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120" yWindow="30" windowWidth="28515" windowHeight="14115" tabRatio="582" activeTab="1"/>
  </bookViews>
  <sheets>
    <sheet name="Tabelle1" sheetId="1" r:id="rId1"/>
    <sheet name="Tabelle4" sheetId="4" r:id="rId2"/>
  </sheets>
  <calcPr calcId="145621"/>
  <pivotCaches>
    <pivotCache cacheId="48" r:id="rId3"/>
  </pivotCaches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2" i="1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54" i="1"/>
  <c r="E57" i="1"/>
  <c r="E55" i="1"/>
  <c r="E58" i="1"/>
  <c r="E60" i="1"/>
  <c r="E56" i="1"/>
  <c r="E61" i="1"/>
  <c r="E62" i="1"/>
  <c r="E63" i="1"/>
  <c r="E59" i="1"/>
  <c r="E64" i="1"/>
  <c r="E97" i="1"/>
  <c r="E104" i="1"/>
  <c r="E98" i="1"/>
  <c r="E105" i="1"/>
  <c r="E106" i="1"/>
  <c r="E99" i="1"/>
  <c r="E107" i="1"/>
  <c r="E100" i="1"/>
  <c r="E108" i="1"/>
  <c r="E109" i="1"/>
  <c r="E101" i="1"/>
  <c r="E110" i="1"/>
  <c r="E111" i="1"/>
  <c r="E102" i="1"/>
  <c r="E112" i="1"/>
  <c r="E113" i="1"/>
  <c r="E103" i="1"/>
  <c r="E114" i="1"/>
  <c r="E115" i="1"/>
  <c r="E116" i="1"/>
  <c r="E124" i="1"/>
  <c r="E117" i="1"/>
  <c r="E125" i="1"/>
  <c r="E126" i="1"/>
  <c r="E118" i="1"/>
  <c r="E127" i="1"/>
  <c r="E119" i="1"/>
  <c r="E128" i="1"/>
  <c r="E129" i="1"/>
  <c r="E120" i="1"/>
  <c r="E130" i="1"/>
  <c r="E131" i="1"/>
  <c r="E121" i="1"/>
  <c r="E132" i="1"/>
  <c r="E122" i="1"/>
  <c r="E133" i="1"/>
  <c r="E134" i="1"/>
  <c r="E123" i="1"/>
  <c r="E135" i="1"/>
  <c r="E136" i="1"/>
  <c r="E145" i="1"/>
  <c r="E137" i="1"/>
  <c r="E146" i="1"/>
  <c r="E147" i="1"/>
  <c r="E138" i="1"/>
  <c r="E148" i="1"/>
  <c r="E139" i="1"/>
  <c r="E149" i="1"/>
  <c r="E140" i="1"/>
  <c r="E150" i="1"/>
  <c r="E141" i="1"/>
  <c r="E151" i="1"/>
  <c r="E142" i="1"/>
  <c r="E152" i="1"/>
  <c r="E143" i="1"/>
  <c r="E153" i="1"/>
  <c r="E144" i="1"/>
  <c r="E154" i="1"/>
  <c r="E155" i="1"/>
  <c r="E156" i="1"/>
  <c r="E164" i="1"/>
  <c r="E157" i="1"/>
  <c r="E165" i="1"/>
  <c r="E166" i="1"/>
  <c r="E158" i="1"/>
  <c r="E167" i="1"/>
  <c r="E168" i="1"/>
  <c r="E159" i="1"/>
  <c r="E169" i="1"/>
  <c r="E170" i="1"/>
  <c r="E171" i="1"/>
  <c r="E160" i="1"/>
  <c r="E172" i="1"/>
  <c r="E173" i="1"/>
  <c r="E161" i="1"/>
  <c r="E174" i="1"/>
  <c r="E162" i="1"/>
  <c r="E175" i="1"/>
  <c r="E163" i="1"/>
  <c r="E176" i="1"/>
  <c r="E177" i="1"/>
  <c r="E180" i="1"/>
  <c r="E178" i="1"/>
  <c r="E181" i="1"/>
  <c r="E182" i="1"/>
  <c r="E179" i="1"/>
  <c r="E183" i="1"/>
  <c r="E184" i="1"/>
  <c r="E188" i="1"/>
  <c r="E185" i="1"/>
  <c r="E189" i="1"/>
  <c r="E186" i="1"/>
  <c r="E190" i="1"/>
  <c r="E187" i="1"/>
  <c r="E191" i="1"/>
  <c r="E192" i="1"/>
  <c r="E196" i="1"/>
  <c r="E197" i="1"/>
  <c r="E193" i="1"/>
  <c r="E198" i="1"/>
  <c r="E199" i="1"/>
  <c r="E194" i="1"/>
  <c r="E200" i="1"/>
  <c r="E201" i="1"/>
  <c r="E195" i="1"/>
  <c r="E202" i="1"/>
  <c r="E203" i="1"/>
  <c r="E207" i="1"/>
  <c r="E208" i="1"/>
  <c r="E204" i="1"/>
  <c r="E209" i="1"/>
  <c r="E205" i="1"/>
  <c r="E210" i="1"/>
  <c r="E206" i="1"/>
  <c r="E211" i="1"/>
  <c r="E212" i="1"/>
  <c r="E213" i="1"/>
  <c r="E214" i="1"/>
  <c r="E227" i="1"/>
  <c r="E215" i="1"/>
  <c r="E228" i="1"/>
  <c r="E216" i="1"/>
  <c r="E229" i="1"/>
  <c r="E230" i="1"/>
  <c r="E217" i="1"/>
  <c r="E231" i="1"/>
  <c r="E218" i="1"/>
  <c r="E232" i="1"/>
  <c r="E233" i="1"/>
  <c r="E219" i="1"/>
  <c r="E234" i="1"/>
  <c r="E220" i="1"/>
  <c r="E235" i="1"/>
  <c r="E236" i="1"/>
  <c r="E221" i="1"/>
  <c r="E237" i="1"/>
  <c r="E238" i="1"/>
  <c r="E222" i="1"/>
  <c r="E239" i="1"/>
  <c r="E240" i="1"/>
  <c r="E223" i="1"/>
  <c r="E241" i="1"/>
  <c r="E224" i="1"/>
  <c r="E242" i="1"/>
  <c r="E225" i="1"/>
  <c r="E243" i="1"/>
  <c r="E244" i="1"/>
  <c r="E245" i="1"/>
  <c r="E226" i="1"/>
  <c r="E246" i="1"/>
  <c r="E247" i="1"/>
  <c r="E248" i="1"/>
  <c r="E253" i="1"/>
  <c r="E254" i="1"/>
  <c r="E249" i="1"/>
  <c r="E255" i="1"/>
  <c r="E250" i="1"/>
  <c r="E256" i="1"/>
  <c r="E251" i="1"/>
  <c r="E257" i="1"/>
  <c r="E258" i="1"/>
  <c r="E252" i="1"/>
  <c r="E259" i="1"/>
  <c r="E274" i="1"/>
  <c r="E278" i="1"/>
  <c r="E275" i="1"/>
  <c r="E279" i="1"/>
  <c r="E280" i="1"/>
  <c r="E276" i="1"/>
  <c r="E281" i="1"/>
  <c r="E282" i="1"/>
  <c r="E277" i="1"/>
  <c r="E283" i="1"/>
  <c r="E284" i="1"/>
  <c r="E287" i="1"/>
  <c r="E288" i="1"/>
  <c r="E285" i="1"/>
  <c r="E289" i="1"/>
  <c r="E286" i="1"/>
  <c r="E290" i="1"/>
  <c r="E291" i="1"/>
  <c r="E292" i="1"/>
  <c r="E293" i="1"/>
  <c r="E298" i="1"/>
  <c r="E299" i="1"/>
  <c r="E294" i="1"/>
  <c r="E300" i="1"/>
  <c r="E295" i="1"/>
  <c r="E301" i="1"/>
  <c r="E302" i="1"/>
  <c r="E303" i="1"/>
  <c r="E296" i="1"/>
  <c r="E304" i="1"/>
  <c r="E305" i="1"/>
  <c r="E297" i="1"/>
  <c r="E306" i="1"/>
  <c r="E307" i="1"/>
  <c r="E312" i="1"/>
  <c r="E313" i="1"/>
  <c r="E308" i="1"/>
  <c r="E314" i="1"/>
  <c r="E315" i="1"/>
  <c r="E316" i="1"/>
  <c r="E309" i="1"/>
  <c r="E317" i="1"/>
  <c r="E318" i="1"/>
  <c r="E310" i="1"/>
  <c r="E319" i="1"/>
  <c r="E320" i="1"/>
  <c r="E311" i="1"/>
  <c r="E321" i="1"/>
  <c r="E322" i="1"/>
  <c r="E323" i="1"/>
  <c r="E331" i="1"/>
  <c r="E324" i="1"/>
  <c r="E332" i="1"/>
  <c r="E325" i="1"/>
  <c r="E333" i="1"/>
  <c r="E334" i="1"/>
  <c r="E326" i="1"/>
  <c r="E335" i="1"/>
  <c r="E327" i="1"/>
  <c r="E336" i="1"/>
  <c r="E328" i="1"/>
  <c r="E337" i="1"/>
  <c r="E338" i="1"/>
  <c r="E329" i="1"/>
  <c r="E339" i="1"/>
  <c r="E330" i="1"/>
  <c r="E340" i="1"/>
  <c r="E341" i="1"/>
  <c r="E342" i="1"/>
  <c r="E346" i="1"/>
  <c r="E343" i="1"/>
  <c r="E347" i="1"/>
  <c r="E348" i="1"/>
  <c r="E344" i="1"/>
  <c r="E349" i="1"/>
  <c r="E345" i="1"/>
  <c r="E350" i="1"/>
  <c r="E351" i="1"/>
  <c r="E358" i="1"/>
  <c r="E352" i="1"/>
  <c r="E359" i="1"/>
  <c r="E360" i="1"/>
  <c r="E353" i="1"/>
  <c r="E361" i="1"/>
  <c r="E362" i="1"/>
  <c r="E354" i="1"/>
  <c r="E363" i="1"/>
  <c r="E355" i="1"/>
  <c r="E364" i="1"/>
  <c r="E365" i="1"/>
  <c r="E356" i="1"/>
  <c r="E366" i="1"/>
  <c r="E367" i="1"/>
  <c r="E357" i="1"/>
  <c r="E368" i="1"/>
  <c r="E369" i="1"/>
  <c r="E376" i="1"/>
  <c r="E377" i="1"/>
  <c r="E370" i="1"/>
  <c r="E378" i="1"/>
  <c r="E379" i="1"/>
  <c r="E380" i="1"/>
  <c r="E381" i="1"/>
  <c r="E382" i="1"/>
  <c r="E371" i="1"/>
  <c r="E383" i="1"/>
  <c r="E384" i="1"/>
  <c r="E372" i="1"/>
  <c r="E385" i="1"/>
  <c r="E373" i="1"/>
  <c r="E386" i="1"/>
  <c r="E374" i="1"/>
  <c r="E387" i="1"/>
  <c r="E375" i="1"/>
  <c r="E388" i="1"/>
  <c r="E389" i="1"/>
  <c r="E392" i="1"/>
  <c r="E393" i="1"/>
  <c r="E390" i="1"/>
  <c r="E394" i="1"/>
  <c r="E395" i="1"/>
  <c r="E391" i="1"/>
  <c r="E396" i="1"/>
  <c r="E397" i="1"/>
  <c r="E398" i="1"/>
  <c r="E403" i="1"/>
  <c r="E399" i="1"/>
  <c r="E404" i="1"/>
  <c r="E405" i="1"/>
  <c r="E400" i="1"/>
  <c r="E406" i="1"/>
  <c r="E407" i="1"/>
  <c r="E408" i="1"/>
  <c r="E409" i="1"/>
  <c r="E401" i="1"/>
  <c r="E410" i="1"/>
  <c r="E402" i="1"/>
  <c r="E411" i="1"/>
  <c r="E412" i="1"/>
  <c r="E420" i="1"/>
  <c r="E421" i="1"/>
  <c r="E413" i="1"/>
  <c r="E422" i="1"/>
  <c r="E414" i="1"/>
  <c r="E423" i="1"/>
  <c r="E415" i="1"/>
  <c r="E424" i="1"/>
  <c r="E416" i="1"/>
  <c r="E425" i="1"/>
  <c r="E426" i="1"/>
  <c r="E417" i="1"/>
  <c r="E427" i="1"/>
  <c r="E428" i="1"/>
  <c r="E418" i="1"/>
  <c r="E429" i="1"/>
  <c r="E419" i="1"/>
  <c r="E430" i="1"/>
  <c r="E431" i="1"/>
  <c r="E440" i="1"/>
  <c r="E441" i="1"/>
  <c r="E432" i="1"/>
  <c r="E442" i="1"/>
  <c r="E443" i="1"/>
  <c r="E433" i="1"/>
  <c r="E444" i="1"/>
  <c r="E434" i="1"/>
  <c r="E445" i="1"/>
  <c r="E435" i="1"/>
  <c r="E446" i="1"/>
  <c r="E447" i="1"/>
  <c r="E448" i="1"/>
  <c r="E436" i="1"/>
  <c r="E449" i="1"/>
  <c r="E437" i="1"/>
  <c r="E450" i="1"/>
  <c r="E451" i="1"/>
  <c r="E438" i="1"/>
  <c r="E452" i="1"/>
  <c r="E453" i="1"/>
  <c r="E439" i="1"/>
  <c r="E454" i="1"/>
  <c r="E455" i="1"/>
  <c r="E456" i="1"/>
  <c r="E462" i="1"/>
  <c r="E457" i="1"/>
  <c r="E463" i="1"/>
  <c r="E464" i="1"/>
  <c r="E458" i="1"/>
  <c r="E465" i="1"/>
  <c r="E459" i="1"/>
  <c r="E466" i="1"/>
  <c r="E460" i="1"/>
  <c r="E467" i="1"/>
  <c r="E461" i="1"/>
  <c r="E468" i="1"/>
  <c r="E469" i="1"/>
  <c r="E470" i="1"/>
  <c r="E477" i="1"/>
  <c r="E471" i="1"/>
  <c r="E478" i="1"/>
  <c r="E479" i="1"/>
  <c r="E472" i="1"/>
  <c r="E480" i="1"/>
  <c r="E481" i="1"/>
  <c r="E482" i="1"/>
  <c r="E473" i="1"/>
  <c r="E483" i="1"/>
  <c r="E484" i="1"/>
  <c r="E474" i="1"/>
  <c r="E485" i="1"/>
  <c r="E486" i="1"/>
  <c r="E487" i="1"/>
  <c r="E488" i="1"/>
  <c r="E475" i="1"/>
  <c r="E489" i="1"/>
  <c r="E476" i="1"/>
  <c r="E490" i="1"/>
  <c r="E491" i="1"/>
  <c r="E492" i="1"/>
  <c r="E493" i="1"/>
  <c r="E501" i="1"/>
  <c r="E502" i="1"/>
  <c r="E494" i="1"/>
  <c r="E503" i="1"/>
  <c r="E504" i="1"/>
  <c r="E495" i="1"/>
  <c r="E505" i="1"/>
  <c r="E496" i="1"/>
  <c r="E506" i="1"/>
  <c r="E497" i="1"/>
  <c r="E507" i="1"/>
  <c r="E498" i="1"/>
  <c r="E508" i="1"/>
  <c r="E499" i="1"/>
  <c r="E509" i="1"/>
  <c r="E510" i="1"/>
  <c r="E511" i="1"/>
  <c r="E500" i="1"/>
  <c r="E512" i="1"/>
  <c r="E513" i="1"/>
  <c r="E527" i="1"/>
  <c r="E514" i="1"/>
  <c r="E528" i="1"/>
  <c r="E515" i="1"/>
  <c r="E529" i="1"/>
  <c r="E530" i="1"/>
  <c r="E516" i="1"/>
  <c r="E531" i="1"/>
  <c r="E517" i="1"/>
  <c r="E532" i="1"/>
  <c r="E533" i="1"/>
  <c r="E518" i="1"/>
  <c r="E534" i="1"/>
  <c r="E519" i="1"/>
  <c r="E535" i="1"/>
  <c r="E520" i="1"/>
  <c r="E536" i="1"/>
  <c r="E537" i="1"/>
  <c r="E521" i="1"/>
  <c r="E538" i="1"/>
  <c r="E539" i="1"/>
  <c r="E522" i="1"/>
  <c r="E540" i="1"/>
  <c r="E523" i="1"/>
  <c r="E541" i="1"/>
  <c r="E542" i="1"/>
  <c r="E543" i="1"/>
  <c r="E524" i="1"/>
  <c r="E544" i="1"/>
  <c r="E525" i="1"/>
  <c r="E545" i="1"/>
  <c r="E526" i="1"/>
  <c r="E546" i="1"/>
  <c r="E547" i="1"/>
  <c r="E548" i="1"/>
  <c r="E549" i="1"/>
  <c r="E556" i="1"/>
  <c r="E550" i="1"/>
  <c r="E557" i="1"/>
  <c r="E551" i="1"/>
  <c r="E558" i="1"/>
  <c r="E552" i="1"/>
  <c r="E559" i="1"/>
  <c r="E560" i="1"/>
  <c r="E561" i="1"/>
  <c r="E562" i="1"/>
  <c r="E563" i="1"/>
  <c r="E553" i="1"/>
  <c r="E564" i="1"/>
  <c r="E565" i="1"/>
  <c r="E554" i="1"/>
  <c r="E566" i="1"/>
  <c r="E555" i="1"/>
  <c r="E567" i="1"/>
  <c r="E568" i="1"/>
  <c r="E572" i="1"/>
  <c r="E573" i="1"/>
  <c r="E569" i="1"/>
  <c r="E574" i="1"/>
  <c r="E570" i="1"/>
  <c r="E575" i="1"/>
  <c r="E576" i="1"/>
  <c r="E577" i="1"/>
  <c r="E578" i="1"/>
  <c r="E571" i="1"/>
  <c r="E579" i="1"/>
  <c r="E580" i="1"/>
  <c r="E586" i="1"/>
  <c r="E587" i="1"/>
  <c r="E581" i="1"/>
  <c r="E588" i="1"/>
  <c r="E582" i="1"/>
  <c r="E589" i="1"/>
  <c r="E590" i="1"/>
  <c r="E583" i="1"/>
  <c r="E591" i="1"/>
  <c r="E592" i="1"/>
  <c r="E593" i="1"/>
  <c r="E584" i="1"/>
  <c r="E594" i="1"/>
  <c r="E585" i="1"/>
  <c r="E595" i="1"/>
  <c r="E596" i="1"/>
  <c r="E597" i="1"/>
  <c r="E602" i="1"/>
  <c r="E598" i="1"/>
  <c r="E603" i="1"/>
  <c r="E604" i="1"/>
  <c r="E599" i="1"/>
  <c r="E605" i="1"/>
  <c r="E606" i="1"/>
  <c r="E600" i="1"/>
  <c r="E607" i="1"/>
  <c r="E608" i="1"/>
  <c r="E609" i="1"/>
  <c r="E601" i="1"/>
  <c r="E610" i="1"/>
  <c r="E611" i="1"/>
  <c r="E612" i="1"/>
  <c r="E618" i="1"/>
  <c r="E613" i="1"/>
  <c r="E619" i="1"/>
  <c r="E614" i="1"/>
  <c r="E620" i="1"/>
  <c r="E621" i="1"/>
  <c r="E615" i="1"/>
  <c r="E622" i="1"/>
  <c r="E616" i="1"/>
  <c r="E623" i="1"/>
  <c r="E624" i="1"/>
  <c r="E617" i="1"/>
  <c r="E625" i="1"/>
  <c r="E626" i="1"/>
  <c r="E636" i="1"/>
  <c r="E627" i="1"/>
  <c r="E637" i="1"/>
  <c r="E628" i="1"/>
  <c r="E638" i="1"/>
  <c r="E629" i="1"/>
  <c r="E639" i="1"/>
  <c r="E630" i="1"/>
  <c r="E640" i="1"/>
  <c r="E631" i="1"/>
  <c r="E641" i="1"/>
  <c r="E632" i="1"/>
  <c r="E642" i="1"/>
  <c r="E643" i="1"/>
  <c r="E644" i="1"/>
  <c r="E633" i="1"/>
  <c r="E645" i="1"/>
  <c r="E634" i="1"/>
  <c r="E646" i="1"/>
  <c r="E635" i="1"/>
  <c r="E647" i="1"/>
  <c r="E648" i="1"/>
  <c r="E653" i="1"/>
  <c r="E649" i="1"/>
  <c r="E654" i="1"/>
  <c r="E655" i="1"/>
  <c r="E650" i="1"/>
  <c r="E656" i="1"/>
  <c r="E657" i="1"/>
  <c r="E651" i="1"/>
  <c r="E658" i="1"/>
  <c r="E659" i="1"/>
  <c r="E652" i="1"/>
  <c r="E660" i="1"/>
  <c r="E661" i="1"/>
  <c r="E668" i="1"/>
  <c r="E669" i="1"/>
  <c r="E662" i="1"/>
  <c r="E663" i="1"/>
  <c r="E670" i="1"/>
  <c r="E671" i="1"/>
  <c r="E664" i="1"/>
  <c r="E672" i="1"/>
  <c r="E673" i="1"/>
  <c r="E665" i="1"/>
  <c r="E674" i="1"/>
  <c r="E675" i="1"/>
  <c r="E666" i="1"/>
  <c r="E676" i="1"/>
  <c r="E677" i="1"/>
  <c r="E667" i="1"/>
  <c r="E678" i="1"/>
  <c r="E679" i="1"/>
  <c r="E683" i="1"/>
  <c r="E684" i="1"/>
  <c r="E685" i="1"/>
  <c r="E686" i="1"/>
  <c r="E680" i="1"/>
  <c r="E687" i="1"/>
  <c r="E688" i="1"/>
  <c r="E681" i="1"/>
  <c r="E689" i="1"/>
  <c r="E690" i="1"/>
  <c r="E682" i="1"/>
  <c r="E691" i="1"/>
  <c r="E692" i="1"/>
  <c r="E693" i="1"/>
  <c r="E695" i="1"/>
  <c r="E694" i="1"/>
  <c r="E696" i="1"/>
  <c r="E697" i="1"/>
  <c r="E707" i="1"/>
  <c r="E698" i="1"/>
  <c r="E708" i="1"/>
  <c r="E709" i="1"/>
  <c r="E699" i="1"/>
  <c r="E710" i="1"/>
  <c r="E711" i="1"/>
  <c r="E700" i="1"/>
  <c r="E712" i="1"/>
  <c r="E713" i="1"/>
  <c r="E701" i="1"/>
  <c r="E714" i="1"/>
  <c r="E702" i="1"/>
  <c r="E715" i="1"/>
  <c r="E716" i="1"/>
  <c r="E717" i="1"/>
  <c r="E703" i="1"/>
  <c r="E718" i="1"/>
  <c r="E704" i="1"/>
  <c r="E719" i="1"/>
  <c r="E705" i="1"/>
  <c r="E720" i="1"/>
  <c r="E706" i="1"/>
  <c r="E721" i="1"/>
  <c r="E722" i="1"/>
  <c r="E723" i="1"/>
  <c r="E726" i="1"/>
  <c r="E727" i="1"/>
  <c r="E724" i="1"/>
  <c r="E728" i="1"/>
  <c r="E729" i="1"/>
  <c r="E725" i="1"/>
  <c r="E730" i="1"/>
  <c r="E731" i="1"/>
  <c r="E732" i="1"/>
  <c r="E739" i="1"/>
  <c r="E733" i="1"/>
  <c r="E740" i="1"/>
  <c r="E734" i="1"/>
  <c r="E741" i="1"/>
  <c r="E742" i="1"/>
  <c r="E735" i="1"/>
  <c r="E743" i="1"/>
  <c r="E736" i="1"/>
  <c r="E744" i="1"/>
  <c r="E737" i="1"/>
  <c r="E745" i="1"/>
  <c r="E738" i="1"/>
  <c r="E746" i="1"/>
  <c r="E747" i="1"/>
  <c r="E752" i="1"/>
  <c r="E748" i="1"/>
  <c r="E753" i="1"/>
  <c r="E749" i="1"/>
  <c r="E754" i="1"/>
  <c r="E750" i="1"/>
  <c r="E755" i="1"/>
  <c r="E756" i="1"/>
  <c r="E751" i="1"/>
  <c r="E757" i="1"/>
  <c r="E758" i="1"/>
  <c r="E759" i="1"/>
  <c r="E763" i="1"/>
  <c r="E764" i="1"/>
  <c r="E760" i="1"/>
  <c r="E765" i="1"/>
  <c r="E761" i="1"/>
  <c r="E766" i="1"/>
  <c r="E767" i="1"/>
  <c r="E762" i="1"/>
  <c r="E768" i="1"/>
  <c r="E769" i="1"/>
  <c r="E770" i="1"/>
  <c r="E773" i="1"/>
  <c r="E774" i="1"/>
  <c r="E771" i="1"/>
  <c r="E775" i="1"/>
  <c r="E776" i="1"/>
  <c r="E772" i="1"/>
  <c r="E777" i="1"/>
  <c r="E778" i="1"/>
  <c r="E782" i="1"/>
  <c r="E779" i="1"/>
  <c r="E783" i="1"/>
  <c r="E784" i="1"/>
  <c r="E780" i="1"/>
  <c r="E785" i="1"/>
  <c r="E786" i="1"/>
  <c r="E781" i="1"/>
  <c r="E787" i="1"/>
  <c r="E788" i="1"/>
  <c r="E792" i="1"/>
  <c r="E793" i="1"/>
  <c r="E789" i="1"/>
  <c r="E794" i="1"/>
  <c r="E795" i="1"/>
  <c r="E790" i="1"/>
  <c r="E796" i="1"/>
  <c r="E791" i="1"/>
  <c r="E797" i="1"/>
  <c r="E798" i="1"/>
  <c r="E799" i="1"/>
  <c r="E803" i="1"/>
  <c r="E800" i="1"/>
  <c r="E804" i="1"/>
  <c r="E805" i="1"/>
  <c r="E801" i="1"/>
  <c r="E806" i="1"/>
  <c r="E802" i="1"/>
  <c r="E807" i="1"/>
  <c r="E808" i="1"/>
  <c r="E809" i="1"/>
  <c r="E814" i="1"/>
  <c r="E810" i="1"/>
  <c r="E815" i="1"/>
  <c r="E816" i="1"/>
  <c r="E811" i="1"/>
  <c r="E817" i="1"/>
  <c r="E818" i="1"/>
  <c r="E819" i="1"/>
  <c r="E812" i="1"/>
  <c r="E820" i="1"/>
  <c r="E813" i="1"/>
  <c r="E821" i="1"/>
  <c r="E822" i="1"/>
  <c r="E826" i="1"/>
  <c r="E827" i="1"/>
  <c r="E823" i="1"/>
  <c r="E828" i="1"/>
  <c r="E829" i="1"/>
  <c r="E824" i="1"/>
  <c r="E830" i="1"/>
  <c r="E825" i="1"/>
  <c r="E831" i="1"/>
  <c r="E832" i="1"/>
  <c r="E835" i="1"/>
  <c r="E839" i="1"/>
  <c r="E836" i="1"/>
  <c r="E840" i="1"/>
  <c r="E841" i="1"/>
  <c r="E837" i="1"/>
  <c r="E842" i="1"/>
  <c r="E843" i="1"/>
  <c r="E838" i="1"/>
  <c r="E844" i="1"/>
  <c r="E845" i="1"/>
  <c r="E846" i="1"/>
  <c r="E850" i="1"/>
  <c r="E847" i="1"/>
  <c r="E851" i="1"/>
  <c r="E852" i="1"/>
  <c r="E853" i="1"/>
  <c r="E854" i="1"/>
  <c r="E855" i="1"/>
  <c r="E848" i="1"/>
  <c r="E856" i="1"/>
  <c r="E849" i="1"/>
  <c r="E857" i="1"/>
  <c r="E858" i="1"/>
  <c r="E862" i="1"/>
  <c r="E863" i="1"/>
  <c r="E859" i="1"/>
  <c r="E864" i="1"/>
  <c r="E860" i="1"/>
  <c r="E865" i="1"/>
  <c r="E861" i="1"/>
  <c r="E866" i="1"/>
  <c r="E867" i="1"/>
  <c r="E868" i="1"/>
  <c r="E869" i="1"/>
  <c r="E874" i="1"/>
  <c r="E875" i="1"/>
  <c r="E870" i="1"/>
  <c r="E876" i="1"/>
  <c r="E871" i="1"/>
  <c r="E877" i="1"/>
  <c r="E872" i="1"/>
  <c r="E878" i="1"/>
  <c r="E879" i="1"/>
  <c r="E873" i="1"/>
  <c r="E880" i="1"/>
  <c r="E881" i="1"/>
  <c r="E885" i="1"/>
  <c r="E886" i="1"/>
  <c r="E882" i="1"/>
  <c r="E887" i="1"/>
  <c r="E888" i="1"/>
  <c r="E883" i="1"/>
  <c r="E889" i="1"/>
  <c r="E890" i="1"/>
  <c r="E884" i="1"/>
  <c r="E891" i="1"/>
  <c r="E892" i="1"/>
  <c r="E893" i="1"/>
  <c r="E899" i="1"/>
  <c r="E900" i="1"/>
  <c r="E894" i="1"/>
  <c r="E901" i="1"/>
  <c r="E895" i="1"/>
  <c r="E902" i="1"/>
  <c r="E896" i="1"/>
  <c r="E903" i="1"/>
  <c r="E897" i="1"/>
  <c r="E904" i="1"/>
  <c r="E898" i="1"/>
  <c r="E905" i="1"/>
  <c r="E906" i="1"/>
  <c r="E907" i="1"/>
  <c r="E912" i="1"/>
  <c r="E913" i="1"/>
  <c r="E908" i="1"/>
  <c r="E914" i="1"/>
  <c r="E909" i="1"/>
  <c r="E915" i="1"/>
  <c r="E916" i="1"/>
  <c r="E917" i="1"/>
  <c r="E910" i="1"/>
  <c r="E918" i="1"/>
  <c r="E919" i="1"/>
  <c r="E911" i="1"/>
  <c r="E920" i="1"/>
  <c r="E921" i="1"/>
  <c r="E922" i="1"/>
  <c r="E926" i="1"/>
  <c r="E927" i="1"/>
  <c r="E928" i="1"/>
  <c r="E923" i="1"/>
  <c r="E929" i="1"/>
  <c r="E924" i="1"/>
  <c r="E930" i="1"/>
  <c r="E925" i="1"/>
  <c r="E931" i="1"/>
  <c r="E932" i="1"/>
  <c r="E934" i="1"/>
  <c r="E933" i="1"/>
  <c r="E935" i="1"/>
  <c r="E936" i="1"/>
  <c r="E937" i="1"/>
  <c r="E940" i="1"/>
  <c r="E941" i="1"/>
  <c r="E938" i="1"/>
  <c r="E942" i="1"/>
  <c r="E943" i="1"/>
  <c r="E939" i="1"/>
  <c r="E944" i="1"/>
  <c r="E945" i="1"/>
  <c r="E948" i="1"/>
  <c r="E949" i="1"/>
  <c r="E946" i="1"/>
  <c r="E950" i="1"/>
  <c r="E951" i="1"/>
  <c r="E947" i="1"/>
  <c r="E952" i="1"/>
  <c r="E953" i="1"/>
  <c r="E954" i="1"/>
  <c r="E955" i="1"/>
  <c r="E958" i="1"/>
  <c r="E956" i="1"/>
  <c r="E959" i="1"/>
  <c r="E957" i="1"/>
  <c r="E960" i="1"/>
  <c r="E961" i="1"/>
  <c r="E962" i="1"/>
  <c r="E965" i="1"/>
  <c r="E963" i="1"/>
  <c r="E966" i="1"/>
  <c r="E967" i="1"/>
  <c r="E964" i="1"/>
  <c r="E968" i="1"/>
  <c r="E969" i="1"/>
  <c r="E977" i="1"/>
  <c r="E978" i="1"/>
  <c r="E979" i="1"/>
  <c r="E970" i="1"/>
  <c r="E980" i="1"/>
  <c r="E971" i="1"/>
  <c r="E981" i="1"/>
  <c r="E972" i="1"/>
  <c r="E982" i="1"/>
  <c r="E983" i="1"/>
  <c r="E984" i="1"/>
  <c r="E973" i="1"/>
  <c r="E985" i="1"/>
  <c r="E974" i="1"/>
  <c r="E986" i="1"/>
  <c r="E987" i="1"/>
  <c r="E975" i="1"/>
  <c r="E988" i="1"/>
  <c r="E989" i="1"/>
  <c r="E976" i="1"/>
  <c r="E990" i="1"/>
  <c r="E991" i="1"/>
  <c r="E992" i="1"/>
  <c r="E994" i="1"/>
  <c r="E995" i="1"/>
  <c r="E993" i="1"/>
  <c r="E996" i="1"/>
  <c r="E997" i="1"/>
  <c r="E1002" i="1"/>
  <c r="E998" i="1"/>
  <c r="E1003" i="1"/>
  <c r="E1004" i="1"/>
  <c r="E1005" i="1"/>
  <c r="E999" i="1"/>
  <c r="E1006" i="1"/>
  <c r="E1007" i="1"/>
  <c r="E1000" i="1"/>
  <c r="E1008" i="1"/>
  <c r="E1001" i="1"/>
  <c r="E1009" i="1"/>
  <c r="E1010" i="1"/>
  <c r="E1011" i="1"/>
  <c r="E1014" i="1"/>
  <c r="E1012" i="1"/>
  <c r="E1015" i="1"/>
  <c r="E1013" i="1"/>
  <c r="E1016" i="1"/>
  <c r="E1017" i="1"/>
  <c r="E1018" i="1"/>
  <c r="E1024" i="1"/>
  <c r="E1019" i="1"/>
  <c r="E1025" i="1"/>
  <c r="E1026" i="1"/>
  <c r="E1020" i="1"/>
  <c r="E1027" i="1"/>
  <c r="E1021" i="1"/>
  <c r="E1028" i="1"/>
  <c r="E1029" i="1"/>
  <c r="E1022" i="1"/>
  <c r="E1030" i="1"/>
  <c r="E1023" i="1"/>
  <c r="E1031" i="1"/>
  <c r="E1032" i="1"/>
  <c r="E1033" i="1"/>
  <c r="E1038" i="1"/>
  <c r="E1034" i="1"/>
  <c r="E1039" i="1"/>
  <c r="E1035" i="1"/>
  <c r="E1040" i="1"/>
  <c r="E1036" i="1"/>
  <c r="E1041" i="1"/>
  <c r="E1037" i="1"/>
  <c r="E1042" i="1"/>
  <c r="E1043" i="1"/>
  <c r="E1044" i="1"/>
  <c r="E1050" i="1"/>
  <c r="E1045" i="1"/>
  <c r="E1051" i="1"/>
  <c r="E1046" i="1"/>
  <c r="E1052" i="1"/>
  <c r="E1047" i="1"/>
  <c r="E1053" i="1"/>
  <c r="E1054" i="1"/>
  <c r="E1048" i="1"/>
  <c r="E1055" i="1"/>
  <c r="E1049" i="1"/>
  <c r="E1056" i="1"/>
  <c r="E1057" i="1"/>
  <c r="E1061" i="1"/>
  <c r="E1062" i="1"/>
  <c r="E1058" i="1"/>
  <c r="E1063" i="1"/>
  <c r="E1064" i="1"/>
  <c r="E1059" i="1"/>
  <c r="E1065" i="1"/>
  <c r="E1066" i="1"/>
  <c r="E1067" i="1"/>
  <c r="E1060" i="1"/>
  <c r="E1068" i="1"/>
  <c r="E1069" i="1"/>
  <c r="E1070" i="1"/>
  <c r="E1076" i="1"/>
  <c r="E1077" i="1"/>
  <c r="E1071" i="1"/>
  <c r="E1078" i="1"/>
  <c r="E1079" i="1"/>
  <c r="E1072" i="1"/>
  <c r="E1080" i="1"/>
  <c r="E1081" i="1"/>
  <c r="E1073" i="1"/>
  <c r="E1082" i="1"/>
  <c r="E1074" i="1"/>
  <c r="E1083" i="1"/>
  <c r="E1084" i="1"/>
  <c r="E1085" i="1"/>
  <c r="E1075" i="1"/>
  <c r="E1086" i="1"/>
  <c r="E1087" i="1"/>
  <c r="E1090" i="1"/>
  <c r="E1088" i="1"/>
  <c r="E1091" i="1"/>
  <c r="E1089" i="1"/>
  <c r="E1092" i="1"/>
  <c r="E1093" i="1"/>
  <c r="E1095" i="1"/>
  <c r="E1096" i="1"/>
  <c r="E1094" i="1"/>
  <c r="E1097" i="1"/>
  <c r="E1098" i="1"/>
  <c r="E1099" i="1"/>
  <c r="E1105" i="1"/>
  <c r="E1100" i="1"/>
  <c r="E1106" i="1"/>
  <c r="E1107" i="1"/>
  <c r="E1101" i="1"/>
  <c r="E1108" i="1"/>
  <c r="E1102" i="1"/>
  <c r="E1109" i="1"/>
  <c r="E1103" i="1"/>
  <c r="E1110" i="1"/>
  <c r="E1111" i="1"/>
  <c r="E1104" i="1"/>
  <c r="E1112" i="1"/>
  <c r="E1113" i="1"/>
  <c r="E1119" i="1"/>
  <c r="E1114" i="1"/>
  <c r="E1120" i="1"/>
  <c r="E1121" i="1"/>
  <c r="E1115" i="1"/>
  <c r="E1122" i="1"/>
  <c r="E1116" i="1"/>
  <c r="E1123" i="1"/>
  <c r="E1124" i="1"/>
  <c r="E1117" i="1"/>
  <c r="E1125" i="1"/>
  <c r="E1126" i="1"/>
  <c r="E1118" i="1"/>
  <c r="E1127" i="1"/>
  <c r="E1128" i="1"/>
  <c r="E1130" i="1"/>
  <c r="E1131" i="1"/>
  <c r="E1129" i="1"/>
  <c r="E1132" i="1"/>
  <c r="E1133" i="1"/>
  <c r="E1134" i="1"/>
  <c r="E1139" i="1"/>
  <c r="E1135" i="1"/>
  <c r="E1140" i="1"/>
  <c r="E1141" i="1"/>
  <c r="E1142" i="1"/>
  <c r="E1136" i="1"/>
  <c r="E1143" i="1"/>
  <c r="E1137" i="1"/>
  <c r="E1144" i="1"/>
  <c r="E1138" i="1"/>
  <c r="E1145" i="1"/>
  <c r="E1146" i="1"/>
  <c r="E1147" i="1"/>
  <c r="E1150" i="1"/>
  <c r="E1151" i="1"/>
  <c r="E1148" i="1"/>
  <c r="E1152" i="1"/>
  <c r="E1153" i="1"/>
  <c r="E1149" i="1"/>
  <c r="E1154" i="1"/>
  <c r="E1155" i="1"/>
  <c r="E1156" i="1"/>
  <c r="E1161" i="1"/>
  <c r="E1157" i="1"/>
  <c r="E1162" i="1"/>
  <c r="E1163" i="1"/>
  <c r="E1158" i="1"/>
  <c r="E1164" i="1"/>
  <c r="E1159" i="1"/>
  <c r="E1165" i="1"/>
  <c r="E1166" i="1"/>
  <c r="E1160" i="1"/>
  <c r="E1167" i="1"/>
  <c r="E1168" i="1"/>
  <c r="E1169" i="1"/>
  <c r="E1171" i="1"/>
  <c r="E1170" i="1"/>
  <c r="E1172" i="1"/>
  <c r="E1173" i="1"/>
  <c r="E1175" i="1"/>
  <c r="E1176" i="1"/>
  <c r="E1174" i="1"/>
  <c r="E1177" i="1"/>
  <c r="E1178" i="1"/>
  <c r="E1180" i="1"/>
  <c r="E1181" i="1"/>
  <c r="E1179" i="1"/>
  <c r="E1182" i="1"/>
  <c r="E1183" i="1"/>
  <c r="E1186" i="1"/>
  <c r="E1184" i="1"/>
  <c r="E1187" i="1"/>
  <c r="E1188" i="1"/>
  <c r="E1185" i="1"/>
  <c r="E1189" i="1"/>
  <c r="E1190" i="1"/>
  <c r="E1198" i="1"/>
  <c r="E1191" i="1"/>
  <c r="E1199" i="1"/>
  <c r="E1192" i="1"/>
  <c r="E1200" i="1"/>
  <c r="E1193" i="1"/>
  <c r="E1201" i="1"/>
  <c r="E1194" i="1"/>
  <c r="E1202" i="1"/>
  <c r="E1203" i="1"/>
  <c r="E1204" i="1"/>
  <c r="E1205" i="1"/>
  <c r="E1195" i="1"/>
  <c r="E1206" i="1"/>
  <c r="E1207" i="1"/>
  <c r="E1196" i="1"/>
  <c r="E1208" i="1"/>
  <c r="E1197" i="1"/>
  <c r="E1209" i="1"/>
  <c r="E1210" i="1"/>
  <c r="E1217" i="1"/>
  <c r="E1211" i="1"/>
  <c r="E1218" i="1"/>
  <c r="E1212" i="1"/>
  <c r="E1219" i="1"/>
  <c r="E1220" i="1"/>
  <c r="E1213" i="1"/>
  <c r="E1221" i="1"/>
  <c r="E1214" i="1"/>
  <c r="E1222" i="1"/>
  <c r="E1215" i="1"/>
  <c r="E1223" i="1"/>
  <c r="E1224" i="1"/>
  <c r="E1216" i="1"/>
  <c r="E1225" i="1"/>
  <c r="E1226" i="1"/>
  <c r="E1227" i="1"/>
  <c r="E1228" i="1"/>
  <c r="E1233" i="1"/>
  <c r="E1229" i="1"/>
  <c r="E1234" i="1"/>
  <c r="E1230" i="1"/>
  <c r="E1235" i="1"/>
  <c r="E1231" i="1"/>
  <c r="E1236" i="1"/>
  <c r="E1232" i="1"/>
  <c r="E1237" i="1"/>
  <c r="E1238" i="1"/>
  <c r="E1239" i="1"/>
  <c r="E1243" i="1"/>
  <c r="E1240" i="1"/>
  <c r="E1244" i="1"/>
  <c r="E1245" i="1"/>
  <c r="E1241" i="1"/>
  <c r="E1246" i="1"/>
  <c r="E1247" i="1"/>
  <c r="E1242" i="1"/>
  <c r="E1248" i="1"/>
  <c r="E1249" i="1"/>
  <c r="E1253" i="1"/>
  <c r="E1254" i="1"/>
  <c r="E1250" i="1"/>
  <c r="E1255" i="1"/>
  <c r="E1256" i="1"/>
  <c r="E1251" i="1"/>
  <c r="E1257" i="1"/>
  <c r="E1252" i="1"/>
  <c r="E1258" i="1"/>
  <c r="E1259" i="1"/>
  <c r="E1263" i="1"/>
  <c r="E1260" i="1"/>
  <c r="E1264" i="1"/>
  <c r="E1265" i="1"/>
  <c r="E1266" i="1"/>
  <c r="E1261" i="1"/>
  <c r="E1267" i="1"/>
  <c r="E1268" i="1"/>
  <c r="E1262" i="1"/>
  <c r="E1269" i="1"/>
  <c r="E1270" i="1"/>
  <c r="E1275" i="1"/>
  <c r="E1271" i="1"/>
  <c r="E1276" i="1"/>
  <c r="E1272" i="1"/>
  <c r="E1277" i="1"/>
  <c r="E1278" i="1"/>
  <c r="E1273" i="1"/>
  <c r="E1279" i="1"/>
  <c r="E1280" i="1"/>
  <c r="E1274" i="1"/>
  <c r="E1281" i="1"/>
  <c r="E1282" i="1"/>
  <c r="E1283" i="1"/>
  <c r="E1291" i="1"/>
  <c r="E1284" i="1"/>
  <c r="E1292" i="1"/>
  <c r="E1293" i="1"/>
  <c r="E1285" i="1"/>
  <c r="E1294" i="1"/>
  <c r="E1286" i="1"/>
  <c r="E1295" i="1"/>
  <c r="E1296" i="1"/>
  <c r="E1287" i="1"/>
  <c r="E1297" i="1"/>
  <c r="E1298" i="1"/>
  <c r="E1299" i="1"/>
  <c r="E1288" i="1"/>
  <c r="E1300" i="1"/>
  <c r="E1301" i="1"/>
  <c r="E1289" i="1"/>
  <c r="E1302" i="1"/>
  <c r="E1303" i="1"/>
  <c r="E1290" i="1"/>
  <c r="E1304" i="1"/>
  <c r="E1305" i="1"/>
  <c r="E1309" i="1"/>
  <c r="E1310" i="1"/>
  <c r="E1306" i="1"/>
  <c r="E1311" i="1"/>
  <c r="E1307" i="1"/>
  <c r="E1312" i="1"/>
  <c r="E1313" i="1"/>
  <c r="E1314" i="1"/>
  <c r="E1308" i="1"/>
  <c r="E1315" i="1"/>
  <c r="E1316" i="1"/>
  <c r="E1322" i="1"/>
  <c r="E1317" i="1"/>
  <c r="E1323" i="1"/>
  <c r="E1318" i="1"/>
  <c r="E1324" i="1"/>
  <c r="E1319" i="1"/>
  <c r="E1325" i="1"/>
  <c r="E1326" i="1"/>
  <c r="E1327" i="1"/>
  <c r="E1320" i="1"/>
  <c r="E1328" i="1"/>
  <c r="E1321" i="1"/>
  <c r="E1329" i="1"/>
  <c r="E1330" i="1"/>
  <c r="E1331" i="1"/>
  <c r="E1333" i="1"/>
  <c r="E1332" i="1"/>
  <c r="E1334" i="1"/>
  <c r="E1335" i="1"/>
  <c r="E1340" i="1"/>
  <c r="E1341" i="1"/>
  <c r="E1336" i="1"/>
  <c r="E1342" i="1"/>
  <c r="E1343" i="1"/>
  <c r="E1337" i="1"/>
  <c r="E1344" i="1"/>
  <c r="E1345" i="1"/>
  <c r="E1338" i="1"/>
  <c r="E1346" i="1"/>
  <c r="E1347" i="1"/>
  <c r="E1348" i="1"/>
  <c r="E1339" i="1"/>
  <c r="E1349" i="1"/>
  <c r="E1350" i="1"/>
  <c r="E1351" i="1"/>
  <c r="E1356" i="1"/>
  <c r="E1352" i="1"/>
  <c r="E1357" i="1"/>
  <c r="E1353" i="1"/>
  <c r="E1358" i="1"/>
  <c r="E1354" i="1"/>
  <c r="E1359" i="1"/>
  <c r="E1355" i="1"/>
  <c r="E1360" i="1"/>
  <c r="E1361" i="1"/>
  <c r="E1362" i="1"/>
  <c r="E1363" i="1"/>
  <c r="E1364" i="1"/>
  <c r="E1365" i="1"/>
  <c r="E1368" i="1"/>
  <c r="E1366" i="1"/>
  <c r="E1369" i="1"/>
  <c r="E1367" i="1"/>
  <c r="E1370" i="1"/>
  <c r="E1371" i="1"/>
  <c r="E1372" i="1"/>
  <c r="E1376" i="1"/>
  <c r="E1373" i="1"/>
  <c r="E1377" i="1"/>
  <c r="E1374" i="1"/>
  <c r="E1378" i="1"/>
  <c r="E1379" i="1"/>
  <c r="E1375" i="1"/>
  <c r="E1380" i="1"/>
  <c r="E1381" i="1"/>
  <c r="E1518" i="1"/>
  <c r="E1520" i="1"/>
  <c r="E1521" i="1"/>
  <c r="E1519" i="1"/>
  <c r="E1522" i="1"/>
  <c r="E1523" i="1"/>
  <c r="E1542" i="1"/>
  <c r="E1544" i="1"/>
  <c r="E1543" i="1"/>
  <c r="E1545" i="1"/>
  <c r="E1546" i="1"/>
  <c r="E1547" i="1"/>
  <c r="E1551" i="1"/>
  <c r="E1548" i="1"/>
  <c r="E1552" i="1"/>
  <c r="E1549" i="1"/>
  <c r="E1553" i="1"/>
  <c r="E1554" i="1"/>
  <c r="E1550" i="1"/>
  <c r="E1555" i="1"/>
  <c r="E1556" i="1"/>
  <c r="E1557" i="1"/>
  <c r="E1558" i="1"/>
  <c r="E1562" i="1"/>
  <c r="E1559" i="1"/>
  <c r="E1563" i="1"/>
  <c r="E1564" i="1"/>
  <c r="E1560" i="1"/>
  <c r="E1565" i="1"/>
  <c r="E1561" i="1"/>
  <c r="E1566" i="1"/>
  <c r="E1567" i="1"/>
  <c r="E1571" i="1"/>
  <c r="E1568" i="1"/>
  <c r="E1572" i="1"/>
  <c r="E1569" i="1"/>
  <c r="E1573" i="1"/>
  <c r="E1570" i="1"/>
  <c r="E1574" i="1"/>
  <c r="E1582" i="1"/>
  <c r="E1585" i="1"/>
  <c r="E1583" i="1"/>
  <c r="E1586" i="1"/>
  <c r="E1584" i="1"/>
  <c r="E1587" i="1"/>
  <c r="E1588" i="1"/>
  <c r="E1589" i="1"/>
  <c r="E1595" i="1"/>
  <c r="E1590" i="1"/>
  <c r="E1596" i="1"/>
  <c r="E1591" i="1"/>
  <c r="E1597" i="1"/>
  <c r="E1592" i="1"/>
  <c r="E1598" i="1"/>
  <c r="E1599" i="1"/>
  <c r="E1600" i="1"/>
  <c r="E1593" i="1"/>
  <c r="E1601" i="1"/>
  <c r="E1594" i="1"/>
  <c r="E1602" i="1"/>
  <c r="E1611" i="1"/>
  <c r="E1616" i="1"/>
  <c r="E1612" i="1"/>
  <c r="E1617" i="1"/>
  <c r="E1613" i="1"/>
  <c r="E1618" i="1"/>
  <c r="E1619" i="1"/>
  <c r="E1620" i="1"/>
  <c r="E1614" i="1"/>
  <c r="E1621" i="1"/>
  <c r="E1615" i="1"/>
  <c r="E1622" i="1"/>
  <c r="E1623" i="1"/>
  <c r="E1626" i="1"/>
  <c r="E1624" i="1"/>
  <c r="E1627" i="1"/>
  <c r="E1628" i="1"/>
  <c r="E1625" i="1"/>
  <c r="E1629" i="1"/>
  <c r="E1630" i="1"/>
  <c r="E1631" i="1"/>
  <c r="E1632" i="1"/>
  <c r="E1635" i="1"/>
  <c r="E1633" i="1"/>
  <c r="E1636" i="1"/>
  <c r="E1637" i="1"/>
  <c r="E1634" i="1"/>
  <c r="E1638" i="1"/>
  <c r="E1639" i="1"/>
  <c r="E1644" i="1"/>
  <c r="E1640" i="1"/>
  <c r="E1645" i="1"/>
  <c r="E1641" i="1"/>
  <c r="E1646" i="1"/>
  <c r="E1642" i="1"/>
  <c r="E1647" i="1"/>
  <c r="E1643" i="1"/>
  <c r="E1648" i="1"/>
  <c r="E1649" i="1"/>
  <c r="E1650" i="1"/>
  <c r="E1654" i="1"/>
  <c r="E1651" i="1"/>
  <c r="E1655" i="1"/>
  <c r="E1652" i="1"/>
  <c r="E1656" i="1"/>
  <c r="E1657" i="1"/>
  <c r="E1658" i="1"/>
  <c r="E1659" i="1"/>
  <c r="E1653" i="1"/>
  <c r="E1660" i="1"/>
  <c r="E1661" i="1"/>
  <c r="E1664" i="1"/>
  <c r="E1665" i="1"/>
  <c r="E1662" i="1"/>
  <c r="E1666" i="1"/>
  <c r="E1663" i="1"/>
  <c r="E1667" i="1"/>
  <c r="E1668" i="1"/>
  <c r="E1672" i="1"/>
  <c r="E1669" i="1"/>
  <c r="E1673" i="1"/>
  <c r="E1670" i="1"/>
  <c r="E1674" i="1"/>
  <c r="E1671" i="1"/>
  <c r="E1675" i="1"/>
  <c r="E1676" i="1"/>
  <c r="E1683" i="1"/>
  <c r="E1677" i="1"/>
  <c r="E1684" i="1"/>
  <c r="E1678" i="1"/>
  <c r="E1685" i="1"/>
  <c r="E1686" i="1"/>
  <c r="E1687" i="1"/>
  <c r="E1688" i="1"/>
  <c r="E1689" i="1"/>
  <c r="E1679" i="1"/>
  <c r="E1690" i="1"/>
  <c r="E1680" i="1"/>
  <c r="E1691" i="1"/>
  <c r="E1692" i="1"/>
  <c r="E1693" i="1"/>
  <c r="E1681" i="1"/>
  <c r="E1694" i="1"/>
  <c r="E1682" i="1"/>
  <c r="E1695" i="1"/>
  <c r="E1696" i="1"/>
  <c r="E1702" i="1"/>
  <c r="E1697" i="1"/>
  <c r="E1703" i="1"/>
  <c r="E1698" i="1"/>
  <c r="E1704" i="1"/>
  <c r="E1705" i="1"/>
  <c r="E1699" i="1"/>
  <c r="E1706" i="1"/>
  <c r="E1700" i="1"/>
  <c r="E1707" i="1"/>
  <c r="E1708" i="1"/>
  <c r="E1701" i="1"/>
  <c r="E1709" i="1"/>
  <c r="E1710" i="1"/>
  <c r="E1727" i="1"/>
  <c r="E1731" i="1"/>
  <c r="E1728" i="1"/>
  <c r="E1732" i="1"/>
  <c r="E1733" i="1"/>
  <c r="E1729" i="1"/>
  <c r="E1734" i="1"/>
  <c r="E1735" i="1"/>
  <c r="E1730" i="1"/>
  <c r="E1736" i="1"/>
  <c r="E1737" i="1"/>
  <c r="E1740" i="1"/>
  <c r="E1745" i="1"/>
  <c r="E1741" i="1"/>
  <c r="E1746" i="1"/>
  <c r="E1742" i="1"/>
  <c r="E1747" i="1"/>
  <c r="E1743" i="1"/>
  <c r="E1748" i="1"/>
  <c r="E1749" i="1"/>
  <c r="E1744" i="1"/>
  <c r="E1750" i="1"/>
  <c r="E1751" i="1"/>
  <c r="E1756" i="1"/>
  <c r="E1757" i="1"/>
  <c r="E1758" i="1"/>
  <c r="E1752" i="1"/>
  <c r="E1759" i="1"/>
  <c r="E1753" i="1"/>
  <c r="E1760" i="1"/>
  <c r="E1761" i="1"/>
  <c r="E1762" i="1"/>
  <c r="E1754" i="1"/>
  <c r="E1763" i="1"/>
  <c r="E1755" i="1"/>
  <c r="E1764" i="1"/>
  <c r="E1765" i="1"/>
  <c r="E1771" i="1"/>
  <c r="E1766" i="1"/>
  <c r="E1772" i="1"/>
  <c r="E1773" i="1"/>
  <c r="E1767" i="1"/>
  <c r="E1774" i="1"/>
  <c r="E1775" i="1"/>
  <c r="E1776" i="1"/>
  <c r="E1768" i="1"/>
  <c r="E1777" i="1"/>
  <c r="E1769" i="1"/>
  <c r="E1778" i="1"/>
  <c r="E1779" i="1"/>
  <c r="E1770" i="1"/>
  <c r="E1780" i="1"/>
  <c r="E1781" i="1"/>
  <c r="E1784" i="1"/>
  <c r="E1785" i="1"/>
  <c r="E1782" i="1"/>
  <c r="E1786" i="1"/>
  <c r="E1787" i="1"/>
  <c r="E1783" i="1"/>
  <c r="E1788" i="1"/>
  <c r="E1789" i="1"/>
  <c r="E1791" i="1"/>
  <c r="E1790" i="1"/>
  <c r="E1792" i="1"/>
  <c r="E1793" i="1"/>
  <c r="E1796" i="1"/>
  <c r="E1797" i="1"/>
  <c r="E1794" i="1"/>
  <c r="E1798" i="1"/>
  <c r="E1799" i="1"/>
  <c r="E1795" i="1"/>
  <c r="E1800" i="1"/>
  <c r="E1811" i="1"/>
  <c r="E1816" i="1"/>
  <c r="E1812" i="1"/>
  <c r="E1817" i="1"/>
  <c r="E1818" i="1"/>
  <c r="E1819" i="1"/>
  <c r="E1820" i="1"/>
  <c r="E1813" i="1"/>
  <c r="E1821" i="1"/>
  <c r="E1822" i="1"/>
  <c r="E1814" i="1"/>
  <c r="E1823" i="1"/>
  <c r="E1824" i="1"/>
  <c r="E1815" i="1"/>
  <c r="E1825" i="1"/>
  <c r="E1837" i="1"/>
  <c r="E1848" i="1"/>
  <c r="E1838" i="1"/>
  <c r="E1849" i="1"/>
  <c r="E1839" i="1"/>
  <c r="E1850" i="1"/>
  <c r="E1851" i="1"/>
  <c r="E1840" i="1"/>
  <c r="E1852" i="1"/>
  <c r="E1841" i="1"/>
  <c r="E1853" i="1"/>
  <c r="E1842" i="1"/>
  <c r="E1854" i="1"/>
  <c r="E1843" i="1"/>
  <c r="E1855" i="1"/>
  <c r="E1856" i="1"/>
  <c r="E1844" i="1"/>
  <c r="E1857" i="1"/>
  <c r="E1845" i="1"/>
  <c r="E1858" i="1"/>
  <c r="E1859" i="1"/>
  <c r="E1846" i="1"/>
  <c r="E1860" i="1"/>
  <c r="E1847" i="1"/>
  <c r="E1861" i="1"/>
  <c r="E1862" i="1"/>
  <c r="E1869" i="1"/>
  <c r="E1873" i="1"/>
  <c r="E1874" i="1"/>
  <c r="E1870" i="1"/>
  <c r="E1875" i="1"/>
  <c r="E1876" i="1"/>
  <c r="E1871" i="1"/>
  <c r="E1877" i="1"/>
  <c r="E1878" i="1"/>
  <c r="E1879" i="1"/>
  <c r="E1872" i="1"/>
  <c r="E1880" i="1"/>
  <c r="E1881" i="1"/>
  <c r="E1882" i="1"/>
  <c r="E1884" i="1"/>
  <c r="E1883" i="1"/>
  <c r="E1885" i="1"/>
  <c r="E1886" i="1"/>
  <c r="E1889" i="1"/>
  <c r="E1887" i="1"/>
  <c r="E1890" i="1"/>
  <c r="E1891" i="1"/>
  <c r="E1888" i="1"/>
  <c r="E1892" i="1"/>
  <c r="E1893" i="1"/>
  <c r="E1895" i="1"/>
  <c r="E1894" i="1"/>
  <c r="E1896" i="1"/>
  <c r="E1897" i="1"/>
  <c r="E1898" i="1"/>
  <c r="E1901" i="1"/>
  <c r="E1899" i="1"/>
  <c r="E1902" i="1"/>
  <c r="E1900" i="1"/>
  <c r="E1903" i="1"/>
  <c r="E1904" i="1"/>
  <c r="E1906" i="1"/>
  <c r="E1905" i="1"/>
  <c r="E1907" i="1"/>
  <c r="E1908" i="1"/>
  <c r="E1912" i="1"/>
  <c r="E1916" i="1"/>
  <c r="E1917" i="1"/>
  <c r="E1913" i="1"/>
  <c r="E1918" i="1"/>
  <c r="E1914" i="1"/>
  <c r="E1919" i="1"/>
  <c r="E1915" i="1"/>
  <c r="E1920" i="1"/>
  <c r="E1921" i="1"/>
  <c r="E1924" i="1"/>
  <c r="E1927" i="1"/>
  <c r="E1925" i="1"/>
  <c r="E1928" i="1"/>
  <c r="E1926" i="1"/>
  <c r="E1929" i="1"/>
  <c r="E1930" i="1"/>
  <c r="E1931" i="1"/>
  <c r="E1935" i="1"/>
  <c r="E1936" i="1"/>
  <c r="E1932" i="1"/>
  <c r="E1937" i="1"/>
  <c r="E1938" i="1"/>
  <c r="E1939" i="1"/>
  <c r="E1933" i="1"/>
  <c r="E1940" i="1"/>
  <c r="E1941" i="1"/>
  <c r="E1934" i="1"/>
  <c r="E1942" i="1"/>
  <c r="E1943" i="1"/>
  <c r="E1947" i="1"/>
  <c r="E1944" i="1"/>
  <c r="E1948" i="1"/>
  <c r="E1949" i="1"/>
  <c r="E1945" i="1"/>
  <c r="E1950" i="1"/>
  <c r="E1951" i="1"/>
  <c r="E1946" i="1"/>
  <c r="E1952" i="1"/>
  <c r="E1958" i="1"/>
  <c r="E1962" i="1"/>
  <c r="E1959" i="1"/>
  <c r="E1963" i="1"/>
  <c r="E1964" i="1"/>
  <c r="E1960" i="1"/>
  <c r="E1965" i="1"/>
  <c r="E1966" i="1"/>
  <c r="E1961" i="1"/>
  <c r="E1967" i="1"/>
  <c r="E1968" i="1"/>
  <c r="E1969" i="1"/>
  <c r="E1973" i="1"/>
  <c r="E1970" i="1"/>
  <c r="E1974" i="1"/>
  <c r="E1971" i="1"/>
  <c r="E1975" i="1"/>
  <c r="E1976" i="1"/>
  <c r="E1972" i="1"/>
  <c r="E1977" i="1"/>
  <c r="E1978" i="1"/>
  <c r="E1983" i="1"/>
  <c r="E1984" i="1"/>
  <c r="E1979" i="1"/>
  <c r="E1985" i="1"/>
  <c r="E1980" i="1"/>
  <c r="E1986" i="1"/>
  <c r="E1981" i="1"/>
  <c r="E1987" i="1"/>
  <c r="E1982" i="1"/>
  <c r="E1988" i="1"/>
  <c r="E1991" i="1"/>
  <c r="E1997" i="1"/>
  <c r="E1998" i="1"/>
  <c r="E1992" i="1"/>
  <c r="E1999" i="1"/>
  <c r="E1993" i="1"/>
  <c r="E2000" i="1"/>
  <c r="E1994" i="1"/>
  <c r="E2001" i="1"/>
  <c r="E1995" i="1"/>
  <c r="E2002" i="1"/>
  <c r="E2003" i="1"/>
  <c r="E2004" i="1"/>
  <c r="E2005" i="1"/>
  <c r="E1996" i="1"/>
  <c r="E2006" i="1"/>
  <c r="E2007" i="1"/>
  <c r="E2013" i="1"/>
  <c r="E2014" i="1"/>
  <c r="E2008" i="1"/>
  <c r="E2015" i="1"/>
  <c r="E2016" i="1"/>
  <c r="E2009" i="1"/>
  <c r="E2017" i="1"/>
  <c r="E2010" i="1"/>
  <c r="E2018" i="1"/>
  <c r="E2011" i="1"/>
  <c r="E2019" i="1"/>
  <c r="E2012" i="1"/>
  <c r="E2020" i="1"/>
  <c r="E2021" i="1"/>
  <c r="E2022" i="1"/>
  <c r="E2023" i="1"/>
  <c r="E2024" i="1"/>
  <c r="E2028" i="1"/>
  <c r="E2029" i="1"/>
  <c r="E2025" i="1"/>
  <c r="E2030" i="1"/>
  <c r="E2026" i="1"/>
  <c r="E2031" i="1"/>
  <c r="E2032" i="1"/>
  <c r="E2027" i="1"/>
  <c r="E2033" i="1"/>
  <c r="E2034" i="1"/>
  <c r="E2035" i="1"/>
  <c r="E2040" i="1"/>
  <c r="E2036" i="1"/>
  <c r="E2041" i="1"/>
  <c r="E2042" i="1"/>
  <c r="E2043" i="1"/>
  <c r="E2044" i="1"/>
  <c r="E2037" i="1"/>
  <c r="E2045" i="1"/>
  <c r="E2038" i="1"/>
  <c r="E2046" i="1"/>
  <c r="E2039" i="1"/>
  <c r="E2047" i="1"/>
  <c r="E2048" i="1"/>
  <c r="E2050" i="1"/>
  <c r="E2049" i="1"/>
  <c r="E2051" i="1"/>
  <c r="E2052" i="1"/>
  <c r="E2055" i="1"/>
  <c r="E2053" i="1"/>
  <c r="E2056" i="1"/>
  <c r="E2054" i="1"/>
  <c r="E2057" i="1"/>
  <c r="E2058" i="1"/>
  <c r="E2062" i="1"/>
  <c r="E2059" i="1"/>
  <c r="E2063" i="1"/>
  <c r="E2060" i="1"/>
  <c r="E2064" i="1"/>
  <c r="E2061" i="1"/>
  <c r="E2065" i="1"/>
  <c r="E2072" i="1"/>
  <c r="E2079" i="1"/>
  <c r="E2073" i="1"/>
  <c r="E2080" i="1"/>
  <c r="E2074" i="1"/>
  <c r="E2081" i="1"/>
  <c r="E2075" i="1"/>
  <c r="E2082" i="1"/>
  <c r="E2076" i="1"/>
  <c r="E2083" i="1"/>
  <c r="E2084" i="1"/>
  <c r="E2077" i="1"/>
  <c r="E2085" i="1"/>
  <c r="E2086" i="1"/>
  <c r="E2087" i="1"/>
  <c r="E2078" i="1"/>
  <c r="E2088" i="1"/>
  <c r="E2089" i="1"/>
  <c r="E2090" i="1"/>
  <c r="E2093" i="1"/>
  <c r="E2091" i="1"/>
  <c r="E2094" i="1"/>
  <c r="E2095" i="1"/>
  <c r="E2092" i="1"/>
  <c r="E2096" i="1"/>
  <c r="E2097" i="1"/>
  <c r="E2100" i="1"/>
  <c r="E2103" i="1"/>
  <c r="E2101" i="1"/>
  <c r="E2104" i="1"/>
  <c r="E2105" i="1"/>
  <c r="E2102" i="1"/>
  <c r="E2106" i="1"/>
  <c r="E2107" i="1"/>
  <c r="E2108" i="1"/>
  <c r="E2112" i="1"/>
  <c r="E2113" i="1"/>
  <c r="E2109" i="1"/>
  <c r="E2114" i="1"/>
  <c r="E2110" i="1"/>
  <c r="E2115" i="1"/>
  <c r="E2116" i="1"/>
  <c r="E2111" i="1"/>
  <c r="E2117" i="1"/>
  <c r="E2118" i="1"/>
  <c r="E2124" i="1"/>
  <c r="E2119" i="1"/>
  <c r="E2125" i="1"/>
  <c r="E2126" i="1"/>
  <c r="E2120" i="1"/>
  <c r="E2127" i="1"/>
  <c r="E2121" i="1"/>
  <c r="E2128" i="1"/>
  <c r="E2122" i="1"/>
  <c r="E2129" i="1"/>
  <c r="E2123" i="1"/>
  <c r="E2130" i="1"/>
  <c r="E2131" i="1"/>
  <c r="E2136" i="1"/>
  <c r="E2137" i="1"/>
  <c r="E2132" i="1"/>
  <c r="E2138" i="1"/>
  <c r="E2133" i="1"/>
  <c r="E2139" i="1"/>
  <c r="E2134" i="1"/>
  <c r="E2140" i="1"/>
  <c r="E2135" i="1"/>
  <c r="E2141" i="1"/>
  <c r="E2142" i="1"/>
  <c r="E2144" i="1"/>
  <c r="E2143" i="1"/>
  <c r="E2145" i="1"/>
  <c r="E2146" i="1"/>
  <c r="E2150" i="1"/>
  <c r="E2147" i="1"/>
  <c r="E2151" i="1"/>
  <c r="E2152" i="1"/>
  <c r="E2148" i="1"/>
  <c r="E2153" i="1"/>
  <c r="E2149" i="1"/>
  <c r="E2154" i="1"/>
  <c r="E2155" i="1"/>
  <c r="E2160" i="1"/>
  <c r="E2163" i="1"/>
  <c r="E2164" i="1"/>
  <c r="E2161" i="1"/>
  <c r="E2165" i="1"/>
  <c r="E2162" i="1"/>
  <c r="E2166" i="1"/>
  <c r="E2167" i="1"/>
  <c r="E2168" i="1"/>
  <c r="E2171" i="1"/>
  <c r="E2169" i="1"/>
  <c r="E2172" i="1"/>
  <c r="E2173" i="1"/>
  <c r="E2170" i="1"/>
  <c r="E2174" i="1"/>
  <c r="E2182" i="1"/>
  <c r="E2177" i="1"/>
  <c r="E2183" i="1"/>
  <c r="E2184" i="1"/>
  <c r="E2185" i="1"/>
  <c r="E2178" i="1"/>
  <c r="E2186" i="1"/>
  <c r="E2187" i="1"/>
  <c r="E2179" i="1"/>
  <c r="E2188" i="1"/>
  <c r="E2180" i="1"/>
  <c r="E2181" i="1"/>
  <c r="E2189" i="1"/>
  <c r="E2190" i="1"/>
  <c r="E2191" i="1"/>
  <c r="E2198" i="1"/>
  <c r="E2205" i="1"/>
  <c r="E2199" i="1"/>
  <c r="E2206" i="1"/>
  <c r="E2200" i="1"/>
  <c r="E2207" i="1"/>
  <c r="E2208" i="1"/>
  <c r="E2209" i="1"/>
  <c r="E2201" i="1"/>
  <c r="E2210" i="1"/>
  <c r="E2211" i="1"/>
  <c r="E2202" i="1"/>
  <c r="E2212" i="1"/>
  <c r="E2203" i="1"/>
  <c r="E2213" i="1"/>
  <c r="E2204" i="1"/>
  <c r="E2214" i="1"/>
  <c r="E2215" i="1"/>
  <c r="E2216" i="1"/>
  <c r="E2217" i="1"/>
  <c r="E2220" i="1"/>
  <c r="E2218" i="1"/>
  <c r="E2221" i="1"/>
  <c r="E2222" i="1"/>
  <c r="E2219" i="1"/>
  <c r="E2223" i="1"/>
  <c r="E2234" i="1"/>
  <c r="E2235" i="1"/>
  <c r="E2236" i="1"/>
  <c r="E2239" i="1"/>
  <c r="E2237" i="1"/>
  <c r="E2240" i="1"/>
  <c r="E2238" i="1"/>
  <c r="E2241" i="1"/>
  <c r="E2247" i="1"/>
  <c r="E2242" i="1"/>
  <c r="E2248" i="1"/>
  <c r="E2249" i="1"/>
  <c r="E2243" i="1"/>
  <c r="E2250" i="1"/>
  <c r="E2251" i="1"/>
  <c r="E2244" i="1"/>
  <c r="E2252" i="1"/>
  <c r="E2245" i="1"/>
  <c r="E2253" i="1"/>
  <c r="E2246" i="1"/>
  <c r="E2254" i="1"/>
  <c r="E2259" i="1"/>
  <c r="E2265" i="1"/>
  <c r="E2266" i="1"/>
  <c r="E2260" i="1"/>
  <c r="E2267" i="1"/>
  <c r="E2261" i="1"/>
  <c r="E2268" i="1"/>
  <c r="E2262" i="1"/>
  <c r="E2269" i="1"/>
  <c r="E2270" i="1"/>
  <c r="E2263" i="1"/>
  <c r="E2271" i="1"/>
  <c r="E2272" i="1"/>
  <c r="E2273" i="1"/>
  <c r="E2264" i="1"/>
  <c r="E2274" i="1"/>
  <c r="E2277" i="1"/>
  <c r="E2281" i="1"/>
  <c r="E2278" i="1"/>
  <c r="E2282" i="1"/>
  <c r="E2283" i="1"/>
  <c r="E2279" i="1"/>
  <c r="E2284" i="1"/>
  <c r="E2280" i="1"/>
  <c r="E2285" i="1"/>
  <c r="E2286" i="1"/>
  <c r="E2309" i="1"/>
  <c r="E2314" i="1"/>
  <c r="E2315" i="1"/>
  <c r="E2310" i="1"/>
  <c r="E2316" i="1"/>
  <c r="E2317" i="1"/>
  <c r="E2311" i="1"/>
  <c r="E2318" i="1"/>
  <c r="E2319" i="1"/>
  <c r="E2312" i="1"/>
  <c r="E2320" i="1"/>
  <c r="E2321" i="1"/>
  <c r="E2313" i="1"/>
  <c r="E2322" i="1"/>
  <c r="E2323" i="1"/>
  <c r="E2328" i="1"/>
  <c r="E2336" i="1"/>
  <c r="E2329" i="1"/>
  <c r="E2337" i="1"/>
  <c r="E2330" i="1"/>
  <c r="E2338" i="1"/>
  <c r="E2339" i="1"/>
  <c r="E2340" i="1"/>
  <c r="E2331" i="1"/>
  <c r="E2341" i="1"/>
  <c r="E2332" i="1"/>
  <c r="E2342" i="1"/>
  <c r="E2333" i="1"/>
  <c r="E2343" i="1"/>
  <c r="E2344" i="1"/>
  <c r="E2345" i="1"/>
  <c r="E2334" i="1"/>
  <c r="E2346" i="1"/>
  <c r="E2335" i="1"/>
  <c r="E2347" i="1"/>
  <c r="E2348" i="1"/>
  <c r="E2349" i="1"/>
  <c r="E2356" i="1"/>
  <c r="E2350" i="1"/>
  <c r="E2357" i="1"/>
  <c r="E2351" i="1"/>
  <c r="E2358" i="1"/>
  <c r="E2352" i="1"/>
  <c r="E2359" i="1"/>
  <c r="E2353" i="1"/>
  <c r="E2360" i="1"/>
  <c r="E2361" i="1"/>
  <c r="E2354" i="1"/>
  <c r="E2362" i="1"/>
  <c r="E2355" i="1"/>
  <c r="E2363" i="1"/>
  <c r="E2364" i="1"/>
  <c r="E2366" i="1"/>
  <c r="E2367" i="1"/>
  <c r="E2365" i="1"/>
  <c r="E2368" i="1"/>
  <c r="E2369" i="1"/>
  <c r="E2370" i="1"/>
  <c r="E2375" i="1"/>
  <c r="E2376" i="1"/>
  <c r="E2371" i="1"/>
  <c r="E2377" i="1"/>
  <c r="E2372" i="1"/>
  <c r="E2378" i="1"/>
  <c r="E2379" i="1"/>
  <c r="E2373" i="1"/>
  <c r="E2380" i="1"/>
  <c r="E2374" i="1"/>
  <c r="E2381" i="1"/>
  <c r="E2382" i="1"/>
  <c r="E2383" i="1"/>
  <c r="E2385" i="1"/>
  <c r="E2384" i="1"/>
  <c r="E2386" i="1"/>
  <c r="E2387" i="1"/>
  <c r="E2392" i="1"/>
  <c r="E2388" i="1"/>
  <c r="E2393" i="1"/>
  <c r="E2394" i="1"/>
  <c r="E2395" i="1"/>
  <c r="E2389" i="1"/>
  <c r="E2396" i="1"/>
  <c r="E2390" i="1"/>
  <c r="E2397" i="1"/>
  <c r="E2391" i="1"/>
  <c r="E2398" i="1"/>
  <c r="E2399" i="1"/>
  <c r="E2401" i="1"/>
  <c r="E2400" i="1"/>
  <c r="E2402" i="1"/>
  <c r="E2403" i="1"/>
  <c r="E2406" i="1"/>
  <c r="E2407" i="1"/>
  <c r="E2404" i="1"/>
  <c r="E2408" i="1"/>
  <c r="E2409" i="1"/>
  <c r="E2405" i="1"/>
  <c r="E2410" i="1"/>
  <c r="E2411" i="1"/>
  <c r="E2412" i="1"/>
  <c r="E2415" i="1"/>
  <c r="E2416" i="1"/>
  <c r="E2413" i="1"/>
  <c r="E2417" i="1"/>
  <c r="E2418" i="1"/>
  <c r="E2414" i="1"/>
  <c r="E2419" i="1"/>
  <c r="E2420" i="1"/>
  <c r="E2424" i="1"/>
  <c r="E2421" i="1"/>
  <c r="E2425" i="1"/>
  <c r="E2426" i="1"/>
  <c r="E2427" i="1"/>
  <c r="E2428" i="1"/>
  <c r="E2429" i="1"/>
  <c r="E2422" i="1"/>
  <c r="E2430" i="1"/>
  <c r="E2423" i="1"/>
  <c r="E2431" i="1"/>
  <c r="E2432" i="1"/>
  <c r="E2434" i="1"/>
  <c r="E2433" i="1"/>
  <c r="E2435" i="1"/>
  <c r="E2436" i="1"/>
  <c r="E2442" i="1"/>
  <c r="E2437" i="1"/>
  <c r="E2443" i="1"/>
  <c r="E2444" i="1"/>
  <c r="E2438" i="1"/>
  <c r="E2445" i="1"/>
  <c r="E2439" i="1"/>
  <c r="E2446" i="1"/>
  <c r="E2447" i="1"/>
  <c r="E2440" i="1"/>
  <c r="E2448" i="1"/>
  <c r="E2441" i="1"/>
  <c r="E2449" i="1"/>
  <c r="E2450" i="1"/>
  <c r="E2454" i="1"/>
  <c r="E2455" i="1"/>
  <c r="E2451" i="1"/>
  <c r="E2456" i="1"/>
  <c r="E2457" i="1"/>
  <c r="E2452" i="1"/>
  <c r="E2458" i="1"/>
  <c r="E2459" i="1"/>
  <c r="E2453" i="1"/>
  <c r="E2460" i="1"/>
  <c r="E2461" i="1"/>
  <c r="E2462" i="1"/>
  <c r="E2467" i="1"/>
  <c r="E2463" i="1"/>
  <c r="E2468" i="1"/>
  <c r="E2464" i="1"/>
  <c r="E2469" i="1"/>
  <c r="E2465" i="1"/>
  <c r="E2470" i="1"/>
  <c r="E2471" i="1"/>
  <c r="E2472" i="1"/>
  <c r="E2473" i="1"/>
  <c r="E2474" i="1"/>
  <c r="E2466" i="1"/>
  <c r="E2475" i="1"/>
  <c r="E2476" i="1"/>
  <c r="E2477" i="1"/>
  <c r="E2479" i="1"/>
  <c r="E2478" i="1"/>
  <c r="E2480" i="1"/>
  <c r="E2481" i="1"/>
  <c r="E2485" i="1"/>
  <c r="E2486" i="1"/>
  <c r="E2482" i="1"/>
  <c r="E2487" i="1"/>
  <c r="E2488" i="1"/>
  <c r="E2483" i="1"/>
  <c r="E2489" i="1"/>
  <c r="E2490" i="1"/>
  <c r="E2484" i="1"/>
  <c r="E2491" i="1"/>
  <c r="E2492" i="1"/>
  <c r="E2496" i="1"/>
  <c r="E2499" i="1"/>
  <c r="E2497" i="1"/>
  <c r="E2500" i="1"/>
  <c r="E2501" i="1"/>
  <c r="E2502" i="1"/>
  <c r="E2503" i="1"/>
  <c r="E2504" i="1"/>
  <c r="E2498" i="1"/>
  <c r="E2505" i="1"/>
  <c r="E2510" i="1"/>
  <c r="E2512" i="1"/>
  <c r="E2511" i="1"/>
  <c r="E2513" i="1"/>
  <c r="E2519" i="1"/>
  <c r="E2514" i="1"/>
  <c r="E2520" i="1"/>
  <c r="E2515" i="1"/>
  <c r="E2521" i="1"/>
  <c r="E2522" i="1"/>
  <c r="E2516" i="1"/>
  <c r="E2523" i="1"/>
  <c r="E2517" i="1"/>
  <c r="E2524" i="1"/>
  <c r="E2518" i="1"/>
  <c r="E2525" i="1"/>
  <c r="E2526" i="1"/>
  <c r="E2527" i="1"/>
  <c r="E2531" i="1"/>
  <c r="E2532" i="1"/>
  <c r="E2528" i="1"/>
  <c r="E2533" i="1"/>
  <c r="E2534" i="1"/>
  <c r="E2529" i="1"/>
  <c r="E2535" i="1"/>
  <c r="E2536" i="1"/>
  <c r="E2530" i="1"/>
  <c r="E2537" i="1"/>
  <c r="E2538" i="1"/>
  <c r="E2539" i="1"/>
  <c r="E2541" i="1"/>
  <c r="E2542" i="1"/>
  <c r="E2540" i="1"/>
  <c r="E2543" i="1"/>
  <c r="E2544" i="1"/>
  <c r="E2545" i="1"/>
  <c r="E2549" i="1"/>
  <c r="E2546" i="1"/>
  <c r="E2550" i="1"/>
  <c r="E2547" i="1"/>
  <c r="E2551" i="1"/>
  <c r="E2548" i="1"/>
  <c r="E2552" i="1"/>
  <c r="E2575" i="1"/>
  <c r="E2577" i="1"/>
  <c r="E2576" i="1"/>
  <c r="E2578" i="1"/>
  <c r="E2579" i="1"/>
  <c r="E2581" i="1"/>
  <c r="E2582" i="1"/>
  <c r="E2580" i="1"/>
  <c r="E2583" i="1"/>
  <c r="E2584" i="1"/>
  <c r="E2585" i="1"/>
  <c r="E2590" i="1"/>
  <c r="E2591" i="1"/>
  <c r="E2586" i="1"/>
  <c r="E2592" i="1"/>
  <c r="E2593" i="1"/>
  <c r="E2594" i="1"/>
  <c r="E2587" i="1"/>
  <c r="E2595" i="1"/>
  <c r="E2588" i="1"/>
  <c r="E2596" i="1"/>
  <c r="E2589" i="1"/>
  <c r="E2597" i="1"/>
  <c r="E2598" i="1"/>
  <c r="E2599" i="1"/>
  <c r="E2602" i="1"/>
  <c r="E2600" i="1"/>
  <c r="E2603" i="1"/>
  <c r="E2604" i="1"/>
  <c r="E2601" i="1"/>
  <c r="E2605" i="1"/>
  <c r="E2606" i="1"/>
  <c r="E2611" i="1"/>
  <c r="E2607" i="1"/>
  <c r="E2612" i="1"/>
  <c r="E2608" i="1"/>
  <c r="E2613" i="1"/>
  <c r="E2614" i="1"/>
  <c r="E2609" i="1"/>
  <c r="E2615" i="1"/>
  <c r="E2616" i="1"/>
  <c r="E2610" i="1"/>
  <c r="E2617" i="1"/>
  <c r="E2618" i="1"/>
  <c r="E2619" i="1"/>
  <c r="E2623" i="1"/>
  <c r="E2620" i="1"/>
  <c r="E2624" i="1"/>
  <c r="E2625" i="1"/>
  <c r="E2621" i="1"/>
  <c r="E2626" i="1"/>
  <c r="E2622" i="1"/>
  <c r="E2627" i="1"/>
  <c r="E2628" i="1"/>
  <c r="E2631" i="1"/>
  <c r="E2629" i="1"/>
  <c r="E2632" i="1"/>
  <c r="E2633" i="1"/>
  <c r="E2630" i="1"/>
  <c r="E2634" i="1"/>
  <c r="E2635" i="1"/>
  <c r="E2638" i="1"/>
  <c r="E2643" i="1"/>
  <c r="E2639" i="1"/>
  <c r="E2644" i="1"/>
  <c r="E2645" i="1"/>
  <c r="E2640" i="1"/>
  <c r="E2646" i="1"/>
  <c r="E2647" i="1"/>
  <c r="E2648" i="1"/>
  <c r="E2649" i="1"/>
  <c r="E2650" i="1"/>
  <c r="E2641" i="1"/>
  <c r="E2651" i="1"/>
  <c r="E2642" i="1"/>
  <c r="E2652" i="1"/>
  <c r="E2657" i="1"/>
  <c r="E2661" i="1"/>
  <c r="E2662" i="1"/>
  <c r="E2658" i="1"/>
  <c r="E2663" i="1"/>
  <c r="E2659" i="1"/>
  <c r="E2664" i="1"/>
  <c r="E2660" i="1"/>
  <c r="E2665" i="1"/>
  <c r="E2666" i="1"/>
  <c r="E2669" i="1"/>
  <c r="E2670" i="1"/>
  <c r="E2667" i="1"/>
  <c r="E2671" i="1"/>
  <c r="E2668" i="1"/>
  <c r="E2672" i="1"/>
  <c r="E2673" i="1"/>
  <c r="E2676" i="1"/>
  <c r="E2677" i="1"/>
  <c r="E2674" i="1"/>
  <c r="E2678" i="1"/>
  <c r="E2679" i="1"/>
  <c r="E2675" i="1"/>
  <c r="E2680" i="1"/>
  <c r="E2681" i="1"/>
  <c r="E2688" i="1"/>
  <c r="E2682" i="1"/>
  <c r="E2689" i="1"/>
  <c r="E2683" i="1"/>
  <c r="E2690" i="1"/>
  <c r="E2684" i="1"/>
  <c r="E2691" i="1"/>
  <c r="E2685" i="1"/>
  <c r="E2692" i="1"/>
  <c r="E2686" i="1"/>
  <c r="E2693" i="1"/>
  <c r="E2687" i="1"/>
  <c r="E2694" i="1"/>
  <c r="E2695" i="1"/>
  <c r="E2699" i="1"/>
  <c r="E2696" i="1"/>
  <c r="E2700" i="1"/>
  <c r="E2697" i="1"/>
  <c r="E2701" i="1"/>
  <c r="E2698" i="1"/>
  <c r="E2702" i="1"/>
  <c r="E2703" i="1"/>
  <c r="E2704" i="1"/>
  <c r="E2708" i="1"/>
  <c r="E2709" i="1"/>
  <c r="E2705" i="1"/>
  <c r="E2710" i="1"/>
  <c r="E2706" i="1"/>
  <c r="E2711" i="1"/>
  <c r="E2712" i="1"/>
  <c r="E2707" i="1"/>
  <c r="E2713" i="1"/>
  <c r="E2714" i="1"/>
  <c r="E2721" i="1"/>
  <c r="E2724" i="1"/>
  <c r="E2722" i="1"/>
  <c r="E2725" i="1"/>
  <c r="E2723" i="1"/>
  <c r="E2726" i="1"/>
  <c r="E2727" i="1"/>
  <c r="E2731" i="1"/>
  <c r="E2728" i="1"/>
  <c r="E2732" i="1"/>
  <c r="E2729" i="1"/>
  <c r="E2733" i="1"/>
  <c r="E2734" i="1"/>
  <c r="E2735" i="1"/>
  <c r="E2736" i="1"/>
  <c r="E2730" i="1"/>
  <c r="E2737" i="1"/>
  <c r="E2738" i="1"/>
  <c r="E2745" i="1"/>
  <c r="E2739" i="1"/>
  <c r="E2746" i="1"/>
  <c r="E2740" i="1"/>
  <c r="E2747" i="1"/>
  <c r="E2741" i="1"/>
  <c r="E2748" i="1"/>
  <c r="E2742" i="1"/>
  <c r="E2749" i="1"/>
  <c r="E2743" i="1"/>
  <c r="E2750" i="1"/>
  <c r="E2744" i="1"/>
  <c r="E2751" i="1"/>
  <c r="E2752" i="1"/>
  <c r="E2759" i="1"/>
  <c r="E2753" i="1"/>
  <c r="E2760" i="1"/>
  <c r="E2754" i="1"/>
  <c r="E2761" i="1"/>
  <c r="E2755" i="1"/>
  <c r="E2762" i="1"/>
  <c r="E2763" i="1"/>
  <c r="E2756" i="1"/>
  <c r="E2764" i="1"/>
  <c r="E2757" i="1"/>
  <c r="E2765" i="1"/>
  <c r="E2758" i="1"/>
  <c r="E2766" i="1"/>
  <c r="E2767" i="1"/>
  <c r="E2768" i="1"/>
  <c r="E2771" i="1"/>
  <c r="E2772" i="1"/>
  <c r="E2769" i="1"/>
  <c r="E2773" i="1"/>
  <c r="E2770" i="1"/>
  <c r="E2774" i="1"/>
  <c r="E2775" i="1"/>
  <c r="E2781" i="1"/>
  <c r="E2776" i="1"/>
  <c r="E2782" i="1"/>
  <c r="E2783" i="1"/>
  <c r="E2777" i="1"/>
  <c r="E2784" i="1"/>
  <c r="E2778" i="1"/>
  <c r="E2785" i="1"/>
  <c r="E2779" i="1"/>
  <c r="E2786" i="1"/>
  <c r="E2780" i="1"/>
  <c r="E2787" i="1"/>
  <c r="E2790" i="1"/>
  <c r="E2793" i="1"/>
  <c r="E2791" i="1"/>
  <c r="E2794" i="1"/>
  <c r="E2795" i="1"/>
  <c r="E2796" i="1"/>
  <c r="E2797" i="1"/>
  <c r="E2792" i="1"/>
  <c r="E2798" i="1"/>
  <c r="E2799" i="1"/>
  <c r="E2803" i="1"/>
  <c r="E2800" i="1"/>
  <c r="E2804" i="1"/>
  <c r="E2801" i="1"/>
  <c r="E2805" i="1"/>
  <c r="E2802" i="1"/>
  <c r="E2806" i="1"/>
  <c r="E2807" i="1"/>
  <c r="E2819" i="1"/>
  <c r="E2808" i="1"/>
  <c r="E2820" i="1"/>
  <c r="E2821" i="1"/>
  <c r="E2809" i="1"/>
  <c r="E2822" i="1"/>
  <c r="E2810" i="1"/>
  <c r="E2823" i="1"/>
  <c r="E2824" i="1"/>
  <c r="E2811" i="1"/>
  <c r="E2825" i="1"/>
  <c r="E2812" i="1"/>
  <c r="E2826" i="1"/>
  <c r="E2813" i="1"/>
  <c r="E2827" i="1"/>
  <c r="E2814" i="1"/>
  <c r="E2828" i="1"/>
  <c r="E2829" i="1"/>
  <c r="E2815" i="1"/>
  <c r="E2830" i="1"/>
  <c r="E2816" i="1"/>
  <c r="E2831" i="1"/>
  <c r="E2817" i="1"/>
  <c r="E2832" i="1"/>
  <c r="E2818" i="1"/>
  <c r="E2833" i="1"/>
  <c r="E2834" i="1"/>
  <c r="E2838" i="1"/>
  <c r="E2835" i="1"/>
  <c r="E2839" i="1"/>
  <c r="E2836" i="1"/>
  <c r="E2840" i="1"/>
  <c r="E2837" i="1"/>
  <c r="E2841" i="1"/>
  <c r="E2842" i="1"/>
  <c r="E2849" i="1"/>
  <c r="E2843" i="1"/>
  <c r="E2850" i="1"/>
  <c r="E2844" i="1"/>
  <c r="E2851" i="1"/>
  <c r="E2852" i="1"/>
  <c r="E2853" i="1"/>
  <c r="E2845" i="1"/>
  <c r="E2854" i="1"/>
  <c r="E2855" i="1"/>
  <c r="E2846" i="1"/>
  <c r="E2856" i="1"/>
  <c r="E2847" i="1"/>
  <c r="E2857" i="1"/>
  <c r="E2848" i="1"/>
  <c r="E2858" i="1"/>
  <c r="E2859" i="1"/>
  <c r="E2860" i="1"/>
  <c r="E2864" i="1"/>
  <c r="E2861" i="1"/>
  <c r="E2865" i="1"/>
  <c r="E2862" i="1"/>
  <c r="E2866" i="1"/>
  <c r="E2867" i="1"/>
  <c r="E2863" i="1"/>
  <c r="E2868" i="1"/>
  <c r="E2869" i="1"/>
  <c r="E2873" i="1"/>
  <c r="E2874" i="1"/>
  <c r="E2870" i="1"/>
  <c r="E2875" i="1"/>
  <c r="E2876" i="1"/>
  <c r="E2871" i="1"/>
  <c r="E2877" i="1"/>
  <c r="E2872" i="1"/>
  <c r="E2878" i="1"/>
  <c r="E2879" i="1"/>
  <c r="E2880" i="1"/>
  <c r="E2885" i="1"/>
  <c r="E2886" i="1"/>
  <c r="E2887" i="1"/>
  <c r="E2881" i="1"/>
  <c r="E2888" i="1"/>
  <c r="E2882" i="1"/>
  <c r="E2889" i="1"/>
  <c r="E2890" i="1"/>
  <c r="E2891" i="1"/>
  <c r="E2883" i="1"/>
  <c r="E2892" i="1"/>
  <c r="E2893" i="1"/>
  <c r="E2884" i="1"/>
  <c r="E2894" i="1"/>
  <c r="E2895" i="1"/>
  <c r="E2898" i="1"/>
  <c r="E2899" i="1"/>
  <c r="E2896" i="1"/>
  <c r="E2900" i="1"/>
  <c r="E2897" i="1"/>
  <c r="E2901" i="1"/>
  <c r="E2902" i="1"/>
  <c r="E2907" i="1"/>
  <c r="E2908" i="1"/>
  <c r="E2909" i="1"/>
  <c r="E2903" i="1"/>
  <c r="E2910" i="1"/>
  <c r="E2911" i="1"/>
  <c r="E2912" i="1"/>
  <c r="E2904" i="1"/>
  <c r="E2913" i="1"/>
  <c r="E2914" i="1"/>
  <c r="E2915" i="1"/>
  <c r="E2916" i="1"/>
  <c r="E2905" i="1"/>
  <c r="E2917" i="1"/>
  <c r="E2918" i="1"/>
  <c r="E2906" i="1"/>
  <c r="E2919" i="1"/>
  <c r="E2920" i="1"/>
  <c r="E2928" i="1"/>
  <c r="E2921" i="1"/>
  <c r="E2929" i="1"/>
  <c r="E2922" i="1"/>
  <c r="E2930" i="1"/>
  <c r="E2923" i="1"/>
  <c r="E2931" i="1"/>
  <c r="E2932" i="1"/>
  <c r="E2933" i="1"/>
  <c r="E2934" i="1"/>
  <c r="E2924" i="1"/>
  <c r="E2935" i="1"/>
  <c r="E2936" i="1"/>
  <c r="E2937" i="1"/>
  <c r="E2925" i="1"/>
  <c r="E2938" i="1"/>
  <c r="E2926" i="1"/>
  <c r="E2939" i="1"/>
  <c r="E2927" i="1"/>
  <c r="E2940" i="1"/>
  <c r="E2941" i="1"/>
  <c r="E2942" i="1"/>
  <c r="E2948" i="1"/>
  <c r="E2943" i="1"/>
  <c r="E2949" i="1"/>
  <c r="E2944" i="1"/>
  <c r="E2950" i="1"/>
  <c r="E2945" i="1"/>
  <c r="E2951" i="1"/>
  <c r="E2946" i="1"/>
  <c r="E2952" i="1"/>
  <c r="E2953" i="1"/>
  <c r="E2947" i="1"/>
  <c r="E2954" i="1"/>
  <c r="E2955" i="1"/>
  <c r="E2962" i="1"/>
  <c r="E2956" i="1"/>
  <c r="E2963" i="1"/>
  <c r="E2964" i="1"/>
  <c r="E2965" i="1"/>
  <c r="E2957" i="1"/>
  <c r="E2966" i="1"/>
  <c r="E2967" i="1"/>
  <c r="E2958" i="1"/>
  <c r="E2968" i="1"/>
  <c r="E2959" i="1"/>
  <c r="E2969" i="1"/>
  <c r="E2960" i="1"/>
  <c r="E2970" i="1"/>
  <c r="E2961" i="1"/>
  <c r="E2971" i="1"/>
  <c r="E2972" i="1"/>
  <c r="E2973" i="1"/>
  <c r="E2979" i="1"/>
  <c r="E2974" i="1"/>
  <c r="E2980" i="1"/>
  <c r="E2981" i="1"/>
  <c r="E2982" i="1"/>
  <c r="E2975" i="1"/>
  <c r="E2983" i="1"/>
  <c r="E2984" i="1"/>
  <c r="E2976" i="1"/>
  <c r="E2985" i="1"/>
  <c r="E2986" i="1"/>
  <c r="E2977" i="1"/>
  <c r="E2987" i="1"/>
  <c r="E2988" i="1"/>
  <c r="E2978" i="1"/>
  <c r="E2989" i="1"/>
  <c r="E2990" i="1"/>
  <c r="E2995" i="1"/>
  <c r="E2991" i="1"/>
  <c r="E2996" i="1"/>
  <c r="E2997" i="1"/>
  <c r="E2998" i="1"/>
  <c r="E2999" i="1"/>
  <c r="E2992" i="1"/>
  <c r="E3000" i="1"/>
  <c r="E2993" i="1"/>
  <c r="E3001" i="1"/>
  <c r="E3002" i="1"/>
  <c r="E3003" i="1"/>
  <c r="E3004" i="1"/>
  <c r="E2994" i="1"/>
  <c r="E3005" i="1"/>
  <c r="E3006" i="1"/>
  <c r="E3007" i="1"/>
  <c r="E3012" i="1"/>
  <c r="E3013" i="1"/>
  <c r="E3008" i="1"/>
  <c r="E3014" i="1"/>
  <c r="E3009" i="1"/>
  <c r="E3015" i="1"/>
  <c r="E3010" i="1"/>
  <c r="E3016" i="1"/>
  <c r="E3011" i="1"/>
  <c r="E3017" i="1"/>
  <c r="E3018" i="1"/>
  <c r="E3024" i="1"/>
  <c r="E3019" i="1"/>
  <c r="E3025" i="1"/>
  <c r="E3020" i="1"/>
  <c r="E3026" i="1"/>
  <c r="E3027" i="1"/>
  <c r="E3021" i="1"/>
  <c r="E3028" i="1"/>
  <c r="E3022" i="1"/>
  <c r="E3029" i="1"/>
  <c r="E3030" i="1"/>
  <c r="E3023" i="1"/>
  <c r="E3031" i="1"/>
  <c r="E3032" i="1"/>
  <c r="E3038" i="1"/>
  <c r="E3039" i="1"/>
  <c r="E3033" i="1"/>
  <c r="E3040" i="1"/>
  <c r="E3034" i="1"/>
  <c r="E3041" i="1"/>
  <c r="E3035" i="1"/>
  <c r="E3042" i="1"/>
  <c r="E3043" i="1"/>
  <c r="E3044" i="1"/>
  <c r="E3045" i="1"/>
  <c r="E3036" i="1"/>
  <c r="E3046" i="1"/>
  <c r="E3037" i="1"/>
  <c r="E3047" i="1"/>
  <c r="E3048" i="1"/>
  <c r="E3051" i="1"/>
  <c r="E3054" i="1"/>
  <c r="E3052" i="1"/>
  <c r="E3055" i="1"/>
  <c r="E3053" i="1"/>
  <c r="E3056" i="1"/>
  <c r="E3064" i="1"/>
  <c r="E3068" i="1"/>
  <c r="E3069" i="1"/>
  <c r="E3065" i="1"/>
  <c r="E3070" i="1"/>
  <c r="E3071" i="1"/>
  <c r="E3072" i="1"/>
  <c r="E3066" i="1"/>
  <c r="E3073" i="1"/>
  <c r="E3067" i="1"/>
  <c r="E3074" i="1"/>
  <c r="E3075" i="1"/>
  <c r="E3081" i="1"/>
  <c r="E3076" i="1"/>
  <c r="E3082" i="1"/>
  <c r="E3083" i="1"/>
  <c r="E3077" i="1"/>
  <c r="E3084" i="1"/>
  <c r="E3085" i="1"/>
  <c r="E3078" i="1"/>
  <c r="E3086" i="1"/>
  <c r="E3087" i="1"/>
  <c r="E3079" i="1"/>
  <c r="E3088" i="1"/>
  <c r="E3080" i="1"/>
  <c r="E3089" i="1"/>
  <c r="E3090" i="1"/>
  <c r="E3091" i="1"/>
  <c r="E3098" i="1"/>
  <c r="E3092" i="1"/>
  <c r="E3099" i="1"/>
  <c r="E3100" i="1"/>
  <c r="E3101" i="1"/>
  <c r="E3093" i="1"/>
  <c r="E3102" i="1"/>
  <c r="E3094" i="1"/>
  <c r="E3103" i="1"/>
  <c r="E3095" i="1"/>
  <c r="E3104" i="1"/>
  <c r="E3105" i="1"/>
  <c r="E3106" i="1"/>
  <c r="E3107" i="1"/>
  <c r="E3096" i="1"/>
  <c r="E3108" i="1"/>
  <c r="E3109" i="1"/>
  <c r="E3097" i="1"/>
  <c r="E3110" i="1"/>
  <c r="E3111" i="1"/>
  <c r="E3115" i="1"/>
  <c r="E3116" i="1"/>
  <c r="E3112" i="1"/>
  <c r="E3117" i="1"/>
  <c r="E3113" i="1"/>
  <c r="E3118" i="1"/>
  <c r="E3114" i="1"/>
  <c r="E3119" i="1"/>
  <c r="E3120" i="1"/>
  <c r="E3121" i="1"/>
  <c r="E3125" i="1"/>
  <c r="E3122" i="1"/>
  <c r="E3126" i="1"/>
  <c r="E3127" i="1"/>
  <c r="E3123" i="1"/>
  <c r="E3128" i="1"/>
  <c r="E3124" i="1"/>
  <c r="E3129" i="1"/>
  <c r="E3130" i="1"/>
  <c r="E3131" i="1"/>
  <c r="E3134" i="1"/>
  <c r="E3135" i="1"/>
  <c r="E3132" i="1"/>
  <c r="E3136" i="1"/>
  <c r="E3133" i="1"/>
  <c r="E3137" i="1"/>
  <c r="E3138" i="1"/>
  <c r="E3144" i="1"/>
  <c r="E3145" i="1"/>
  <c r="E3139" i="1"/>
  <c r="E3146" i="1"/>
  <c r="E3140" i="1"/>
  <c r="E3147" i="1"/>
  <c r="E3141" i="1"/>
  <c r="E3148" i="1"/>
  <c r="E3149" i="1"/>
  <c r="E3142" i="1"/>
  <c r="E3150" i="1"/>
  <c r="E3143" i="1"/>
  <c r="E3151" i="1"/>
  <c r="E3152" i="1"/>
  <c r="E3153" i="1"/>
  <c r="E3157" i="1"/>
  <c r="E3158" i="1"/>
  <c r="E3159" i="1"/>
  <c r="E3154" i="1"/>
  <c r="E3160" i="1"/>
  <c r="E3161" i="1"/>
  <c r="E3155" i="1"/>
  <c r="E3162" i="1"/>
  <c r="E3156" i="1"/>
  <c r="E3163" i="1"/>
  <c r="E3164" i="1"/>
  <c r="E3169" i="1"/>
  <c r="E3165" i="1"/>
  <c r="E3170" i="1"/>
  <c r="E3166" i="1"/>
  <c r="E3171" i="1"/>
  <c r="E3172" i="1"/>
  <c r="E3167" i="1"/>
  <c r="E3173" i="1"/>
  <c r="E3168" i="1"/>
  <c r="E3174" i="1"/>
  <c r="E3184" i="1"/>
  <c r="E3189" i="1"/>
  <c r="E3185" i="1"/>
  <c r="E3190" i="1"/>
  <c r="E3191" i="1"/>
  <c r="E3186" i="1"/>
  <c r="E3192" i="1"/>
  <c r="E3187" i="1"/>
  <c r="E3193" i="1"/>
  <c r="E3194" i="1"/>
  <c r="E3195" i="1"/>
  <c r="E3188" i="1"/>
  <c r="E3196" i="1"/>
  <c r="E3205" i="1"/>
  <c r="E3197" i="1"/>
  <c r="E3206" i="1"/>
  <c r="E3198" i="1"/>
  <c r="E3207" i="1"/>
  <c r="E3208" i="1"/>
  <c r="E3199" i="1"/>
  <c r="E3209" i="1"/>
  <c r="E3200" i="1"/>
  <c r="E3210" i="1"/>
  <c r="E3201" i="1"/>
  <c r="E3211" i="1"/>
  <c r="E3202" i="1"/>
  <c r="E3212" i="1"/>
  <c r="E3213" i="1"/>
  <c r="E3203" i="1"/>
  <c r="E3214" i="1"/>
  <c r="E3204" i="1"/>
  <c r="E3215" i="1"/>
  <c r="E3216" i="1"/>
  <c r="E3220" i="1"/>
  <c r="E3221" i="1"/>
  <c r="E3217" i="1"/>
  <c r="E3222" i="1"/>
  <c r="E3218" i="1"/>
  <c r="E3223" i="1"/>
  <c r="E3219" i="1"/>
  <c r="E3224" i="1"/>
  <c r="E3225" i="1"/>
  <c r="E3226" i="1"/>
  <c r="E3230" i="1"/>
  <c r="E3227" i="1"/>
  <c r="E3231" i="1"/>
  <c r="E3228" i="1"/>
  <c r="E3232" i="1"/>
  <c r="E3229" i="1"/>
  <c r="E3233" i="1"/>
  <c r="E3234" i="1"/>
  <c r="E3235" i="1"/>
  <c r="E3238" i="1"/>
  <c r="E3239" i="1"/>
  <c r="E3236" i="1"/>
  <c r="E3240" i="1"/>
  <c r="E3237" i="1"/>
  <c r="E3241" i="1"/>
  <c r="E3242" i="1"/>
  <c r="E3243" i="1"/>
  <c r="E3245" i="1"/>
  <c r="E3246" i="1"/>
  <c r="E3244" i="1"/>
  <c r="E3247" i="1"/>
  <c r="E3248" i="1"/>
  <c r="E3253" i="1"/>
  <c r="E3249" i="1"/>
  <c r="E3254" i="1"/>
  <c r="E3255" i="1"/>
  <c r="E3250" i="1"/>
  <c r="E3256" i="1"/>
  <c r="E3251" i="1"/>
  <c r="E3257" i="1"/>
  <c r="E3258" i="1"/>
  <c r="E3252" i="1"/>
  <c r="E3259" i="1"/>
  <c r="E3260" i="1"/>
  <c r="E3261" i="1"/>
  <c r="E3268" i="1"/>
  <c r="E3262" i="1"/>
  <c r="E3269" i="1"/>
  <c r="E3270" i="1"/>
  <c r="E3263" i="1"/>
  <c r="E3271" i="1"/>
  <c r="E3264" i="1"/>
  <c r="E3272" i="1"/>
  <c r="E3273" i="1"/>
  <c r="E3265" i="1"/>
  <c r="E3274" i="1"/>
  <c r="E3266" i="1"/>
  <c r="E3275" i="1"/>
  <c r="E3267" i="1"/>
  <c r="E3276" i="1"/>
  <c r="E3277" i="1"/>
  <c r="E3279" i="1"/>
  <c r="E3280" i="1"/>
  <c r="E3278" i="1"/>
  <c r="E3281" i="1"/>
  <c r="E3286" i="1"/>
  <c r="E3292" i="1"/>
  <c r="E3293" i="1"/>
  <c r="E3287" i="1"/>
  <c r="E3294" i="1"/>
  <c r="E3288" i="1"/>
  <c r="E3295" i="1"/>
  <c r="E3296" i="1"/>
  <c r="E3297" i="1"/>
  <c r="E3289" i="1"/>
  <c r="E3298" i="1"/>
  <c r="E3299" i="1"/>
  <c r="E3290" i="1"/>
  <c r="E3300" i="1"/>
  <c r="E3291" i="1"/>
  <c r="E3301" i="1"/>
  <c r="E3302" i="1"/>
  <c r="E3305" i="1"/>
  <c r="E3303" i="1"/>
  <c r="E3306" i="1"/>
  <c r="E3307" i="1"/>
  <c r="E3308" i="1"/>
  <c r="E3304" i="1"/>
  <c r="E3309" i="1"/>
  <c r="E3310" i="1"/>
  <c r="E3317" i="1"/>
  <c r="E3311" i="1"/>
  <c r="E3318" i="1"/>
  <c r="E3319" i="1"/>
  <c r="E3320" i="1"/>
  <c r="E3312" i="1"/>
  <c r="E3321" i="1"/>
  <c r="E3313" i="1"/>
  <c r="E3322" i="1"/>
  <c r="E3323" i="1"/>
  <c r="E3314" i="1"/>
  <c r="E3324" i="1"/>
  <c r="E3315" i="1"/>
  <c r="E3325" i="1"/>
  <c r="E3326" i="1"/>
  <c r="E3327" i="1"/>
  <c r="E3328" i="1"/>
  <c r="E3316" i="1"/>
  <c r="E3329" i="1"/>
  <c r="E3330" i="1"/>
  <c r="E3335" i="1"/>
  <c r="E3331" i="1"/>
  <c r="E3336" i="1"/>
  <c r="E3332" i="1"/>
  <c r="E3337" i="1"/>
  <c r="E3338" i="1"/>
  <c r="E3333" i="1"/>
  <c r="E3339" i="1"/>
  <c r="E3340" i="1"/>
  <c r="E3341" i="1"/>
  <c r="E3334" i="1"/>
  <c r="E3342" i="1"/>
  <c r="E3343" i="1"/>
  <c r="E3351" i="1"/>
  <c r="E3344" i="1"/>
  <c r="E3352" i="1"/>
  <c r="E3353" i="1"/>
  <c r="E3345" i="1"/>
  <c r="E3354" i="1"/>
  <c r="E3346" i="1"/>
  <c r="E3355" i="1"/>
  <c r="E3347" i="1"/>
  <c r="E3356" i="1"/>
  <c r="E3357" i="1"/>
  <c r="E3348" i="1"/>
  <c r="E3358" i="1"/>
  <c r="E3359" i="1"/>
  <c r="E3349" i="1"/>
  <c r="E3360" i="1"/>
  <c r="E3361" i="1"/>
  <c r="E3350" i="1"/>
  <c r="E3362" i="1"/>
  <c r="E3363" i="1"/>
  <c r="E3364" i="1"/>
  <c r="E3372" i="1"/>
  <c r="E3365" i="1"/>
  <c r="E3373" i="1"/>
  <c r="E3366" i="1"/>
  <c r="E3374" i="1"/>
  <c r="E3375" i="1"/>
  <c r="E3376" i="1"/>
  <c r="E3367" i="1"/>
  <c r="E3377" i="1"/>
  <c r="E3368" i="1"/>
  <c r="E3378" i="1"/>
  <c r="E3379" i="1"/>
  <c r="E3369" i="1"/>
  <c r="E3380" i="1"/>
  <c r="E3381" i="1"/>
  <c r="E3382" i="1"/>
  <c r="E3370" i="1"/>
  <c r="E3383" i="1"/>
  <c r="E3384" i="1"/>
  <c r="E3371" i="1"/>
  <c r="E3385" i="1"/>
  <c r="E3386" i="1"/>
  <c r="E3391" i="1"/>
  <c r="E3395" i="1"/>
  <c r="E3396" i="1"/>
  <c r="E3392" i="1"/>
  <c r="E3397" i="1"/>
  <c r="E3393" i="1"/>
  <c r="E3398" i="1"/>
  <c r="E3399" i="1"/>
  <c r="E3394" i="1"/>
  <c r="E3400" i="1"/>
  <c r="E3401" i="1"/>
  <c r="E3413" i="1"/>
  <c r="E3402" i="1"/>
  <c r="E3414" i="1"/>
  <c r="E3403" i="1"/>
  <c r="E3415" i="1"/>
  <c r="E3404" i="1"/>
  <c r="E3416" i="1"/>
  <c r="E3405" i="1"/>
  <c r="E3417" i="1"/>
  <c r="E3418" i="1"/>
  <c r="E3419" i="1"/>
  <c r="E3406" i="1"/>
  <c r="E3420" i="1"/>
  <c r="E3407" i="1"/>
  <c r="E3421" i="1"/>
  <c r="E3408" i="1"/>
  <c r="E3422" i="1"/>
  <c r="E3409" i="1"/>
  <c r="E3423" i="1"/>
  <c r="E3424" i="1"/>
  <c r="E3410" i="1"/>
  <c r="E3425" i="1"/>
  <c r="E3411" i="1"/>
  <c r="E3426" i="1"/>
  <c r="E3412" i="1"/>
  <c r="E3427" i="1"/>
  <c r="E3428" i="1"/>
  <c r="E3429" i="1"/>
  <c r="E3432" i="1"/>
  <c r="E3430" i="1"/>
  <c r="E3433" i="1"/>
  <c r="E3431" i="1"/>
  <c r="E3434" i="1"/>
  <c r="E3435" i="1"/>
  <c r="E3442" i="1"/>
  <c r="E3446" i="1"/>
  <c r="E3443" i="1"/>
  <c r="E3447" i="1"/>
  <c r="E3448" i="1"/>
  <c r="E3444" i="1"/>
  <c r="E3449" i="1"/>
  <c r="E3450" i="1"/>
  <c r="E3445" i="1"/>
  <c r="E3451" i="1"/>
  <c r="E3452" i="1"/>
  <c r="E3453" i="1"/>
  <c r="E3456" i="1"/>
  <c r="E3454" i="1"/>
  <c r="E3457" i="1"/>
  <c r="E3455" i="1"/>
  <c r="E3458" i="1"/>
  <c r="E3466" i="1"/>
  <c r="E3472" i="1"/>
  <c r="E3473" i="1"/>
  <c r="E3474" i="1"/>
  <c r="E3467" i="1"/>
  <c r="E3475" i="1"/>
  <c r="E3476" i="1"/>
  <c r="E3468" i="1"/>
  <c r="E3477" i="1"/>
  <c r="E3469" i="1"/>
  <c r="E3478" i="1"/>
  <c r="E3479" i="1"/>
  <c r="E3480" i="1"/>
  <c r="E3470" i="1"/>
  <c r="E3481" i="1"/>
  <c r="E3471" i="1"/>
  <c r="E3482" i="1"/>
  <c r="E3487" i="1"/>
  <c r="E3491" i="1"/>
  <c r="E3488" i="1"/>
  <c r="E3492" i="1"/>
  <c r="E3489" i="1"/>
  <c r="E3493" i="1"/>
  <c r="E3494" i="1"/>
  <c r="E3490" i="1"/>
  <c r="E3495" i="1"/>
  <c r="E3498" i="1"/>
  <c r="E3503" i="1"/>
  <c r="E3504" i="1"/>
  <c r="E3499" i="1"/>
  <c r="E3505" i="1"/>
  <c r="E3506" i="1"/>
  <c r="E3507" i="1"/>
  <c r="E3508" i="1"/>
  <c r="E3500" i="1"/>
  <c r="E3509" i="1"/>
  <c r="E3501" i="1"/>
  <c r="E3510" i="1"/>
  <c r="E3511" i="1"/>
  <c r="E3502" i="1"/>
  <c r="E3512" i="1"/>
  <c r="E3513" i="1"/>
  <c r="E3519" i="1"/>
  <c r="E3514" i="1"/>
  <c r="E3520" i="1"/>
  <c r="E3521" i="1"/>
  <c r="E3515" i="1"/>
  <c r="E3522" i="1"/>
  <c r="E3523" i="1"/>
  <c r="E3516" i="1"/>
  <c r="E3524" i="1"/>
  <c r="E3517" i="1"/>
  <c r="E3525" i="1"/>
  <c r="E3518" i="1"/>
  <c r="E3526" i="1"/>
  <c r="E3527" i="1"/>
  <c r="E3531" i="1"/>
  <c r="E3528" i="1"/>
  <c r="E3532" i="1"/>
  <c r="E3529" i="1"/>
  <c r="E3533" i="1"/>
  <c r="E3534" i="1"/>
  <c r="E3530" i="1"/>
  <c r="E3535" i="1"/>
  <c r="E3536" i="1"/>
  <c r="E3538" i="1"/>
  <c r="E3537" i="1"/>
  <c r="E3539" i="1"/>
  <c r="E3540" i="1"/>
  <c r="E3541" i="1"/>
  <c r="E3546" i="1"/>
  <c r="E3547" i="1"/>
  <c r="E3548" i="1"/>
  <c r="E3542" i="1"/>
  <c r="E3549" i="1"/>
  <c r="E3543" i="1"/>
  <c r="E3550" i="1"/>
  <c r="E3544" i="1"/>
  <c r="E3551" i="1"/>
  <c r="E3545" i="1"/>
  <c r="E3552" i="1"/>
  <c r="E3553" i="1"/>
  <c r="E3555" i="1"/>
  <c r="E3554" i="1"/>
  <c r="E3556" i="1"/>
  <c r="E3557" i="1"/>
  <c r="E3563" i="1"/>
  <c r="E3564" i="1"/>
  <c r="E3558" i="1"/>
  <c r="E3565" i="1"/>
  <c r="E3566" i="1"/>
  <c r="E3559" i="1"/>
  <c r="E3567" i="1"/>
  <c r="E3568" i="1"/>
  <c r="E3560" i="1"/>
  <c r="E3569" i="1"/>
  <c r="E3570" i="1"/>
  <c r="E3561" i="1"/>
  <c r="E3571" i="1"/>
  <c r="E3572" i="1"/>
  <c r="E3562" i="1"/>
  <c r="E3573" i="1"/>
  <c r="E3574" i="1"/>
  <c r="E3575" i="1"/>
  <c r="E3576" i="1"/>
  <c r="E3584" i="1"/>
  <c r="E3577" i="1"/>
  <c r="E3585" i="1"/>
  <c r="E3578" i="1"/>
  <c r="E3586" i="1"/>
  <c r="E3579" i="1"/>
  <c r="E3587" i="1"/>
  <c r="E3588" i="1"/>
  <c r="E3580" i="1"/>
  <c r="E3589" i="1"/>
  <c r="E3581" i="1"/>
  <c r="E3590" i="1"/>
  <c r="E3591" i="1"/>
  <c r="E3582" i="1"/>
  <c r="E3592" i="1"/>
  <c r="E3583" i="1"/>
  <c r="E3593" i="1"/>
  <c r="E3594" i="1"/>
  <c r="E3595" i="1"/>
  <c r="E3598" i="1"/>
  <c r="E3596" i="1"/>
  <c r="E3599" i="1"/>
  <c r="E3597" i="1"/>
  <c r="E3600" i="1"/>
  <c r="E3601" i="1"/>
  <c r="E3604" i="1"/>
  <c r="E3602" i="1"/>
  <c r="E3605" i="1"/>
  <c r="E3603" i="1"/>
  <c r="E3606" i="1"/>
  <c r="E3607" i="1"/>
  <c r="E3610" i="1"/>
  <c r="E3611" i="1"/>
  <c r="E3608" i="1"/>
  <c r="E3612" i="1"/>
  <c r="E3609" i="1"/>
  <c r="E3613" i="1"/>
  <c r="E3614" i="1"/>
  <c r="E3615" i="1"/>
  <c r="E3620" i="1"/>
  <c r="E3616" i="1"/>
  <c r="E3621" i="1"/>
  <c r="E3617" i="1"/>
  <c r="E3622" i="1"/>
  <c r="E3623" i="1"/>
  <c r="E3618" i="1"/>
  <c r="E3624" i="1"/>
  <c r="E3619" i="1"/>
  <c r="E3625" i="1"/>
  <c r="E3626" i="1"/>
  <c r="E3629" i="1"/>
  <c r="E3627" i="1"/>
  <c r="E3630" i="1"/>
  <c r="E3628" i="1"/>
  <c r="E3631" i="1"/>
  <c r="E3632" i="1"/>
  <c r="E3633" i="1"/>
  <c r="E3635" i="1"/>
  <c r="E3634" i="1"/>
  <c r="E3636" i="1"/>
  <c r="E3637" i="1"/>
  <c r="E3640" i="1"/>
  <c r="E3638" i="1"/>
  <c r="E3641" i="1"/>
  <c r="E3642" i="1"/>
  <c r="E3639" i="1"/>
  <c r="E3643" i="1"/>
  <c r="E3644" i="1"/>
  <c r="E3648" i="1"/>
  <c r="E3649" i="1"/>
  <c r="E3645" i="1"/>
  <c r="E3650" i="1"/>
  <c r="E3646" i="1"/>
  <c r="E3651" i="1"/>
  <c r="E3652" i="1"/>
  <c r="E3653" i="1"/>
  <c r="E3647" i="1"/>
  <c r="E3654" i="1"/>
  <c r="E3655" i="1"/>
  <c r="E3661" i="1"/>
  <c r="E3656" i="1"/>
  <c r="E3662" i="1"/>
  <c r="E3657" i="1"/>
  <c r="E3663" i="1"/>
  <c r="E3658" i="1"/>
  <c r="E3664" i="1"/>
  <c r="E3665" i="1"/>
  <c r="E3666" i="1"/>
  <c r="E3659" i="1"/>
  <c r="E3667" i="1"/>
  <c r="E3660" i="1"/>
  <c r="E3668" i="1"/>
  <c r="E3669" i="1"/>
  <c r="E3670" i="1"/>
  <c r="E3676" i="1"/>
  <c r="E3671" i="1"/>
  <c r="E3677" i="1"/>
  <c r="E3672" i="1"/>
  <c r="E3678" i="1"/>
  <c r="E3673" i="1"/>
  <c r="E3679" i="1"/>
  <c r="E3674" i="1"/>
  <c r="E3680" i="1"/>
  <c r="E3675" i="1"/>
  <c r="E3681" i="1"/>
  <c r="E3682" i="1"/>
  <c r="E3686" i="1"/>
  <c r="E3683" i="1"/>
  <c r="E3687" i="1"/>
  <c r="E3684" i="1"/>
  <c r="E3688" i="1"/>
  <c r="E3685" i="1"/>
  <c r="E3689" i="1"/>
  <c r="E3690" i="1"/>
  <c r="E3693" i="1"/>
  <c r="E3691" i="1"/>
  <c r="E3694" i="1"/>
  <c r="E3695" i="1"/>
  <c r="E3696" i="1"/>
  <c r="E3692" i="1"/>
  <c r="E3697" i="1"/>
  <c r="E3698" i="1"/>
  <c r="E3699" i="1"/>
  <c r="E3706" i="1"/>
  <c r="E3700" i="1"/>
  <c r="E3707" i="1"/>
  <c r="E3701" i="1"/>
  <c r="E3708" i="1"/>
  <c r="E3702" i="1"/>
  <c r="E3709" i="1"/>
  <c r="E3703" i="1"/>
  <c r="E3710" i="1"/>
  <c r="E3704" i="1"/>
  <c r="E3711" i="1"/>
  <c r="E3712" i="1"/>
  <c r="E3705" i="1"/>
  <c r="E3713" i="1"/>
  <c r="E3719" i="1"/>
  <c r="E3720" i="1"/>
  <c r="E3721" i="1"/>
  <c r="E3723" i="1"/>
  <c r="E3724" i="1"/>
  <c r="E3722" i="1"/>
  <c r="E3725" i="1"/>
  <c r="E3726" i="1"/>
  <c r="E3729" i="1"/>
  <c r="E3727" i="1"/>
  <c r="E3730" i="1"/>
  <c r="E3728" i="1"/>
  <c r="E3731" i="1"/>
  <c r="E3732" i="1"/>
  <c r="E3733" i="1"/>
  <c r="E3736" i="1"/>
  <c r="E3734" i="1"/>
  <c r="E3737" i="1"/>
  <c r="E3738" i="1"/>
  <c r="E3735" i="1"/>
  <c r="E3739" i="1"/>
  <c r="E3740" i="1"/>
  <c r="E3745" i="1"/>
  <c r="E3746" i="1"/>
  <c r="E3741" i="1"/>
  <c r="E3747" i="1"/>
  <c r="E3748" i="1"/>
  <c r="E3749" i="1"/>
  <c r="E3742" i="1"/>
  <c r="E3750" i="1"/>
  <c r="E3743" i="1"/>
  <c r="E3751" i="1"/>
  <c r="E3744" i="1"/>
  <c r="E3752" i="1"/>
  <c r="E3753" i="1"/>
  <c r="E3754" i="1"/>
  <c r="E3758" i="1"/>
  <c r="E3755" i="1"/>
  <c r="E3759" i="1"/>
  <c r="E3760" i="1"/>
  <c r="E3761" i="1"/>
  <c r="E3756" i="1"/>
  <c r="E3762" i="1"/>
  <c r="E3757" i="1"/>
  <c r="E3763" i="1"/>
  <c r="E3764" i="1"/>
  <c r="E3765" i="1"/>
  <c r="E3768" i="1"/>
  <c r="E3766" i="1"/>
  <c r="E3769" i="1"/>
  <c r="E3767" i="1"/>
  <c r="E3770" i="1"/>
  <c r="E3771" i="1"/>
  <c r="E3777" i="1"/>
  <c r="E3778" i="1"/>
  <c r="E3772" i="1"/>
  <c r="E3779" i="1"/>
  <c r="E3773" i="1"/>
  <c r="E3780" i="1"/>
  <c r="E3781" i="1"/>
  <c r="E3774" i="1"/>
  <c r="E3782" i="1"/>
  <c r="E3775" i="1"/>
  <c r="E3783" i="1"/>
  <c r="E3776" i="1"/>
  <c r="E3784" i="1"/>
  <c r="E3785" i="1"/>
  <c r="E3789" i="1"/>
  <c r="E3786" i="1"/>
  <c r="E3790" i="1"/>
  <c r="E3787" i="1"/>
  <c r="E3791" i="1"/>
  <c r="E3792" i="1"/>
  <c r="E3793" i="1"/>
  <c r="E3788" i="1"/>
  <c r="E3794" i="1"/>
  <c r="E3800" i="1"/>
  <c r="E3807" i="1"/>
  <c r="E3801" i="1"/>
  <c r="E3808" i="1"/>
  <c r="E3802" i="1"/>
  <c r="E3809" i="1"/>
  <c r="E3810" i="1"/>
  <c r="E3811" i="1"/>
  <c r="E3803" i="1"/>
  <c r="E3812" i="1"/>
  <c r="E3813" i="1"/>
  <c r="E3814" i="1"/>
  <c r="E3804" i="1"/>
  <c r="E3815" i="1"/>
  <c r="E3816" i="1"/>
  <c r="E3817" i="1"/>
  <c r="E3805" i="1"/>
  <c r="E3818" i="1"/>
  <c r="E3819" i="1"/>
  <c r="E3806" i="1"/>
  <c r="E3820" i="1"/>
  <c r="E3839" i="1"/>
  <c r="E3842" i="1"/>
  <c r="E3843" i="1"/>
  <c r="E3840" i="1"/>
  <c r="E3844" i="1"/>
  <c r="E3841" i="1"/>
  <c r="E3845" i="1"/>
  <c r="E3846" i="1"/>
  <c r="E3854" i="1"/>
  <c r="E3858" i="1"/>
  <c r="E3859" i="1"/>
  <c r="E3855" i="1"/>
  <c r="E3860" i="1"/>
  <c r="E3861" i="1"/>
  <c r="E3862" i="1"/>
  <c r="E3856" i="1"/>
  <c r="E3863" i="1"/>
  <c r="E3857" i="1"/>
  <c r="E3864" i="1"/>
  <c r="E3865" i="1"/>
  <c r="E3866" i="1"/>
  <c r="E3871" i="1"/>
  <c r="E3872" i="1"/>
  <c r="E3867" i="1"/>
  <c r="E3873" i="1"/>
  <c r="E3874" i="1"/>
  <c r="E3868" i="1"/>
  <c r="E3875" i="1"/>
  <c r="E3869" i="1"/>
  <c r="E3876" i="1"/>
  <c r="E3870" i="1"/>
  <c r="E3877" i="1"/>
  <c r="E3878" i="1"/>
  <c r="E3881" i="1"/>
  <c r="E3882" i="1"/>
  <c r="E3879" i="1"/>
  <c r="E3883" i="1"/>
  <c r="E3884" i="1"/>
  <c r="E3880" i="1"/>
  <c r="E3885" i="1"/>
  <c r="E3886" i="1"/>
  <c r="E3894" i="1"/>
  <c r="E3887" i="1"/>
  <c r="E3895" i="1"/>
  <c r="E3896" i="1"/>
  <c r="E3888" i="1"/>
  <c r="E3897" i="1"/>
  <c r="E3898" i="1"/>
  <c r="E3889" i="1"/>
  <c r="E3899" i="1"/>
  <c r="E3900" i="1"/>
  <c r="E3901" i="1"/>
  <c r="E3890" i="1"/>
  <c r="E3902" i="1"/>
  <c r="E3891" i="1"/>
  <c r="E3903" i="1"/>
  <c r="E3892" i="1"/>
  <c r="E3904" i="1"/>
  <c r="E3905" i="1"/>
  <c r="E3893" i="1"/>
  <c r="E3906" i="1"/>
  <c r="E3907" i="1"/>
  <c r="E3913" i="1"/>
  <c r="E3914" i="1"/>
  <c r="E3908" i="1"/>
  <c r="E3915" i="1"/>
  <c r="E3916" i="1"/>
  <c r="E3909" i="1"/>
  <c r="E3917" i="1"/>
  <c r="E3918" i="1"/>
  <c r="E3919" i="1"/>
  <c r="E3910" i="1"/>
  <c r="E3920" i="1"/>
  <c r="E3921" i="1"/>
  <c r="E3911" i="1"/>
  <c r="E3922" i="1"/>
  <c r="E3912" i="1"/>
  <c r="E3923" i="1"/>
  <c r="E3924" i="1"/>
  <c r="E3926" i="1"/>
  <c r="E3925" i="1"/>
  <c r="E3927" i="1"/>
  <c r="E3928" i="1"/>
  <c r="E3932" i="1"/>
  <c r="E3933" i="1"/>
  <c r="E3929" i="1"/>
  <c r="E3934" i="1"/>
  <c r="E3930" i="1"/>
  <c r="E3935" i="1"/>
  <c r="E3936" i="1"/>
  <c r="E3931" i="1"/>
  <c r="E3937" i="1"/>
  <c r="E3938" i="1"/>
  <c r="E3946" i="1"/>
  <c r="E3939" i="1"/>
  <c r="E3947" i="1"/>
  <c r="E3940" i="1"/>
  <c r="E3948" i="1"/>
  <c r="E3941" i="1"/>
  <c r="E3949" i="1"/>
  <c r="E3942" i="1"/>
  <c r="E3950" i="1"/>
  <c r="E3951" i="1"/>
  <c r="E3943" i="1"/>
  <c r="E3952" i="1"/>
  <c r="E3953" i="1"/>
  <c r="E3944" i="1"/>
  <c r="E3954" i="1"/>
  <c r="E3945" i="1"/>
  <c r="E3955" i="1"/>
  <c r="E3956" i="1"/>
  <c r="E3957" i="1"/>
  <c r="E3962" i="1"/>
  <c r="E3958" i="1"/>
  <c r="E3963" i="1"/>
  <c r="E3959" i="1"/>
  <c r="E3964" i="1"/>
  <c r="E3960" i="1"/>
  <c r="E3965" i="1"/>
  <c r="E3966" i="1"/>
  <c r="E3961" i="1"/>
  <c r="E3967" i="1"/>
  <c r="E3968" i="1"/>
  <c r="E3974" i="1"/>
  <c r="E3969" i="1"/>
  <c r="E3975" i="1"/>
  <c r="E3970" i="1"/>
  <c r="E3976" i="1"/>
  <c r="E3971" i="1"/>
  <c r="E3977" i="1"/>
  <c r="E3972" i="1"/>
  <c r="E3978" i="1"/>
  <c r="E3979" i="1"/>
  <c r="E3973" i="1"/>
  <c r="E3980" i="1"/>
  <c r="E3981" i="1"/>
  <c r="E3982" i="1"/>
  <c r="E3986" i="1"/>
  <c r="E3983" i="1"/>
  <c r="E3987" i="1"/>
  <c r="E3984" i="1"/>
  <c r="E3988" i="1"/>
  <c r="E3989" i="1"/>
  <c r="E3985" i="1"/>
  <c r="E3990" i="1"/>
  <c r="E3991" i="1"/>
  <c r="E3992" i="1"/>
  <c r="E3994" i="1"/>
  <c r="E3995" i="1"/>
  <c r="E3996" i="1"/>
  <c r="E3993" i="1"/>
  <c r="E3997" i="1"/>
  <c r="E3998" i="1"/>
  <c r="E4002" i="1"/>
  <c r="E3999" i="1"/>
  <c r="E4003" i="1"/>
  <c r="E4000" i="1"/>
  <c r="E4004" i="1"/>
  <c r="E4005" i="1"/>
  <c r="E4001" i="1"/>
  <c r="E4006" i="1"/>
  <c r="E4007" i="1"/>
  <c r="E4011" i="1"/>
  <c r="E4012" i="1"/>
  <c r="E4008" i="1"/>
  <c r="E4013" i="1"/>
  <c r="E4009" i="1"/>
  <c r="E4014" i="1"/>
  <c r="E4010" i="1"/>
  <c r="E4015" i="1"/>
  <c r="E4016" i="1"/>
  <c r="E4017" i="1"/>
  <c r="E4019" i="1"/>
  <c r="E4018" i="1"/>
  <c r="E4020" i="1"/>
  <c r="E4021" i="1"/>
  <c r="E4025" i="1"/>
  <c r="E4026" i="1"/>
  <c r="E4022" i="1"/>
  <c r="E4027" i="1"/>
  <c r="E4023" i="1"/>
  <c r="E4028" i="1"/>
  <c r="E4024" i="1"/>
  <c r="E4029" i="1"/>
  <c r="E4030" i="1"/>
  <c r="E4033" i="1"/>
  <c r="E4034" i="1"/>
  <c r="E4031" i="1"/>
  <c r="E4035" i="1"/>
  <c r="E4036" i="1"/>
  <c r="E4032" i="1"/>
  <c r="E4037" i="1"/>
  <c r="E4038" i="1"/>
  <c r="E4039" i="1"/>
  <c r="E4041" i="1"/>
  <c r="E4040" i="1"/>
  <c r="E4042" i="1"/>
  <c r="E4043" i="1"/>
  <c r="E4044" i="1"/>
  <c r="E4046" i="1"/>
  <c r="E4045" i="1"/>
  <c r="E4047" i="1"/>
  <c r="E4048" i="1"/>
  <c r="E4054" i="1"/>
  <c r="E4049" i="1"/>
  <c r="E4055" i="1"/>
  <c r="E4050" i="1"/>
  <c r="E4056" i="1"/>
  <c r="E4057" i="1"/>
  <c r="E4051" i="1"/>
  <c r="E4058" i="1"/>
  <c r="E4052" i="1"/>
  <c r="E4059" i="1"/>
  <c r="E4053" i="1"/>
  <c r="E4060" i="1"/>
  <c r="E4061" i="1"/>
  <c r="E4068" i="1"/>
  <c r="E4062" i="1"/>
  <c r="E4069" i="1"/>
  <c r="E4063" i="1"/>
  <c r="E4070" i="1"/>
  <c r="E4064" i="1"/>
  <c r="E4071" i="1"/>
  <c r="E4065" i="1"/>
  <c r="E4072" i="1"/>
  <c r="E4066" i="1"/>
  <c r="E4073" i="1"/>
  <c r="E4067" i="1"/>
  <c r="E4074" i="1"/>
  <c r="E4075" i="1"/>
  <c r="E4079" i="1"/>
  <c r="E4080" i="1"/>
  <c r="E4076" i="1"/>
  <c r="E4081" i="1"/>
  <c r="E4077" i="1"/>
  <c r="E4082" i="1"/>
  <c r="E4083" i="1"/>
  <c r="E4078" i="1"/>
  <c r="E4084" i="1"/>
  <c r="E4088" i="1"/>
  <c r="E4091" i="1"/>
  <c r="E4089" i="1"/>
  <c r="E4092" i="1"/>
  <c r="E4093" i="1"/>
  <c r="E4090" i="1"/>
  <c r="E4094" i="1"/>
  <c r="E4095" i="1"/>
  <c r="E4096" i="1"/>
  <c r="E4103" i="1"/>
  <c r="E4097" i="1"/>
  <c r="E4104" i="1"/>
  <c r="E4105" i="1"/>
  <c r="E4098" i="1"/>
  <c r="E4106" i="1"/>
  <c r="E4099" i="1"/>
  <c r="E4107" i="1"/>
  <c r="E4108" i="1"/>
  <c r="E4109" i="1"/>
  <c r="E4100" i="1"/>
  <c r="E4110" i="1"/>
  <c r="E4101" i="1"/>
  <c r="E4111" i="1"/>
  <c r="E4102" i="1"/>
  <c r="E4112" i="1"/>
  <c r="E4113" i="1"/>
  <c r="E4114" i="1"/>
  <c r="E4116" i="1"/>
  <c r="E4115" i="1"/>
  <c r="E4117" i="1"/>
  <c r="E4118" i="1"/>
  <c r="E4126" i="1"/>
  <c r="E4119" i="1"/>
  <c r="E4127" i="1"/>
  <c r="E4128" i="1"/>
  <c r="E4120" i="1"/>
  <c r="E4129" i="1"/>
  <c r="E4130" i="1"/>
  <c r="E4131" i="1"/>
  <c r="E4121" i="1"/>
  <c r="E4132" i="1"/>
  <c r="E4122" i="1"/>
  <c r="E4133" i="1"/>
  <c r="E4123" i="1"/>
  <c r="E4134" i="1"/>
  <c r="E4124" i="1"/>
  <c r="E4135" i="1"/>
  <c r="E4125" i="1"/>
  <c r="E4136" i="1"/>
  <c r="E4137" i="1"/>
  <c r="E4141" i="1"/>
  <c r="E4138" i="1"/>
  <c r="E4142" i="1"/>
  <c r="E4143" i="1"/>
  <c r="E4139" i="1"/>
  <c r="E4144" i="1"/>
  <c r="E4145" i="1"/>
  <c r="E4140" i="1"/>
  <c r="E4146" i="1"/>
  <c r="E4147" i="1"/>
  <c r="E4153" i="1"/>
  <c r="E4157" i="1"/>
  <c r="E4154" i="1"/>
  <c r="E4158" i="1"/>
  <c r="E4155" i="1"/>
  <c r="E4159" i="1"/>
  <c r="E4156" i="1"/>
  <c r="E4160" i="1"/>
  <c r="E4167" i="1"/>
  <c r="E4171" i="1"/>
  <c r="E4168" i="1"/>
  <c r="E4172" i="1"/>
  <c r="E4169" i="1"/>
  <c r="E4173" i="1"/>
  <c r="E4174" i="1"/>
  <c r="E4170" i="1"/>
  <c r="E4175" i="1"/>
  <c r="E4176" i="1"/>
  <c r="E4177" i="1"/>
  <c r="E4182" i="1"/>
  <c r="E4178" i="1"/>
  <c r="E4183" i="1"/>
  <c r="E4179" i="1"/>
  <c r="E4184" i="1"/>
  <c r="E4180" i="1"/>
  <c r="E4185" i="1"/>
  <c r="E4186" i="1"/>
  <c r="E4181" i="1"/>
  <c r="E4187" i="1"/>
  <c r="E4188" i="1"/>
  <c r="E4196" i="1"/>
  <c r="E4189" i="1"/>
  <c r="E4197" i="1"/>
  <c r="E4190" i="1"/>
  <c r="E4198" i="1"/>
  <c r="E4199" i="1"/>
  <c r="E4191" i="1"/>
  <c r="E4200" i="1"/>
  <c r="E4192" i="1"/>
  <c r="E4201" i="1"/>
  <c r="E4193" i="1"/>
  <c r="E4202" i="1"/>
  <c r="E4203" i="1"/>
  <c r="E4204" i="1"/>
  <c r="E4194" i="1"/>
  <c r="E4205" i="1"/>
  <c r="E4195" i="1"/>
  <c r="E4206" i="1"/>
  <c r="E4207" i="1"/>
  <c r="E4211" i="1"/>
  <c r="E4208" i="1"/>
  <c r="E4212" i="1"/>
  <c r="E4213" i="1"/>
  <c r="E4209" i="1"/>
  <c r="E4214" i="1"/>
  <c r="E4215" i="1"/>
  <c r="E4210" i="1"/>
  <c r="E4216" i="1"/>
  <c r="E4217" i="1"/>
  <c r="E4218" i="1"/>
  <c r="E4221" i="1"/>
  <c r="E4219" i="1"/>
  <c r="E4222" i="1"/>
  <c r="E4220" i="1"/>
  <c r="E4223" i="1"/>
  <c r="E4224" i="1"/>
  <c r="E4226" i="1"/>
  <c r="E4225" i="1"/>
  <c r="E4227" i="1"/>
  <c r="E4228" i="1"/>
  <c r="E4232" i="1"/>
  <c r="E4229" i="1"/>
  <c r="E4233" i="1"/>
  <c r="E4230" i="1"/>
  <c r="E4234" i="1"/>
  <c r="E4231" i="1"/>
  <c r="E4235" i="1"/>
  <c r="E4236" i="1"/>
  <c r="E4239" i="1"/>
  <c r="E4240" i="1"/>
  <c r="E4237" i="1"/>
  <c r="E4241" i="1"/>
  <c r="E4242" i="1"/>
  <c r="E4238" i="1"/>
  <c r="E4243" i="1"/>
  <c r="E4244" i="1"/>
  <c r="E4245" i="1"/>
  <c r="E4246" i="1"/>
  <c r="E4247" i="1"/>
  <c r="E4251" i="1"/>
  <c r="E4252" i="1"/>
  <c r="E4248" i="1"/>
  <c r="E4253" i="1"/>
  <c r="E4254" i="1"/>
  <c r="E4249" i="1"/>
  <c r="E4255" i="1"/>
  <c r="E4256" i="1"/>
  <c r="E4250" i="1"/>
  <c r="E4257" i="1"/>
  <c r="E4258" i="1"/>
  <c r="E4261" i="1"/>
  <c r="E4259" i="1"/>
  <c r="E4262" i="1"/>
  <c r="E4260" i="1"/>
  <c r="E4263" i="1"/>
  <c r="E4264" i="1"/>
  <c r="E4265" i="1"/>
  <c r="E4269" i="1"/>
  <c r="E4266" i="1"/>
  <c r="E4270" i="1"/>
  <c r="E4271" i="1"/>
  <c r="E4267" i="1"/>
  <c r="E4272" i="1"/>
  <c r="E4268" i="1"/>
  <c r="E4273" i="1"/>
  <c r="E4274" i="1"/>
  <c r="E4276" i="1"/>
  <c r="E4275" i="1"/>
  <c r="E4277" i="1"/>
  <c r="E4278" i="1"/>
  <c r="E4281" i="1"/>
  <c r="E4279" i="1"/>
  <c r="E4282" i="1"/>
  <c r="E4280" i="1"/>
  <c r="E4283" i="1"/>
  <c r="E4284" i="1"/>
  <c r="E4292" i="1"/>
  <c r="E4293" i="1"/>
  <c r="E4285" i="1"/>
  <c r="E4294" i="1"/>
  <c r="E4286" i="1"/>
  <c r="E4295" i="1"/>
  <c r="E4287" i="1"/>
  <c r="E4296" i="1"/>
  <c r="E4288" i="1"/>
  <c r="E4297" i="1"/>
  <c r="E4289" i="1"/>
  <c r="E4298" i="1"/>
  <c r="E4299" i="1"/>
  <c r="E4290" i="1"/>
  <c r="E4300" i="1"/>
  <c r="E4291" i="1"/>
  <c r="E4301" i="1"/>
  <c r="E4302" i="1"/>
  <c r="E4308" i="1"/>
  <c r="E4309" i="1"/>
  <c r="E4303" i="1"/>
  <c r="E4310" i="1"/>
  <c r="E4304" i="1"/>
  <c r="E4311" i="1"/>
  <c r="E4305" i="1"/>
  <c r="E4312" i="1"/>
  <c r="E4306" i="1"/>
  <c r="E4313" i="1"/>
  <c r="E4307" i="1"/>
  <c r="E4314" i="1"/>
  <c r="E4315" i="1"/>
  <c r="E4319" i="1"/>
  <c r="E4320" i="1"/>
  <c r="E4321" i="1"/>
  <c r="E4322" i="1"/>
  <c r="E4316" i="1"/>
  <c r="E4323" i="1"/>
  <c r="E4324" i="1"/>
  <c r="E4317" i="1"/>
  <c r="E4325" i="1"/>
  <c r="E4326" i="1"/>
  <c r="E4318" i="1"/>
  <c r="E4327" i="1"/>
  <c r="E4328" i="1"/>
  <c r="E4337" i="1"/>
  <c r="E4338" i="1"/>
  <c r="E4329" i="1"/>
  <c r="E4339" i="1"/>
  <c r="E4340" i="1"/>
  <c r="E4341" i="1"/>
  <c r="E4330" i="1"/>
  <c r="E4342" i="1"/>
  <c r="E4331" i="1"/>
  <c r="E4343" i="1"/>
  <c r="E4344" i="1"/>
  <c r="E4332" i="1"/>
  <c r="E4345" i="1"/>
  <c r="E4333" i="1"/>
  <c r="E4346" i="1"/>
  <c r="E4347" i="1"/>
  <c r="E4334" i="1"/>
  <c r="E4348" i="1"/>
  <c r="E4349" i="1"/>
  <c r="E4335" i="1"/>
  <c r="E4350" i="1"/>
  <c r="E4351" i="1"/>
  <c r="E4336" i="1"/>
  <c r="E4352" i="1"/>
  <c r="E4353" i="1"/>
  <c r="E4356" i="1"/>
  <c r="E4357" i="1"/>
  <c r="E4358" i="1"/>
  <c r="E4354" i="1"/>
  <c r="E4359" i="1"/>
  <c r="E4355" i="1"/>
  <c r="E4360" i="1"/>
  <c r="E4361" i="1"/>
  <c r="E4362" i="1"/>
  <c r="E4367" i="1"/>
  <c r="E4363" i="1"/>
  <c r="E4368" i="1"/>
  <c r="E4364" i="1"/>
  <c r="E4369" i="1"/>
  <c r="E4365" i="1"/>
  <c r="E4370" i="1"/>
  <c r="E4366" i="1"/>
  <c r="E4371" i="1"/>
  <c r="E4372" i="1"/>
  <c r="E4373" i="1"/>
  <c r="E4374" i="1"/>
  <c r="E4377" i="1"/>
  <c r="E4375" i="1"/>
  <c r="E4378" i="1"/>
  <c r="E4376" i="1"/>
  <c r="E4379" i="1"/>
  <c r="E4380" i="1"/>
  <c r="E4387" i="1"/>
  <c r="E4381" i="1"/>
  <c r="E4388" i="1"/>
  <c r="E4389" i="1"/>
  <c r="E4382" i="1"/>
  <c r="E4390" i="1"/>
  <c r="E4383" i="1"/>
  <c r="E4391" i="1"/>
  <c r="E4384" i="1"/>
  <c r="E4392" i="1"/>
  <c r="E4393" i="1"/>
  <c r="E4385" i="1"/>
  <c r="E4394" i="1"/>
  <c r="E4395" i="1"/>
  <c r="E4386" i="1"/>
  <c r="E4396" i="1"/>
  <c r="E4397" i="1"/>
  <c r="E4398" i="1"/>
  <c r="E4402" i="1"/>
  <c r="E4399" i="1"/>
  <c r="E4403" i="1"/>
  <c r="E4400" i="1"/>
  <c r="E4404" i="1"/>
  <c r="E4401" i="1"/>
  <c r="E4405" i="1"/>
  <c r="E4406" i="1"/>
  <c r="E4407" i="1"/>
  <c r="E4412" i="1"/>
  <c r="E4408" i="1"/>
  <c r="E4413" i="1"/>
  <c r="E4409" i="1"/>
  <c r="E4414" i="1"/>
  <c r="E4410" i="1"/>
  <c r="E4415" i="1"/>
  <c r="E4411" i="1"/>
  <c r="E4416" i="1"/>
  <c r="E4417" i="1"/>
  <c r="E4423" i="1"/>
  <c r="E4418" i="1"/>
  <c r="E4424" i="1"/>
  <c r="E4425" i="1"/>
  <c r="E4419" i="1"/>
  <c r="E4426" i="1"/>
  <c r="E4420" i="1"/>
  <c r="E4421" i="1"/>
  <c r="E4427" i="1"/>
  <c r="E4422" i="1"/>
  <c r="E4428" i="1"/>
  <c r="E4429" i="1"/>
  <c r="E4436" i="1"/>
  <c r="E4430" i="1"/>
  <c r="E4437" i="1"/>
  <c r="E4438" i="1"/>
  <c r="E4431" i="1"/>
  <c r="E4439" i="1"/>
  <c r="E4432" i="1"/>
  <c r="E4440" i="1"/>
  <c r="E4433" i="1"/>
  <c r="E4441" i="1"/>
  <c r="E4434" i="1"/>
  <c r="E4442" i="1"/>
  <c r="E4435" i="1"/>
  <c r="E4443" i="1"/>
  <c r="E4444" i="1"/>
  <c r="E4450" i="1"/>
  <c r="E4454" i="1"/>
  <c r="E4451" i="1"/>
  <c r="E4455" i="1"/>
  <c r="E4456" i="1"/>
  <c r="E4452" i="1"/>
  <c r="E4457" i="1"/>
  <c r="E4453" i="1"/>
  <c r="E4458" i="1"/>
  <c r="E4459" i="1"/>
  <c r="E4463" i="1"/>
  <c r="E4464" i="1"/>
  <c r="E4460" i="1"/>
  <c r="E4465" i="1"/>
  <c r="E4461" i="1"/>
  <c r="E4466" i="1"/>
  <c r="E4462" i="1"/>
  <c r="E4467" i="1"/>
  <c r="E4468" i="1"/>
  <c r="E4479" i="1"/>
  <c r="E4484" i="1"/>
  <c r="E4485" i="1"/>
  <c r="E4486" i="1"/>
  <c r="E4480" i="1"/>
  <c r="E4487" i="1"/>
  <c r="E4488" i="1"/>
  <c r="E4481" i="1"/>
  <c r="E4489" i="1"/>
  <c r="E4490" i="1"/>
  <c r="E4491" i="1"/>
  <c r="E4482" i="1"/>
  <c r="E4492" i="1"/>
  <c r="E4483" i="1"/>
  <c r="E4493" i="1"/>
  <c r="E4494" i="1"/>
  <c r="E4495" i="1"/>
  <c r="E4498" i="1"/>
  <c r="E4496" i="1"/>
  <c r="E4499" i="1"/>
  <c r="E4500" i="1"/>
  <c r="E4497" i="1"/>
  <c r="E4501" i="1"/>
  <c r="E4502" i="1"/>
  <c r="E4503" i="1"/>
  <c r="E4508" i="1"/>
  <c r="E4509" i="1"/>
  <c r="E4504" i="1"/>
  <c r="E4510" i="1"/>
  <c r="E4505" i="1"/>
  <c r="E4511" i="1"/>
  <c r="E4506" i="1"/>
  <c r="E4512" i="1"/>
  <c r="E4507" i="1"/>
  <c r="E4513" i="1"/>
  <c r="E4514" i="1"/>
  <c r="E4528" i="1"/>
  <c r="E4529" i="1"/>
  <c r="E4530" i="1"/>
  <c r="E4532" i="1"/>
  <c r="E4531" i="1"/>
  <c r="E4533" i="1"/>
  <c r="E4534" i="1"/>
  <c r="E4535" i="1"/>
  <c r="E4539" i="1"/>
  <c r="E4536" i="1"/>
  <c r="E4540" i="1"/>
  <c r="E4537" i="1"/>
  <c r="E4541" i="1"/>
  <c r="E4542" i="1"/>
  <c r="E4538" i="1"/>
  <c r="E4543" i="1"/>
  <c r="E4544" i="1"/>
  <c r="E4553" i="1"/>
  <c r="E4545" i="1"/>
  <c r="E4554" i="1"/>
  <c r="E4555" i="1"/>
  <c r="E4546" i="1"/>
  <c r="E4556" i="1"/>
  <c r="E4547" i="1"/>
  <c r="E4557" i="1"/>
  <c r="E4548" i="1"/>
  <c r="E4558" i="1"/>
  <c r="E4549" i="1"/>
  <c r="E4559" i="1"/>
  <c r="E4550" i="1"/>
  <c r="E4560" i="1"/>
  <c r="E4561" i="1"/>
  <c r="E4562" i="1"/>
  <c r="E4551" i="1"/>
  <c r="E4563" i="1"/>
  <c r="E4552" i="1"/>
  <c r="E4564" i="1"/>
  <c r="E4565" i="1"/>
  <c r="E4571" i="1"/>
  <c r="E4566" i="1"/>
  <c r="E4572" i="1"/>
  <c r="E4573" i="1"/>
  <c r="E4567" i="1"/>
  <c r="E4574" i="1"/>
  <c r="E4568" i="1"/>
  <c r="E4575" i="1"/>
  <c r="E4569" i="1"/>
  <c r="E4576" i="1"/>
  <c r="E4570" i="1"/>
  <c r="E4577" i="1"/>
  <c r="E4578" i="1"/>
  <c r="E4583" i="1"/>
  <c r="E4579" i="1"/>
  <c r="E4584" i="1"/>
  <c r="E4580" i="1"/>
  <c r="E4585" i="1"/>
  <c r="E4586" i="1"/>
  <c r="E4581" i="1"/>
  <c r="E4587" i="1"/>
  <c r="E4588" i="1"/>
  <c r="E4589" i="1"/>
  <c r="E4582" i="1"/>
  <c r="E4590" i="1"/>
  <c r="E4591" i="1"/>
  <c r="E4592" i="1"/>
  <c r="E4601" i="1"/>
  <c r="E4606" i="1"/>
  <c r="E4607" i="1"/>
  <c r="E4608" i="1"/>
  <c r="E4602" i="1"/>
  <c r="E4609" i="1"/>
  <c r="E4610" i="1"/>
  <c r="E4611" i="1"/>
  <c r="E4603" i="1"/>
  <c r="E4612" i="1"/>
  <c r="E4604" i="1"/>
  <c r="E4613" i="1"/>
  <c r="E4605" i="1"/>
  <c r="E4614" i="1"/>
  <c r="E4615" i="1"/>
  <c r="E4616" i="1"/>
  <c r="E4623" i="1"/>
  <c r="E4617" i="1"/>
  <c r="E4624" i="1"/>
  <c r="E4618" i="1"/>
  <c r="E4625" i="1"/>
  <c r="E4619" i="1"/>
  <c r="E4626" i="1"/>
  <c r="E4620" i="1"/>
  <c r="E4627" i="1"/>
  <c r="E4621" i="1"/>
  <c r="E4628" i="1"/>
  <c r="E4622" i="1"/>
  <c r="E4629" i="1"/>
  <c r="E4630" i="1"/>
  <c r="E4633" i="1"/>
  <c r="E4634" i="1"/>
  <c r="E4631" i="1"/>
  <c r="E4635" i="1"/>
  <c r="E4636" i="1"/>
  <c r="E4632" i="1"/>
  <c r="E4637" i="1"/>
  <c r="E4638" i="1"/>
  <c r="E4639" i="1"/>
  <c r="E4643" i="1"/>
  <c r="E4640" i="1"/>
  <c r="E4644" i="1"/>
  <c r="E4641" i="1"/>
  <c r="E4645" i="1"/>
  <c r="E4646" i="1"/>
  <c r="E4642" i="1"/>
  <c r="E4647" i="1"/>
  <c r="E51" i="1"/>
  <c r="E47" i="1"/>
  <c r="E52" i="1"/>
  <c r="E48" i="1"/>
  <c r="E53" i="1"/>
  <c r="E49" i="1"/>
  <c r="E50" i="1"/>
  <c r="E69" i="1"/>
  <c r="E65" i="1"/>
  <c r="E70" i="1"/>
  <c r="E66" i="1"/>
  <c r="E67" i="1"/>
  <c r="E71" i="1"/>
  <c r="E68" i="1"/>
  <c r="E88" i="1"/>
  <c r="E72" i="1"/>
  <c r="E73" i="1"/>
  <c r="E89" i="1"/>
  <c r="E74" i="1"/>
  <c r="E90" i="1"/>
  <c r="E75" i="1"/>
  <c r="E76" i="1"/>
  <c r="E91" i="1"/>
  <c r="E77" i="1"/>
  <c r="E78" i="1"/>
  <c r="E92" i="1"/>
  <c r="E79" i="1"/>
  <c r="E80" i="1"/>
  <c r="E93" i="1"/>
  <c r="E81" i="1"/>
  <c r="E82" i="1"/>
  <c r="E94" i="1"/>
  <c r="E83" i="1"/>
  <c r="E84" i="1"/>
  <c r="E95" i="1"/>
  <c r="E85" i="1"/>
  <c r="E96" i="1"/>
  <c r="E86" i="1"/>
  <c r="E87" i="1"/>
  <c r="E269" i="1"/>
  <c r="E260" i="1"/>
  <c r="E270" i="1"/>
  <c r="E261" i="1"/>
  <c r="E271" i="1"/>
  <c r="E262" i="1"/>
  <c r="E263" i="1"/>
  <c r="E264" i="1"/>
  <c r="E265" i="1"/>
  <c r="E272" i="1"/>
  <c r="E266" i="1"/>
  <c r="E273" i="1"/>
  <c r="E267" i="1"/>
  <c r="E268" i="1"/>
  <c r="E834" i="1"/>
  <c r="E833" i="1"/>
  <c r="E1385" i="1"/>
  <c r="E1382" i="1"/>
  <c r="E1386" i="1"/>
  <c r="E1383" i="1"/>
  <c r="E1387" i="1"/>
  <c r="E1384" i="1"/>
  <c r="E1392" i="1"/>
  <c r="E1388" i="1"/>
  <c r="E1393" i="1"/>
  <c r="E1389" i="1"/>
  <c r="E1394" i="1"/>
  <c r="E1390" i="1"/>
  <c r="E1391" i="1"/>
  <c r="E1397" i="1"/>
  <c r="E1395" i="1"/>
  <c r="E1398" i="1"/>
  <c r="E1396" i="1"/>
  <c r="E1405" i="1"/>
  <c r="E1399" i="1"/>
  <c r="E1406" i="1"/>
  <c r="E1400" i="1"/>
  <c r="E1401" i="1"/>
  <c r="E1402" i="1"/>
  <c r="E1407" i="1"/>
  <c r="E1403" i="1"/>
  <c r="E1404" i="1"/>
  <c r="E1411" i="1"/>
  <c r="E1408" i="1"/>
  <c r="E1412" i="1"/>
  <c r="E1409" i="1"/>
  <c r="E1410" i="1"/>
  <c r="E1417" i="1"/>
  <c r="E1413" i="1"/>
  <c r="E1414" i="1"/>
  <c r="E1415" i="1"/>
  <c r="E1418" i="1"/>
  <c r="E1416" i="1"/>
  <c r="E1419" i="1"/>
  <c r="E1425" i="1"/>
  <c r="E1420" i="1"/>
  <c r="E1421" i="1"/>
  <c r="E1426" i="1"/>
  <c r="E1422" i="1"/>
  <c r="E1427" i="1"/>
  <c r="E1423" i="1"/>
  <c r="E1428" i="1"/>
  <c r="E1424" i="1"/>
  <c r="E1432" i="1"/>
  <c r="E1429" i="1"/>
  <c r="E1430" i="1"/>
  <c r="E1433" i="1"/>
  <c r="E1431" i="1"/>
  <c r="E1439" i="1"/>
  <c r="E1434" i="1"/>
  <c r="E1440" i="1"/>
  <c r="E1435" i="1"/>
  <c r="E1441" i="1"/>
  <c r="E1436" i="1"/>
  <c r="E1442" i="1"/>
  <c r="E1437" i="1"/>
  <c r="E1438" i="1"/>
  <c r="E1445" i="1"/>
  <c r="E1443" i="1"/>
  <c r="E1446" i="1"/>
  <c r="E1444" i="1"/>
  <c r="E1450" i="1"/>
  <c r="E1447" i="1"/>
  <c r="E1451" i="1"/>
  <c r="E1448" i="1"/>
  <c r="E1452" i="1"/>
  <c r="E1449" i="1"/>
  <c r="E1455" i="1"/>
  <c r="E1453" i="1"/>
  <c r="E1456" i="1"/>
  <c r="E1454" i="1"/>
  <c r="E1461" i="1"/>
  <c r="E1457" i="1"/>
  <c r="E1462" i="1"/>
  <c r="E1458" i="1"/>
  <c r="E1463" i="1"/>
  <c r="E1459" i="1"/>
  <c r="E1460" i="1"/>
  <c r="E1469" i="1"/>
  <c r="E1464" i="1"/>
  <c r="E1470" i="1"/>
  <c r="E1465" i="1"/>
  <c r="E1471" i="1"/>
  <c r="E1466" i="1"/>
  <c r="E1467" i="1"/>
  <c r="E1468" i="1"/>
  <c r="E1476" i="1"/>
  <c r="E1472" i="1"/>
  <c r="E1477" i="1"/>
  <c r="E1473" i="1"/>
  <c r="E1478" i="1"/>
  <c r="E1474" i="1"/>
  <c r="E1475" i="1"/>
  <c r="E1482" i="1"/>
  <c r="E1479" i="1"/>
  <c r="E1483" i="1"/>
  <c r="E1480" i="1"/>
  <c r="E1481" i="1"/>
  <c r="E1488" i="1"/>
  <c r="E1484" i="1"/>
  <c r="E1485" i="1"/>
  <c r="E1489" i="1"/>
  <c r="E1486" i="1"/>
  <c r="E1490" i="1"/>
  <c r="E1487" i="1"/>
  <c r="E1495" i="1"/>
  <c r="E1491" i="1"/>
  <c r="E1496" i="1"/>
  <c r="E1492" i="1"/>
  <c r="E1497" i="1"/>
  <c r="E1493" i="1"/>
  <c r="E1494" i="1"/>
  <c r="E1501" i="1"/>
  <c r="E1498" i="1"/>
  <c r="E1502" i="1"/>
  <c r="E1499" i="1"/>
  <c r="E1500" i="1"/>
  <c r="E1506" i="1"/>
  <c r="E1503" i="1"/>
  <c r="E1504" i="1"/>
  <c r="E1507" i="1"/>
  <c r="E1505" i="1"/>
  <c r="E1509" i="1"/>
  <c r="E1508" i="1"/>
  <c r="E1511" i="1"/>
  <c r="E1510" i="1"/>
  <c r="E1513" i="1"/>
  <c r="E1512" i="1"/>
  <c r="E1515" i="1"/>
  <c r="E1514" i="1"/>
  <c r="E1517" i="1"/>
  <c r="E1516" i="1"/>
  <c r="E1528" i="1"/>
  <c r="E1524" i="1"/>
  <c r="E1529" i="1"/>
  <c r="E1525" i="1"/>
  <c r="E1526" i="1"/>
  <c r="E1530" i="1"/>
  <c r="E1527" i="1"/>
  <c r="E1537" i="1"/>
  <c r="E1531" i="1"/>
  <c r="E1538" i="1"/>
  <c r="E1532" i="1"/>
  <c r="E1533" i="1"/>
  <c r="E1539" i="1"/>
  <c r="E1534" i="1"/>
  <c r="E1540" i="1"/>
  <c r="E1535" i="1"/>
  <c r="E1541" i="1"/>
  <c r="E1536" i="1"/>
  <c r="E1579" i="1"/>
  <c r="E1575" i="1"/>
  <c r="E1580" i="1"/>
  <c r="E1576" i="1"/>
  <c r="E1581" i="1"/>
  <c r="E1577" i="1"/>
  <c r="E1578" i="1"/>
  <c r="E1608" i="1"/>
  <c r="E1603" i="1"/>
  <c r="E1609" i="1"/>
  <c r="E1604" i="1"/>
  <c r="E1605" i="1"/>
  <c r="E1606" i="1"/>
  <c r="E1610" i="1"/>
  <c r="E1607" i="1"/>
  <c r="E1712" i="1"/>
  <c r="E1711" i="1"/>
  <c r="E1716" i="1"/>
  <c r="E1713" i="1"/>
  <c r="E1717" i="1"/>
  <c r="E1714" i="1"/>
  <c r="E1715" i="1"/>
  <c r="E1723" i="1"/>
  <c r="E1718" i="1"/>
  <c r="E1724" i="1"/>
  <c r="E1719" i="1"/>
  <c r="E1725" i="1"/>
  <c r="E1720" i="1"/>
  <c r="E1726" i="1"/>
  <c r="E1721" i="1"/>
  <c r="E1722" i="1"/>
  <c r="E1739" i="1"/>
  <c r="E1738" i="1"/>
  <c r="E1803" i="1"/>
  <c r="E1801" i="1"/>
  <c r="E1804" i="1"/>
  <c r="E1802" i="1"/>
  <c r="E1808" i="1"/>
  <c r="E1805" i="1"/>
  <c r="E1809" i="1"/>
  <c r="E1806" i="1"/>
  <c r="E1810" i="1"/>
  <c r="E1807" i="1"/>
  <c r="E1829" i="1"/>
  <c r="E1826" i="1"/>
  <c r="E1830" i="1"/>
  <c r="E1827" i="1"/>
  <c r="E1831" i="1"/>
  <c r="E1828" i="1"/>
  <c r="E1835" i="1"/>
  <c r="E1832" i="1"/>
  <c r="E1833" i="1"/>
  <c r="E1836" i="1"/>
  <c r="E1834" i="1"/>
  <c r="E1867" i="1"/>
  <c r="E1863" i="1"/>
  <c r="E1864" i="1"/>
  <c r="E1868" i="1"/>
  <c r="E1865" i="1"/>
  <c r="E1866" i="1"/>
  <c r="E1911" i="1"/>
  <c r="E1909" i="1"/>
  <c r="E1910" i="1"/>
  <c r="E1923" i="1"/>
  <c r="E1922" i="1"/>
  <c r="E1956" i="1"/>
  <c r="E1953" i="1"/>
  <c r="E1957" i="1"/>
  <c r="E1954" i="1"/>
  <c r="E1955" i="1"/>
  <c r="E1990" i="1"/>
  <c r="E1989" i="1"/>
  <c r="E2069" i="1"/>
  <c r="E2066" i="1"/>
  <c r="E2070" i="1"/>
  <c r="E2067" i="1"/>
  <c r="E2071" i="1"/>
  <c r="E2068" i="1"/>
  <c r="E2099" i="1"/>
  <c r="E2098" i="1"/>
  <c r="E2158" i="1"/>
  <c r="E2156" i="1"/>
  <c r="E2159" i="1"/>
  <c r="E2157" i="1"/>
  <c r="E2176" i="1"/>
  <c r="E2175" i="1"/>
  <c r="E2195" i="1"/>
  <c r="E2192" i="1"/>
  <c r="E2196" i="1"/>
  <c r="E2193" i="1"/>
  <c r="E2197" i="1"/>
  <c r="E2194" i="1"/>
  <c r="E2228" i="1"/>
  <c r="E2224" i="1"/>
  <c r="E2225" i="1"/>
  <c r="E2229" i="1"/>
  <c r="E2226" i="1"/>
  <c r="E2227" i="1"/>
  <c r="E2232" i="1"/>
  <c r="E2230" i="1"/>
  <c r="E2233" i="1"/>
  <c r="E2231" i="1"/>
  <c r="E2257" i="1"/>
  <c r="E2255" i="1"/>
  <c r="E2258" i="1"/>
  <c r="E2256" i="1"/>
  <c r="E2276" i="1"/>
  <c r="E2275" i="1"/>
  <c r="E2288" i="1"/>
  <c r="E2287" i="1"/>
  <c r="E2293" i="1"/>
  <c r="E2289" i="1"/>
  <c r="E2294" i="1"/>
  <c r="E2290" i="1"/>
  <c r="E2295" i="1"/>
  <c r="E2291" i="1"/>
  <c r="E2292" i="1"/>
  <c r="E2299" i="1"/>
  <c r="E2296" i="1"/>
  <c r="E2300" i="1"/>
  <c r="E2297" i="1"/>
  <c r="E2298" i="1"/>
  <c r="E2306" i="1"/>
  <c r="E2301" i="1"/>
  <c r="E2302" i="1"/>
  <c r="E2307" i="1"/>
  <c r="E2303" i="1"/>
  <c r="E2304" i="1"/>
  <c r="E2308" i="1"/>
  <c r="E2305" i="1"/>
  <c r="E2326" i="1"/>
  <c r="E2324" i="1"/>
  <c r="E2327" i="1"/>
  <c r="E2325" i="1"/>
  <c r="E2495" i="1"/>
  <c r="E2493" i="1"/>
  <c r="E2494" i="1"/>
  <c r="E2508" i="1"/>
  <c r="E2506" i="1"/>
  <c r="E2509" i="1"/>
  <c r="E2507" i="1"/>
  <c r="E2558" i="1"/>
  <c r="E2553" i="1"/>
  <c r="E2559" i="1"/>
  <c r="E2554" i="1"/>
  <c r="E2560" i="1"/>
  <c r="E2555" i="1"/>
  <c r="E2561" i="1"/>
  <c r="E2556" i="1"/>
  <c r="E2557" i="1"/>
  <c r="E2565" i="1"/>
  <c r="E2562" i="1"/>
  <c r="E2566" i="1"/>
  <c r="E2563" i="1"/>
  <c r="E2564" i="1"/>
  <c r="E2571" i="1"/>
  <c r="E2567" i="1"/>
  <c r="E2572" i="1"/>
  <c r="E2568" i="1"/>
  <c r="E2573" i="1"/>
  <c r="E2569" i="1"/>
  <c r="E2574" i="1"/>
  <c r="E2570" i="1"/>
  <c r="E2637" i="1"/>
  <c r="E2636" i="1"/>
  <c r="E2655" i="1"/>
  <c r="E2653" i="1"/>
  <c r="E2656" i="1"/>
  <c r="E2654" i="1"/>
  <c r="E2719" i="1"/>
  <c r="E2715" i="1"/>
  <c r="E2716" i="1"/>
  <c r="E2720" i="1"/>
  <c r="E2717" i="1"/>
  <c r="E2718" i="1"/>
  <c r="E2789" i="1"/>
  <c r="E2788" i="1"/>
  <c r="E3050" i="1"/>
  <c r="E3049" i="1"/>
  <c r="E3061" i="1"/>
  <c r="E3057" i="1"/>
  <c r="E3062" i="1"/>
  <c r="E3058" i="1"/>
  <c r="E3063" i="1"/>
  <c r="E3059" i="1"/>
  <c r="E3060" i="1"/>
  <c r="E3180" i="1"/>
  <c r="E3175" i="1"/>
  <c r="E3181" i="1"/>
  <c r="E3176" i="1"/>
  <c r="E3182" i="1"/>
  <c r="E3177" i="1"/>
  <c r="E3178" i="1"/>
  <c r="E3183" i="1"/>
  <c r="E3179" i="1"/>
  <c r="E3284" i="1"/>
  <c r="E3282" i="1"/>
  <c r="E3285" i="1"/>
  <c r="E3283" i="1"/>
  <c r="E3389" i="1"/>
  <c r="E3387" i="1"/>
  <c r="E3390" i="1"/>
  <c r="E3388" i="1"/>
  <c r="E3440" i="1"/>
  <c r="E3436" i="1"/>
  <c r="E3437" i="1"/>
  <c r="E3441" i="1"/>
  <c r="E3438" i="1"/>
  <c r="E3439" i="1"/>
  <c r="E3463" i="1"/>
  <c r="E3459" i="1"/>
  <c r="E3460" i="1"/>
  <c r="E3464" i="1"/>
  <c r="E3461" i="1"/>
  <c r="E3465" i="1"/>
  <c r="E3462" i="1"/>
  <c r="E3485" i="1"/>
  <c r="E3483" i="1"/>
  <c r="E3486" i="1"/>
  <c r="E3484" i="1"/>
  <c r="E3497" i="1"/>
  <c r="E3496" i="1"/>
  <c r="E3717" i="1"/>
  <c r="E3714" i="1"/>
  <c r="E3718" i="1"/>
  <c r="E3715" i="1"/>
  <c r="E3716" i="1"/>
  <c r="E3798" i="1"/>
  <c r="E3795" i="1"/>
  <c r="E3796" i="1"/>
  <c r="E3799" i="1"/>
  <c r="E3797" i="1"/>
  <c r="E3827" i="1"/>
  <c r="E3821" i="1"/>
  <c r="E3822" i="1"/>
  <c r="E3828" i="1"/>
  <c r="E3823" i="1"/>
  <c r="E3824" i="1"/>
  <c r="E3829" i="1"/>
  <c r="E3825" i="1"/>
  <c r="E3830" i="1"/>
  <c r="E3826" i="1"/>
  <c r="E3836" i="1"/>
  <c r="E3831" i="1"/>
  <c r="E3837" i="1"/>
  <c r="E3832" i="1"/>
  <c r="E3833" i="1"/>
  <c r="E3838" i="1"/>
  <c r="E3834" i="1"/>
  <c r="E3835" i="1"/>
  <c r="E3851" i="1"/>
  <c r="E3847" i="1"/>
  <c r="E3852" i="1"/>
  <c r="E3848" i="1"/>
  <c r="E3853" i="1"/>
  <c r="E3849" i="1"/>
  <c r="E3850" i="1"/>
  <c r="E4087" i="1"/>
  <c r="E4085" i="1"/>
  <c r="E4086" i="1"/>
  <c r="E4151" i="1"/>
  <c r="E4148" i="1"/>
  <c r="E4149" i="1"/>
  <c r="E4152" i="1"/>
  <c r="E4150" i="1"/>
  <c r="E4164" i="1"/>
  <c r="E4161" i="1"/>
  <c r="E4165" i="1"/>
  <c r="E4162" i="1"/>
  <c r="E4166" i="1"/>
  <c r="E4163" i="1"/>
  <c r="E4448" i="1"/>
  <c r="E4445" i="1"/>
  <c r="E4446" i="1"/>
  <c r="E4449" i="1"/>
  <c r="E4447" i="1"/>
  <c r="E4475" i="1"/>
  <c r="E4469" i="1"/>
  <c r="E4470" i="1"/>
  <c r="E4476" i="1"/>
  <c r="E4471" i="1"/>
  <c r="E4477" i="1"/>
  <c r="E4472" i="1"/>
  <c r="E4478" i="1"/>
  <c r="E4473" i="1"/>
  <c r="E4474" i="1"/>
  <c r="E4523" i="1"/>
  <c r="E4515" i="1"/>
  <c r="E4524" i="1"/>
  <c r="E4516" i="1"/>
  <c r="E4517" i="1"/>
  <c r="E4525" i="1"/>
  <c r="E4518" i="1"/>
  <c r="E4526" i="1"/>
  <c r="E4519" i="1"/>
  <c r="E4527" i="1"/>
  <c r="E4520" i="1"/>
  <c r="E4521" i="1"/>
  <c r="E4522" i="1"/>
  <c r="E4598" i="1"/>
  <c r="E4593" i="1"/>
  <c r="E4594" i="1"/>
  <c r="E4599" i="1"/>
  <c r="E4595" i="1"/>
  <c r="E4596" i="1"/>
  <c r="E4600" i="1"/>
  <c r="E4597" i="1"/>
</calcChain>
</file>

<file path=xl/sharedStrings.xml><?xml version="1.0" encoding="utf-8"?>
<sst xmlns="http://schemas.openxmlformats.org/spreadsheetml/2006/main" count="39158" uniqueCount="2181">
  <si>
    <t>sampleID</t>
  </si>
  <si>
    <t>assignment</t>
  </si>
  <si>
    <t>tax_level</t>
  </si>
  <si>
    <t>R1_12S_reads</t>
  </si>
  <si>
    <t>R1_12S_mean_LPE</t>
  </si>
  <si>
    <t>R1_12S_mean_ID</t>
  </si>
  <si>
    <t>R1_12S_ref_tax</t>
  </si>
  <si>
    <t>R1_16S_reads</t>
  </si>
  <si>
    <t>R1_16S_mean_LPE</t>
  </si>
  <si>
    <t>R1_16S_mean_ID</t>
  </si>
  <si>
    <t>R1_16S_ref_tax</t>
  </si>
  <si>
    <t>R1_CytB_reads</t>
  </si>
  <si>
    <t>R1_CytB_mean_LPE</t>
  </si>
  <si>
    <t>R1_CytB_mean_ID</t>
  </si>
  <si>
    <t>R1_CytB_ref_tax</t>
  </si>
  <si>
    <t>R3_12S_reads</t>
  </si>
  <si>
    <t>R3_12S_mean_LPE</t>
  </si>
  <si>
    <t>R3_12S_mean_ID</t>
  </si>
  <si>
    <t>R3_12S_ref_tax</t>
  </si>
  <si>
    <t>R3_16S_reads</t>
  </si>
  <si>
    <t>R3_16S_mean_LPE</t>
  </si>
  <si>
    <t>R3_16S_mean_ID</t>
  </si>
  <si>
    <t>R3_16S_ref_tax</t>
  </si>
  <si>
    <t>R3_CytB_reads</t>
  </si>
  <si>
    <t>R3_CytB_mean_LPE</t>
  </si>
  <si>
    <t>R3_CytB_mean_ID</t>
  </si>
  <si>
    <t>R3_CytB_ref_tax</t>
  </si>
  <si>
    <t>R2_12S_reads</t>
  </si>
  <si>
    <t>R2_12S_mean_LPE</t>
  </si>
  <si>
    <t>R2_12S_mean_ID</t>
  </si>
  <si>
    <t>R2_12S_ref_tax</t>
  </si>
  <si>
    <t>R2_16S_reads</t>
  </si>
  <si>
    <t>R2_16S_mean_LPE</t>
  </si>
  <si>
    <t>R2_16S_mean_ID</t>
  </si>
  <si>
    <t>R2_16S_ref_tax</t>
  </si>
  <si>
    <t>R2_CytB_reads</t>
  </si>
  <si>
    <t>R2_CytB_mean_LPE</t>
  </si>
  <si>
    <t>R2_CytB_mean_ID</t>
  </si>
  <si>
    <t>R2_CytB_ref_tax</t>
  </si>
  <si>
    <t>R4_12S_reads</t>
  </si>
  <si>
    <t>R4_12S_mean_LPE</t>
  </si>
  <si>
    <t>R4_12S_mean_ID</t>
  </si>
  <si>
    <t>R4_12S_ref_tax</t>
  </si>
  <si>
    <t>R4_16S_reads</t>
  </si>
  <si>
    <t>R4_16S_mean_LPE</t>
  </si>
  <si>
    <t>R4_16S_mean_ID</t>
  </si>
  <si>
    <t>R4_16S_ref_tax</t>
  </si>
  <si>
    <t>R4_CytB_reads</t>
  </si>
  <si>
    <t>R4_CytB_mean_LPE</t>
  </si>
  <si>
    <t>R4_CytB_mean_ID</t>
  </si>
  <si>
    <t>R4_CytB_ref_tax</t>
  </si>
  <si>
    <t>R5_16S_reads</t>
  </si>
  <si>
    <t>R5_16S_mean_LPE</t>
  </si>
  <si>
    <t>R5_16S_mean_ID</t>
  </si>
  <si>
    <t>R5_16S_ref_tax</t>
  </si>
  <si>
    <t>R5_CytB_reads</t>
  </si>
  <si>
    <t>R5_CytB_mean_LPE</t>
  </si>
  <si>
    <t>R5_CytB_mean_ID</t>
  </si>
  <si>
    <t>R5_CytB_ref_tax</t>
  </si>
  <si>
    <t>R6_16S_reads</t>
  </si>
  <si>
    <t>R6_16S_mean_LPE</t>
  </si>
  <si>
    <t>R6_16S_mean_ID</t>
  </si>
  <si>
    <t>R6_16S_ref_tax</t>
  </si>
  <si>
    <t>R6_CytB_reads</t>
  </si>
  <si>
    <t>R6_CytB_mean_LPE</t>
  </si>
  <si>
    <t>LXS01-1-B</t>
  </si>
  <si>
    <t>Felis</t>
  </si>
  <si>
    <t>genus</t>
  </si>
  <si>
    <t>Prionailurus bengalensis</t>
  </si>
  <si>
    <t>Homo</t>
  </si>
  <si>
    <t>-0.767</t>
  </si>
  <si>
    <t>Homo sapiens</t>
  </si>
  <si>
    <t>species</t>
  </si>
  <si>
    <t>-0.768</t>
  </si>
  <si>
    <t>Leopoldamys</t>
  </si>
  <si>
    <t>-0.132</t>
  </si>
  <si>
    <t>Leopoldamys edwardsi, Leopoldamys sabanus</t>
  </si>
  <si>
    <t>-0.133</t>
  </si>
  <si>
    <t>Leopoldamys edwardsi</t>
  </si>
  <si>
    <t>-0.242</t>
  </si>
  <si>
    <t>-0.142</t>
  </si>
  <si>
    <t>0.977</t>
  </si>
  <si>
    <t>-0.143</t>
  </si>
  <si>
    <t>0.976</t>
  </si>
  <si>
    <t>-0.144</t>
  </si>
  <si>
    <t>-0.253</t>
  </si>
  <si>
    <t>Leopoldamys sabanus</t>
  </si>
  <si>
    <t>-0.679</t>
  </si>
  <si>
    <t>0.956</t>
  </si>
  <si>
    <t>Leopoldamys unk</t>
  </si>
  <si>
    <t>-0.735</t>
  </si>
  <si>
    <t>-0.739</t>
  </si>
  <si>
    <t>-0.728</t>
  </si>
  <si>
    <t>-0.651</t>
  </si>
  <si>
    <t>Myodes</t>
  </si>
  <si>
    <t>-0.346</t>
  </si>
  <si>
    <t>Myodes glareolus</t>
  </si>
  <si>
    <t>-0.353</t>
  </si>
  <si>
    <t>Neofelis</t>
  </si>
  <si>
    <t>-1.01</t>
  </si>
  <si>
    <t>Neofelis nebulosa</t>
  </si>
  <si>
    <t>Prionailurus</t>
  </si>
  <si>
    <t>-0.784</t>
  </si>
  <si>
    <t>-0.786</t>
  </si>
  <si>
    <t>0.998</t>
  </si>
  <si>
    <t>Sus</t>
  </si>
  <si>
    <t>-0.003</t>
  </si>
  <si>
    <t>Sus scrofa</t>
  </si>
  <si>
    <t>-0.006</t>
  </si>
  <si>
    <t>LXS02-1-B</t>
  </si>
  <si>
    <t>-0.845</t>
  </si>
  <si>
    <t>-0.777</t>
  </si>
  <si>
    <t>-0.849</t>
  </si>
  <si>
    <t>0.999</t>
  </si>
  <si>
    <t>-0.85</t>
  </si>
  <si>
    <t>-0.781</t>
  </si>
  <si>
    <t>Homo unk</t>
  </si>
  <si>
    <t>Paguma</t>
  </si>
  <si>
    <t>-0.183</t>
  </si>
  <si>
    <t>Paguma larvata</t>
  </si>
  <si>
    <t>-0.005</t>
  </si>
  <si>
    <t>LXS02-2-B</t>
  </si>
  <si>
    <t>-0.776</t>
  </si>
  <si>
    <t>-0.782</t>
  </si>
  <si>
    <t>-0.779</t>
  </si>
  <si>
    <t>-0.787</t>
  </si>
  <si>
    <t>Macaca</t>
  </si>
  <si>
    <t>Macaca arctoides, Macaca fascicularis</t>
  </si>
  <si>
    <t>-0.004</t>
  </si>
  <si>
    <t>Macaca arctoides</t>
  </si>
  <si>
    <t>-0.127</t>
  </si>
  <si>
    <t>-0.052</t>
  </si>
  <si>
    <t>0.978</t>
  </si>
  <si>
    <t>Macaca fascicularis</t>
  </si>
  <si>
    <t>0.957</t>
  </si>
  <si>
    <t>Macaca unk</t>
  </si>
  <si>
    <t>-0.094</t>
  </si>
  <si>
    <t>-0.553</t>
  </si>
  <si>
    <t>Melogale</t>
  </si>
  <si>
    <t>-0.019</t>
  </si>
  <si>
    <t>Melogale moschata</t>
  </si>
  <si>
    <t>-0.023</t>
  </si>
  <si>
    <t>0.997</t>
  </si>
  <si>
    <t>Melogale unk</t>
  </si>
  <si>
    <t>-0.721</t>
  </si>
  <si>
    <t>LXS04-1-B</t>
  </si>
  <si>
    <t>-0.846</t>
  </si>
  <si>
    <t>-0.861</t>
  </si>
  <si>
    <t>-0.788</t>
  </si>
  <si>
    <t>-0.851</t>
  </si>
  <si>
    <t>-0.866</t>
  </si>
  <si>
    <t>-0.792</t>
  </si>
  <si>
    <t>-2.3</t>
  </si>
  <si>
    <t>Macaca arctoides, Macaca assamensis, Macaca mulatta, Macaca fuscata, Macaca nigra, Macaca fascicularis</t>
  </si>
  <si>
    <t>Macaca assamensis</t>
  </si>
  <si>
    <t>-0.088</t>
  </si>
  <si>
    <t>0.971</t>
  </si>
  <si>
    <t>Macaca mulatta</t>
  </si>
  <si>
    <t>-0.529</t>
  </si>
  <si>
    <t>Macaca arctoides, Macaca mulatta, Macaca fuscata, Macaca nigra, Macaca fascicularis</t>
  </si>
  <si>
    <t>Martes unk</t>
  </si>
  <si>
    <t>Martes flavigula</t>
  </si>
  <si>
    <t>-0.022</t>
  </si>
  <si>
    <t>-0.02</t>
  </si>
  <si>
    <t>-0.025</t>
  </si>
  <si>
    <t>-0.028</t>
  </si>
  <si>
    <t>-0.154</t>
  </si>
  <si>
    <t>-0.409</t>
  </si>
  <si>
    <t>-0.417</t>
  </si>
  <si>
    <t>-0.426</t>
  </si>
  <si>
    <t>LXS08-1-T</t>
  </si>
  <si>
    <t>-0.864</t>
  </si>
  <si>
    <t>-0.78</t>
  </si>
  <si>
    <t>-0.871</t>
  </si>
  <si>
    <t>Lepus</t>
  </si>
  <si>
    <t>-0.002</t>
  </si>
  <si>
    <t>Lepus europaeus</t>
  </si>
  <si>
    <t>-0.341</t>
  </si>
  <si>
    <t>-0.21</t>
  </si>
  <si>
    <t>Lepus unk</t>
  </si>
  <si>
    <t>-0.162</t>
  </si>
  <si>
    <t>-0.168</t>
  </si>
  <si>
    <t>Macaca arctoides, Macaca fascicularis, Macaca nemestrina, Macaca mulatta</t>
  </si>
  <si>
    <t>-0.058</t>
  </si>
  <si>
    <t>-0.225</t>
  </si>
  <si>
    <t>0.99</t>
  </si>
  <si>
    <t>-0.557</t>
  </si>
  <si>
    <t>Macaca arctoides, Macaca nemestrina, Macaca fascicularis, Macaca mulatta</t>
  </si>
  <si>
    <t>Viverricula</t>
  </si>
  <si>
    <t>-0.693</t>
  </si>
  <si>
    <t>Viverricula indica</t>
  </si>
  <si>
    <t>Viverricula unk</t>
  </si>
  <si>
    <t>-0.712</t>
  </si>
  <si>
    <t>LXS10-2-B</t>
  </si>
  <si>
    <t>Bos</t>
  </si>
  <si>
    <t>-0.054</t>
  </si>
  <si>
    <t>Bos taurus</t>
  </si>
  <si>
    <t>-0.055</t>
  </si>
  <si>
    <t>Capricornis</t>
  </si>
  <si>
    <t>-0.044</t>
  </si>
  <si>
    <t>Capricornis milneedwardsii</t>
  </si>
  <si>
    <t>-0.047</t>
  </si>
  <si>
    <t>Capricornis milneedwardsii, Capricornis sumatraensis</t>
  </si>
  <si>
    <t>-0.045</t>
  </si>
  <si>
    <t>0.996</t>
  </si>
  <si>
    <t>Capricornis unk</t>
  </si>
  <si>
    <t>-0.118</t>
  </si>
  <si>
    <t>Capricornis sumatraensis</t>
  </si>
  <si>
    <t>-0.837</t>
  </si>
  <si>
    <t>-0.017</t>
  </si>
  <si>
    <t>-0.838</t>
  </si>
  <si>
    <t>-0.388</t>
  </si>
  <si>
    <t>Muntiacus</t>
  </si>
  <si>
    <t>-0.049</t>
  </si>
  <si>
    <t>Muntiacus truongsonensis, Muntiacus reevesi</t>
  </si>
  <si>
    <t>Muntiacus truongsonensis</t>
  </si>
  <si>
    <t>-0.345</t>
  </si>
  <si>
    <t>Muntiacus unk</t>
  </si>
  <si>
    <t>-0.509</t>
  </si>
  <si>
    <t>-0.558</t>
  </si>
  <si>
    <t>0.993</t>
  </si>
  <si>
    <t>Myodes unk</t>
  </si>
  <si>
    <t>-0.153</t>
  </si>
  <si>
    <t>-0.185</t>
  </si>
  <si>
    <t>Paguma unk</t>
  </si>
  <si>
    <t>-0.395</t>
  </si>
  <si>
    <t>Sus scrofa, Sus barbatus</t>
  </si>
  <si>
    <t>-0.007</t>
  </si>
  <si>
    <t>Sus unk</t>
  </si>
  <si>
    <t>-0.06</t>
  </si>
  <si>
    <t>Sus barbatus, Sus scrofa</t>
  </si>
  <si>
    <t>LXS11-1-B</t>
  </si>
  <si>
    <t>Bandicota</t>
  </si>
  <si>
    <t>-0.68</t>
  </si>
  <si>
    <t>Bandicota indica</t>
  </si>
  <si>
    <t>Bandicota unk</t>
  </si>
  <si>
    <t>-0.042</t>
  </si>
  <si>
    <t>-0.046</t>
  </si>
  <si>
    <t>-0.12</t>
  </si>
  <si>
    <t>-0.835</t>
  </si>
  <si>
    <t>-0.3</t>
  </si>
  <si>
    <t>-0.481</t>
  </si>
  <si>
    <t>-0.35</t>
  </si>
  <si>
    <t>-0.517</t>
  </si>
  <si>
    <t>0.995</t>
  </si>
  <si>
    <t>-0.359</t>
  </si>
  <si>
    <t>Ursus</t>
  </si>
  <si>
    <t>Ursus thibetanus</t>
  </si>
  <si>
    <t>Ursus unk</t>
  </si>
  <si>
    <t>Viverra</t>
  </si>
  <si>
    <t>-0.895</t>
  </si>
  <si>
    <t>Viverra tangalunga</t>
  </si>
  <si>
    <t>Viverra unk</t>
  </si>
  <si>
    <t>-0.901</t>
  </si>
  <si>
    <t>LXS11-1-T</t>
  </si>
  <si>
    <t>-0.688</t>
  </si>
  <si>
    <t>-0.687</t>
  </si>
  <si>
    <t>-0.69</t>
  </si>
  <si>
    <t>-0.691</t>
  </si>
  <si>
    <t>-0.822</t>
  </si>
  <si>
    <t>-0.97</t>
  </si>
  <si>
    <t>-0.043</t>
  </si>
  <si>
    <t>Capricornis milneedwardsii, Capricornis sumatraensis, Capricornis crispus</t>
  </si>
  <si>
    <t>-0.587</t>
  </si>
  <si>
    <t>Cuon</t>
  </si>
  <si>
    <t>-0.099</t>
  </si>
  <si>
    <t>Cuon alpinus</t>
  </si>
  <si>
    <t>-0.101</t>
  </si>
  <si>
    <t>-0.098</t>
  </si>
  <si>
    <t>-0.11</t>
  </si>
  <si>
    <t>Cuon unk</t>
  </si>
  <si>
    <t>-0.102</t>
  </si>
  <si>
    <t>Herpestes</t>
  </si>
  <si>
    <t>-0.13</t>
  </si>
  <si>
    <t>Herpestes semitorquatus</t>
  </si>
  <si>
    <t>Herpestes unk</t>
  </si>
  <si>
    <t>-0.177</t>
  </si>
  <si>
    <t>-0.886</t>
  </si>
  <si>
    <t>Muntiacus atherodes</t>
  </si>
  <si>
    <t>Rattus</t>
  </si>
  <si>
    <t>-0.806</t>
  </si>
  <si>
    <t>Rattus norvegicus, Rattus rattus, Rattus exulans, Rattus annandalei, Rattus tiomanicus</t>
  </si>
  <si>
    <t>-0.809</t>
  </si>
  <si>
    <t>Rattus exulans, Rattus rattus, Rattus norvegicus, Rattus annandalei, Rattus tiomanicus</t>
  </si>
  <si>
    <t>Rattus tiomanicus, Rattus rattus, Rattus norvegicus, Rattus annandalei, Rattus exulans, Rattus tanezumi</t>
  </si>
  <si>
    <t>-0.799</t>
  </si>
  <si>
    <t>Rattus norvegicus, Rattus rattus, Rattus annandalei, Rattus exulans, Rattus tanezumi, Rattus tiomanicus</t>
  </si>
  <si>
    <t>-0.884</t>
  </si>
  <si>
    <t>Rattus norvegicus, Rattus tanezumi, Rattus rattus, Rattus tiomanicus, Rattus exulans, Rattus annandalei</t>
  </si>
  <si>
    <t>Rattus unk</t>
  </si>
  <si>
    <t>-0.816</t>
  </si>
  <si>
    <t>-0.898</t>
  </si>
  <si>
    <t>Rattus norvegicus, Rattus tanezumi, Rattus fuscipes, Rattus rattus, Rattus exulans, Rattus tiomanicus, Rattus annandalei</t>
  </si>
  <si>
    <t>Canis</t>
  </si>
  <si>
    <t>-0.035</t>
  </si>
  <si>
    <t>Canis lupus</t>
  </si>
  <si>
    <t>Canis unk</t>
  </si>
  <si>
    <t>LXS11-2-B</t>
  </si>
  <si>
    <t>Hystrix</t>
  </si>
  <si>
    <t>-0.243</t>
  </si>
  <si>
    <t>Hystrix indica</t>
  </si>
  <si>
    <t>Hystrix unk</t>
  </si>
  <si>
    <t>-0.026</t>
  </si>
  <si>
    <t>-0.105</t>
  </si>
  <si>
    <t>-0.134</t>
  </si>
  <si>
    <t>-0.27</t>
  </si>
  <si>
    <t>-0.108</t>
  </si>
  <si>
    <t>Muntiacus vaginalis, Muntiacus rooseveltorum, Muntiacus atherodes</t>
  </si>
  <si>
    <t>Muntiacus rooseveltorum</t>
  </si>
  <si>
    <t>-0.23</t>
  </si>
  <si>
    <t>Muntiacus vaginalis</t>
  </si>
  <si>
    <t>-0.257</t>
  </si>
  <si>
    <t>-0.451</t>
  </si>
  <si>
    <t>0.992</t>
  </si>
  <si>
    <t>Nesolagus</t>
  </si>
  <si>
    <t>-0.001</t>
  </si>
  <si>
    <t>Nesolagus timminsi</t>
  </si>
  <si>
    <t>Rhizomys</t>
  </si>
  <si>
    <t>-0.015</t>
  </si>
  <si>
    <t>Rhizomys pruinosus</t>
  </si>
  <si>
    <t>-0.014</t>
  </si>
  <si>
    <t>-0.016</t>
  </si>
  <si>
    <t>-0.029</t>
  </si>
  <si>
    <t>-0.036</t>
  </si>
  <si>
    <t>0.974</t>
  </si>
  <si>
    <t>-0.05</t>
  </si>
  <si>
    <t>0.973</t>
  </si>
  <si>
    <t>LXS13-1-B</t>
  </si>
  <si>
    <t>-0.778</t>
  </si>
  <si>
    <t>-0.161</t>
  </si>
  <si>
    <t>-0.169</t>
  </si>
  <si>
    <t>LXS13-1-T</t>
  </si>
  <si>
    <t>-0.031</t>
  </si>
  <si>
    <t>-0.032</t>
  </si>
  <si>
    <t>-0.848</t>
  </si>
  <si>
    <t>-0.853</t>
  </si>
  <si>
    <t>-0.769</t>
  </si>
  <si>
    <t>LXS14-1-B</t>
  </si>
  <si>
    <t>-0.542</t>
  </si>
  <si>
    <t>-0.902</t>
  </si>
  <si>
    <t>Homo sapiens, Homo heidelbergensis</t>
  </si>
  <si>
    <t>Homo heidelbergensis</t>
  </si>
  <si>
    <t>-0.914</t>
  </si>
  <si>
    <t>-0.734</t>
  </si>
  <si>
    <t>LXS14-1-T</t>
  </si>
  <si>
    <t>Bos grunniens, Bos taurus</t>
  </si>
  <si>
    <t>Bos unk</t>
  </si>
  <si>
    <t>-0.125</t>
  </si>
  <si>
    <t>Bos grunniens</t>
  </si>
  <si>
    <t>-0.326</t>
  </si>
  <si>
    <t>-0.783</t>
  </si>
  <si>
    <t>-0.034</t>
  </si>
  <si>
    <t>Muntiacus truongsonensis, Muntiacus vaginalis</t>
  </si>
  <si>
    <t>-0.752</t>
  </si>
  <si>
    <t>-0.121</t>
  </si>
  <si>
    <t>-0.389</t>
  </si>
  <si>
    <t>LXS14-2-B</t>
  </si>
  <si>
    <t>Arctictis</t>
  </si>
  <si>
    <t>-0.957</t>
  </si>
  <si>
    <t>Arctictis binturong</t>
  </si>
  <si>
    <t>Arctictis unk</t>
  </si>
  <si>
    <t>-0.959</t>
  </si>
  <si>
    <t>-0.038</t>
  </si>
  <si>
    <t>0.962</t>
  </si>
  <si>
    <t>-0.437</t>
  </si>
  <si>
    <t>-0.715</t>
  </si>
  <si>
    <t>Felis catus</t>
  </si>
  <si>
    <t>Felis unk</t>
  </si>
  <si>
    <t>-0.331</t>
  </si>
  <si>
    <t>-2.66</t>
  </si>
  <si>
    <t>-2.39</t>
  </si>
  <si>
    <t>Lophura</t>
  </si>
  <si>
    <t>Lophura nycthemera</t>
  </si>
  <si>
    <t>-0.01</t>
  </si>
  <si>
    <t>Lophura unk</t>
  </si>
  <si>
    <t>-0.873</t>
  </si>
  <si>
    <t>-0.205</t>
  </si>
  <si>
    <t>-1.21</t>
  </si>
  <si>
    <t>Neofelis unk</t>
  </si>
  <si>
    <t>Panthera unk</t>
  </si>
  <si>
    <t>Panthera onca</t>
  </si>
  <si>
    <t>Panthera leo, Panthera onca</t>
  </si>
  <si>
    <t>Pardofelis</t>
  </si>
  <si>
    <t>Pardofelis marmorata</t>
  </si>
  <si>
    <t>Pardofelis unk</t>
  </si>
  <si>
    <t>-1.74</t>
  </si>
  <si>
    <t>Prionailurus bengalensis, Prionailurus viverrinus</t>
  </si>
  <si>
    <t>Prionailurus viverrinus, Prionailurus bengalensis</t>
  </si>
  <si>
    <t>Prionailurus unk</t>
  </si>
  <si>
    <t>-1.89</t>
  </si>
  <si>
    <t>Chrotogale</t>
  </si>
  <si>
    <t>Chrotogale owstoni</t>
  </si>
  <si>
    <t>Chrotogale unk</t>
  </si>
  <si>
    <t>-0.836</t>
  </si>
  <si>
    <t>LXS14-2-T</t>
  </si>
  <si>
    <t>-0.129</t>
  </si>
  <si>
    <t>-0.021</t>
  </si>
  <si>
    <t>Nesolagus unk</t>
  </si>
  <si>
    <t>-0.064</t>
  </si>
  <si>
    <t>-0.072</t>
  </si>
  <si>
    <t>-0.091</t>
  </si>
  <si>
    <t>-0.216</t>
  </si>
  <si>
    <t>LXS19-1-T</t>
  </si>
  <si>
    <t>-0.847</t>
  </si>
  <si>
    <t>-0.852</t>
  </si>
  <si>
    <t>-0.464</t>
  </si>
  <si>
    <t>-0.159</t>
  </si>
  <si>
    <t>-0.299</t>
  </si>
  <si>
    <t>LXS19-2-B</t>
  </si>
  <si>
    <t>-0.018</t>
  </si>
  <si>
    <t>-0.524</t>
  </si>
  <si>
    <t>-0.455</t>
  </si>
  <si>
    <t>Macaca arctoides, Macaca fascicularis, Macaca mulatta</t>
  </si>
  <si>
    <t>-0.107</t>
  </si>
  <si>
    <t>-0.119</t>
  </si>
  <si>
    <t>-0.961</t>
  </si>
  <si>
    <t>0.96</t>
  </si>
  <si>
    <t>-0.111</t>
  </si>
  <si>
    <t>Macaca arctoides, Macaca mulatta</t>
  </si>
  <si>
    <t>-0.123</t>
  </si>
  <si>
    <t>-0.559</t>
  </si>
  <si>
    <t>-0.554</t>
  </si>
  <si>
    <t>LXS20-1-B</t>
  </si>
  <si>
    <t>-0.097</t>
  </si>
  <si>
    <t>-0.126</t>
  </si>
  <si>
    <t>-0.124</t>
  </si>
  <si>
    <t>-0.135</t>
  </si>
  <si>
    <t>-0.392</t>
  </si>
  <si>
    <t>-0.421</t>
  </si>
  <si>
    <t>-0.564</t>
  </si>
  <si>
    <t>Paradoxurus hermaphroditus</t>
  </si>
  <si>
    <t>-0.598</t>
  </si>
  <si>
    <t>Paguma larvata, Paradoxurus hermaphroditus</t>
  </si>
  <si>
    <t>-0.67</t>
  </si>
  <si>
    <t>-0.794</t>
  </si>
  <si>
    <t>LXS20-1-T</t>
  </si>
  <si>
    <t>-0.128</t>
  </si>
  <si>
    <t>Herpestes semitorquatus, Herpestes javanicus</t>
  </si>
  <si>
    <t>Herpestes javanicus</t>
  </si>
  <si>
    <t>-0.476</t>
  </si>
  <si>
    <t>-0.465</t>
  </si>
  <si>
    <t>-0.442</t>
  </si>
  <si>
    <t>-0.656</t>
  </si>
  <si>
    <t>-0.251</t>
  </si>
  <si>
    <t>-0.248</t>
  </si>
  <si>
    <t>-0.176</t>
  </si>
  <si>
    <t>-0.857</t>
  </si>
  <si>
    <t>-0.867</t>
  </si>
  <si>
    <t>-0.298</t>
  </si>
  <si>
    <t>-0.478</t>
  </si>
  <si>
    <t>-0.512</t>
  </si>
  <si>
    <t>-0.422</t>
  </si>
  <si>
    <t>LXS21-2-T</t>
  </si>
  <si>
    <t>-0.774</t>
  </si>
  <si>
    <t>-0.711</t>
  </si>
  <si>
    <t>-1.07</t>
  </si>
  <si>
    <t>-0.707</t>
  </si>
  <si>
    <t>-0.74</t>
  </si>
  <si>
    <t>-0.603</t>
  </si>
  <si>
    <t>-0.674</t>
  </si>
  <si>
    <t>Paradoxurus hermaphroditus, Paguma larvata</t>
  </si>
  <si>
    <t>-0.456</t>
  </si>
  <si>
    <t>-0.749</t>
  </si>
  <si>
    <t>Paradoxurus</t>
  </si>
  <si>
    <t>-0.913</t>
  </si>
  <si>
    <t>LXS22-1-B</t>
  </si>
  <si>
    <t>-0.241</t>
  </si>
  <si>
    <t>-0.25</t>
  </si>
  <si>
    <t>-0.71</t>
  </si>
  <si>
    <t>-0.93</t>
  </si>
  <si>
    <t>-0.967</t>
  </si>
  <si>
    <t>-0.843</t>
  </si>
  <si>
    <t>-0.844</t>
  </si>
  <si>
    <t>-0.785</t>
  </si>
  <si>
    <t>LXS22-2-B</t>
  </si>
  <si>
    <t>-0.775</t>
  </si>
  <si>
    <t>-0.855</t>
  </si>
  <si>
    <t>-0.247</t>
  </si>
  <si>
    <t>-0.263</t>
  </si>
  <si>
    <t>0.975</t>
  </si>
  <si>
    <t>-0.156</t>
  </si>
  <si>
    <t>-0.401</t>
  </si>
  <si>
    <t>LXS24-1-B</t>
  </si>
  <si>
    <t>-0.79</t>
  </si>
  <si>
    <t>-0.795</t>
  </si>
  <si>
    <t>Macaca arctoides, Macaca mulatta, Macaca fuscata, Macaca fascicularis, Macaca assamensis, Macaca nigra</t>
  </si>
  <si>
    <t>Macaca arctoides, Macaca mulatta, Macaca fascicularis, Macaca assamensis, Macaca nigra, Macaca fuscata</t>
  </si>
  <si>
    <t>Macaca arctoides, Macaca mulatta, Macaca nigra, Macaca fuscata, Macaca fascicularis, Macaca assamensis</t>
  </si>
  <si>
    <t>Macaca arctoides, Macaca mulatta, Macaca nigra, Macaca assamensis, Macaca fascicularis, Macaca fuscata</t>
  </si>
  <si>
    <t>-0.109</t>
  </si>
  <si>
    <t>-0.106</t>
  </si>
  <si>
    <t>0.969</t>
  </si>
  <si>
    <t>-0.074</t>
  </si>
  <si>
    <t>0.966</t>
  </si>
  <si>
    <t>-0.063</t>
  </si>
  <si>
    <t>-0.391</t>
  </si>
  <si>
    <t>0.968</t>
  </si>
  <si>
    <t>-0.445</t>
  </si>
  <si>
    <t>0.965</t>
  </si>
  <si>
    <t>-0.615</t>
  </si>
  <si>
    <t>Macaca mulatta, Macaca fuscata, Macaca arctoides, Macaca nigra, Macaca fascicularis</t>
  </si>
  <si>
    <t>-0.406</t>
  </si>
  <si>
    <t>Macaca mulatta, Macaca fascicularis, Macaca arctoides, Macaca nigra, Macaca fuscata</t>
  </si>
  <si>
    <t>Macaca mulatta, Macaca arctoides, Macaca nigra, Macaca fuscata, Macaca fascicularis</t>
  </si>
  <si>
    <t>-0.544</t>
  </si>
  <si>
    <t>Macaca arctoides, Macaca mulatta, Macaca nigra, Macaca fascicularis, Macaca fuscata</t>
  </si>
  <si>
    <t>-0.369</t>
  </si>
  <si>
    <t>-0.151</t>
  </si>
  <si>
    <t>LXS24-1-T</t>
  </si>
  <si>
    <t>-0.174</t>
  </si>
  <si>
    <t>Capricornis sumatraensis, Capricornis milneedwardsii</t>
  </si>
  <si>
    <t>-0.856</t>
  </si>
  <si>
    <t>LXS24-2-B</t>
  </si>
  <si>
    <t>-0.859</t>
  </si>
  <si>
    <t>-0.854</t>
  </si>
  <si>
    <t>Macaca arctoides, Macaca mulatta, Macaca fascicularis</t>
  </si>
  <si>
    <t>Macaca arctoides, Macaca mulatta, Macaca fascicularis, Macaca assamensis</t>
  </si>
  <si>
    <t>Macaca arctoides, Macaca nigra, Macaca mulatta, Macaca assamensis, Macaca fuscata</t>
  </si>
  <si>
    <t>-0.115</t>
  </si>
  <si>
    <t>-0.215</t>
  </si>
  <si>
    <t>-0.791</t>
  </si>
  <si>
    <t>-0.955</t>
  </si>
  <si>
    <t>-0.095</t>
  </si>
  <si>
    <t>Macaca mulatta, Macaca arctoides</t>
  </si>
  <si>
    <t>-0.33</t>
  </si>
  <si>
    <t>Macaca mulatta, Macaca arctoides, Macaca nigra</t>
  </si>
  <si>
    <t>Macaca arctoides, Macaca nigra, Macaca mulatta, Macaca fuscata</t>
  </si>
  <si>
    <t>Tupaia</t>
  </si>
  <si>
    <t>-0.008</t>
  </si>
  <si>
    <t>Tupaia belangeri</t>
  </si>
  <si>
    <t>-0.182</t>
  </si>
  <si>
    <t>LXS24-2-T</t>
  </si>
  <si>
    <t>-0.048</t>
  </si>
  <si>
    <t>-1.02</t>
  </si>
  <si>
    <t>-0.453</t>
  </si>
  <si>
    <t>Martes</t>
  </si>
  <si>
    <t>Martes flavigula, Martes martes</t>
  </si>
  <si>
    <t>-0.041</t>
  </si>
  <si>
    <t>Martes martes, Martes flavigula</t>
  </si>
  <si>
    <t>-0.874</t>
  </si>
  <si>
    <t>-0.414</t>
  </si>
  <si>
    <t>-0.731</t>
  </si>
  <si>
    <t>-0.254</t>
  </si>
  <si>
    <t>-0.228</t>
  </si>
  <si>
    <t>-0.201</t>
  </si>
  <si>
    <t>LXS25-1-B</t>
  </si>
  <si>
    <t>-0.092</t>
  </si>
  <si>
    <t>-0.089</t>
  </si>
  <si>
    <t>-0.075</t>
  </si>
  <si>
    <t>Bos taurus, Bos grunniens</t>
  </si>
  <si>
    <t>-0.056</t>
  </si>
  <si>
    <t>-0.137</t>
  </si>
  <si>
    <t>0.987</t>
  </si>
  <si>
    <t>-0.084</t>
  </si>
  <si>
    <t>-0.84</t>
  </si>
  <si>
    <t>-0.062</t>
  </si>
  <si>
    <t>-0.195</t>
  </si>
  <si>
    <t>-0.223</t>
  </si>
  <si>
    <t>-0.163</t>
  </si>
  <si>
    <t>-0.382</t>
  </si>
  <si>
    <t>-0.439</t>
  </si>
  <si>
    <t>-0.457</t>
  </si>
  <si>
    <t>-0.525</t>
  </si>
  <si>
    <t>Sus barbatus</t>
  </si>
  <si>
    <t>-0.061</t>
  </si>
  <si>
    <t>-0.033</t>
  </si>
  <si>
    <t>-0.199</t>
  </si>
  <si>
    <t>-0.188</t>
  </si>
  <si>
    <t>LXS25-1-T</t>
  </si>
  <si>
    <t>-0.865</t>
  </si>
  <si>
    <t>Capricornis milneedwardsii, Capricornis crispus, Capricornis sumatraensis</t>
  </si>
  <si>
    <t>-0.41</t>
  </si>
  <si>
    <t>-0.546</t>
  </si>
  <si>
    <t>Capricornis crispus, Capricornis sumatraensis, Capricornis milneedwardsii</t>
  </si>
  <si>
    <t>-0.6</t>
  </si>
  <si>
    <t>Capricornis sumatraensis, Capricornis milneedwardsii, Capricornis crispus</t>
  </si>
  <si>
    <t>-0.371</t>
  </si>
  <si>
    <t>-0.969</t>
  </si>
  <si>
    <t>Rattus norvegicus, Rattus rattus, Rattus exulans, Rattus tanezumi, Rattus annandalei, Rattus tiomanicus</t>
  </si>
  <si>
    <t>-0.894</t>
  </si>
  <si>
    <t>Rattus norvegicus, Rattus rattus, Rattus annandalei, Rattus exulans, Rattus tanezumi, Rattus fuscipes, Rattus tiomanicus</t>
  </si>
  <si>
    <t>LXS25-2-B</t>
  </si>
  <si>
    <t>-0.068</t>
  </si>
  <si>
    <t>-0.692</t>
  </si>
  <si>
    <t>-0.423</t>
  </si>
  <si>
    <t>-0.295</t>
  </si>
  <si>
    <t>Muntiacus truongsonensis, Muntiacus vaginalis, Muntiacus reevesi</t>
  </si>
  <si>
    <t>-0.187</t>
  </si>
  <si>
    <t>Pygathrix</t>
  </si>
  <si>
    <t>Pygathrix nemaeus</t>
  </si>
  <si>
    <t>-0.012</t>
  </si>
  <si>
    <t>-0.013</t>
  </si>
  <si>
    <t>-2.42</t>
  </si>
  <si>
    <t>LXS26-1-B</t>
  </si>
  <si>
    <t>-0.122</t>
  </si>
  <si>
    <t>-0.138</t>
  </si>
  <si>
    <t>0.98</t>
  </si>
  <si>
    <t>-0.166</t>
  </si>
  <si>
    <t>0.982</t>
  </si>
  <si>
    <t>-0.158</t>
  </si>
  <si>
    <t>-0.145</t>
  </si>
  <si>
    <t>-0.418</t>
  </si>
  <si>
    <t>0.988</t>
  </si>
  <si>
    <t>LXS26-2-B</t>
  </si>
  <si>
    <t>-0.07</t>
  </si>
  <si>
    <t>-0.489</t>
  </si>
  <si>
    <t>-0.842</t>
  </si>
  <si>
    <t>-2.72</t>
  </si>
  <si>
    <t>Lophura ignita</t>
  </si>
  <si>
    <t>-0.14</t>
  </si>
  <si>
    <t>-0.246</t>
  </si>
  <si>
    <t>-0.209</t>
  </si>
  <si>
    <t>-0.449</t>
  </si>
  <si>
    <t>-0.471</t>
  </si>
  <si>
    <t>-0.269</t>
  </si>
  <si>
    <t>-1.58</t>
  </si>
  <si>
    <t>LXS30-1-B</t>
  </si>
  <si>
    <t>Macaca arctoides, Macaca fascicularis, Macaca nigra, Macaca assamensis</t>
  </si>
  <si>
    <t>Macaca arctoides, Macaca mulatta, Macaca nigra, Macaca fascicularis, Macaca assamensis</t>
  </si>
  <si>
    <t>-0.17</t>
  </si>
  <si>
    <t>-0.474</t>
  </si>
  <si>
    <t>Macaca arctoides, Macaca nigra, Macaca mulatta, Macaca fascicularis</t>
  </si>
  <si>
    <t>Macaca arctoides, Macaca nigra</t>
  </si>
  <si>
    <t>-0.468</t>
  </si>
  <si>
    <t>Macaca arctoides, Macaca mulatta, Macaca nigra, Macaca fascicularis</t>
  </si>
  <si>
    <t>-0.992</t>
  </si>
  <si>
    <t>Martes flavigula, Martes foina</t>
  </si>
  <si>
    <t>-0.997</t>
  </si>
  <si>
    <t>-0.139</t>
  </si>
  <si>
    <t>-0.131</t>
  </si>
  <si>
    <t>-0.259</t>
  </si>
  <si>
    <t>LXS30-1-T</t>
  </si>
  <si>
    <t>-0.077</t>
  </si>
  <si>
    <t>Macaca arctoides, Macaca mulatta, Macaca fascicularis, Macaca nigra</t>
  </si>
  <si>
    <t>Macaca arctoides, Macaca fascicularis, Macaca mulatta, Macaca assamensis</t>
  </si>
  <si>
    <t>-0.1</t>
  </si>
  <si>
    <t>-0.076</t>
  </si>
  <si>
    <t>-0.497</t>
  </si>
  <si>
    <t>Macaca nigra, Macaca arctoides, Macaca mulatta</t>
  </si>
  <si>
    <t>-0.179</t>
  </si>
  <si>
    <t>-0.725</t>
  </si>
  <si>
    <t>LXS30-2-B</t>
  </si>
  <si>
    <t>-0.024</t>
  </si>
  <si>
    <t>-0.415</t>
  </si>
  <si>
    <t>LXS30-2-T</t>
  </si>
  <si>
    <t>-0.644</t>
  </si>
  <si>
    <t>-0.804</t>
  </si>
  <si>
    <t>-1.81</t>
  </si>
  <si>
    <t>-0.117</t>
  </si>
  <si>
    <t>-0.186</t>
  </si>
  <si>
    <t>-0.283</t>
  </si>
  <si>
    <t>Mustela unk</t>
  </si>
  <si>
    <t>Mustela kathiah</t>
  </si>
  <si>
    <t>-0.665</t>
  </si>
  <si>
    <t>LXS31-1-B</t>
  </si>
  <si>
    <t>-0.614</t>
  </si>
  <si>
    <t>Niviventer</t>
  </si>
  <si>
    <t>-0.714</t>
  </si>
  <si>
    <t>Niviventer confucianus</t>
  </si>
  <si>
    <t>Niviventer unk</t>
  </si>
  <si>
    <t>-0.569</t>
  </si>
  <si>
    <t>0.955</t>
  </si>
  <si>
    <t>-0.7</t>
  </si>
  <si>
    <t>-0.45</t>
  </si>
  <si>
    <t>LXS31-2-B</t>
  </si>
  <si>
    <t>Batis</t>
  </si>
  <si>
    <t>Batis diops</t>
  </si>
  <si>
    <t>Batis unk</t>
  </si>
  <si>
    <t>-1.88</t>
  </si>
  <si>
    <t>-0.766</t>
  </si>
  <si>
    <t>-0.236</t>
  </si>
  <si>
    <t>-0.239</t>
  </si>
  <si>
    <t>-0.011</t>
  </si>
  <si>
    <t>-0.441</t>
  </si>
  <si>
    <t>-0.459</t>
  </si>
  <si>
    <t>Myrmecocichla</t>
  </si>
  <si>
    <t>Myrmecocichla formicivora, Batis diops, Oenanthe lugens</t>
  </si>
  <si>
    <t>Myrmecocichla formicivora</t>
  </si>
  <si>
    <t>-1.38</t>
  </si>
  <si>
    <t>Oenanthe</t>
  </si>
  <si>
    <t>Batis diops, Oenanthe lugens, Oenanthe albonigra, Pericrocotus ethologus, Oenanthe finschii</t>
  </si>
  <si>
    <t>Oenanthe lugens</t>
  </si>
  <si>
    <t>Oenanthe lugens, Batis diops, Oenanthe albonigra, Myrmecocichla formicivora, Oenanthe chrysopygia, Oenanthe finschii, Oenanthe lugubris</t>
  </si>
  <si>
    <t>Oenanthe albonigra</t>
  </si>
  <si>
    <t>Oenanthe finschii</t>
  </si>
  <si>
    <t>0.959</t>
  </si>
  <si>
    <t>Oenanthe unk</t>
  </si>
  <si>
    <t>Oenanthe lugens, Oenanthe albonigra</t>
  </si>
  <si>
    <t>Oenanthe lugens, Oenanthe albonigra, Oenanthe chrysopygia, Oenanthe finschii, Oenanthe lugubris</t>
  </si>
  <si>
    <t>Pericrocotus</t>
  </si>
  <si>
    <t>Pericrocotus ethologus</t>
  </si>
  <si>
    <t>Pericrocotus unk</t>
  </si>
  <si>
    <t>Ploceus</t>
  </si>
  <si>
    <t>Ploceus philippinus</t>
  </si>
  <si>
    <t>-2.23</t>
  </si>
  <si>
    <t>Ploceus unk</t>
  </si>
  <si>
    <t>LXS32-1-B</t>
  </si>
  <si>
    <t>Catharus</t>
  </si>
  <si>
    <t>Catharus guttatus</t>
  </si>
  <si>
    <t>Catharus unk</t>
  </si>
  <si>
    <t>-0.841</t>
  </si>
  <si>
    <t>-0.447</t>
  </si>
  <si>
    <t>-0.469</t>
  </si>
  <si>
    <t>-0.083</t>
  </si>
  <si>
    <t>Turdus</t>
  </si>
  <si>
    <t>Turdus philomelos</t>
  </si>
  <si>
    <t>Turdus philomelos, Turdus amaurochalinus</t>
  </si>
  <si>
    <t>Turdus unk</t>
  </si>
  <si>
    <t>LXS32-2-B</t>
  </si>
  <si>
    <t>-0.86</t>
  </si>
  <si>
    <t>Lutra</t>
  </si>
  <si>
    <t>-0.77</t>
  </si>
  <si>
    <t>Mustela frenata</t>
  </si>
  <si>
    <t>-0.027</t>
  </si>
  <si>
    <t>-0.078</t>
  </si>
  <si>
    <t>-1.56</t>
  </si>
  <si>
    <t>-0.245</t>
  </si>
  <si>
    <t>-0.103</t>
  </si>
  <si>
    <t>-0.361</t>
  </si>
  <si>
    <t>-0.405</t>
  </si>
  <si>
    <t>-0.155</t>
  </si>
  <si>
    <t>-0.189</t>
  </si>
  <si>
    <t>-0.19</t>
  </si>
  <si>
    <t>-0.704</t>
  </si>
  <si>
    <t>-0.675</t>
  </si>
  <si>
    <t>LXS33-1-B</t>
  </si>
  <si>
    <t>-0.136</t>
  </si>
  <si>
    <t>-0.318</t>
  </si>
  <si>
    <t>-0.314</t>
  </si>
  <si>
    <t>-0.184</t>
  </si>
  <si>
    <t>-0.57</t>
  </si>
  <si>
    <t>LXS33-1-T</t>
  </si>
  <si>
    <t>-0.8</t>
  </si>
  <si>
    <t>-0.805</t>
  </si>
  <si>
    <t>LXS34-1-B</t>
  </si>
  <si>
    <t>-0.275</t>
  </si>
  <si>
    <t>-0.354</t>
  </si>
  <si>
    <t>-0.323</t>
  </si>
  <si>
    <t>Herpestes javanicus, Herpestes semitorquatus</t>
  </si>
  <si>
    <t>-0.147</t>
  </si>
  <si>
    <t>-0.387</t>
  </si>
  <si>
    <t>-0.256</t>
  </si>
  <si>
    <t>-0.315</t>
  </si>
  <si>
    <t>-0.255</t>
  </si>
  <si>
    <t>-0.289</t>
  </si>
  <si>
    <t>-0.198</t>
  </si>
  <si>
    <t>-0.073</t>
  </si>
  <si>
    <t>Muntiacus truongsonensis, Muntiacus atherodes</t>
  </si>
  <si>
    <t>-0.232</t>
  </si>
  <si>
    <t>-0.152</t>
  </si>
  <si>
    <t>-0.425</t>
  </si>
  <si>
    <t>-0.436</t>
  </si>
  <si>
    <t>LXS34-1-T</t>
  </si>
  <si>
    <t>-0.771</t>
  </si>
  <si>
    <t>-0.772</t>
  </si>
  <si>
    <t>-0.113</t>
  </si>
  <si>
    <t>LXS34-2-B</t>
  </si>
  <si>
    <t>Arborophila</t>
  </si>
  <si>
    <t>-0.071</t>
  </si>
  <si>
    <t>Arborophila gingica</t>
  </si>
  <si>
    <t>-0.067</t>
  </si>
  <si>
    <t>Arborophila unk</t>
  </si>
  <si>
    <t>-0.104</t>
  </si>
  <si>
    <t>-0.885</t>
  </si>
  <si>
    <t>Rattus norvegicus</t>
  </si>
  <si>
    <t>LXS36-1-B</t>
  </si>
  <si>
    <t>Callosciurus</t>
  </si>
  <si>
    <t>Callosciurus erythraeus</t>
  </si>
  <si>
    <t>-0.831</t>
  </si>
  <si>
    <t>-0.833</t>
  </si>
  <si>
    <t>LXS37-2-B</t>
  </si>
  <si>
    <t>-0.773</t>
  </si>
  <si>
    <t>Macaca mulatta, Macaca fascicularis</t>
  </si>
  <si>
    <t>Macaca mulatta, Macaca fascicularis, Macaca assamensis</t>
  </si>
  <si>
    <t>Macaca fascicularis, Macaca mulatta</t>
  </si>
  <si>
    <t>Pygathrix unk</t>
  </si>
  <si>
    <t>-0.485</t>
  </si>
  <si>
    <t>Pygathrix nemaeus, Pygathrix nigripes</t>
  </si>
  <si>
    <t>-0.504</t>
  </si>
  <si>
    <t>-0.58</t>
  </si>
  <si>
    <t>-0.486</t>
  </si>
  <si>
    <t>-0.408</t>
  </si>
  <si>
    <t>-0.467</t>
  </si>
  <si>
    <t>Trachypithecus unk</t>
  </si>
  <si>
    <t>Trachypithecus francoisi, Trachypithecus hatinhensis</t>
  </si>
  <si>
    <t>Trachypithecus hatinhensis, Trachypithecus francoisi</t>
  </si>
  <si>
    <t>LXS38-1-B</t>
  </si>
  <si>
    <t>-0.789</t>
  </si>
  <si>
    <t>-0.297</t>
  </si>
  <si>
    <t>LXS38-1-T</t>
  </si>
  <si>
    <t>-0.141</t>
  </si>
  <si>
    <t>-0.261</t>
  </si>
  <si>
    <t>LXS40-2-B</t>
  </si>
  <si>
    <t>-0.839</t>
  </si>
  <si>
    <t>-0.069</t>
  </si>
  <si>
    <t>-0.519</t>
  </si>
  <si>
    <t>-0.305</t>
  </si>
  <si>
    <t>-0.273</t>
  </si>
  <si>
    <t>-0.427</t>
  </si>
  <si>
    <t>LXS41-2-B</t>
  </si>
  <si>
    <t>Galeopterus</t>
  </si>
  <si>
    <t>Galeopterus variegatus</t>
  </si>
  <si>
    <t>Galeopterus unk</t>
  </si>
  <si>
    <t>-2.33</t>
  </si>
  <si>
    <t>Ratufa</t>
  </si>
  <si>
    <t>Ratufa bicolor</t>
  </si>
  <si>
    <t>-0.09</t>
  </si>
  <si>
    <t>-0.206</t>
  </si>
  <si>
    <t>-0.286</t>
  </si>
  <si>
    <t>-0.287</t>
  </si>
  <si>
    <t>Ratufa unk</t>
  </si>
  <si>
    <t>-0.322</t>
  </si>
  <si>
    <t>-0.316</t>
  </si>
  <si>
    <t>-0.181</t>
  </si>
  <si>
    <t>LXS44-2-B</t>
  </si>
  <si>
    <t>-0.893</t>
  </si>
  <si>
    <t>-1.95</t>
  </si>
  <si>
    <t>-0.03</t>
  </si>
  <si>
    <t>-0.086</t>
  </si>
  <si>
    <t>-0.079</t>
  </si>
  <si>
    <t>-0.051</t>
  </si>
  <si>
    <t>-0.2</t>
  </si>
  <si>
    <t>-0.64</t>
  </si>
  <si>
    <t>LXS45-2-B</t>
  </si>
  <si>
    <t>LXS48-1-B</t>
  </si>
  <si>
    <t>-2.57</t>
  </si>
  <si>
    <t>-0.164</t>
  </si>
  <si>
    <t>LXS48-2-B</t>
  </si>
  <si>
    <t>-0.877</t>
  </si>
  <si>
    <t>-0.909</t>
  </si>
  <si>
    <t>-0.812</t>
  </si>
  <si>
    <t>Macaca arctoides, Macaca mulatta, Macaca fascicularis, Macaca assamensis, Macaca nigra</t>
  </si>
  <si>
    <t>Macaca arctoides, Macaca fascicularis, Macaca assamensis, Macaca nigra, Macaca mulatta, Macaca fuscata</t>
  </si>
  <si>
    <t>Macaca arctoides, Macaca nigra, Macaca assamensis, Macaca fascicularis, Macaca mulatta</t>
  </si>
  <si>
    <t>-0.093</t>
  </si>
  <si>
    <t>-0.096</t>
  </si>
  <si>
    <t>-0.112</t>
  </si>
  <si>
    <t>-0.344</t>
  </si>
  <si>
    <t>-0.662</t>
  </si>
  <si>
    <t>-0.219</t>
  </si>
  <si>
    <t>-0.212</t>
  </si>
  <si>
    <t>Macaca fascicularis, Macaca nigra, Macaca arctoides, Macaca maura, Macaca mulatta, Macaca fuscata</t>
  </si>
  <si>
    <t>Macaca mulatta, Macaca arctoides, Macaca fascicularis</t>
  </si>
  <si>
    <t>-0.252</t>
  </si>
  <si>
    <t>Macaca arctoides, Macaca nigra, Macaca assamensis, Macaca fascicularis, Macaca mulatta, Macaca maura</t>
  </si>
  <si>
    <t>-0.522</t>
  </si>
  <si>
    <t>Macaca arctoides, Macaca mulatta, Macaca fascicularis, Macaca maura</t>
  </si>
  <si>
    <t>LXS51-2-B</t>
  </si>
  <si>
    <t>Capricornis milneedwardsii, Capricornis crispus</t>
  </si>
  <si>
    <t>-0.15</t>
  </si>
  <si>
    <t>Capricornis crispus</t>
  </si>
  <si>
    <t>STC03-1-B</t>
  </si>
  <si>
    <t>STC03-2-B</t>
  </si>
  <si>
    <t>Rusa</t>
  </si>
  <si>
    <t>Rusa unicolor</t>
  </si>
  <si>
    <t>STC05-1-B</t>
  </si>
  <si>
    <t>-0.793</t>
  </si>
  <si>
    <t>-0.863</t>
  </si>
  <si>
    <t>-0.798</t>
  </si>
  <si>
    <t>-0.237</t>
  </si>
  <si>
    <t>-0.539</t>
  </si>
  <si>
    <t>0.994</t>
  </si>
  <si>
    <t>-0.26</t>
  </si>
  <si>
    <t>STC05-2-B</t>
  </si>
  <si>
    <t>-0.438</t>
  </si>
  <si>
    <t>-0.454</t>
  </si>
  <si>
    <t>-0.655</t>
  </si>
  <si>
    <t>-0.672</t>
  </si>
  <si>
    <t>-0.908</t>
  </si>
  <si>
    <t>-0.942</t>
  </si>
  <si>
    <t>0.989</t>
  </si>
  <si>
    <t>-0.514</t>
  </si>
  <si>
    <t>-0.499</t>
  </si>
  <si>
    <t>-0.443</t>
  </si>
  <si>
    <t>STC06-1-B</t>
  </si>
  <si>
    <t>Muntiacus atherodes, Muntiacus vaginalis, Muntiacus crinifrons, Muntiacus rooseveltorum, Muntiacus putaoensis</t>
  </si>
  <si>
    <t>Muntiacus vaginalis, Muntiacus atherodes</t>
  </si>
  <si>
    <t>Muntiacus atherodes, Muntiacus vaginalis, Muntiacus putaoensis</t>
  </si>
  <si>
    <t>Muntiacus atherodes, Muntiacus crinifrons, Muntiacus vaginalis</t>
  </si>
  <si>
    <t>-0.116</t>
  </si>
  <si>
    <t>Muntiacus atherodes, Muntiacus vaginalis, Muntiacus rooseveltorum</t>
  </si>
  <si>
    <t>-0.676</t>
  </si>
  <si>
    <t>-0.807</t>
  </si>
  <si>
    <t>Muntiacus atherodes, Muntiacus crinifrons, Muntiacus putaoensis</t>
  </si>
  <si>
    <t>-0.39</t>
  </si>
  <si>
    <t>Muntiacus atherodes, Muntiacus putaoensis</t>
  </si>
  <si>
    <t>Muntiacus atherodes, Muntiacus crinifrons</t>
  </si>
  <si>
    <t>-0.313</t>
  </si>
  <si>
    <t>-0.384</t>
  </si>
  <si>
    <t>-0.399</t>
  </si>
  <si>
    <t>-0.366</t>
  </si>
  <si>
    <t>-0.383</t>
  </si>
  <si>
    <t>-0.009</t>
  </si>
  <si>
    <t>STC07-1-B</t>
  </si>
  <si>
    <t>-0.926</t>
  </si>
  <si>
    <t>-0.952</t>
  </si>
  <si>
    <t>-0.858</t>
  </si>
  <si>
    <t>-0.828</t>
  </si>
  <si>
    <t>-0.941</t>
  </si>
  <si>
    <t>-0.971</t>
  </si>
  <si>
    <t>-0.364</t>
  </si>
  <si>
    <t>STC07-2-B</t>
  </si>
  <si>
    <t>STC08-1-B</t>
  </si>
  <si>
    <t>-0.986</t>
  </si>
  <si>
    <t>-0.98</t>
  </si>
  <si>
    <t>-0.393</t>
  </si>
  <si>
    <t>STC08-2-B</t>
  </si>
  <si>
    <t>-0.862</t>
  </si>
  <si>
    <t>-0.87</t>
  </si>
  <si>
    <t>-0.609</t>
  </si>
  <si>
    <t>-0.396</t>
  </si>
  <si>
    <t>STC09-1-B</t>
  </si>
  <si>
    <t>STC10-1-B</t>
  </si>
  <si>
    <t>STC12-1-B</t>
  </si>
  <si>
    <t>Bos taurus, Bos javanicus</t>
  </si>
  <si>
    <t>Macaca arctoides, Macaca fascicularis, Macaca maura</t>
  </si>
  <si>
    <t>Macaca arctoides, Macaca maura, Macaca fascicularis</t>
  </si>
  <si>
    <t>-0.492</t>
  </si>
  <si>
    <t>-0.533</t>
  </si>
  <si>
    <t>-0.578</t>
  </si>
  <si>
    <t>Muntiacus rooseveltorum, Muntiacus atherodes</t>
  </si>
  <si>
    <t>-0.746</t>
  </si>
  <si>
    <t>-0.618</t>
  </si>
  <si>
    <t>Rusa unicolor, Rusa timorensis</t>
  </si>
  <si>
    <t>-0.037</t>
  </si>
  <si>
    <t>Rusa unk</t>
  </si>
  <si>
    <t>-0.416</t>
  </si>
  <si>
    <t>-0.309</t>
  </si>
  <si>
    <t>-0.204</t>
  </si>
  <si>
    <t>STC13-1-B</t>
  </si>
  <si>
    <t>STC13-2-B</t>
  </si>
  <si>
    <t>Muntiacus vaginalis, Muntiacus atherodes, Muntiacus rooseveltorum</t>
  </si>
  <si>
    <t>Muntiacus vaginalis, Muntiacus rooseveltorum</t>
  </si>
  <si>
    <t>-0.301</t>
  </si>
  <si>
    <t>-0.333</t>
  </si>
  <si>
    <t>-0.279</t>
  </si>
  <si>
    <t>-0.277</t>
  </si>
  <si>
    <t>STC14-2-B</t>
  </si>
  <si>
    <t>STC15-1-B</t>
  </si>
  <si>
    <t>-0.057</t>
  </si>
  <si>
    <t>-0.448</t>
  </si>
  <si>
    <t>-0.47</t>
  </si>
  <si>
    <t>-1.45</t>
  </si>
  <si>
    <t>-0.082</t>
  </si>
  <si>
    <t>-0.892</t>
  </si>
  <si>
    <t>STC15-2-B</t>
  </si>
  <si>
    <t>-0.081</t>
  </si>
  <si>
    <t>STC16-1-B</t>
  </si>
  <si>
    <t>-0.869</t>
  </si>
  <si>
    <t>-0.915</t>
  </si>
  <si>
    <t>-0.928</t>
  </si>
  <si>
    <t>0.986</t>
  </si>
  <si>
    <t>-1.64</t>
  </si>
  <si>
    <t>-0.292</t>
  </si>
  <si>
    <t>Mustela</t>
  </si>
  <si>
    <t>-0.472</t>
  </si>
  <si>
    <t>-0.473</t>
  </si>
  <si>
    <t>STC17-1-B</t>
  </si>
  <si>
    <t>-0.059</t>
  </si>
  <si>
    <t>-0.367</t>
  </si>
  <si>
    <t>STC19-1-B</t>
  </si>
  <si>
    <t>-0.066</t>
  </si>
  <si>
    <t>-0.413</t>
  </si>
  <si>
    <t>-0.588</t>
  </si>
  <si>
    <t>Muntiacus truongsonensis, Muntiacus putaoensis</t>
  </si>
  <si>
    <t>Muntiacus truongsonensis, Muntiacus putaoensis, Muntiacus vaginalis, Muntiacus atherodes</t>
  </si>
  <si>
    <t>Muntiacus truongsonensis, Muntiacus vaginalis, Muntiacus putaoensis</t>
  </si>
  <si>
    <t>-0.114</t>
  </si>
  <si>
    <t>Muntiacus truongsonensis, Muntiacus putaoensis, Muntiacus atherodes</t>
  </si>
  <si>
    <t>0.967</t>
  </si>
  <si>
    <t>STC19-2-B</t>
  </si>
  <si>
    <t>STC19-2-T</t>
  </si>
  <si>
    <t>STC20-1-B</t>
  </si>
  <si>
    <t>Ingerophrynus</t>
  </si>
  <si>
    <t>Ingerophrynus galeatus</t>
  </si>
  <si>
    <t>0.981</t>
  </si>
  <si>
    <t>-0.04</t>
  </si>
  <si>
    <t>-0.262</t>
  </si>
  <si>
    <t>STC20-2-B</t>
  </si>
  <si>
    <t>Garrulax</t>
  </si>
  <si>
    <t>Garrulax perspicillatus</t>
  </si>
  <si>
    <t>Garrulax unk</t>
  </si>
  <si>
    <t>Zosterops</t>
  </si>
  <si>
    <t>Zosterops japonicus</t>
  </si>
  <si>
    <t>Zosterops unk</t>
  </si>
  <si>
    <t>STC20-2-T</t>
  </si>
  <si>
    <t>-0.053</t>
  </si>
  <si>
    <t>STC21-1-B</t>
  </si>
  <si>
    <t>Muntiacus vaginalis, Muntiacus atherodes, Muntiacus rooseveltorum, Muntiacus crinifrons</t>
  </si>
  <si>
    <t>-0.379</t>
  </si>
  <si>
    <t>Muntiacus atherodes, Muntiacus crinifrons, Muntiacus rooseveltorum</t>
  </si>
  <si>
    <t>-0.278</t>
  </si>
  <si>
    <t>-0.796</t>
  </si>
  <si>
    <t>STC22-1-B</t>
  </si>
  <si>
    <t>STC22-2-B</t>
  </si>
  <si>
    <t>-0.477</t>
  </si>
  <si>
    <t>-0.507</t>
  </si>
  <si>
    <t>STC22-2-T</t>
  </si>
  <si>
    <t>STC23-1-B</t>
  </si>
  <si>
    <t>STC23-2-B</t>
  </si>
  <si>
    <t>STC24-1-B</t>
  </si>
  <si>
    <t>STC25-1-B</t>
  </si>
  <si>
    <t>-0.75</t>
  </si>
  <si>
    <t>-0.916</t>
  </si>
  <si>
    <t>Lutra sumatrana</t>
  </si>
  <si>
    <t>Lutra unk</t>
  </si>
  <si>
    <t>Macaca nemestrina, Macaca mulatta, Macaca nigra, Macaca leonina, Macaca silenus, Macaca maura, Macaca arctoides</t>
  </si>
  <si>
    <t>Macaca nemestrina, Macaca nigra, Macaca leonina, Macaca silenus, Macaca mulatta, Macaca arctoides, Macaca fascicularis, Macaca assamensis</t>
  </si>
  <si>
    <t>Macaca nemestrina, Macaca nigra, Macaca leonina, Macaca fascicularis, Macaca mulatta, Macaca arctoides</t>
  </si>
  <si>
    <t>Macaca nemestrina, Macaca nigra, Macaca leonina, Macaca silenus, Macaca arctoides, Macaca mulatta</t>
  </si>
  <si>
    <t>Macaca leonina, Macaca nemestrina, Macaca nigra, Macaca mulatta, Macaca assamensis, Macaca silenus, Macaca fascicularis, Macaca arctoides, Macaca maura, Macaca fuscata</t>
  </si>
  <si>
    <t>Macaca nemestrina, Macaca nigra, Macaca mulatta, Macaca leonina, Macaca silenus, Macaca assamensis, Macaca fascicularis, Macaca fuscata, Macaca maura</t>
  </si>
  <si>
    <t>Macaca nemestrina, Macaca mulatta, Macaca nigra, Macaca fuscata, Macaca leonina, Macaca silenus, Macaca maura, Macaca arctoides</t>
  </si>
  <si>
    <t>Macaca nemestrina, Macaca nigra, Macaca leonina, Macaca silenus, Macaca mulatta, Macaca arctoides, Macaca fascicularis, Macaca fuscata, Macaca maura</t>
  </si>
  <si>
    <t>Macaca nemestrina, Macaca nigra, Macaca leonina, Macaca mulatta, Macaca fuscata, Macaca fascicularis, Macaca arctoides</t>
  </si>
  <si>
    <t>Macaca nemestrina, Macaca nigra, Macaca leonina, Macaca silenus, Macaca arctoides, Macaca mulatta, Macaca fuscata</t>
  </si>
  <si>
    <t>Macaca leonina, Macaca nemestrina, Macaca nigra, Macaca mulatta, Macaca silenus, Macaca fuscata, Macaca fascicularis, Macaca arctoides, Macaca maura, Macaca assamensis</t>
  </si>
  <si>
    <t>Macaca nemestrina, Macaca nigra, Macaca mulatta, Macaca leonina, Macaca fuscata, Macaca silenus, Macaca fascicularis, Macaca maura</t>
  </si>
  <si>
    <t>-1.18</t>
  </si>
  <si>
    <t>-0.348</t>
  </si>
  <si>
    <t>-0.352</t>
  </si>
  <si>
    <t>-0.334</t>
  </si>
  <si>
    <t>-0.335</t>
  </si>
  <si>
    <t>-0.63</t>
  </si>
  <si>
    <t>-0.589</t>
  </si>
  <si>
    <t>-0.567</t>
  </si>
  <si>
    <t>-0.432</t>
  </si>
  <si>
    <t>-0.435</t>
  </si>
  <si>
    <t>-0.431</t>
  </si>
  <si>
    <t>-0.433</t>
  </si>
  <si>
    <t>-0.363</t>
  </si>
  <si>
    <t>-0.989</t>
  </si>
  <si>
    <t>-0.999</t>
  </si>
  <si>
    <t>-0.991</t>
  </si>
  <si>
    <t>-0.982</t>
  </si>
  <si>
    <t>Mustela frenata, Mustela nivalis</t>
  </si>
  <si>
    <t>-1.14</t>
  </si>
  <si>
    <t>STC26-1-B</t>
  </si>
  <si>
    <t>Atherurus</t>
  </si>
  <si>
    <t>Atherurus africanus</t>
  </si>
  <si>
    <t>-0.332</t>
  </si>
  <si>
    <t>Atherurus unk</t>
  </si>
  <si>
    <t>-0.758</t>
  </si>
  <si>
    <t>-0.827</t>
  </si>
  <si>
    <t>-0.76</t>
  </si>
  <si>
    <t>-0.149</t>
  </si>
  <si>
    <t>-0.192</t>
  </si>
  <si>
    <t>STC26-2-B</t>
  </si>
  <si>
    <t>Macaca nemestrina</t>
  </si>
  <si>
    <t>STC27-1-B</t>
  </si>
  <si>
    <t>-0.826</t>
  </si>
  <si>
    <t>-0.328</t>
  </si>
  <si>
    <t>STC27-2-B</t>
  </si>
  <si>
    <t>STC28-1-B</t>
  </si>
  <si>
    <t>-0.927</t>
  </si>
  <si>
    <t>-0.972</t>
  </si>
  <si>
    <t>-0.879</t>
  </si>
  <si>
    <t>-0.94</t>
  </si>
  <si>
    <t>-0.973</t>
  </si>
  <si>
    <t>Muntiacus atherodes, Muntiacus vaginalis, Muntiacus crinifrons, Muntiacus rooseveltorum</t>
  </si>
  <si>
    <t>-0.317</t>
  </si>
  <si>
    <t>Muntiacus rooseveltorum, Muntiacus crinifrons, Muntiacus atherodes, Muntiacus vaginalis</t>
  </si>
  <si>
    <t>Muntiacus crinifrons, Muntiacus atherodes, Muntiacus vaginalis, Muntiacus rooseveltorum</t>
  </si>
  <si>
    <t>Muntiacus atherodes, Muntiacus crinifrons, Muntiacus rooseveltorum, Muntiacus vaginalis</t>
  </si>
  <si>
    <t>-0.515</t>
  </si>
  <si>
    <t>-0.446</t>
  </si>
  <si>
    <t>Muntiacus crinifrons, Muntiacus atherodes, Muntiacus rooseveltorum</t>
  </si>
  <si>
    <t>-0.532</t>
  </si>
  <si>
    <t>-0.461</t>
  </si>
  <si>
    <t>STC28-2-B</t>
  </si>
  <si>
    <t>Tupaia unk</t>
  </si>
  <si>
    <t>STC29-1-B</t>
  </si>
  <si>
    <t>-0.329</t>
  </si>
  <si>
    <t>0.983</t>
  </si>
  <si>
    <t>-0.586</t>
  </si>
  <si>
    <t>-0.966</t>
  </si>
  <si>
    <t>-0.88</t>
  </si>
  <si>
    <t>-0.993</t>
  </si>
  <si>
    <t>-0.954</t>
  </si>
  <si>
    <t>-0.896</t>
  </si>
  <si>
    <t>Muntiacus vaginalis, Muntiacus atherodes, Muntiacus crinifrons, Muntiacus rooseveltorum, Muntiacus reevesi, Muntiacus putaoensis, Muntiacus feae</t>
  </si>
  <si>
    <t>Muntiacus vaginalis, Muntiacus crinifrons, Muntiacus atherodes, Muntiacus rooseveltorum, Muntiacus reevesi</t>
  </si>
  <si>
    <t>Muntiacus vaginalis, Muntiacus crinifrons, Muntiacus atherodes, Muntiacus rooseveltorum</t>
  </si>
  <si>
    <t>Muntiacus vaginalis, Muntiacus atherodes, Muntiacus crinifrons, Muntiacus rooseveltorum, Muntiacus reevesi</t>
  </si>
  <si>
    <t>-0.581</t>
  </si>
  <si>
    <t>0.972</t>
  </si>
  <si>
    <t>-0.582</t>
  </si>
  <si>
    <t>Muntiacus atherodes, Muntiacus crinifrons, Muntiacus rooseveltorum, Muntiacus reevesi, Muntiacus putaoensis, Muntiacus feae</t>
  </si>
  <si>
    <t>Muntiacus atherodes, Muntiacus crinifrons, Muntiacus rooseveltorum, Muntiacus reevesi</t>
  </si>
  <si>
    <t>-0.458</t>
  </si>
  <si>
    <t>-0.466</t>
  </si>
  <si>
    <t>-0.701</t>
  </si>
  <si>
    <t>-0.479</t>
  </si>
  <si>
    <t>-1.99</t>
  </si>
  <si>
    <t>-0.642</t>
  </si>
  <si>
    <t>Rusa timorensis, Rusa unicolor</t>
  </si>
  <si>
    <t>STC29-2-B</t>
  </si>
  <si>
    <t>-0.673</t>
  </si>
  <si>
    <t>-0.622</t>
  </si>
  <si>
    <t>-0.623</t>
  </si>
  <si>
    <t>-0.678</t>
  </si>
  <si>
    <t>-0.596</t>
  </si>
  <si>
    <t>Macaca arctoides, Macaca nigra, Macaca fascicularis</t>
  </si>
  <si>
    <t>Macaca arctoides, Macaca mulatta, Macaca nemestrina</t>
  </si>
  <si>
    <t>-0.404</t>
  </si>
  <si>
    <t>-0.407</t>
  </si>
  <si>
    <t>STC30-1-B</t>
  </si>
  <si>
    <t>-0.823</t>
  </si>
  <si>
    <t>-0.825</t>
  </si>
  <si>
    <t>-0.039</t>
  </si>
  <si>
    <t>Muntiacus truongsonensis, Muntiacus vaginalis, Muntiacus putaoensis, Muntiacus feae</t>
  </si>
  <si>
    <t>Muntiacus truongsonensis, Muntiacus vaginalis, Muntiacus atherodes, Muntiacus feae</t>
  </si>
  <si>
    <t>Muntiacus truongsonensis, Muntiacus putaoensis, Muntiacus vaginalis</t>
  </si>
  <si>
    <t>Muntiacus truongsonensis, Muntiacus feae, Muntiacus vaginalis</t>
  </si>
  <si>
    <t>Muntiacus truongsonensis, Muntiacus putaoensis, Muntiacus feae</t>
  </si>
  <si>
    <t>Muntiacus truongsonensis, Muntiacus atherodes, Muntiacus feae</t>
  </si>
  <si>
    <t>-0.175</t>
  </si>
  <si>
    <t>-0.167</t>
  </si>
  <si>
    <t>-0.165</t>
  </si>
  <si>
    <t>Muntiacus truongsonensis, Muntiacus feae</t>
  </si>
  <si>
    <t>-0.358</t>
  </si>
  <si>
    <t>-0.291</t>
  </si>
  <si>
    <t>0.97</t>
  </si>
  <si>
    <t>-0.065</t>
  </si>
  <si>
    <t>STC30-2-B</t>
  </si>
  <si>
    <t>STC31-1-B</t>
  </si>
  <si>
    <t>Muntiacus truongsonensis, Muntiacus reevesi, Muntiacus vaginalis, Muntiacus atherodes</t>
  </si>
  <si>
    <t>Muntiacus truongsonensis, Muntiacus reevesi, Muntiacus atherodes</t>
  </si>
  <si>
    <t>-0.402</t>
  </si>
  <si>
    <t>-0.398</t>
  </si>
  <si>
    <t>STC31-2-B</t>
  </si>
  <si>
    <t>-0.574</t>
  </si>
  <si>
    <t>-0.229</t>
  </si>
  <si>
    <t>-0.28</t>
  </si>
  <si>
    <t>-0.296</t>
  </si>
  <si>
    <t>STC32-1-B</t>
  </si>
  <si>
    <t>-0.981</t>
  </si>
  <si>
    <t>-0.978</t>
  </si>
  <si>
    <t>STC33-1-B</t>
  </si>
  <si>
    <t>-0.203</t>
  </si>
  <si>
    <t>-0.31</t>
  </si>
  <si>
    <t>STC34-1-B</t>
  </si>
  <si>
    <t>-0.44</t>
  </si>
  <si>
    <t>VBC03-2-B</t>
  </si>
  <si>
    <t>Macaca mulatta, Macaca cyclopis, Macaca fascicularis, Macaca assamensis</t>
  </si>
  <si>
    <t>Nomascus unk</t>
  </si>
  <si>
    <t>Nomascus leucogenys</t>
  </si>
  <si>
    <t>VBC09-2-B</t>
  </si>
  <si>
    <t>-0.523</t>
  </si>
  <si>
    <t>VBC10-1-B</t>
  </si>
  <si>
    <t>Gallus</t>
  </si>
  <si>
    <t>Gallus gallus</t>
  </si>
  <si>
    <t>-0.38</t>
  </si>
  <si>
    <t>VBC10-2-B</t>
  </si>
  <si>
    <t>VBC12-1-B</t>
  </si>
  <si>
    <t>-0.494</t>
  </si>
  <si>
    <t>-0.585</t>
  </si>
  <si>
    <t>VBC13-2-B</t>
  </si>
  <si>
    <t>-0.373</t>
  </si>
  <si>
    <t>VBC17-1-B</t>
  </si>
  <si>
    <t>-0.372</t>
  </si>
  <si>
    <t>VBC17-1-T</t>
  </si>
  <si>
    <t>-0.231</t>
  </si>
  <si>
    <t>Macaca fascicularis, Macaca arctoides, Macaca maura</t>
  </si>
  <si>
    <t>VBC21-1-B</t>
  </si>
  <si>
    <t>-0.584</t>
  </si>
  <si>
    <t>Capricornis sumatraensis, Capricornis crispus</t>
  </si>
  <si>
    <t>Muntiacus truongsonensis, Muntiacus reevesi, Muntiacus vaginalis</t>
  </si>
  <si>
    <t>-0.42</t>
  </si>
  <si>
    <t>Pseudoryx</t>
  </si>
  <si>
    <t>-0.719</t>
  </si>
  <si>
    <t>Pseudoryx nghetinhensis</t>
  </si>
  <si>
    <t>Pseudoryx unk</t>
  </si>
  <si>
    <t>VBC21-1-T</t>
  </si>
  <si>
    <t>-0.605</t>
  </si>
  <si>
    <t>0.979</t>
  </si>
  <si>
    <t>-1.19</t>
  </si>
  <si>
    <t>VBC21-2-B</t>
  </si>
  <si>
    <t>VBC23-2-B</t>
  </si>
  <si>
    <t>VBC24-2-B</t>
  </si>
  <si>
    <t>VBC25-1-B</t>
  </si>
  <si>
    <t>Muntiacus vuquangensis</t>
  </si>
  <si>
    <t>-0.419</t>
  </si>
  <si>
    <t>-0.491</t>
  </si>
  <si>
    <t>0.952</t>
  </si>
  <si>
    <t>VBC25-2-B</t>
  </si>
  <si>
    <t>VBC27-2-B</t>
  </si>
  <si>
    <t>-0.958</t>
  </si>
  <si>
    <t>-0.974</t>
  </si>
  <si>
    <t>VBC29-1-B</t>
  </si>
  <si>
    <t>-0.761</t>
  </si>
  <si>
    <t>-0.744</t>
  </si>
  <si>
    <t>Macaca assamensis, Macaca arctoides, Macaca fascicularis, Macaca nigra, Macaca mulatta, Macaca nemestrina, Macaca maura</t>
  </si>
  <si>
    <t>Macaca arctoides, Macaca nigra, Macaca assamensis, Macaca mulatta</t>
  </si>
  <si>
    <t>Macaca arctoides, Macaca nigra, Macaca assamensis, Macaca fuscata, Macaca mulatta, Macaca fascicularis</t>
  </si>
  <si>
    <t>0.961</t>
  </si>
  <si>
    <t>-0.351</t>
  </si>
  <si>
    <t>Macaca nigra, Macaca fascicularis, Macaca arctoides, Macaca assamensis, Macaca mulatta, Macaca nemestrina, Macaca maura</t>
  </si>
  <si>
    <t>Macaca arctoides, Macaca nigra, Macaca mulatta</t>
  </si>
  <si>
    <t>Macaca arctoides, Macaca nigra, Macaca fuscata, Macaca mulatta, Macaca fascicularis</t>
  </si>
  <si>
    <t>-0.933</t>
  </si>
  <si>
    <t>-0.347</t>
  </si>
  <si>
    <t>Melogale personata</t>
  </si>
  <si>
    <t>-0.349</t>
  </si>
  <si>
    <t>-0.536</t>
  </si>
  <si>
    <t>-0.54</t>
  </si>
  <si>
    <t>0.991</t>
  </si>
  <si>
    <t>-0.924</t>
  </si>
  <si>
    <t>-0.937</t>
  </si>
  <si>
    <t>-0.979</t>
  </si>
  <si>
    <t>-0.975</t>
  </si>
  <si>
    <t>-0.977</t>
  </si>
  <si>
    <t>-0.938</t>
  </si>
  <si>
    <t>VBC29-2-B</t>
  </si>
  <si>
    <t>Atherurus macrourus</t>
  </si>
  <si>
    <t>-0.818</t>
  </si>
  <si>
    <t>-0.899</t>
  </si>
  <si>
    <t>Hystrix brachyurus</t>
  </si>
  <si>
    <t>-0.434</t>
  </si>
  <si>
    <t>VBC32-2-B</t>
  </si>
  <si>
    <t>-0.378</t>
  </si>
  <si>
    <t>-0.403</t>
  </si>
  <si>
    <t>VBC38-1-B</t>
  </si>
  <si>
    <t>Rhinoceros</t>
  </si>
  <si>
    <t>Rhinoceros sondaicus</t>
  </si>
  <si>
    <t>Rhinoceros unk</t>
  </si>
  <si>
    <t>VBC39-1-B</t>
  </si>
  <si>
    <t>-0.452</t>
  </si>
  <si>
    <t>VBC39-1-T</t>
  </si>
  <si>
    <t>-0.276</t>
  </si>
  <si>
    <t>-0.294</t>
  </si>
  <si>
    <t>-0.213</t>
  </si>
  <si>
    <t>VBC39-2-B</t>
  </si>
  <si>
    <t>-0.376</t>
  </si>
  <si>
    <t>VBC40-1-T</t>
  </si>
  <si>
    <t>VBC40-2-B</t>
  </si>
  <si>
    <t>-0.375</t>
  </si>
  <si>
    <t>VBC47-1-B</t>
  </si>
  <si>
    <t>Homo heidelbergensis, Homo sapiens</t>
  </si>
  <si>
    <t>0.916</t>
  </si>
  <si>
    <t>-0.876</t>
  </si>
  <si>
    <t>-0.81</t>
  </si>
  <si>
    <t>-0.146</t>
  </si>
  <si>
    <t>VBC48-2-B</t>
  </si>
  <si>
    <t>-0.695</t>
  </si>
  <si>
    <t>-0.694</t>
  </si>
  <si>
    <t>-0.22</t>
  </si>
  <si>
    <t>-0.381</t>
  </si>
  <si>
    <t>-0.733</t>
  </si>
  <si>
    <t>-0.819</t>
  </si>
  <si>
    <t>-0.964</t>
  </si>
  <si>
    <t>0.946</t>
  </si>
  <si>
    <t>VBF02-2-B</t>
  </si>
  <si>
    <t>-2.69</t>
  </si>
  <si>
    <t>-0.653</t>
  </si>
  <si>
    <t>VBF02-3-B</t>
  </si>
  <si>
    <t>VBF03-2-B</t>
  </si>
  <si>
    <t>-0.575</t>
  </si>
  <si>
    <t>VBF04-2-B</t>
  </si>
  <si>
    <t>-0.649</t>
  </si>
  <si>
    <t>VBF05-3-B</t>
  </si>
  <si>
    <t>VBF06-2-T</t>
  </si>
  <si>
    <t>VBF07-2-T</t>
  </si>
  <si>
    <t>-0.196</t>
  </si>
  <si>
    <t>-0.996</t>
  </si>
  <si>
    <t>-0.226</t>
  </si>
  <si>
    <t>VBF09-2-B</t>
  </si>
  <si>
    <t>-0.834</t>
  </si>
  <si>
    <t>-0.444</t>
  </si>
  <si>
    <t>VBF10-1-B</t>
  </si>
  <si>
    <t>-0.429</t>
  </si>
  <si>
    <t>VBF10-2-B</t>
  </si>
  <si>
    <t>VBF11-2-B</t>
  </si>
  <si>
    <t>VBF12-2-B</t>
  </si>
  <si>
    <t>-0.394</t>
  </si>
  <si>
    <t>VBF13-1-B</t>
  </si>
  <si>
    <t>-0.545</t>
  </si>
  <si>
    <t>Macaca nemestrina, Macaca leonina</t>
  </si>
  <si>
    <t>Macaca nemestrina, Macaca arctoides, Macaca leonina, Macaca silenus</t>
  </si>
  <si>
    <t>Macaca nemestrina, Macaca leonina, Macaca maura, Macaca arctoides</t>
  </si>
  <si>
    <t>Macaca leonina, Macaca nemestrina, Macaca arctoides, Macaca silenus</t>
  </si>
  <si>
    <t>VBF13-3-B</t>
  </si>
  <si>
    <t>-0.99</t>
  </si>
  <si>
    <t>-0.484</t>
  </si>
  <si>
    <t>VBF14-2-B</t>
  </si>
  <si>
    <t>-0.157</t>
  </si>
  <si>
    <t>-0.193</t>
  </si>
  <si>
    <t>-0.194</t>
  </si>
  <si>
    <t>-0.475</t>
  </si>
  <si>
    <t>-0.963</t>
  </si>
  <si>
    <t>-0.46</t>
  </si>
  <si>
    <t>-0.765</t>
  </si>
  <si>
    <t>Capricornis milneedwardsii, Capricornis swinhoei</t>
  </si>
  <si>
    <t>Capricornis crispus, Capricornis milneedwardsii</t>
  </si>
  <si>
    <t>-0.482</t>
  </si>
  <si>
    <t>-0.697</t>
  </si>
  <si>
    <t>-0.732</t>
  </si>
  <si>
    <t>VBF15-2-B</t>
  </si>
  <si>
    <t>VBF16-1-B</t>
  </si>
  <si>
    <t>-0.211</t>
  </si>
  <si>
    <t>VBF17-2-B</t>
  </si>
  <si>
    <t>-0.817</t>
  </si>
  <si>
    <t>Macaca arctoides, Macaca fascicularis, Macaca nigra, Macaca mulatta, Macaca assamensis</t>
  </si>
  <si>
    <t>Macaca arctoides, Macaca assamensis, Macaca nemestrina, Macaca nigra, Macaca fascicularis</t>
  </si>
  <si>
    <t>Macaca arctoides, Macaca fuscata</t>
  </si>
  <si>
    <t>Macaca arctoides, Macaca nigra, Macaca mulatta, Macaca assamensis</t>
  </si>
  <si>
    <t>-0.217</t>
  </si>
  <si>
    <t>Macaca nemestrina, Macaca nigra, Macaca arctoides, Macaca mulatta</t>
  </si>
  <si>
    <t>Macaca arctoides, Macaca mulatta, Macaca fuscata</t>
  </si>
  <si>
    <t>-0.543</t>
  </si>
  <si>
    <t>Macaca nigra, Macaca arctoides, Macaca mulatta, Macaca fascicularis</t>
  </si>
  <si>
    <t>-0.608</t>
  </si>
  <si>
    <t>-0.763</t>
  </si>
  <si>
    <t>Cercopithecus</t>
  </si>
  <si>
    <t>Cercopithecus petaurista</t>
  </si>
  <si>
    <t>VBF17-3-B</t>
  </si>
  <si>
    <t>VBF18-3-B</t>
  </si>
  <si>
    <t>VBF19-2-B</t>
  </si>
  <si>
    <t>VBF21-3-B</t>
  </si>
  <si>
    <t>Catopuma</t>
  </si>
  <si>
    <t>Catopuma temminckii</t>
  </si>
  <si>
    <t>Catopuma unk</t>
  </si>
  <si>
    <t>-0.324</t>
  </si>
  <si>
    <t>-0.568</t>
  </si>
  <si>
    <t>0.953</t>
  </si>
  <si>
    <t>0.954</t>
  </si>
  <si>
    <t>-0.511</t>
  </si>
  <si>
    <t>-0.488</t>
  </si>
  <si>
    <t>-0.702</t>
  </si>
  <si>
    <t>-0.929</t>
  </si>
  <si>
    <t>-0.303</t>
  </si>
  <si>
    <t>-0.337</t>
  </si>
  <si>
    <t>Paradoxurus unk</t>
  </si>
  <si>
    <t>-0.718</t>
  </si>
  <si>
    <t>Prionailurus viverrinus</t>
  </si>
  <si>
    <t>-1.87</t>
  </si>
  <si>
    <t>VBF24-3-B</t>
  </si>
  <si>
    <t>-0.643</t>
  </si>
  <si>
    <t>VBF26-3-B</t>
  </si>
  <si>
    <t>VBF26-3-T</t>
  </si>
  <si>
    <t>-0.889</t>
  </si>
  <si>
    <t>Melogale moschata, Melogale cucphuongensis</t>
  </si>
  <si>
    <t>Melogale cucphuongensis, Melogale moschata</t>
  </si>
  <si>
    <t>VBF27-2-B</t>
  </si>
  <si>
    <t>-0.424</t>
  </si>
  <si>
    <t>VBF27-3-B</t>
  </si>
  <si>
    <t>VBF29-2-B</t>
  </si>
  <si>
    <t>VBF29-3-B</t>
  </si>
  <si>
    <t>-0.881</t>
  </si>
  <si>
    <t>VBF30-2-B</t>
  </si>
  <si>
    <t>VBF30-3-B</t>
  </si>
  <si>
    <t>VBF31-3-B</t>
  </si>
  <si>
    <t>Ficedula unk</t>
  </si>
  <si>
    <t>Ficedula superciliaris, Ficedula semitorquata</t>
  </si>
  <si>
    <t>-0.53</t>
  </si>
  <si>
    <t>-0.82</t>
  </si>
  <si>
    <t>Luscinia</t>
  </si>
  <si>
    <t>Luscinia cyanura</t>
  </si>
  <si>
    <t>Luscinia unk</t>
  </si>
  <si>
    <t>Saxicola</t>
  </si>
  <si>
    <t>Saxicola rubetra</t>
  </si>
  <si>
    <t>-0.365</t>
  </si>
  <si>
    <t>Saxicola unk</t>
  </si>
  <si>
    <t>-2.37</t>
  </si>
  <si>
    <t>VBF33-2-B</t>
  </si>
  <si>
    <t>-0.878</t>
  </si>
  <si>
    <t>-0.336</t>
  </si>
  <si>
    <t>-0.385</t>
  </si>
  <si>
    <t>0.985</t>
  </si>
  <si>
    <t>-0.265</t>
  </si>
  <si>
    <t>-0.249</t>
  </si>
  <si>
    <t>-0.191</t>
  </si>
  <si>
    <t>VBF35-2-B</t>
  </si>
  <si>
    <t>-2.74</t>
  </si>
  <si>
    <t>VBF39-1-T</t>
  </si>
  <si>
    <t>VBF39-3-B</t>
  </si>
  <si>
    <t>VBF40-2-B</t>
  </si>
  <si>
    <t>-0.48</t>
  </si>
  <si>
    <t>-0.83</t>
  </si>
  <si>
    <t>-0.727</t>
  </si>
  <si>
    <t>VBF42-1-B</t>
  </si>
  <si>
    <t>-0.374</t>
  </si>
  <si>
    <t>-0.302</t>
  </si>
  <si>
    <t>VBF42-3-B</t>
  </si>
  <si>
    <t>VBF46-3-B</t>
  </si>
  <si>
    <t>Bos taurus, Bos grunniens, Bos javanicus</t>
  </si>
  <si>
    <t>VBF50-2-B</t>
  </si>
  <si>
    <t>-0.934</t>
  </si>
  <si>
    <t>Garrulax monileger</t>
  </si>
  <si>
    <t>-0.755</t>
  </si>
  <si>
    <t>0.935</t>
  </si>
  <si>
    <t>-0.591</t>
  </si>
  <si>
    <t>-0.565</t>
  </si>
  <si>
    <t>-0.583</t>
  </si>
  <si>
    <t>-0.566</t>
  </si>
  <si>
    <t>Melogale personata, Melogale moschata</t>
  </si>
  <si>
    <t>-0.621</t>
  </si>
  <si>
    <t>-0.592</t>
  </si>
  <si>
    <t>-0.722</t>
  </si>
  <si>
    <t>-0.357</t>
  </si>
  <si>
    <t>-0.824</t>
  </si>
  <si>
    <t>VBF50-3-B</t>
  </si>
  <si>
    <t>Pellorneum</t>
  </si>
  <si>
    <t>Pellorneum tickelli</t>
  </si>
  <si>
    <t>VBF52-1-B</t>
  </si>
  <si>
    <t>VBF52-3-B</t>
  </si>
  <si>
    <t>-0.43</t>
  </si>
  <si>
    <t>-0.36</t>
  </si>
  <si>
    <t>-0.946</t>
  </si>
  <si>
    <t>-0.951</t>
  </si>
  <si>
    <t>-0.947</t>
  </si>
  <si>
    <t>VBF54-1-B</t>
  </si>
  <si>
    <t>-0.737</t>
  </si>
  <si>
    <t>-0.741</t>
  </si>
  <si>
    <t>-0.808</t>
  </si>
  <si>
    <t>VBF54-2-B</t>
  </si>
  <si>
    <t>-0.689</t>
  </si>
  <si>
    <t>VBF55-1-B</t>
  </si>
  <si>
    <t>VBF55-2-T</t>
  </si>
  <si>
    <t>VBF55-3-B</t>
  </si>
  <si>
    <t>-1.48</t>
  </si>
  <si>
    <t>VBF57-1-B</t>
  </si>
  <si>
    <t>Macaca arctoides, Macaca fascicularis, Macaca mulatta, Macaca assamensis, Macaca nigra, Macaca fuscata</t>
  </si>
  <si>
    <t>Macaca arctoides, Macaca mulatta, Macaca fascicularis, Macaca fuscata, Macaca assamensis, Macaca nigra</t>
  </si>
  <si>
    <t>Macaca arctoides, Macaca nigra, Macaca mulatta, Macaca fascicularis, Macaca fuscata, Macaca assamensis</t>
  </si>
  <si>
    <t>Macaca arctoides, Macaca mulatta, Macaca fascicularis, Macaca assamensis, Macaca fuscata, Macaca nigra</t>
  </si>
  <si>
    <t>0.958</t>
  </si>
  <si>
    <t>-0.803</t>
  </si>
  <si>
    <t>0.964</t>
  </si>
  <si>
    <t>-0.932</t>
  </si>
  <si>
    <t>Macaca arctoides, Macaca mulatta, Macaca assamensis, Macaca nigra, Macaca fuscata, Macaca fascicularis</t>
  </si>
  <si>
    <t>-0.59</t>
  </si>
  <si>
    <t>Macaca mulatta, Macaca fuscata, Macaca arctoides, Macaca nigra, Macaca assamensis</t>
  </si>
  <si>
    <t>-0.32</t>
  </si>
  <si>
    <t>Macaca nigra, Macaca arctoides, Macaca mulatta, Macaca fascicularis, Macaca fuscata</t>
  </si>
  <si>
    <t>Macaca arctoides, Macaca nigra, Macaca mulatta, Macaca fascicularis, Macaca fuscata</t>
  </si>
  <si>
    <t>VBF57-2-B</t>
  </si>
  <si>
    <t>VBF57-3-B</t>
  </si>
  <si>
    <t>VBF58-1-B</t>
  </si>
  <si>
    <t>VBF58-3-B</t>
  </si>
  <si>
    <t>Macaca arctoides, Macaca fascicularis, Macaca nigra, Macaca mulatta</t>
  </si>
  <si>
    <t>Macaca arctoides, Macaca nigra, Macaca fuscata, Macaca fascicularis, Macaca assamensis, Macaca mulatta</t>
  </si>
  <si>
    <t>Macaca nigra, Macaca arctoides, Macaca fuscata, Macaca fascicularis</t>
  </si>
  <si>
    <t>-0.271</t>
  </si>
  <si>
    <t>VBF59-2-B</t>
  </si>
  <si>
    <t>VBF59-3-B</t>
  </si>
  <si>
    <t>Macaca mulatta, Macaca cyclopis, Macaca assamensis, Macaca fascicularis</t>
  </si>
  <si>
    <t>Cercopithecus unk</t>
  </si>
  <si>
    <t>-2.28</t>
  </si>
  <si>
    <t>VBF60-3-B</t>
  </si>
  <si>
    <t>Macaca arctoides, Macaca mulatta, Macaca fuscata, Macaca assamensis, Macaca nigra, Macaca fascicularis</t>
  </si>
  <si>
    <t>Macaca arctoides, Macaca nigra, Macaca fascicularis, Macaca mulatta, Macaca nemestrina, Macaca assamensis</t>
  </si>
  <si>
    <t>Macaca arctoides, Macaca nigra, Macaca assamensis, Macaca mulatta, Macaca fascicularis</t>
  </si>
  <si>
    <t>Macaca arctoides, Macaca mulatta, Macaca nigra, Macaca assamensis, Macaca fascicularis</t>
  </si>
  <si>
    <t>Macaca arctoides, Macaca mulatta, Macaca fuscata, Macaca nigra</t>
  </si>
  <si>
    <t>Macaca nigra, Macaca arctoides, Macaca mulatta, Macaca nemestrina</t>
  </si>
  <si>
    <t>-0.555</t>
  </si>
  <si>
    <t>-0.556</t>
  </si>
  <si>
    <t>Macaca arctoides, Macaca mulatta, Macaca nigra</t>
  </si>
  <si>
    <t>VBF61-3-B</t>
  </si>
  <si>
    <t>VBF62-1-B</t>
  </si>
  <si>
    <t>-0.811</t>
  </si>
  <si>
    <t>VBF62-2-B</t>
  </si>
  <si>
    <t>VBF62-3-B</t>
  </si>
  <si>
    <t>VBF63-3-B</t>
  </si>
  <si>
    <t>-0.698</t>
  </si>
  <si>
    <t>VBF64-3-B</t>
  </si>
  <si>
    <t>VSC01-2-B</t>
  </si>
  <si>
    <t>-2.45</t>
  </si>
  <si>
    <t>VSC02-1-B</t>
  </si>
  <si>
    <t>-0.738</t>
  </si>
  <si>
    <t>-0.696</t>
  </si>
  <si>
    <t>Sus scrofa, Sus cebifrons</t>
  </si>
  <si>
    <t>Sus scrofa, Sus celebensis</t>
  </si>
  <si>
    <t>-0.288</t>
  </si>
  <si>
    <t>-0.647</t>
  </si>
  <si>
    <t>VSC02-2-B</t>
  </si>
  <si>
    <t>-1.62</t>
  </si>
  <si>
    <t>VSC03-1-B</t>
  </si>
  <si>
    <t>-0.37</t>
  </si>
  <si>
    <t>-0.922</t>
  </si>
  <si>
    <t>VSC04-1-B</t>
  </si>
  <si>
    <t>VSC04-2-B</t>
  </si>
  <si>
    <t>Muntiacus crinifrons, Muntiacus vaginalis</t>
  </si>
  <si>
    <t>-0.202</t>
  </si>
  <si>
    <t>Muntiacus crinifrons</t>
  </si>
  <si>
    <t>-0.397</t>
  </si>
  <si>
    <t>VSC07-1-B</t>
  </si>
  <si>
    <t>-0.868</t>
  </si>
  <si>
    <t>Macaca arctoides, Macaca fascicularis, Macaca mulatta, Macaca nigra, Macaca fuscata, Macaca cyclopis, Macaca maura, Macaca assamensis</t>
  </si>
  <si>
    <t>Macaca arctoides, Macaca fuscata, Macaca fascicularis, Macaca assamensis, Macaca mulatta, Macaca nigra, Macaca maura</t>
  </si>
  <si>
    <t>Macaca arctoides, Macaca fascicularis, Macaca assamensis, Macaca nigra, Macaca mulatta, Macaca fuscata, Macaca maura</t>
  </si>
  <si>
    <t>Macaca arctoides, Macaca mulatta, Macaca assamensis, Macaca nigra, Macaca nemestrina, Macaca fascicularis, Macaca fuscata</t>
  </si>
  <si>
    <t>-0.087</t>
  </si>
  <si>
    <t>0.963</t>
  </si>
  <si>
    <t>Macaca arctoides, Macaca mulatta, Macaca nigra, Macaca maura, Macaca fuscata, Macaca fascicularis, Macaca cyclopis</t>
  </si>
  <si>
    <t>Macaca fuscata, Macaca arctoides, Macaca mulatta, Macaca nigra, Macaca maura, Macaca fascicularis</t>
  </si>
  <si>
    <t>Macaca arctoides, Macaca fascicularis, Macaca maura, Macaca mulatta, Macaca nigra, Macaca fuscata, Macaca nemestrina</t>
  </si>
  <si>
    <t>Macaca arctoides, Macaca maura, Macaca fascicularis, Macaca mulatta, Macaca nigra, Macaca nemestrina, Macaca fuscata</t>
  </si>
  <si>
    <t>VSC08-1-B</t>
  </si>
  <si>
    <t>VSC08-2-B</t>
  </si>
  <si>
    <t>-2.73</t>
  </si>
  <si>
    <t>VSC09-2-B</t>
  </si>
  <si>
    <t>VSC11-1-B</t>
  </si>
  <si>
    <t>-0.258</t>
  </si>
  <si>
    <t>VSC12-1-B</t>
  </si>
  <si>
    <t>VSC12-2-B</t>
  </si>
  <si>
    <t>-0.535</t>
  </si>
  <si>
    <t>VSC13-2-B</t>
  </si>
  <si>
    <t>VSC15-2-B</t>
  </si>
  <si>
    <t>Macaca mulatta, Macaca nigra, Macaca fuscata, Macaca fascicularis, Macaca nemestrina, Macaca assamensis, Macaca arctoides</t>
  </si>
  <si>
    <t>Macaca mulatta, Macaca fascicularis, Macaca nemestrina, Macaca nigra, Macaca assamensis, Macaca fuscata, Macaca arctoides</t>
  </si>
  <si>
    <t>Macaca mulatta, Macaca fascicularis, Macaca assamensis, Macaca nigra, Macaca arctoides, Macaca fuscata, Macaca nemestrina</t>
  </si>
  <si>
    <t>Macaca mulatta, Macaca fascicularis, Macaca assamensis, Macaca fuscata, Macaca nemestrina, Macaca arctoides, Macaca nigra</t>
  </si>
  <si>
    <t>Macaca mulatta, Macaca assamensis, Macaca fascicularis, Macaca nigra, Macaca fuscata, Macaca nemestrina</t>
  </si>
  <si>
    <t>Macaca nigra, Macaca fuscata, Macaca fascicularis, Macaca mulatta, Macaca nemestrina, Macaca arctoides, Macaca assamensis</t>
  </si>
  <si>
    <t>Macaca nemestrina, Macaca mulatta, Macaca nigra, Macaca fuscata, Macaca fascicularis, Macaca arctoides</t>
  </si>
  <si>
    <t>Macaca mulatta, Macaca nigra, Macaca arctoides, Macaca fuscata, Macaca fascicularis, Macaca nemestrina</t>
  </si>
  <si>
    <t>-0.272</t>
  </si>
  <si>
    <t>Macaca mulatta, Macaca fascicularis, Macaca fuscata, Macaca nemestrina, Macaca arctoides, Macaca nigra</t>
  </si>
  <si>
    <t>Macaca mulatta, Macaca fascicularis, Macaca nigra, Macaca fuscata, Macaca nemestrina</t>
  </si>
  <si>
    <t>VSC16-1-B</t>
  </si>
  <si>
    <t>VSC16-2-B</t>
  </si>
  <si>
    <t>Muntiacus muntjak, Muntiacus vaginalis</t>
  </si>
  <si>
    <t>Muntiacus atherodes, Muntiacus vaginalis</t>
  </si>
  <si>
    <t>-0.172</t>
  </si>
  <si>
    <t>-1.16</t>
  </si>
  <si>
    <t>Muntiacus muntjak, Muntiacus crinifrons</t>
  </si>
  <si>
    <t>-0.368</t>
  </si>
  <si>
    <t>-0.218</t>
  </si>
  <si>
    <t>VSC20-1-B</t>
  </si>
  <si>
    <t>VSC20-2-B</t>
  </si>
  <si>
    <t>-0.304</t>
  </si>
  <si>
    <t>-0.743</t>
  </si>
  <si>
    <t>Muntiacus reevesi</t>
  </si>
  <si>
    <t>VSC21-2-B</t>
  </si>
  <si>
    <t>Macaca mulatta, Macaca nigra, Macaca assamensis, Macaca fascicularis, Macaca arctoides</t>
  </si>
  <si>
    <t>Macaca mulatta, Macaca fascicularis, Macaca fuscata, Macaca nigra</t>
  </si>
  <si>
    <t>Macaca mulatta, Macaca fascicularis, Macaca fuscata</t>
  </si>
  <si>
    <t>Macaca mulatta, Macaca nigra, Macaca assamensis, Macaca fuscata, Macaca fascicularis</t>
  </si>
  <si>
    <t>Macaca mulatta, Macaca nigra, Macaca assamensis, Macaca fascicularis</t>
  </si>
  <si>
    <t>-0.903</t>
  </si>
  <si>
    <t>Macaca mulatta, Macaca nigra, Macaca fascicularis, Macaca arctoides</t>
  </si>
  <si>
    <t>Macaca mulatta, Macaca fuscata, Macaca nigra</t>
  </si>
  <si>
    <t>Macaca mulatta, Macaca fuscata</t>
  </si>
  <si>
    <t>Macaca mulatta, Macaca nigra, Macaca fuscata</t>
  </si>
  <si>
    <t>-0.549</t>
  </si>
  <si>
    <t>Macaca mulatta, Macaca nigra</t>
  </si>
  <si>
    <t>VSC22-1-B</t>
  </si>
  <si>
    <t>VSC22-1-T</t>
  </si>
  <si>
    <t>Callosciurus unk</t>
  </si>
  <si>
    <t>VSC22-2-T</t>
  </si>
  <si>
    <t>VSC23-1-B</t>
  </si>
  <si>
    <t>Hystrix brachyurus, Atherurus macrourus</t>
  </si>
  <si>
    <t>-0.538</t>
  </si>
  <si>
    <t>0.933</t>
  </si>
  <si>
    <t>VSC24-1-B</t>
  </si>
  <si>
    <t>VSC24-2-B</t>
  </si>
  <si>
    <t>-0.321</t>
  </si>
  <si>
    <t>VSC26-1-B</t>
  </si>
  <si>
    <t>-0.626</t>
  </si>
  <si>
    <t>Muntiacus vaginalis, Muntiacus muntjak</t>
  </si>
  <si>
    <t>Muntiacus vaginalis, Muntiacus rooseveltorum, Muntiacus atherodes, Muntiacus reevesi</t>
  </si>
  <si>
    <t>-0.521</t>
  </si>
  <si>
    <t>-0.548</t>
  </si>
  <si>
    <t>-0.887</t>
  </si>
  <si>
    <t>Muntiacus atherodes, Muntiacus reevesi</t>
  </si>
  <si>
    <t>VSC26-2-B</t>
  </si>
  <si>
    <t>-2.77</t>
  </si>
  <si>
    <t>VSC27-1-B</t>
  </si>
  <si>
    <t>Herpestes urva</t>
  </si>
  <si>
    <t>-0.648</t>
  </si>
  <si>
    <t>Muntiacus vaginalis, Muntiacus rooseveltorum, Muntiacus truongsonensis</t>
  </si>
  <si>
    <t>-0.501</t>
  </si>
  <si>
    <t>VSC27-1-T</t>
  </si>
  <si>
    <t>Glaucidium</t>
  </si>
  <si>
    <t>Glaucidium cuculoides</t>
  </si>
  <si>
    <t>-0.462</t>
  </si>
  <si>
    <t>VSC27-2-B</t>
  </si>
  <si>
    <t>VSC27-2-T</t>
  </si>
  <si>
    <t>-0.686</t>
  </si>
  <si>
    <t>0.948</t>
  </si>
  <si>
    <t>0.949</t>
  </si>
  <si>
    <t>-1.04</t>
  </si>
  <si>
    <t>Niviventer cremoriventer</t>
  </si>
  <si>
    <t>Rattus praetor</t>
  </si>
  <si>
    <t>-0.883</t>
  </si>
  <si>
    <t>Rattus annandalei, Rattus exulans</t>
  </si>
  <si>
    <t>Rattus tanezumi, Rattus annandalei</t>
  </si>
  <si>
    <t>-1.44</t>
  </si>
  <si>
    <t>Rattus sordidus, Rattus praetor</t>
  </si>
  <si>
    <t>Rattus rattus, Rattus satarae</t>
  </si>
  <si>
    <t>-0.238</t>
  </si>
  <si>
    <t>-0.813</t>
  </si>
  <si>
    <t>-0.18</t>
  </si>
  <si>
    <t>VSC28-1-B</t>
  </si>
  <si>
    <t>-0.802</t>
  </si>
  <si>
    <t>0.928</t>
  </si>
  <si>
    <t>-2.17</t>
  </si>
  <si>
    <t>-1.54</t>
  </si>
  <si>
    <t>-0.528</t>
  </si>
  <si>
    <t>-0.496</t>
  </si>
  <si>
    <t>VSC28-2-B</t>
  </si>
  <si>
    <t>Herpestes semitorquatus, Herpestes javanicus, Herpestes brachyurus</t>
  </si>
  <si>
    <t>Herpestes semitorquatus, Herpestes brachyurus, Herpestes javanicus</t>
  </si>
  <si>
    <t>-0.639</t>
  </si>
  <si>
    <t>-0.34</t>
  </si>
  <si>
    <t>Paguma larvata, Paradoxurus jerdoni</t>
  </si>
  <si>
    <t>-1.46</t>
  </si>
  <si>
    <t>Paradoxurus jerdoni</t>
  </si>
  <si>
    <t>-0.49</t>
  </si>
  <si>
    <t>VSC29-1-B</t>
  </si>
  <si>
    <t>-2.76</t>
  </si>
  <si>
    <t>VSC29-2-B</t>
  </si>
  <si>
    <t>Hylopetes</t>
  </si>
  <si>
    <t>Hylopetes phayrei</t>
  </si>
  <si>
    <t>Hylopetes unk</t>
  </si>
  <si>
    <t>-0.875</t>
  </si>
  <si>
    <t>VSC30-1-B</t>
  </si>
  <si>
    <t>-0.327</t>
  </si>
  <si>
    <t>-0.508</t>
  </si>
  <si>
    <t>-0.705</t>
  </si>
  <si>
    <t>VSC31-1-B</t>
  </si>
  <si>
    <t>VSC32-1-B</t>
  </si>
  <si>
    <t>Leopoldamys edwardsi, Niviventer excelsior, Leopoldamys sabanus</t>
  </si>
  <si>
    <t>-0.742</t>
  </si>
  <si>
    <t>-0.917</t>
  </si>
  <si>
    <t>-0.918</t>
  </si>
  <si>
    <t>Niviventer excelsior, Niviventer confucianus</t>
  </si>
  <si>
    <t>-0.602</t>
  </si>
  <si>
    <t>-0.604</t>
  </si>
  <si>
    <t>Niviventer excelsior, Niviventer confucianus, Niviventer cremoriventer</t>
  </si>
  <si>
    <t>VSC32-2-B</t>
  </si>
  <si>
    <t>-0.534</t>
  </si>
  <si>
    <t>-0.171</t>
  </si>
  <si>
    <t>-0.244</t>
  </si>
  <si>
    <t>-0.428</t>
  </si>
  <si>
    <t>VSC33-1-B</t>
  </si>
  <si>
    <t>-0.627</t>
  </si>
  <si>
    <t>-0.51</t>
  </si>
  <si>
    <t>Muntiacus vaginalis, Muntiacus crinifrons, Muntiacus putaoensis, Muntiacus atherodes, Muntiacus vuquangensis, Muntiacus rooseveltorum</t>
  </si>
  <si>
    <t>Muntiacus crinifrons, Muntiacus vaginalis, Muntiacus putaoensis</t>
  </si>
  <si>
    <t>Muntiacus vaginalis, Muntiacus crinifrons, Muntiacus atherodes, Muntiacus rooseveltorum, Muntiacus vuquangensis, Muntiacus reevesi, Muntiacus putaoensis</t>
  </si>
  <si>
    <t>Muntiacus vaginalis, Muntiacus crinifrons, Muntiacus rooseveltorum, Muntiacus atherodes, Muntiacus vuquangensis, Muntiacus putaoensis</t>
  </si>
  <si>
    <t>Muntiacus vaginalis, Muntiacus crinifrons, Muntiacus atherodes, Muntiacus rooseveltorum, Muntiacus vuquangensis, Muntiacus putaoensis</t>
  </si>
  <si>
    <t>-0.92</t>
  </si>
  <si>
    <t>Muntiacus crinifrons, Muntiacus putaoensis, Muntiacus atherodes, Muntiacus rooseveltorum</t>
  </si>
  <si>
    <t>Muntiacus crinifrons, Muntiacus putaoensis</t>
  </si>
  <si>
    <t>Muntiacus crinifrons, Muntiacus atherodes, Muntiacus rooseveltorum, Muntiacus vuquangensis, Muntiacus reevesi, Muntiacus putaoensis</t>
  </si>
  <si>
    <t>Muntiacus crinifrons, Muntiacus rooseveltorum, Muntiacus atherodes, Muntiacus putaoensis</t>
  </si>
  <si>
    <t>Muntiacus crinifrons, Muntiacus atherodes, Muntiacus rooseveltorum, Muntiacus putaoensis</t>
  </si>
  <si>
    <t>-0.268</t>
  </si>
  <si>
    <t>0.947</t>
  </si>
  <si>
    <t>-0.729</t>
  </si>
  <si>
    <t>-0.726</t>
  </si>
  <si>
    <t>-0.888</t>
  </si>
  <si>
    <t>-0.641</t>
  </si>
  <si>
    <t>Nomascus gabriellae</t>
  </si>
  <si>
    <t>VSC33-1-T</t>
  </si>
  <si>
    <t>VSC33-2-B</t>
  </si>
  <si>
    <t>VSC34-1-B</t>
  </si>
  <si>
    <t>VSC34-1-T</t>
  </si>
  <si>
    <t>VSC34-2-B</t>
  </si>
  <si>
    <t>-0.72</t>
  </si>
  <si>
    <t>VSC35-1-B</t>
  </si>
  <si>
    <t>VSC35-2-B</t>
  </si>
  <si>
    <t>-0.998</t>
  </si>
  <si>
    <t>Mustela nivalis</t>
  </si>
  <si>
    <t>VSC35-2-T</t>
  </si>
  <si>
    <t>Arctonyx unk</t>
  </si>
  <si>
    <t>Arctonyx collaris</t>
  </si>
  <si>
    <t>-0.706</t>
  </si>
  <si>
    <t>Leopoldamys sabanus, Leopoldamys edwardsi</t>
  </si>
  <si>
    <t>-1.65</t>
  </si>
  <si>
    <t>-0.293</t>
  </si>
  <si>
    <t>Niviventer cremoriventer, Niviventer excelsior</t>
  </si>
  <si>
    <t>VSC36-2-B</t>
  </si>
  <si>
    <t>-0.905</t>
  </si>
  <si>
    <t>VSC37-1-B</t>
  </si>
  <si>
    <t>VSC37-2-B</t>
  </si>
  <si>
    <t>VSC39-1-B</t>
  </si>
  <si>
    <t>VSC39-2-B</t>
  </si>
  <si>
    <t>VSC39-2-T</t>
  </si>
  <si>
    <t>-0.821</t>
  </si>
  <si>
    <t>-0.747</t>
  </si>
  <si>
    <t>-0.814</t>
  </si>
  <si>
    <t>Rattus rattus, Rattus tanezumi, Rattus norvegicus, Rattus annandalei, Rattus exulans, Rattus tiomanicus</t>
  </si>
  <si>
    <t>VSC40-1-B</t>
  </si>
  <si>
    <t>Mus</t>
  </si>
  <si>
    <t>Mus musculus</t>
  </si>
  <si>
    <t>Mus unk</t>
  </si>
  <si>
    <t>-0.513</t>
  </si>
  <si>
    <t>VSC40-2-B</t>
  </si>
  <si>
    <t>Muntiacus vaginalis, Muntiacus crinifrons, Muntiacus atherodes, Muntiacus putaoensis, Muntiacus rooseveltorum, Muntiacus vuquangensis</t>
  </si>
  <si>
    <t>Muntiacus crinifrons, Muntiacus vaginalis, Muntiacus vuquangensis, Muntiacus putaoensis</t>
  </si>
  <si>
    <t>Muntiacus crinifrons, Muntiacus atherodes, Muntiacus putaoensis, Muntiacus rooseveltorum</t>
  </si>
  <si>
    <t>-0.89</t>
  </si>
  <si>
    <t>-0.891</t>
  </si>
  <si>
    <t>-0.233</t>
  </si>
  <si>
    <t>-0.234</t>
  </si>
  <si>
    <t>VSC41-1-B</t>
  </si>
  <si>
    <t>VSC41-2-B</t>
  </si>
  <si>
    <t>VSC42-1-B</t>
  </si>
  <si>
    <t>-0.872</t>
  </si>
  <si>
    <t>-0.264</t>
  </si>
  <si>
    <t>VSC42-1-T</t>
  </si>
  <si>
    <t>VSC42-2-B</t>
  </si>
  <si>
    <t>-0.684</t>
  </si>
  <si>
    <t>-0.503</t>
  </si>
  <si>
    <t>-0.148</t>
  </si>
  <si>
    <t>-0.266</t>
  </si>
  <si>
    <t>-0.362</t>
  </si>
  <si>
    <t>-0.377</t>
  </si>
  <si>
    <t>-0.308</t>
  </si>
  <si>
    <t>VSC44-1-B</t>
  </si>
  <si>
    <t>Rhizomys unk</t>
  </si>
  <si>
    <t>-0.561</t>
  </si>
  <si>
    <t>VSC44-1-T</t>
  </si>
  <si>
    <t>-0.815</t>
  </si>
  <si>
    <t>Macaca arctoides, Macaca nigra, Macaca sylvanus</t>
  </si>
  <si>
    <t>Rattus annandalei, Rattus tanezumi, Rattus norvegicus, Rattus tiomanicus, Rattus exulans</t>
  </si>
  <si>
    <t>VSC44-2-B</t>
  </si>
  <si>
    <t>VSC45-1-T</t>
  </si>
  <si>
    <t>-0.663</t>
  </si>
  <si>
    <t>0.922</t>
  </si>
  <si>
    <t>-0.173</t>
  </si>
  <si>
    <t>-0.221</t>
  </si>
  <si>
    <t>-0.4</t>
  </si>
  <si>
    <t>VSC46-2-B</t>
  </si>
  <si>
    <t>VSC47-2-B</t>
  </si>
  <si>
    <t>Muntiacus vaginalis, Muntiacus crinifrons, Muntiacus atherodes, Muntiacus vuquangensis, Muntiacus rooseveltorum, Muntiacus putaoensis</t>
  </si>
  <si>
    <t>Muntiacus vaginalis, Muntiacus crinifrons, Muntiacus atherodes, Muntiacus vuquangensis, Muntiacus putaoensis, Muntiacus rooseveltorum</t>
  </si>
  <si>
    <t>-0.267</t>
  </si>
  <si>
    <t>-0.73</t>
  </si>
  <si>
    <t>VSC48-2-B</t>
  </si>
  <si>
    <t>VSC50-2-B</t>
  </si>
  <si>
    <t>Macaca mulatta, Macaca arctoides, Macaca fascicularis, Macaca nemestrina</t>
  </si>
  <si>
    <t>Macaca arctoides, Macaca assamensis, Macaca fascicularis</t>
  </si>
  <si>
    <t>Macaca arctoides, Macaca nigra, Macaca assamensis</t>
  </si>
  <si>
    <t>Macaca arctoides, Macaca assamensis, Macaca mulatta</t>
  </si>
  <si>
    <t>Macaca mulatta, Macaca fascicularis, Macaca arctoides, Macaca nemestrina</t>
  </si>
  <si>
    <t>-0.411</t>
  </si>
  <si>
    <t>VSC51-2-B</t>
  </si>
  <si>
    <t>VSC52-1-T</t>
  </si>
  <si>
    <t>-0.636</t>
  </si>
  <si>
    <t>VSC52-2-B</t>
  </si>
  <si>
    <t>VSC53-1-B</t>
  </si>
  <si>
    <t>-0.645</t>
  </si>
  <si>
    <t>VSC53-1-T</t>
  </si>
  <si>
    <t>VSC53-2-B</t>
  </si>
  <si>
    <t>0.906</t>
  </si>
  <si>
    <t>0.918</t>
  </si>
  <si>
    <t>-0.736</t>
  </si>
  <si>
    <t>-0.601</t>
  </si>
  <si>
    <t>-0.595</t>
  </si>
  <si>
    <t>VSF01-1-B</t>
  </si>
  <si>
    <t>VSF01-2-B</t>
  </si>
  <si>
    <t>-0.757</t>
  </si>
  <si>
    <t>VSF02-1-T</t>
  </si>
  <si>
    <t>VSF03-2-B</t>
  </si>
  <si>
    <t>VSF04-1-B</t>
  </si>
  <si>
    <t>VSF05-1-B</t>
  </si>
  <si>
    <t>VSF07-1-B</t>
  </si>
  <si>
    <t>-0.708</t>
  </si>
  <si>
    <t>VSF07-1-T</t>
  </si>
  <si>
    <t>VSF07-2-B</t>
  </si>
  <si>
    <t>VSF09-2-B</t>
  </si>
  <si>
    <t>Muntiacus crinifrons, Muntiacus vuquangensis, Muntiacus vaginalis, Muntiacus putaoensis, Muntiacus atherodes</t>
  </si>
  <si>
    <t>Muntiacus crinifrons, Muntiacus putaoensis, Muntiacus atherodes</t>
  </si>
  <si>
    <t>VSF10-1-B</t>
  </si>
  <si>
    <t>-0.208</t>
  </si>
  <si>
    <t>Muntiacus crinifrons, Muntiacus vuquangensis, Muntiacus vaginalis, Muntiacus atherodes, Muntiacus rooseveltorum, Muntiacus putaoensis</t>
  </si>
  <si>
    <t>-0.207</t>
  </si>
  <si>
    <t>Muntiacus atherodes, Muntiacus crinifrons, Muntiacus vaginalis, Muntiacus vuquangensis, Muntiacus putaoensis, Muntiacus rooseveltorum</t>
  </si>
  <si>
    <t>-0.24</t>
  </si>
  <si>
    <t>Muntiacus crinifrons, Muntiacus vaginalis, Muntiacus atherodes, Muntiacus vuquangensis, Muntiacus putaoensis, Muntiacus rooseveltorum</t>
  </si>
  <si>
    <t>Muntiacus crinifrons, Muntiacus atherodes, Muntiacus rooseveltorum, Muntiacus vaginalis</t>
  </si>
  <si>
    <t>Muntiacus crinifrons, Muntiacus vaginalis, Muntiacus atherodes, Muntiacus putaoensis, Muntiacus vuquangensis, Muntiacus rooseveltorum</t>
  </si>
  <si>
    <t>Muntiacus atherodes, Muntiacus crinifrons, Muntiacus putaoensis, Muntiacus rooseveltorum</t>
  </si>
  <si>
    <t>-0.502</t>
  </si>
  <si>
    <t>-0.541</t>
  </si>
  <si>
    <t>VSF10-2-B</t>
  </si>
  <si>
    <t>VSF12-2-B</t>
  </si>
  <si>
    <t>VSF13-1-B</t>
  </si>
  <si>
    <t>VSF13-2-B</t>
  </si>
  <si>
    <t>-0.597</t>
  </si>
  <si>
    <t>-0.325</t>
  </si>
  <si>
    <t>VSF14-2-B</t>
  </si>
  <si>
    <t>VSF15-1-B</t>
  </si>
  <si>
    <t>VSF15-2-B</t>
  </si>
  <si>
    <t>VSF16-1-B</t>
  </si>
  <si>
    <t>VSF16-2-B</t>
  </si>
  <si>
    <t>VSF18-1-B</t>
  </si>
  <si>
    <t>Monticola unk</t>
  </si>
  <si>
    <t>-2.49</t>
  </si>
  <si>
    <t>Monticola solitarius</t>
  </si>
  <si>
    <t>VSF18-2-B</t>
  </si>
  <si>
    <t>VSF19-2-B</t>
  </si>
  <si>
    <t>Petaurista</t>
  </si>
  <si>
    <t>Petaurista alborufus</t>
  </si>
  <si>
    <t>Petaurista unk</t>
  </si>
  <si>
    <t>VSF20-1-B</t>
  </si>
  <si>
    <t>VSF21-2-B</t>
  </si>
  <si>
    <t>VSF23-1-T</t>
  </si>
  <si>
    <t>VSF24-2-B</t>
  </si>
  <si>
    <t>-0.547</t>
  </si>
  <si>
    <t>-0.537</t>
  </si>
  <si>
    <t>VSF26-1-T</t>
  </si>
  <si>
    <t>-0.463</t>
  </si>
  <si>
    <t>Niviventer excelsior, Niviventer cremoriventer</t>
  </si>
  <si>
    <t>VSF26-2-B</t>
  </si>
  <si>
    <t>VSF27-1-B</t>
  </si>
  <si>
    <t>Hylopetes alboniger</t>
  </si>
  <si>
    <t>-0.659</t>
  </si>
  <si>
    <t>VSF28-1-B</t>
  </si>
  <si>
    <t>-0.988</t>
  </si>
  <si>
    <t>VSF29-1-B</t>
  </si>
  <si>
    <t>VSF29-2-B</t>
  </si>
  <si>
    <t>VSF30-1-B</t>
  </si>
  <si>
    <t>-0.668</t>
  </si>
  <si>
    <t>Rallina</t>
  </si>
  <si>
    <t>Rallina eurizonoides</t>
  </si>
  <si>
    <t>Rallina unk</t>
  </si>
  <si>
    <t>VSF31-1-B</t>
  </si>
  <si>
    <t>-0.197</t>
  </si>
  <si>
    <t>VSF31-2-B</t>
  </si>
  <si>
    <t>-0.319</t>
  </si>
  <si>
    <t>-0.307</t>
  </si>
  <si>
    <t>Sus cebifrons, Sus scrofa</t>
  </si>
  <si>
    <t>-0.281</t>
  </si>
  <si>
    <t>VSF32-1-B</t>
  </si>
  <si>
    <t>VSF32-2-B</t>
  </si>
  <si>
    <t>VSF33-1-B</t>
  </si>
  <si>
    <t>VSF33-1-T</t>
  </si>
  <si>
    <t>-2.61</t>
  </si>
  <si>
    <t>VSF33-2-B</t>
  </si>
  <si>
    <t>VSF33-2-T</t>
  </si>
  <si>
    <t>Capricornis sumatraensis, Capricornis crispus, Capricornis milneedwardsii</t>
  </si>
  <si>
    <t>Capricornis crispus, Capricornis milneedwardsii, Capricornis sumatraensis</t>
  </si>
  <si>
    <t>-0.5</t>
  </si>
  <si>
    <t>VSF34-1-B</t>
  </si>
  <si>
    <t>VSF34-2-B</t>
  </si>
  <si>
    <t>VSF34-2-T</t>
  </si>
  <si>
    <t>VSF35-1-B</t>
  </si>
  <si>
    <t>VSF35-1-T</t>
  </si>
  <si>
    <t>-1.36</t>
  </si>
  <si>
    <t>-1.03</t>
  </si>
  <si>
    <t>-0.759</t>
  </si>
  <si>
    <t>Rattus tanezumi</t>
  </si>
  <si>
    <t>VSF35-2-B</t>
  </si>
  <si>
    <t>-0.657</t>
  </si>
  <si>
    <t>VSF36-1-B</t>
  </si>
  <si>
    <t>VSF36-2-B</t>
  </si>
  <si>
    <t>-0.654</t>
  </si>
  <si>
    <t>-1.6</t>
  </si>
  <si>
    <t>-0.285</t>
  </si>
  <si>
    <t>Mustela frenata, Mustela kathiah</t>
  </si>
  <si>
    <t>VSF37-1-B</t>
  </si>
  <si>
    <t>VSF37-1-T</t>
  </si>
  <si>
    <t>-1.24</t>
  </si>
  <si>
    <t>Rattus praetor, Rattus fuscipes, Rattus tunneyi, Rattus niobe</t>
  </si>
  <si>
    <t>Rattus rattus, Rattus norvegicus, Rattus annandalei, Rattus exulans, Rattus tiomanicus, Rattus tanezumi</t>
  </si>
  <si>
    <t>Rattus exulans, Rattus norvegicus, Rattus rattus, Rattus annandalei, Rattus tiomanicus, Rattus tanezumi</t>
  </si>
  <si>
    <t>-0.882</t>
  </si>
  <si>
    <t>Rattus norvegicus, Rattus exulans, Rattus rattus, Rattus annandalei, Rattus tanezumi, Rattus tiomanicus</t>
  </si>
  <si>
    <t>Rattus norvegicus, Rattus exulans, Rattus rattus, Rattus fuscipes, Rattus annandalei, Rattus tanezumi, Rattus tiomanicus</t>
  </si>
  <si>
    <t>-0.552</t>
  </si>
  <si>
    <t>Rattus norvegicus, Rattus exulans, Rattus rattus, Rattus annandalei, Rattus tiomanicus, Rattus tanezumi</t>
  </si>
  <si>
    <t>Rattus norvegicus, Rattus exulans, Rattus annandalei, Rattus rattus, Rattus fuscipes, Rattus tanezumi, Rattus tiomanicus</t>
  </si>
  <si>
    <t>Rattus norvegicus, Rattus fuscipes, Rattus exulans, Rattus rattus, Rattus annandalei, Rattus tanezumi, Rattus tiomanicus</t>
  </si>
  <si>
    <t>VSF37-2-T</t>
  </si>
  <si>
    <t>VSF38-2-B</t>
  </si>
  <si>
    <t>VSF39-1-B</t>
  </si>
  <si>
    <t>VSF39-2-B</t>
  </si>
  <si>
    <t>VSF40-1-B</t>
  </si>
  <si>
    <t>Muntiacus crinifrons, Muntiacus rooseveltorum, Muntiacus atherodes, Muntiacus vuquangensis, Muntiacus putaoensis</t>
  </si>
  <si>
    <t>VSF40-2-B</t>
  </si>
  <si>
    <t>VSF41-1-B</t>
  </si>
  <si>
    <t>VSF41-1-T</t>
  </si>
  <si>
    <t>VSF42-1-B</t>
  </si>
  <si>
    <t>VSF42-1-T</t>
  </si>
  <si>
    <t>VSF42-2-B</t>
  </si>
  <si>
    <t>VSF42-2-T</t>
  </si>
  <si>
    <t>-0.65</t>
  </si>
  <si>
    <t>-0.664</t>
  </si>
  <si>
    <t>-0.633</t>
  </si>
  <si>
    <t>-0.505</t>
  </si>
  <si>
    <t>-0.355</t>
  </si>
  <si>
    <t>VSF43-1-T</t>
  </si>
  <si>
    <t>VSF43-2-B</t>
  </si>
  <si>
    <t>VSF44-1-B</t>
  </si>
  <si>
    <t>VSF44-2-B</t>
  </si>
  <si>
    <t>VSF44-2-T</t>
  </si>
  <si>
    <t>-0.339</t>
  </si>
  <si>
    <t>-0.625</t>
  </si>
  <si>
    <t>VSF45-1-B</t>
  </si>
  <si>
    <t>VSF45-1-T</t>
  </si>
  <si>
    <t>-0.571</t>
  </si>
  <si>
    <t>VSF45-2-B</t>
  </si>
  <si>
    <t>-0.593</t>
  </si>
  <si>
    <t>-2.43</t>
  </si>
  <si>
    <t>VSF46-1-B</t>
  </si>
  <si>
    <t>VSF46-2-B</t>
  </si>
  <si>
    <t>VSF47-1-B</t>
  </si>
  <si>
    <t>VSF47-2-B</t>
  </si>
  <si>
    <t>VSF48-1-B</t>
  </si>
  <si>
    <t>Muntiacus rooseveltorum, Muntiacus crinifrons</t>
  </si>
  <si>
    <t>-0.619</t>
  </si>
  <si>
    <t>-0.599</t>
  </si>
  <si>
    <t>Rusa timorensis</t>
  </si>
  <si>
    <t>VSF48-1-T</t>
  </si>
  <si>
    <t>VSF48-2-B</t>
  </si>
  <si>
    <t>-0.616</t>
  </si>
  <si>
    <t>VSF49-1-B</t>
  </si>
  <si>
    <t>Ficedula albicollis</t>
  </si>
  <si>
    <t>Oenanthe lugubris</t>
  </si>
  <si>
    <t>Ficedula</t>
  </si>
  <si>
    <t>VSF49-2-B</t>
  </si>
  <si>
    <t>Macaca mulatta, Macaca assamensis</t>
  </si>
  <si>
    <t>Macaca mulatta, Macaca assamensis, Macaca fascicularis, Macaca cyclopis</t>
  </si>
  <si>
    <t>VSF50-1-T</t>
  </si>
  <si>
    <t>VSF50-2-B</t>
  </si>
  <si>
    <t>VSF52-1-B</t>
  </si>
  <si>
    <t>Muntiacus crinifrons, Muntiacus atherodes, Muntiacus vuquangensis, Muntiacus vaginalis, Muntiacus rooseveltorum, Muntiacus putaoensis</t>
  </si>
  <si>
    <t>Muntiacus crinifrons, Muntiacus atherodes, Muntiacus vuquangensis, Muntiacus putaoensis, Muntiacus rooseveltorum, Muntiacus vaginalis</t>
  </si>
  <si>
    <t>Muntiacus crinifrons, Muntiacus vaginalis, Muntiacus vuquangensis, Muntiacus putaoensis, Muntiacus atherodes, Muntiacus rooseveltorum</t>
  </si>
  <si>
    <t>Muntiacus crinifrons, Muntiacus vaginalis, Muntiacus atherodes, Muntiacus putaoensis</t>
  </si>
  <si>
    <t>Muntiacus crinifrons, Muntiacus atherodes, Muntiacus putaoensis</t>
  </si>
  <si>
    <t>-0.66</t>
  </si>
  <si>
    <t>-0.683</t>
  </si>
  <si>
    <t>VSF53-1-B</t>
  </si>
  <si>
    <t>VSF53-2-B</t>
  </si>
  <si>
    <t>VSF55-1-B</t>
  </si>
  <si>
    <t>VSF57-1-T</t>
  </si>
  <si>
    <t>VSF57-2-T</t>
  </si>
  <si>
    <t>VSF58-1-B</t>
  </si>
  <si>
    <t>Arctonyx</t>
  </si>
  <si>
    <t>Gallus unk</t>
  </si>
  <si>
    <t>VSF60-1-B</t>
  </si>
  <si>
    <t>-1.09</t>
  </si>
  <si>
    <t>Macaca mulatta, Macaca cyclopis</t>
  </si>
  <si>
    <t>VSF61-1-B</t>
  </si>
  <si>
    <t>-0.576</t>
  </si>
  <si>
    <t>VSF62-2-B</t>
  </si>
  <si>
    <t>-0.506</t>
  </si>
  <si>
    <t>-0.487</t>
  </si>
  <si>
    <t>VSF63-2-B</t>
  </si>
  <si>
    <t>VSF64-1-B</t>
  </si>
  <si>
    <t>-0.386</t>
  </si>
  <si>
    <t>VSF64-2-B</t>
  </si>
  <si>
    <t>-0.085</t>
  </si>
  <si>
    <t>LXS08-1-B</t>
  </si>
  <si>
    <t>LXS10-1-B</t>
  </si>
  <si>
    <t>LXS10-1-T</t>
  </si>
  <si>
    <t>LXS18-1-B</t>
  </si>
  <si>
    <t>Macaca arctoides, Macaca fuscata, Macaca mulatta, Macaca assamensis, Macaca fascicularis, Macaca nigra, Macaca nemestrina</t>
  </si>
  <si>
    <t>Macaca arctoides, Macaca fuscata, Macaca mulatta, Macaca fascicularis, Macaca nigra, Macaca nemestrina</t>
  </si>
  <si>
    <t>LXS46-2-B</t>
  </si>
  <si>
    <t>STC35-2-B</t>
  </si>
  <si>
    <t>STC36-1-B</t>
  </si>
  <si>
    <t>STC36-2-B</t>
  </si>
  <si>
    <t>STC37-1-B</t>
  </si>
  <si>
    <t>Muntiacus vaginalis, Muntiacus putaoensis, Muntiacus atherodes, Muntiacus rooseveltorum, Muntiacus reevesi, Muntiacus crinifrons</t>
  </si>
  <si>
    <t>Muntiacus putaoensis, Muntiacus atherodes, Muntiacus reevesi, Muntiacus crinifrons</t>
  </si>
  <si>
    <t>STC37-2-B</t>
  </si>
  <si>
    <t>STC38-1-B</t>
  </si>
  <si>
    <t>STC39-2-B</t>
  </si>
  <si>
    <t>-0.709</t>
  </si>
  <si>
    <t>STC41-2-B</t>
  </si>
  <si>
    <t>STC42-1-B</t>
  </si>
  <si>
    <t>Macaca nemestrina, Macaca leonina, Macaca silenus</t>
  </si>
  <si>
    <t>STC45-2-B</t>
  </si>
  <si>
    <t>STC46-2-B</t>
  </si>
  <si>
    <t>STC48-1-B</t>
  </si>
  <si>
    <t>STC48-1-T</t>
  </si>
  <si>
    <t>Polyplectron unk</t>
  </si>
  <si>
    <t>Polyplectron napoleonis, Polyplectron germaini</t>
  </si>
  <si>
    <t>STC49-1-B</t>
  </si>
  <si>
    <t>STC49-2-B</t>
  </si>
  <si>
    <t>-0.652</t>
  </si>
  <si>
    <t>STC50-1-B</t>
  </si>
  <si>
    <t>STC52-1-B</t>
  </si>
  <si>
    <t>STC53-1-B</t>
  </si>
  <si>
    <t>STC53-1-T</t>
  </si>
  <si>
    <t>STC54-2-B</t>
  </si>
  <si>
    <t>STC70-1-B</t>
  </si>
  <si>
    <t>STC70-2-B</t>
  </si>
  <si>
    <t>STC72-1-B</t>
  </si>
  <si>
    <t>STC72-2-B</t>
  </si>
  <si>
    <t>STC73-1-B</t>
  </si>
  <si>
    <t>VBC05-1-B</t>
  </si>
  <si>
    <t>-0.551</t>
  </si>
  <si>
    <t>VBC09-1-B</t>
  </si>
  <si>
    <t>VBC14-2-B</t>
  </si>
  <si>
    <t>VBC17-2-B</t>
  </si>
  <si>
    <t>VBC31-1-B</t>
  </si>
  <si>
    <t>VBC31-2-B</t>
  </si>
  <si>
    <t>VBC32-1-B</t>
  </si>
  <si>
    <t>VBC34-2-B</t>
  </si>
  <si>
    <t>VBC41-1-B</t>
  </si>
  <si>
    <t>VBC41-2-B</t>
  </si>
  <si>
    <t>VBC47-2-B</t>
  </si>
  <si>
    <t>VBC48-1-B</t>
  </si>
  <si>
    <t>VBF01-2-B</t>
  </si>
  <si>
    <t>VBF07-2-B</t>
  </si>
  <si>
    <t>VBF09-1-B</t>
  </si>
  <si>
    <t>VBF11-1-B</t>
  </si>
  <si>
    <t>VBF13-1-T</t>
  </si>
  <si>
    <t>VBF19-3-B</t>
  </si>
  <si>
    <t>VBF26-2-B</t>
  </si>
  <si>
    <t>VBF30-1-B</t>
  </si>
  <si>
    <t>VBF31-1-B</t>
  </si>
  <si>
    <t>VBF32-2-B</t>
  </si>
  <si>
    <t>VBF36-3-B</t>
  </si>
  <si>
    <t>VBF38-3-B</t>
  </si>
  <si>
    <t>VBF41-1-B</t>
  </si>
  <si>
    <t>VBF42-2-B</t>
  </si>
  <si>
    <t>VBF43-2-B</t>
  </si>
  <si>
    <t>VBF43-3-B</t>
  </si>
  <si>
    <t>VBF44-1-B</t>
  </si>
  <si>
    <t>VBF46-2-B</t>
  </si>
  <si>
    <t>VBF48-2-B</t>
  </si>
  <si>
    <t>VBF60-2-B</t>
  </si>
  <si>
    <t>-2.62</t>
  </si>
  <si>
    <t>VBF61-1-B</t>
  </si>
  <si>
    <t>VBF63-3-T</t>
  </si>
  <si>
    <t>Dremomys</t>
  </si>
  <si>
    <t>Dremomys rufigenis</t>
  </si>
  <si>
    <t>Dremomys unk</t>
  </si>
  <si>
    <t>VBF64-1-B</t>
  </si>
  <si>
    <t>VBF64-2-B</t>
  </si>
  <si>
    <t>VSC06-1-B</t>
  </si>
  <si>
    <t>VSC07-2-B</t>
  </si>
  <si>
    <t>VSC13-1-B</t>
  </si>
  <si>
    <t>VSC21-1-B</t>
  </si>
  <si>
    <t>VSC30-2-B</t>
  </si>
  <si>
    <t>VSC31-2-B</t>
  </si>
  <si>
    <t>VSC35-1-T</t>
  </si>
  <si>
    <t>VSC40-1-T</t>
  </si>
  <si>
    <t>VSC42-2-T</t>
  </si>
  <si>
    <t>VSC45-1-B</t>
  </si>
  <si>
    <t>VSC47-1-B</t>
  </si>
  <si>
    <t>-0.646</t>
  </si>
  <si>
    <t>-0.637</t>
  </si>
  <si>
    <t>VSC48-1-B</t>
  </si>
  <si>
    <t>VSC50-1-T</t>
  </si>
  <si>
    <t>VSF14-1-B</t>
  </si>
  <si>
    <t>VSF21-1-B</t>
  </si>
  <si>
    <t>VSF22-2-B</t>
  </si>
  <si>
    <t>Pomatorhinus</t>
  </si>
  <si>
    <t>Pomatorhinus ochraceiceps</t>
  </si>
  <si>
    <t>Pomatorhinus unk</t>
  </si>
  <si>
    <t>VSF23-1-B</t>
  </si>
  <si>
    <t>VSF23-2-B</t>
  </si>
  <si>
    <t>VSF35-2-T</t>
  </si>
  <si>
    <t>Polyplectron napoleonis</t>
  </si>
  <si>
    <t>VSF38-1-B</t>
  </si>
  <si>
    <t>VSF38-2-T</t>
  </si>
  <si>
    <t>VSF50-1-B</t>
  </si>
  <si>
    <t>VSF51-1-B</t>
  </si>
  <si>
    <t>VSF54-2-B</t>
  </si>
  <si>
    <t>Rattus norvegicus, Rattus exulans, Rattus tanezumi</t>
  </si>
  <si>
    <t>Rattus exulans</t>
  </si>
  <si>
    <t>VSF61-2-B</t>
  </si>
  <si>
    <t>, Homo sapiens</t>
  </si>
  <si>
    <t xml:space="preserve">Macaca arctoides, </t>
  </si>
  <si>
    <t xml:space="preserve">Homo sapiens, </t>
  </si>
  <si>
    <t xml:space="preserve">Leopoldamys edwardsi, </t>
  </si>
  <si>
    <t xml:space="preserve">Rusa unicolor, </t>
  </si>
  <si>
    <t xml:space="preserve">Macaca arctoides, Macaca fascicularis, </t>
  </si>
  <si>
    <t xml:space="preserve">Macaca fascicularis, </t>
  </si>
  <si>
    <t>, Melogale moschata</t>
  </si>
  <si>
    <t xml:space="preserve">Melogale moschata, </t>
  </si>
  <si>
    <t>, Sus scrofa</t>
  </si>
  <si>
    <t xml:space="preserve">Capricornis milneedwardsii, </t>
  </si>
  <si>
    <t xml:space="preserve">Sus scrofa, </t>
  </si>
  <si>
    <t>, Capricornis milneedwardsii</t>
  </si>
  <si>
    <t xml:space="preserve">Mustela frenata, </t>
  </si>
  <si>
    <t>accepted_as</t>
  </si>
  <si>
    <t>comment</t>
  </si>
  <si>
    <t>numb_replicates</t>
  </si>
  <si>
    <t>both Cuon alpinus and Canis lupus are in the ref data, but Cuon is very unlikely to occur in the area, most likely this is Canis lupus familiaris</t>
  </si>
  <si>
    <t>most likely spill over from Bandicota sp.</t>
  </si>
  <si>
    <t>Pardofelis marmota</t>
  </si>
  <si>
    <t>only occurring Pardofelis species in the area, although this species has a 16S reference</t>
  </si>
  <si>
    <t>most likely spill over from Pardofelis</t>
  </si>
  <si>
    <t>most likely spill-over from Pardofelis</t>
  </si>
  <si>
    <t>might be Herpestes urva that lacks of 16S reference, compare sequences with VSC27-1-T</t>
  </si>
  <si>
    <t>Herpestes sp.</t>
  </si>
  <si>
    <t xml:space="preserve">16S read of Bandicota sp. are most likely B. savelei as B. indica, the other occurring species has a 16S reference </t>
  </si>
  <si>
    <t>Bandicota savelei</t>
  </si>
  <si>
    <t>most likely spill-over from Macaca arctoides</t>
  </si>
  <si>
    <t>Viverra sp.</t>
  </si>
  <si>
    <t>unknown Viverra species, two are occuring, V. tangalunga, V. megaspila</t>
  </si>
  <si>
    <t>most likely spill-over from either Pardofelis (which could not be confirmed) or Viverra sp.</t>
  </si>
  <si>
    <t>most likely spill-over from Viverra sp.</t>
  </si>
  <si>
    <t>Muscicapidae</t>
  </si>
  <si>
    <t>most liekly some unknown flycatcher</t>
  </si>
  <si>
    <t>Turdus sp.</t>
  </si>
  <si>
    <t>spill -over from Muntiacus truongsonensis</t>
  </si>
  <si>
    <t>Arborophila sp.</t>
  </si>
  <si>
    <t>there are two species occurring A. brunneopectus and A. merlini</t>
  </si>
  <si>
    <t>spill-over fromPhygatrix namaeus</t>
  </si>
  <si>
    <t>Galeopterus sp.</t>
  </si>
  <si>
    <t>most likely Galeopterus variegatus</t>
  </si>
  <si>
    <t>Ratufa sp.</t>
  </si>
  <si>
    <t>there is a reference for Ratufa bicolor</t>
  </si>
  <si>
    <t>most likely spill-over from Melogale moschata</t>
  </si>
  <si>
    <t>spill-over from Melogale moschata</t>
  </si>
  <si>
    <t>Canis lupus familiaris</t>
  </si>
  <si>
    <t>there are 16S references for Cuoan and Canis in the database, however Cuoan is unlikely to occur in Vietnam, thus it is most likely Canis lupus familiaris</t>
  </si>
  <si>
    <t>spill-over form Macaca arctoides</t>
  </si>
  <si>
    <t>spill-over from Muntiacus truongsonensis</t>
  </si>
  <si>
    <t>Lophura sp.</t>
  </si>
  <si>
    <t>spill-over from Macaca arctoides</t>
  </si>
  <si>
    <t>spill-over from Rusa unicolor</t>
  </si>
  <si>
    <t>Muntiacus sp.</t>
  </si>
  <si>
    <t>unknown Muntiacus species,  M. truongsonensis and M. vaginalis get usually clear assignment</t>
  </si>
  <si>
    <t>spill-over from unknown Muntiacus species</t>
  </si>
  <si>
    <t>Garrulax sp.</t>
  </si>
  <si>
    <t>Zosterops sp.</t>
  </si>
  <si>
    <t>spill-over from Muntiacus vaginalis</t>
  </si>
  <si>
    <t>unlike Melogale moschata M. personata lacks of a reference sequence, thus it is most likely M. personata --&gt; use this for reference D</t>
  </si>
  <si>
    <t>spill-over from Melogale personata</t>
  </si>
  <si>
    <t>Macaca sp.</t>
  </si>
  <si>
    <t>check Macaca sp. sequences, as we have references for all species why they are not assigned?</t>
  </si>
  <si>
    <t>Polyplectron bicalcaratum</t>
  </si>
  <si>
    <t>most likely Polyplectron bicalcaratum, only species occurring</t>
  </si>
  <si>
    <t>16S read were assigned to Viverra sp. as the Chrotogale genus lacks of any 16S reference, thus we have two markers</t>
  </si>
  <si>
    <t>most likely this is spill-over from the high number of Paradoxurus reads</t>
  </si>
  <si>
    <t>as there are several references for Catopuma temminckii and as this species is not expected in Vietnam this is most likely spill-over from the high number of Paradoxurus reads</t>
  </si>
  <si>
    <t>as there is a Paguma larvata reference and more reads assign to Paguma unk thahn to P. larvata  this is most likely spill-over from the high number of Paradoxurus reads</t>
  </si>
  <si>
    <t>Melogale personata  lacks of 16S reference but is assigned in CytB</t>
  </si>
  <si>
    <t>most likely spill-over from Melogale personata</t>
  </si>
  <si>
    <t>Melogale personata  lacks of 16S reference</t>
  </si>
  <si>
    <t>spill-over from Macaca mulatta</t>
  </si>
  <si>
    <t>most likely spill-over from the many Capricornis reads</t>
  </si>
  <si>
    <t>most likely Herpestes urva as this species lacks of 16S reference</t>
  </si>
  <si>
    <t>most likely Herpestes urva as this species lacks of 16S reference, also a few cytB reads assigned to this species</t>
  </si>
  <si>
    <t>spill-over from Herpestes urva</t>
  </si>
  <si>
    <t>most likely Herpestes urva as this species lacks of 16S reference, also a CytB reads assigned to this species</t>
  </si>
  <si>
    <t>Rattus sp.</t>
  </si>
  <si>
    <t>spill-over from Rattus sp.</t>
  </si>
  <si>
    <t>spill-over form Muntiacus truongsonensis</t>
  </si>
  <si>
    <t>most likely Herpestes urva, as this species lacks of 16S and 12 S reference but we have H. urva assigned CytB reads</t>
  </si>
  <si>
    <t>might be spill-over from the many Herpestes urva reads, thus not accepted here</t>
  </si>
  <si>
    <t>spill-over from Munticus truongsonensis</t>
  </si>
  <si>
    <t>most likely spill-over from Leopaldamys</t>
  </si>
  <si>
    <t>spill-over from Leopoldamys edwardsi</t>
  </si>
  <si>
    <t>Bandicota sp.</t>
  </si>
  <si>
    <t>Hystrix brachyura</t>
  </si>
  <si>
    <t>Zeilenbeschriftungen</t>
  </si>
  <si>
    <t>Gesamtergebnis</t>
  </si>
  <si>
    <t>Spaltenbeschriftungen</t>
  </si>
  <si>
    <t>Anzahl von accepted_as</t>
  </si>
  <si>
    <t>might be spill-over from the umerous Paradoxurus reads, thus not accepted here</t>
  </si>
  <si>
    <t>Oenanthe sp.</t>
  </si>
  <si>
    <t>Pomatorhinus sp.</t>
  </si>
  <si>
    <t>spill-over from Rattus</t>
  </si>
  <si>
    <t>the only one of three Hylopetes species with a reference</t>
  </si>
  <si>
    <t>clear Hylopetes alboniger assignment in CytB</t>
  </si>
  <si>
    <t>spill-over from Hystrix sp.</t>
  </si>
  <si>
    <t>might be sill-over from numerous Capricornis reads, thus not accepted here</t>
  </si>
  <si>
    <t>Leopoldamys sp.</t>
  </si>
  <si>
    <t>spill-over from Leopoldamys</t>
  </si>
  <si>
    <t>spill-over from Melogale</t>
  </si>
  <si>
    <t>based on 12S and CytB assignments for Rattus not accepted</t>
  </si>
  <si>
    <t>most likely Herpestes urva as it lacks 16S reference</t>
  </si>
  <si>
    <t>most likely Herpestes urva as it lacks 16S reference and clear CytB assignment</t>
  </si>
  <si>
    <t>Area</t>
  </si>
  <si>
    <t>(Alle)</t>
  </si>
  <si>
    <t>accepted</t>
  </si>
  <si>
    <t>based on assignemnt of porcupine samples 2018.10.31</t>
  </si>
  <si>
    <t>based on assignment of porcupine sample 2018.10.31</t>
  </si>
  <si>
    <t>spill-over from Hystrix brachyura</t>
  </si>
  <si>
    <t>based on assignment of porcupine samples 2018.10.31</t>
  </si>
  <si>
    <t>Atherurus sp.</t>
  </si>
  <si>
    <t>CytB assingment to Hystrix brachyura, and based on assignment of porcupine samples 2018.10.31</t>
  </si>
  <si>
    <t>CytB assigns to Hystrix brachyura</t>
  </si>
  <si>
    <t>checked 16S sequence and compared with already H. brachyura assigned samples</t>
  </si>
  <si>
    <t>might be Lepus peguensis, but  ecologically unlikely, also sequence is 100% identical with Lepus europaeus, reads show only in one of the extraction replicates, lacking of any other marker we will not accept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</si>
</sst>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sz val="11"/>
      <color rgb="FF2222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textRotation="90"/>
    </xf>
    <xf numFmtId="0" fontId="4" fillId="0" borderId="0" xfId="0" applyFont="1"/>
  </cellXfs>
  <cellStyles count="1">
    <cellStyle name="Standard" xfId="0" builtinId="0"/>
  </cellStyles>
  <dxfs count="106"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alignment textRotation="9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</dxf>
    <dxf>
      <font>
        <b/>
        <i val="0"/>
      </font>
    </dxf>
    <dxf>
      <font>
        <color theme="0" tint="-0.24994659260841701"/>
      </font>
    </dxf>
    <dxf>
      <font>
        <b/>
        <i val="0"/>
      </font>
    </dxf>
    <dxf>
      <font>
        <strike val="0"/>
        <color theme="0" tint="-0.24994659260841701"/>
      </font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xtner, Jan" refreshedDate="43502.483075462966" createdVersion="4" refreshedVersion="4" minRefreshableVersion="3" recordCount="4646">
  <cacheSource type="worksheet">
    <worksheetSource name="Tabelle1"/>
  </cacheSource>
  <cacheFields count="70">
    <cacheField name="sampleID" numFmtId="0">
      <sharedItems count="456">
        <s v="LXS01-1-B"/>
        <s v="LXS02-1-B"/>
        <s v="LXS02-2-B"/>
        <s v="LXS04-1-B"/>
        <s v="LXS08-1-B"/>
        <s v="LXS08-1-T"/>
        <s v="LXS10-1-B"/>
        <s v="LXS10-1-T"/>
        <s v="LXS10-2-B"/>
        <s v="LXS11-1-B"/>
        <s v="LXS11-1-T"/>
        <s v="LXS11-2-B"/>
        <s v="LXS13-1-B"/>
        <s v="LXS13-1-T"/>
        <s v="LXS14-1-B"/>
        <s v="LXS14-1-T"/>
        <s v="LXS14-2-B"/>
        <s v="LXS14-2-T"/>
        <s v="LXS18-1-B"/>
        <s v="LXS19-1-T"/>
        <s v="LXS19-2-B"/>
        <s v="LXS20-1-B"/>
        <s v="LXS20-1-T"/>
        <s v="LXS21-2-T"/>
        <s v="LXS22-1-B"/>
        <s v="LXS22-2-B"/>
        <s v="LXS24-1-B"/>
        <s v="LXS24-1-T"/>
        <s v="LXS24-2-B"/>
        <s v="LXS24-2-T"/>
        <s v="LXS25-1-B"/>
        <s v="LXS25-1-T"/>
        <s v="LXS25-2-B"/>
        <s v="LXS26-1-B"/>
        <s v="LXS26-2-B"/>
        <s v="LXS30-1-B"/>
        <s v="LXS30-1-T"/>
        <s v="LXS30-2-B"/>
        <s v="LXS30-2-T"/>
        <s v="LXS31-1-B"/>
        <s v="LXS31-2-B"/>
        <s v="LXS32-1-B"/>
        <s v="LXS32-2-B"/>
        <s v="LXS33-1-B"/>
        <s v="LXS33-1-T"/>
        <s v="LXS34-1-B"/>
        <s v="LXS34-1-T"/>
        <s v="LXS34-2-B"/>
        <s v="LXS36-1-B"/>
        <s v="LXS37-2-B"/>
        <s v="LXS38-1-B"/>
        <s v="LXS38-1-T"/>
        <s v="LXS40-2-B"/>
        <s v="LXS41-2-B"/>
        <s v="LXS44-2-B"/>
        <s v="LXS45-2-B"/>
        <s v="LXS46-2-B"/>
        <s v="LXS48-1-B"/>
        <s v="LXS48-2-B"/>
        <s v="LXS51-2-B"/>
        <s v="STC03-1-B"/>
        <s v="STC03-2-B"/>
        <s v="STC05-1-B"/>
        <s v="STC05-2-B"/>
        <s v="STC06-1-B"/>
        <s v="STC07-1-B"/>
        <s v="STC07-2-B"/>
        <s v="STC08-1-B"/>
        <s v="STC08-2-B"/>
        <s v="STC09-1-B"/>
        <s v="STC10-1-B"/>
        <s v="STC12-1-B"/>
        <s v="STC13-1-B"/>
        <s v="STC13-2-B"/>
        <s v="STC14-2-B"/>
        <s v="STC15-1-B"/>
        <s v="STC15-2-B"/>
        <s v="STC16-1-B"/>
        <s v="STC17-1-B"/>
        <s v="STC19-1-B"/>
        <s v="STC19-2-B"/>
        <s v="STC19-2-T"/>
        <s v="STC20-1-B"/>
        <s v="STC20-2-B"/>
        <s v="STC20-2-T"/>
        <s v="STC21-1-B"/>
        <s v="STC22-1-B"/>
        <s v="STC22-2-B"/>
        <s v="STC22-2-T"/>
        <s v="STC23-1-B"/>
        <s v="STC23-2-B"/>
        <s v="STC24-1-B"/>
        <s v="STC25-1-B"/>
        <s v="STC26-1-B"/>
        <s v="STC26-2-B"/>
        <s v="STC27-1-B"/>
        <s v="STC27-2-B"/>
        <s v="STC28-1-B"/>
        <s v="STC28-2-B"/>
        <s v="STC29-1-B"/>
        <s v="STC29-2-B"/>
        <s v="STC30-1-B"/>
        <s v="STC30-2-B"/>
        <s v="STC31-1-B"/>
        <s v="STC31-2-B"/>
        <s v="STC32-1-B"/>
        <s v="STC33-1-B"/>
        <s v="STC34-1-B"/>
        <s v="STC35-2-B"/>
        <s v="STC36-1-B"/>
        <s v="STC36-2-B"/>
        <s v="STC37-1-B"/>
        <s v="STC37-2-B"/>
        <s v="STC38-1-B"/>
        <s v="STC39-2-B"/>
        <s v="STC41-2-B"/>
        <s v="STC42-1-B"/>
        <s v="STC45-2-B"/>
        <s v="STC46-2-B"/>
        <s v="STC48-1-B"/>
        <s v="STC48-1-T"/>
        <s v="STC49-1-B"/>
        <s v="STC49-2-B"/>
        <s v="STC50-1-B"/>
        <s v="STC52-1-B"/>
        <s v="STC53-1-B"/>
        <s v="STC53-1-T"/>
        <s v="STC54-2-B"/>
        <s v="STC70-1-B"/>
        <s v="STC70-2-B"/>
        <s v="STC72-1-B"/>
        <s v="STC72-2-B"/>
        <s v="STC73-1-B"/>
        <s v="VBC03-2-B"/>
        <s v="VBC05-1-B"/>
        <s v="VBC09-1-B"/>
        <s v="VBC09-2-B"/>
        <s v="VBC10-1-B"/>
        <s v="VBC10-2-B"/>
        <s v="VBC12-1-B"/>
        <s v="VBC13-2-B"/>
        <s v="VBC14-2-B"/>
        <s v="VBC17-1-B"/>
        <s v="VBC17-1-T"/>
        <s v="VBC17-2-B"/>
        <s v="VBC21-1-B"/>
        <s v="VBC21-1-T"/>
        <s v="VBC21-2-B"/>
        <s v="VBC23-2-B"/>
        <s v="VBC24-2-B"/>
        <s v="VBC25-1-B"/>
        <s v="VBC25-2-B"/>
        <s v="VBC27-2-B"/>
        <s v="VBC29-1-B"/>
        <s v="VBC29-2-B"/>
        <s v="VBC31-1-B"/>
        <s v="VBC31-2-B"/>
        <s v="VBC32-1-B"/>
        <s v="VBC32-2-B"/>
        <s v="VBC34-2-B"/>
        <s v="VBC38-1-B"/>
        <s v="VBC39-1-B"/>
        <s v="VBC39-1-T"/>
        <s v="VBC39-2-B"/>
        <s v="VBC40-1-T"/>
        <s v="VBC40-2-B"/>
        <s v="VBC41-1-B"/>
        <s v="VBC41-2-B"/>
        <s v="VBC47-1-B"/>
        <s v="VBC47-2-B"/>
        <s v="VBC48-1-B"/>
        <s v="VBC48-2-B"/>
        <s v="VBF01-2-B"/>
        <s v="VBF02-2-B"/>
        <s v="VBF02-3-B"/>
        <s v="VBF03-2-B"/>
        <s v="VBF04-2-B"/>
        <s v="VBF05-3-B"/>
        <s v="VBF06-2-T"/>
        <s v="VBF07-2-B"/>
        <s v="VBF07-2-T"/>
        <s v="VBF09-1-B"/>
        <s v="VBF09-2-B"/>
        <s v="VBF10-1-B"/>
        <s v="VBF10-2-B"/>
        <s v="VBF11-1-B"/>
        <s v="VBF11-2-B"/>
        <s v="VBF12-2-B"/>
        <s v="VBF13-1-B"/>
        <s v="VBF13-1-T"/>
        <s v="VBF13-3-B"/>
        <s v="VBF14-2-B"/>
        <s v="VBF15-2-B"/>
        <s v="VBF16-1-B"/>
        <s v="VBF17-2-B"/>
        <s v="VBF17-3-B"/>
        <s v="VBF18-3-B"/>
        <s v="VBF19-2-B"/>
        <s v="VBF19-3-B"/>
        <s v="VBF21-3-B"/>
        <s v="VBF24-3-B"/>
        <s v="VBF26-2-B"/>
        <s v="VBF26-3-B"/>
        <s v="VBF26-3-T"/>
        <s v="VBF27-2-B"/>
        <s v="VBF27-3-B"/>
        <s v="VBF29-2-B"/>
        <s v="VBF29-3-B"/>
        <s v="VBF30-1-B"/>
        <s v="VBF30-2-B"/>
        <s v="VBF30-3-B"/>
        <s v="VBF31-1-B"/>
        <s v="VBF31-3-B"/>
        <s v="VBF32-2-B"/>
        <s v="VBF33-2-B"/>
        <s v="VBF35-2-B"/>
        <s v="VBF36-3-B"/>
        <s v="VBF38-3-B"/>
        <s v="VBF39-1-T"/>
        <s v="VBF39-3-B"/>
        <s v="VBF40-2-B"/>
        <s v="VBF41-1-B"/>
        <s v="VBF42-1-B"/>
        <s v="VBF42-2-B"/>
        <s v="VBF42-3-B"/>
        <s v="VBF43-2-B"/>
        <s v="VBF43-3-B"/>
        <s v="VBF44-1-B"/>
        <s v="VBF46-2-B"/>
        <s v="VBF46-3-B"/>
        <s v="VBF48-2-B"/>
        <s v="VBF50-2-B"/>
        <s v="VBF50-3-B"/>
        <s v="VBF52-1-B"/>
        <s v="VBF52-3-B"/>
        <s v="VBF54-1-B"/>
        <s v="VBF54-2-B"/>
        <s v="VBF55-1-B"/>
        <s v="VBF55-2-T"/>
        <s v="VBF55-3-B"/>
        <s v="VBF57-1-B"/>
        <s v="VBF57-2-B"/>
        <s v="VBF57-3-B"/>
        <s v="VBF58-1-B"/>
        <s v="VBF58-3-B"/>
        <s v="VBF59-2-B"/>
        <s v="VBF59-3-B"/>
        <s v="VBF60-2-B"/>
        <s v="VBF60-3-B"/>
        <s v="VBF61-1-B"/>
        <s v="VBF61-3-B"/>
        <s v="VBF62-1-B"/>
        <s v="VBF62-2-B"/>
        <s v="VBF62-3-B"/>
        <s v="VBF63-3-B"/>
        <s v="VBF63-3-T"/>
        <s v="VBF64-1-B"/>
        <s v="VBF64-2-B"/>
        <s v="VBF64-3-B"/>
        <s v="VSC01-2-B"/>
        <s v="VSC02-1-B"/>
        <s v="VSC02-2-B"/>
        <s v="VSC03-1-B"/>
        <s v="VSC04-1-B"/>
        <s v="VSC04-2-B"/>
        <s v="VSC06-1-B"/>
        <s v="VSC07-1-B"/>
        <s v="VSC07-2-B"/>
        <s v="VSC08-1-B"/>
        <s v="VSC08-2-B"/>
        <s v="VSC09-2-B"/>
        <s v="VSC11-1-B"/>
        <s v="VSC12-1-B"/>
        <s v="VSC12-2-B"/>
        <s v="VSC13-1-B"/>
        <s v="VSC13-2-B"/>
        <s v="VSC15-2-B"/>
        <s v="VSC16-1-B"/>
        <s v="VSC16-2-B"/>
        <s v="VSC20-1-B"/>
        <s v="VSC20-2-B"/>
        <s v="VSC21-1-B"/>
        <s v="VSC21-2-B"/>
        <s v="VSC22-1-B"/>
        <s v="VSC22-1-T"/>
        <s v="VSC22-2-T"/>
        <s v="VSC23-1-B"/>
        <s v="VSC24-1-B"/>
        <s v="VSC24-2-B"/>
        <s v="VSC26-1-B"/>
        <s v="VSC26-2-B"/>
        <s v="VSC27-1-B"/>
        <s v="VSC27-1-T"/>
        <s v="VSC27-2-B"/>
        <s v="VSC27-2-T"/>
        <s v="VSC28-1-B"/>
        <s v="VSC28-2-B"/>
        <s v="VSC29-1-B"/>
        <s v="VSC29-2-B"/>
        <s v="VSC30-1-B"/>
        <s v="VSC30-2-B"/>
        <s v="VSC31-1-B"/>
        <s v="VSC31-2-B"/>
        <s v="VSC32-1-B"/>
        <s v="VSC32-2-B"/>
        <s v="VSC33-1-B"/>
        <s v="VSC33-1-T"/>
        <s v="VSC33-2-B"/>
        <s v="VSC34-1-B"/>
        <s v="VSC34-1-T"/>
        <s v="VSC34-2-B"/>
        <s v="VSC35-1-B"/>
        <s v="VSC35-1-T"/>
        <s v="VSC35-2-B"/>
        <s v="VSC35-2-T"/>
        <s v="VSC36-2-B"/>
        <s v="VSC37-1-B"/>
        <s v="VSC37-2-B"/>
        <s v="VSC39-1-B"/>
        <s v="VSC39-2-B"/>
        <s v="VSC39-2-T"/>
        <s v="VSC40-1-B"/>
        <s v="VSC40-1-T"/>
        <s v="VSC40-2-B"/>
        <s v="VSC41-1-B"/>
        <s v="VSC41-2-B"/>
        <s v="VSC42-1-B"/>
        <s v="VSC42-1-T"/>
        <s v="VSC42-2-B"/>
        <s v="VSC42-2-T"/>
        <s v="VSC44-1-B"/>
        <s v="VSC44-1-T"/>
        <s v="VSC44-2-B"/>
        <s v="VSC45-1-B"/>
        <s v="VSC45-1-T"/>
        <s v="VSC46-2-B"/>
        <s v="VSC47-1-B"/>
        <s v="VSC47-2-B"/>
        <s v="VSC48-1-B"/>
        <s v="VSC48-2-B"/>
        <s v="VSC50-1-T"/>
        <s v="VSC50-2-B"/>
        <s v="VSC51-2-B"/>
        <s v="VSC52-1-T"/>
        <s v="VSC52-2-B"/>
        <s v="VSC53-1-B"/>
        <s v="VSC53-1-T"/>
        <s v="VSC53-2-B"/>
        <s v="VSF01-1-B"/>
        <s v="VSF01-2-B"/>
        <s v="VSF02-1-T"/>
        <s v="VSF03-2-B"/>
        <s v="VSF04-1-B"/>
        <s v="VSF05-1-B"/>
        <s v="VSF07-1-B"/>
        <s v="VSF07-1-T"/>
        <s v="VSF07-2-B"/>
        <s v="VSF09-2-B"/>
        <s v="VSF10-1-B"/>
        <s v="VSF10-2-B"/>
        <s v="VSF12-2-B"/>
        <s v="VSF13-1-B"/>
        <s v="VSF13-2-B"/>
        <s v="VSF14-1-B"/>
        <s v="VSF14-2-B"/>
        <s v="VSF15-1-B"/>
        <s v="VSF15-2-B"/>
        <s v="VSF16-1-B"/>
        <s v="VSF16-2-B"/>
        <s v="VSF18-1-B"/>
        <s v="VSF18-2-B"/>
        <s v="VSF19-2-B"/>
        <s v="VSF20-1-B"/>
        <s v="VSF21-1-B"/>
        <s v="VSF21-2-B"/>
        <s v="VSF22-2-B"/>
        <s v="VSF23-1-B"/>
        <s v="VSF23-1-T"/>
        <s v="VSF23-2-B"/>
        <s v="VSF24-2-B"/>
        <s v="VSF26-1-T"/>
        <s v="VSF26-2-B"/>
        <s v="VSF27-1-B"/>
        <s v="VSF28-1-B"/>
        <s v="VSF29-1-B"/>
        <s v="VSF29-2-B"/>
        <s v="VSF30-1-B"/>
        <s v="VSF31-1-B"/>
        <s v="VSF31-2-B"/>
        <s v="VSF32-1-B"/>
        <s v="VSF32-2-B"/>
        <s v="VSF33-1-B"/>
        <s v="VSF33-1-T"/>
        <s v="VSF33-2-B"/>
        <s v="VSF33-2-T"/>
        <s v="VSF34-1-B"/>
        <s v="VSF34-2-B"/>
        <s v="VSF34-2-T"/>
        <s v="VSF35-1-B"/>
        <s v="VSF35-1-T"/>
        <s v="VSF35-2-B"/>
        <s v="VSF35-2-T"/>
        <s v="VSF36-1-B"/>
        <s v="VSF36-2-B"/>
        <s v="VSF37-1-B"/>
        <s v="VSF37-1-T"/>
        <s v="VSF37-2-T"/>
        <s v="VSF38-1-B"/>
        <s v="VSF38-2-B"/>
        <s v="VSF38-2-T"/>
        <s v="VSF39-1-B"/>
        <s v="VSF39-2-B"/>
        <s v="VSF40-1-B"/>
        <s v="VSF40-2-B"/>
        <s v="VSF41-1-B"/>
        <s v="VSF41-1-T"/>
        <s v="VSF42-1-B"/>
        <s v="VSF42-1-T"/>
        <s v="VSF42-2-B"/>
        <s v="VSF42-2-T"/>
        <s v="VSF43-1-T"/>
        <s v="VSF43-2-B"/>
        <s v="VSF44-1-B"/>
        <s v="VSF44-2-B"/>
        <s v="VSF44-2-T"/>
        <s v="VSF45-1-B"/>
        <s v="VSF45-1-T"/>
        <s v="VSF45-2-B"/>
        <s v="VSF46-1-B"/>
        <s v="VSF46-2-B"/>
        <s v="VSF47-1-B"/>
        <s v="VSF47-2-B"/>
        <s v="VSF48-1-B"/>
        <s v="VSF48-1-T"/>
        <s v="VSF48-2-B"/>
        <s v="VSF49-1-B"/>
        <s v="VSF49-2-B"/>
        <s v="VSF50-1-B"/>
        <s v="VSF50-1-T"/>
        <s v="VSF50-2-B"/>
        <s v="VSF51-1-B"/>
        <s v="VSF52-1-B"/>
        <s v="VSF53-1-B"/>
        <s v="VSF53-2-B"/>
        <s v="VSF54-2-B"/>
        <s v="VSF55-1-B"/>
        <s v="VSF57-1-T"/>
        <s v="VSF57-2-T"/>
        <s v="VSF58-1-B"/>
        <s v="VSF60-1-B"/>
        <s v="VSF61-1-B"/>
        <s v="VSF61-2-B"/>
        <s v="VSF62-2-B"/>
        <s v="VSF63-2-B"/>
        <s v="VSF64-1-B"/>
        <s v="VSF64-2-B"/>
      </sharedItems>
    </cacheField>
    <cacheField name="Area" numFmtId="0">
      <sharedItems containsBlank="1" count="7">
        <s v="LXS"/>
        <s v="STC"/>
        <s v="VBC"/>
        <s v="VBF"/>
        <s v="VSC"/>
        <s v="VSF"/>
        <m u="1"/>
      </sharedItems>
    </cacheField>
    <cacheField name="assignment" numFmtId="0">
      <sharedItems/>
    </cacheField>
    <cacheField name="tax_level" numFmtId="0">
      <sharedItems/>
    </cacheField>
    <cacheField name="numb_replicates" numFmtId="0">
      <sharedItems containsSemiMixedTypes="0" containsString="0" containsNumber="1" containsInteger="1" minValue="0" maxValue="7"/>
    </cacheField>
    <cacheField name="accepted_as" numFmtId="0">
      <sharedItems containsBlank="1" count="60">
        <m/>
        <s v="Leopoldamys edwardsi"/>
        <s v="Macaca arctoides"/>
        <s v="Melogale moschata"/>
        <s v="Paguma larvata"/>
        <s v="Sus scrofa"/>
        <s v="Capricornis milneedwardsii"/>
        <s v="Bandicota savelei"/>
        <s v="Canis lupus familiaris"/>
        <s v="Rhizomys pruinosus"/>
        <s v="Pardofelis marmota"/>
        <s v="Chrotogale owstoni"/>
        <s v="Nesolagus timminsi"/>
        <s v="Muntiacus truongsonensis"/>
        <s v="Paradoxurus hermaphroditus"/>
        <s v="Herpestes sp."/>
        <s v="Prionailurus bengalensis"/>
        <s v="Martes flavigula"/>
        <s v="Bos taurus"/>
        <s v="Ursus thibetanus"/>
        <s v="Viverra sp."/>
        <s v="Muscicapidae"/>
        <s v="Turdus sp."/>
        <s v="Arborophila sp."/>
        <s v="Pygathrix nemaeus"/>
        <s v="Galeopterus sp."/>
        <s v="Ratufa sp."/>
        <s v="Muntiacus vaginalis"/>
        <s v="Lophura sp."/>
        <s v="Rusa unicolor"/>
        <s v="Muntiacus sp."/>
        <s v="Garrulax sp."/>
        <s v="Zosterops sp."/>
        <s v="Macaca sp."/>
        <s v="Melogale personata"/>
        <s v="Hystrix brachyura"/>
        <s v="Tupaia belangeri"/>
        <s v="Atherurus macrourus"/>
        <s v="Polyplectron bicalcaratum"/>
        <s v="Gallus gallus"/>
        <s v="Atherurus sp."/>
        <s v="Dremomys rufigenis"/>
        <s v="Macaca mulatta"/>
        <s v="Callosciurus erythraeus"/>
        <s v="Herpestes urva"/>
        <s v="Rattus sp."/>
        <s v="Bandicota sp."/>
        <s v="Oenanthe sp."/>
        <s v="Pomatorhinus sp."/>
        <s v="Hylopetes alboniger"/>
        <s v="Rallina eurizonoides"/>
        <s v="Leopoldamys sp."/>
        <s v="Hystrix sp" u="1"/>
        <s v="Hysrix sp." u="1"/>
        <s v="Lepus sp." u="1"/>
        <s v="Hystrix sp." u="1"/>
        <s v=" Canis lupus familiaris" u="1"/>
        <s v="Sus scrSofa" u="1"/>
        <s v="Hystrix brachyura " u="1"/>
        <s v="Lophura unk" u="1"/>
      </sharedItems>
    </cacheField>
    <cacheField name="accepted" numFmtId="0">
      <sharedItems containsSemiMixedTypes="0" containsString="0" containsNumber="1" containsInteger="1" minValue="0" maxValue="1" count="2">
        <n v="0"/>
        <n v="1"/>
      </sharedItems>
    </cacheField>
    <cacheField name="comment" numFmtId="0">
      <sharedItems containsBlank="1"/>
    </cacheField>
    <cacheField name="R1_16S_reads" numFmtId="0">
      <sharedItems containsString="0" containsBlank="1" containsNumber="1" containsInteger="1" minValue="0" maxValue="353564"/>
    </cacheField>
    <cacheField name="R2_16S_reads" numFmtId="0">
      <sharedItems containsString="0" containsBlank="1" containsNumber="1" containsInteger="1" minValue="0" maxValue="221927"/>
    </cacheField>
    <cacheField name="R3_16S_reads" numFmtId="0">
      <sharedItems containsString="0" containsBlank="1" containsNumber="1" containsInteger="1" minValue="0" maxValue="43981"/>
    </cacheField>
    <cacheField name="R4_16S_reads" numFmtId="0">
      <sharedItems containsString="0" containsBlank="1" containsNumber="1" containsInteger="1" minValue="0" maxValue="317672"/>
    </cacheField>
    <cacheField name="R5_16S_reads" numFmtId="0">
      <sharedItems containsString="0" containsBlank="1" containsNumber="1" containsInteger="1" minValue="0" maxValue="287351"/>
    </cacheField>
    <cacheField name="R6_16S_reads" numFmtId="0">
      <sharedItems containsString="0" containsBlank="1" containsNumber="1" containsInteger="1" minValue="0" maxValue="138448"/>
    </cacheField>
    <cacheField name="R1_12S_reads" numFmtId="0">
      <sharedItems containsString="0" containsBlank="1" containsNumber="1" containsInteger="1" minValue="0" maxValue="63021"/>
    </cacheField>
    <cacheField name="R2_12S_reads" numFmtId="0">
      <sharedItems containsString="0" containsBlank="1" containsNumber="1" containsInteger="1" minValue="0" maxValue="0"/>
    </cacheField>
    <cacheField name="R3_12S_reads" numFmtId="0">
      <sharedItems containsString="0" containsBlank="1" containsNumber="1" containsInteger="1" minValue="0" maxValue="0"/>
    </cacheField>
    <cacheField name="R4_12S_reads" numFmtId="0">
      <sharedItems containsString="0" containsBlank="1" containsNumber="1" containsInteger="1" minValue="0" maxValue="0"/>
    </cacheField>
    <cacheField name="R1_CytB_reads" numFmtId="0">
      <sharedItems containsString="0" containsBlank="1" containsNumber="1" containsInteger="1" minValue="0" maxValue="271733"/>
    </cacheField>
    <cacheField name="R2_CytB_reads" numFmtId="0">
      <sharedItems containsString="0" containsBlank="1" containsNumber="1" containsInteger="1" minValue="0" maxValue="0"/>
    </cacheField>
    <cacheField name="R3_CytB_reads" numFmtId="0">
      <sharedItems containsString="0" containsBlank="1" containsNumber="1" containsInteger="1" minValue="0" maxValue="0"/>
    </cacheField>
    <cacheField name="R4_CytB_reads" numFmtId="0">
      <sharedItems containsString="0" containsBlank="1" containsNumber="1" containsInteger="1" minValue="0" maxValue="0"/>
    </cacheField>
    <cacheField name="R5_CytB_reads" numFmtId="0">
      <sharedItems containsString="0" containsBlank="1" containsNumber="1" containsInteger="1" minValue="0" maxValue="221780"/>
    </cacheField>
    <cacheField name="R6_CytB_reads" numFmtId="0">
      <sharedItems containsString="0" containsBlank="1" containsNumber="1" containsInteger="1" minValue="0" maxValue="34961"/>
    </cacheField>
    <cacheField name="R1_12S_mean_LPE" numFmtId="0">
      <sharedItems containsBlank="1" containsMixedTypes="1" containsNumber="1" containsInteger="1" minValue="-2974" maxValue="-1027"/>
    </cacheField>
    <cacheField name="R1_12S_mean_ID" numFmtId="0">
      <sharedItems containsBlank="1" containsMixedTypes="1" containsNumber="1" containsInteger="1" minValue="1" maxValue="1"/>
    </cacheField>
    <cacheField name="R1_12S_ref_tax" numFmtId="0">
      <sharedItems containsBlank="1"/>
    </cacheField>
    <cacheField name="R1_16S_mean_LPE" numFmtId="0">
      <sharedItems containsBlank="1" containsMixedTypes="1" containsNumber="1" containsInteger="1" minValue="-2911" maxValue="-1"/>
    </cacheField>
    <cacheField name="R1_16S_mean_ID" numFmtId="0">
      <sharedItems containsBlank="1" containsMixedTypes="1" containsNumber="1" containsInteger="1" minValue="1" maxValue="1"/>
    </cacheField>
    <cacheField name="R1_16S_ref_tax" numFmtId="0">
      <sharedItems containsBlank="1"/>
    </cacheField>
    <cacheField name="R1_CytB_mean_LPE" numFmtId="0">
      <sharedItems containsBlank="1" containsMixedTypes="1" containsNumber="1" containsInteger="1" minValue="-2705" maxValue="0"/>
    </cacheField>
    <cacheField name="R1_CytB_mean_ID" numFmtId="0">
      <sharedItems containsBlank="1" containsMixedTypes="1" containsNumber="1" containsInteger="1" minValue="1" maxValue="1"/>
    </cacheField>
    <cacheField name="R1_CytB_ref_tax" numFmtId="0">
      <sharedItems containsBlank="1"/>
    </cacheField>
    <cacheField name="R3_12S_mean_LPE" numFmtId="0">
      <sharedItems containsNonDate="0" containsString="0" containsBlank="1"/>
    </cacheField>
    <cacheField name="R3_12S_mean_ID" numFmtId="0">
      <sharedItems containsNonDate="0" containsString="0" containsBlank="1"/>
    </cacheField>
    <cacheField name="R3_12S_ref_tax" numFmtId="0">
      <sharedItems containsNonDate="0" containsString="0" containsBlank="1"/>
    </cacheField>
    <cacheField name="R3_16S_mean_LPE" numFmtId="0">
      <sharedItems containsBlank="1" containsMixedTypes="1" containsNumber="1" containsInteger="1" minValue="-2911" maxValue="-1005"/>
    </cacheField>
    <cacheField name="R3_16S_mean_ID" numFmtId="0">
      <sharedItems containsBlank="1" containsMixedTypes="1" containsNumber="1" containsInteger="1" minValue="1" maxValue="1"/>
    </cacheField>
    <cacheField name="R3_16S_ref_tax" numFmtId="0">
      <sharedItems containsBlank="1"/>
    </cacheField>
    <cacheField name="R3_CytB_mean_LPE" numFmtId="0">
      <sharedItems containsNonDate="0" containsString="0" containsBlank="1"/>
    </cacheField>
    <cacheField name="R3_CytB_mean_ID" numFmtId="0">
      <sharedItems containsNonDate="0" containsString="0" containsBlank="1"/>
    </cacheField>
    <cacheField name="R3_CytB_ref_tax" numFmtId="0">
      <sharedItems containsNonDate="0" containsString="0" containsBlank="1"/>
    </cacheField>
    <cacheField name="R2_12S_mean_LPE" numFmtId="0">
      <sharedItems containsNonDate="0" containsString="0" containsBlank="1"/>
    </cacheField>
    <cacheField name="R2_12S_mean_ID" numFmtId="0">
      <sharedItems containsNonDate="0" containsString="0" containsBlank="1"/>
    </cacheField>
    <cacheField name="R2_12S_ref_tax" numFmtId="0">
      <sharedItems containsNonDate="0" containsString="0" containsBlank="1"/>
    </cacheField>
    <cacheField name="R2_16S_mean_LPE" numFmtId="0">
      <sharedItems containsBlank="1" containsMixedTypes="1" containsNumber="1" containsInteger="1" minValue="-2845" maxValue="-1"/>
    </cacheField>
    <cacheField name="R2_16S_mean_ID" numFmtId="0">
      <sharedItems containsBlank="1" containsMixedTypes="1" containsNumber="1" containsInteger="1" minValue="1" maxValue="1"/>
    </cacheField>
    <cacheField name="R2_16S_ref_tax" numFmtId="0">
      <sharedItems containsBlank="1"/>
    </cacheField>
    <cacheField name="R2_CytB_mean_LPE" numFmtId="0">
      <sharedItems containsNonDate="0" containsString="0" containsBlank="1"/>
    </cacheField>
    <cacheField name="R2_CytB_mean_ID" numFmtId="0">
      <sharedItems containsNonDate="0" containsString="0" containsBlank="1"/>
    </cacheField>
    <cacheField name="R2_CytB_ref_tax" numFmtId="0">
      <sharedItems containsNonDate="0" containsString="0" containsBlank="1"/>
    </cacheField>
    <cacheField name="R4_12S_mean_LPE" numFmtId="0">
      <sharedItems containsNonDate="0" containsString="0" containsBlank="1"/>
    </cacheField>
    <cacheField name="R4_12S_mean_ID" numFmtId="0">
      <sharedItems containsNonDate="0" containsString="0" containsBlank="1"/>
    </cacheField>
    <cacheField name="R4_12S_ref_tax" numFmtId="0">
      <sharedItems containsNonDate="0" containsString="0" containsBlank="1"/>
    </cacheField>
    <cacheField name="R4_16S_mean_LPE" numFmtId="0">
      <sharedItems containsBlank="1" containsMixedTypes="1" containsNumber="1" containsInteger="1" minValue="-2906" maxValue="-1"/>
    </cacheField>
    <cacheField name="R4_16S_mean_ID" numFmtId="0">
      <sharedItems containsBlank="1" containsMixedTypes="1" containsNumber="1" containsInteger="1" minValue="1" maxValue="1"/>
    </cacheField>
    <cacheField name="R4_16S_ref_tax" numFmtId="0">
      <sharedItems containsBlank="1"/>
    </cacheField>
    <cacheField name="R4_CytB_mean_LPE" numFmtId="0">
      <sharedItems containsNonDate="0" containsString="0" containsBlank="1"/>
    </cacheField>
    <cacheField name="R4_CytB_mean_ID" numFmtId="0">
      <sharedItems containsNonDate="0" containsString="0" containsBlank="1"/>
    </cacheField>
    <cacheField name="R4_CytB_ref_tax" numFmtId="0">
      <sharedItems containsNonDate="0" containsString="0" containsBlank="1"/>
    </cacheField>
    <cacheField name="R5_16S_mean_LPE" numFmtId="0">
      <sharedItems containsBlank="1" containsMixedTypes="1" containsNumber="1" containsInteger="1" minValue="-2743" maxValue="-1003"/>
    </cacheField>
    <cacheField name="R5_16S_mean_ID" numFmtId="0">
      <sharedItems containsBlank="1" containsMixedTypes="1" containsNumber="1" containsInteger="1" minValue="1" maxValue="1"/>
    </cacheField>
    <cacheField name="R5_16S_ref_tax" numFmtId="0">
      <sharedItems containsBlank="1"/>
    </cacheField>
    <cacheField name="R5_CytB_mean_LPE" numFmtId="0">
      <sharedItems containsBlank="1"/>
    </cacheField>
    <cacheField name="R5_CytB_mean_ID" numFmtId="0">
      <sharedItems containsBlank="1" containsMixedTypes="1" containsNumber="1" containsInteger="1" minValue="1" maxValue="1"/>
    </cacheField>
    <cacheField name="R5_CytB_ref_tax" numFmtId="0">
      <sharedItems containsBlank="1"/>
    </cacheField>
    <cacheField name="R6_16S_mean_LPE" numFmtId="0">
      <sharedItems containsBlank="1" containsMixedTypes="1" containsNumber="1" containsInteger="1" minValue="-2757" maxValue="-1011"/>
    </cacheField>
    <cacheField name="R6_16S_mean_ID" numFmtId="0">
      <sharedItems containsBlank="1" containsMixedTypes="1" containsNumber="1" containsInteger="1" minValue="1" maxValue="1"/>
    </cacheField>
    <cacheField name="R6_16S_ref_tax" numFmtId="0">
      <sharedItems containsBlank="1"/>
    </cacheField>
    <cacheField name="R6_CytB_mean_L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46">
  <r>
    <x v="0"/>
    <x v="0"/>
    <s v="Felis"/>
    <s v="genus"/>
    <n v="1"/>
    <x v="0"/>
    <x v="0"/>
    <m/>
    <m/>
    <m/>
    <m/>
    <m/>
    <n v="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36"/>
    <m/>
    <s v="Prionailurus bengalensis"/>
    <m/>
    <m/>
    <m/>
    <m/>
    <m/>
    <m/>
    <m/>
  </r>
  <r>
    <x v="0"/>
    <x v="0"/>
    <s v="Homo"/>
    <s v="genus"/>
    <n v="1"/>
    <x v="0"/>
    <x v="0"/>
    <m/>
    <m/>
    <m/>
    <m/>
    <m/>
    <n v="0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0"/>
    <x v="0"/>
    <s v="Homo sapiens"/>
    <s v="species"/>
    <n v="1"/>
    <x v="0"/>
    <x v="0"/>
    <m/>
    <m/>
    <m/>
    <m/>
    <m/>
    <n v="0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0"/>
    <x v="0"/>
    <s v="Leopoldamys"/>
    <s v="genus"/>
    <n v="4"/>
    <x v="0"/>
    <x v="0"/>
    <m/>
    <n v="0"/>
    <n v="34901"/>
    <n v="31137"/>
    <n v="29057"/>
    <n v="0"/>
    <n v="51565"/>
    <n v="0"/>
    <n v="0"/>
    <n v="0"/>
    <n v="0"/>
    <n v="0"/>
    <n v="0"/>
    <n v="0"/>
    <n v="0"/>
    <n v="0"/>
    <n v="0"/>
    <m/>
    <m/>
    <m/>
    <m/>
    <m/>
    <m/>
    <m/>
    <m/>
    <m/>
    <m/>
    <m/>
    <m/>
    <s v="-0.132"/>
    <m/>
    <s v="Leopoldamys edwardsi, Leopoldamys sabanus"/>
    <m/>
    <m/>
    <m/>
    <m/>
    <m/>
    <m/>
    <s v="-0.133"/>
    <m/>
    <s v="Leopoldamys edwardsi"/>
    <m/>
    <m/>
    <m/>
    <m/>
    <m/>
    <m/>
    <s v="-0.133"/>
    <m/>
    <s v="Leopoldamys edwardsi"/>
    <m/>
    <m/>
    <m/>
    <m/>
    <m/>
    <m/>
    <m/>
    <m/>
    <m/>
    <s v="-0.242"/>
    <m/>
    <s v="Leopoldamys edwardsi"/>
    <m/>
  </r>
  <r>
    <x v="0"/>
    <x v="0"/>
    <s v="Leopoldamys edwardsi"/>
    <s v="species"/>
    <n v="4"/>
    <x v="1"/>
    <x v="1"/>
    <m/>
    <n v="0"/>
    <n v="34882"/>
    <n v="31123"/>
    <n v="29045"/>
    <n v="0"/>
    <n v="51544"/>
    <n v="0"/>
    <n v="0"/>
    <n v="0"/>
    <n v="0"/>
    <n v="0"/>
    <n v="0"/>
    <n v="0"/>
    <n v="0"/>
    <n v="0"/>
    <n v="0"/>
    <m/>
    <m/>
    <m/>
    <m/>
    <m/>
    <m/>
    <m/>
    <m/>
    <m/>
    <m/>
    <m/>
    <m/>
    <s v="-0.142"/>
    <s v="0.977"/>
    <s v="Leopoldamys edwardsi"/>
    <m/>
    <m/>
    <m/>
    <m/>
    <m/>
    <m/>
    <s v="-0.143"/>
    <s v="0.976"/>
    <s v="Leopoldamys edwardsi"/>
    <m/>
    <m/>
    <m/>
    <m/>
    <m/>
    <m/>
    <s v="-0.144"/>
    <s v="0.976"/>
    <s v="Leopoldamys edwardsi"/>
    <m/>
    <m/>
    <m/>
    <m/>
    <m/>
    <m/>
    <m/>
    <m/>
    <m/>
    <s v="-0.253"/>
    <s v="0.976"/>
    <s v="Leopoldamys edwardsi"/>
    <m/>
  </r>
  <r>
    <x v="0"/>
    <x v="0"/>
    <s v="Leopoldamys sabanus"/>
    <s v="specie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679"/>
    <s v="0.956"/>
    <s v="Leopoldamys sab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s v="Leopoldamys unk"/>
    <s v="species"/>
    <n v="4"/>
    <x v="0"/>
    <x v="0"/>
    <m/>
    <n v="0"/>
    <n v="19"/>
    <n v="12"/>
    <n v="12"/>
    <n v="0"/>
    <n v="21"/>
    <n v="0"/>
    <n v="0"/>
    <n v="0"/>
    <n v="0"/>
    <n v="0"/>
    <n v="0"/>
    <n v="0"/>
    <n v="0"/>
    <n v="0"/>
    <n v="0"/>
    <m/>
    <m/>
    <m/>
    <m/>
    <m/>
    <m/>
    <m/>
    <m/>
    <m/>
    <m/>
    <m/>
    <m/>
    <s v="-0.735"/>
    <m/>
    <s v="Leopoldamys edwardsi"/>
    <m/>
    <m/>
    <m/>
    <m/>
    <m/>
    <m/>
    <s v="-0.739"/>
    <m/>
    <s v="Leopoldamys edwardsi"/>
    <m/>
    <m/>
    <m/>
    <m/>
    <m/>
    <m/>
    <s v="-0.728"/>
    <m/>
    <s v="Leopoldamys edwardsi"/>
    <m/>
    <m/>
    <m/>
    <m/>
    <m/>
    <m/>
    <m/>
    <m/>
    <m/>
    <s v="-0.651"/>
    <m/>
    <s v="Leopoldamys edwardsi"/>
    <m/>
  </r>
  <r>
    <x v="0"/>
    <x v="0"/>
    <s v="Myodes"/>
    <s v="genu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  <m/>
    <m/>
    <m/>
    <m/>
    <m/>
    <m/>
  </r>
  <r>
    <x v="0"/>
    <x v="0"/>
    <s v="Myodes glareolus"/>
    <s v="specie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  <m/>
    <m/>
    <m/>
    <m/>
    <m/>
    <m/>
  </r>
  <r>
    <x v="0"/>
    <x v="0"/>
    <s v="Neofelis"/>
    <s v="genus"/>
    <n v="1"/>
    <x v="0"/>
    <x v="0"/>
    <m/>
    <m/>
    <m/>
    <m/>
    <m/>
    <n v="7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01"/>
    <m/>
    <s v="Neofelis nebulosa"/>
    <m/>
    <m/>
    <m/>
    <m/>
    <m/>
    <m/>
    <m/>
  </r>
  <r>
    <x v="0"/>
    <x v="0"/>
    <s v="Neofelis nebulosa"/>
    <s v="species"/>
    <n v="1"/>
    <x v="0"/>
    <x v="0"/>
    <m/>
    <m/>
    <m/>
    <m/>
    <m/>
    <n v="7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62"/>
    <s v="0.956"/>
    <s v="Neofelis nebulosa"/>
    <m/>
    <m/>
    <m/>
    <m/>
    <m/>
    <m/>
    <m/>
  </r>
  <r>
    <x v="0"/>
    <x v="0"/>
    <s v="Prionailurus"/>
    <s v="genus"/>
    <n v="1"/>
    <x v="0"/>
    <x v="0"/>
    <m/>
    <m/>
    <m/>
    <m/>
    <m/>
    <n v="3971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4"/>
    <m/>
    <s v="Prionailurus bengalensis"/>
    <m/>
    <m/>
    <m/>
    <m/>
    <m/>
    <m/>
    <m/>
  </r>
  <r>
    <x v="0"/>
    <x v="0"/>
    <s v="Prionailurus bengalensis"/>
    <s v="species"/>
    <n v="1"/>
    <x v="0"/>
    <x v="0"/>
    <m/>
    <m/>
    <m/>
    <m/>
    <m/>
    <n v="3973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6"/>
    <s v="0.998"/>
    <s v="Prionailurus bengalensis"/>
    <m/>
    <m/>
    <m/>
    <m/>
    <m/>
    <m/>
    <m/>
  </r>
  <r>
    <x v="0"/>
    <x v="0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0"/>
    <x v="0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"/>
    <x v="0"/>
    <s v="Homo"/>
    <s v="genus"/>
    <n v="3"/>
    <x v="0"/>
    <x v="0"/>
    <m/>
    <n v="0"/>
    <n v="32676"/>
    <n v="0"/>
    <n v="26365"/>
    <n v="0"/>
    <n v="5375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5"/>
    <m/>
    <s v="Homo sapiens"/>
    <m/>
    <m/>
    <m/>
    <m/>
    <m/>
    <m/>
    <s v="-0.845"/>
    <m/>
    <s v="Homo sapiens"/>
    <m/>
    <m/>
    <m/>
    <m/>
    <m/>
    <m/>
    <m/>
    <m/>
    <m/>
    <s v="-0.777"/>
    <m/>
    <s v="Homo sapiens"/>
    <m/>
  </r>
  <r>
    <x v="1"/>
    <x v="0"/>
    <s v="Homo sapiens"/>
    <s v="species"/>
    <n v="3"/>
    <x v="0"/>
    <x v="0"/>
    <m/>
    <n v="0"/>
    <n v="32741"/>
    <n v="0"/>
    <n v="26430"/>
    <n v="0"/>
    <n v="539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9"/>
    <s v="0.999"/>
    <s v="Homo sapiens"/>
    <m/>
    <m/>
    <m/>
    <m/>
    <m/>
    <m/>
    <s v="-0.85"/>
    <s v="0.999"/>
    <s v="Homo sapiens"/>
    <m/>
    <m/>
    <m/>
    <m/>
    <m/>
    <m/>
    <m/>
    <m/>
    <m/>
    <s v="-0.781"/>
    <s v="0.999"/>
    <s v="Homo sapiens"/>
    <m/>
  </r>
  <r>
    <x v="1"/>
    <x v="0"/>
    <s v="Homo unk"/>
    <s v="species"/>
    <n v="2"/>
    <x v="0"/>
    <x v="0"/>
    <m/>
    <n v="0"/>
    <n v="3"/>
    <n v="0"/>
    <n v="28"/>
    <n v="0"/>
    <n v="6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804"/>
    <m/>
    <s v="Homo sapiens"/>
    <m/>
    <m/>
    <m/>
    <m/>
    <m/>
    <m/>
    <n v="-2749"/>
    <m/>
    <s v="Homo sapiens"/>
    <m/>
    <m/>
    <m/>
    <m/>
    <m/>
    <m/>
    <m/>
    <m/>
    <m/>
    <n v="-2551"/>
    <m/>
    <s v="Homo sapiens"/>
    <m/>
  </r>
  <r>
    <x v="1"/>
    <x v="0"/>
    <s v="Paguma"/>
    <s v="genus"/>
    <n v="1"/>
    <x v="0"/>
    <x v="0"/>
    <m/>
    <m/>
    <m/>
    <m/>
    <m/>
    <n v="0"/>
    <n v="3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3"/>
    <m/>
    <s v="Paguma larvata"/>
    <m/>
  </r>
  <r>
    <x v="1"/>
    <x v="0"/>
    <s v="Paguma larvata"/>
    <s v="species"/>
    <n v="1"/>
    <x v="0"/>
    <x v="0"/>
    <m/>
    <m/>
    <m/>
    <m/>
    <m/>
    <n v="0"/>
    <n v="3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3"/>
    <n v="1"/>
    <s v="Paguma larvata"/>
    <m/>
  </r>
  <r>
    <x v="1"/>
    <x v="0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"/>
    <x v="0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"/>
    <x v="0"/>
    <s v="Homo"/>
    <s v="genus"/>
    <n v="2"/>
    <x v="0"/>
    <x v="0"/>
    <m/>
    <m/>
    <m/>
    <m/>
    <m/>
    <n v="32560"/>
    <n v="593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  <m/>
    <m/>
    <s v="-0.782"/>
    <m/>
    <s v="Homo sapiens"/>
    <m/>
  </r>
  <r>
    <x v="2"/>
    <x v="0"/>
    <s v="Homo sapiens"/>
    <s v="species"/>
    <n v="2"/>
    <x v="0"/>
    <x v="0"/>
    <m/>
    <m/>
    <m/>
    <m/>
    <m/>
    <n v="32646"/>
    <n v="595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s v="0.999"/>
    <s v="Homo sapiens"/>
    <m/>
    <m/>
    <m/>
    <s v="-0.787"/>
    <s v="0.998"/>
    <s v="Homo sapiens"/>
    <m/>
  </r>
  <r>
    <x v="2"/>
    <x v="0"/>
    <s v="Macaca"/>
    <s v="genus"/>
    <n v="2"/>
    <x v="0"/>
    <x v="0"/>
    <m/>
    <n v="0"/>
    <n v="0"/>
    <n v="0"/>
    <n v="27121"/>
    <n v="0"/>
    <n v="2294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Macaca arctoides, Macaca fascicularis"/>
    <m/>
    <m/>
    <m/>
    <m/>
    <m/>
    <m/>
    <m/>
    <m/>
    <m/>
    <s v="-0.004"/>
    <m/>
    <s v="Macaca arctoides, Macaca fascicularis"/>
    <m/>
  </r>
  <r>
    <x v="2"/>
    <x v="0"/>
    <s v="Macaca arctoides"/>
    <s v="species"/>
    <n v="2"/>
    <x v="2"/>
    <x v="1"/>
    <m/>
    <n v="0"/>
    <n v="0"/>
    <n v="0"/>
    <n v="27035"/>
    <n v="0"/>
    <n v="2064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7"/>
    <s v="0.976"/>
    <s v="Macaca arctoides"/>
    <m/>
    <m/>
    <m/>
    <m/>
    <m/>
    <m/>
    <m/>
    <m/>
    <m/>
    <s v="-0.052"/>
    <s v="0.978"/>
    <s v="Macaca arctoides"/>
    <m/>
  </r>
  <r>
    <x v="2"/>
    <x v="0"/>
    <s v="Macaca fascicularis"/>
    <s v="species"/>
    <n v="1"/>
    <x v="0"/>
    <x v="0"/>
    <m/>
    <n v="0"/>
    <n v="0"/>
    <n v="0"/>
    <n v="5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2"/>
    <s v="0.957"/>
    <s v="Macaca fascicularis"/>
    <m/>
    <m/>
    <m/>
    <m/>
    <m/>
    <m/>
    <m/>
    <m/>
    <m/>
    <m/>
    <m/>
    <m/>
    <m/>
  </r>
  <r>
    <x v="2"/>
    <x v="0"/>
    <s v="Macaca unk"/>
    <s v="species"/>
    <n v="2"/>
    <x v="0"/>
    <x v="0"/>
    <m/>
    <n v="0"/>
    <n v="0"/>
    <n v="0"/>
    <n v="28"/>
    <n v="0"/>
    <n v="229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94"/>
    <m/>
    <s v="Macaca arctoides"/>
    <m/>
    <m/>
    <m/>
    <m/>
    <m/>
    <m/>
    <m/>
    <m/>
    <m/>
    <s v="-0.553"/>
    <m/>
    <s v="Macaca arctoides, Macaca fascicularis"/>
    <m/>
  </r>
  <r>
    <x v="2"/>
    <x v="0"/>
    <s v="Melogale"/>
    <s v="genus"/>
    <n v="1"/>
    <x v="0"/>
    <x v="0"/>
    <m/>
    <m/>
    <m/>
    <m/>
    <m/>
    <n v="0"/>
    <n v="694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2"/>
    <x v="0"/>
    <s v="Melogale moschata"/>
    <s v="species"/>
    <n v="1"/>
    <x v="0"/>
    <x v="0"/>
    <m/>
    <m/>
    <m/>
    <m/>
    <m/>
    <n v="0"/>
    <n v="693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3"/>
    <s v="0.997"/>
    <s v="Melogale moschata"/>
    <m/>
  </r>
  <r>
    <x v="2"/>
    <x v="0"/>
    <s v="Melogale unk"/>
    <s v="species"/>
    <n v="1"/>
    <x v="0"/>
    <x v="0"/>
    <m/>
    <m/>
    <m/>
    <m/>
    <m/>
    <n v="0"/>
    <n v="1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21"/>
    <m/>
    <s v="Melogale moschata"/>
    <m/>
  </r>
  <r>
    <x v="3"/>
    <x v="0"/>
    <s v="Homo"/>
    <s v="genus"/>
    <n v="3"/>
    <x v="0"/>
    <x v="0"/>
    <m/>
    <n v="0"/>
    <n v="11097"/>
    <n v="0"/>
    <n v="9586"/>
    <n v="9"/>
    <n v="1553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6"/>
    <m/>
    <s v="Homo sapiens"/>
    <m/>
    <m/>
    <m/>
    <m/>
    <m/>
    <m/>
    <s v="-0.861"/>
    <m/>
    <s v="Homo sapiens"/>
    <m/>
    <m/>
    <m/>
    <s v="-0.767"/>
    <m/>
    <s v="Homo sapiens"/>
    <m/>
    <m/>
    <m/>
    <s v="-0.788"/>
    <m/>
    <s v="Homo sapiens"/>
    <m/>
  </r>
  <r>
    <x v="3"/>
    <x v="0"/>
    <s v="Homo sapiens"/>
    <s v="species"/>
    <n v="3"/>
    <x v="0"/>
    <x v="0"/>
    <m/>
    <n v="0"/>
    <n v="11117"/>
    <n v="0"/>
    <n v="9612"/>
    <n v="9"/>
    <n v="1557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51"/>
    <s v="0.999"/>
    <s v="Homo sapiens"/>
    <m/>
    <m/>
    <m/>
    <m/>
    <m/>
    <m/>
    <s v="-0.866"/>
    <s v="0.998"/>
    <s v="Homo sapiens"/>
    <m/>
    <m/>
    <m/>
    <s v="-0.768"/>
    <n v="1"/>
    <s v="Homo sapiens"/>
    <m/>
    <m/>
    <m/>
    <s v="-0.792"/>
    <s v="0.999"/>
    <s v="Homo sapiens"/>
    <m/>
  </r>
  <r>
    <x v="3"/>
    <x v="0"/>
    <s v="Homo unk"/>
    <s v="species"/>
    <n v="2"/>
    <x v="0"/>
    <x v="0"/>
    <m/>
    <n v="0"/>
    <n v="0"/>
    <n v="0"/>
    <n v="12"/>
    <n v="0"/>
    <n v="2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12"/>
    <m/>
    <s v="Homo sapiens"/>
    <m/>
    <m/>
    <m/>
    <m/>
    <m/>
    <m/>
    <m/>
    <m/>
    <m/>
    <s v="-2.3"/>
    <m/>
    <s v="Homo sapiens"/>
    <m/>
  </r>
  <r>
    <x v="3"/>
    <x v="0"/>
    <s v="Macaca"/>
    <s v="genus"/>
    <n v="1"/>
    <x v="0"/>
    <x v="0"/>
    <m/>
    <m/>
    <m/>
    <m/>
    <m/>
    <n v="3693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, Macaca assamensis, Macaca mulatta, Macaca fuscata, Macaca nigra, Macaca fascicularis"/>
    <m/>
    <m/>
    <m/>
    <m/>
    <m/>
    <m/>
    <m/>
  </r>
  <r>
    <x v="3"/>
    <x v="0"/>
    <s v="Macaca arctoides"/>
    <s v="species"/>
    <n v="1"/>
    <x v="0"/>
    <x v="0"/>
    <m/>
    <m/>
    <m/>
    <m/>
    <m/>
    <n v="3381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  <m/>
    <m/>
    <m/>
    <m/>
    <m/>
    <m/>
  </r>
  <r>
    <x v="3"/>
    <x v="0"/>
    <s v="Macaca assamensis"/>
    <s v="species"/>
    <n v="1"/>
    <x v="0"/>
    <x v="0"/>
    <m/>
    <m/>
    <m/>
    <m/>
    <m/>
    <n v="4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8"/>
    <s v="0.971"/>
    <s v="Macaca assamensis"/>
    <m/>
    <m/>
    <m/>
    <m/>
    <m/>
    <m/>
    <m/>
  </r>
  <r>
    <x v="3"/>
    <x v="0"/>
    <s v="Macaca mulatta"/>
    <s v="species"/>
    <n v="0"/>
    <x v="0"/>
    <x v="0"/>
    <m/>
    <m/>
    <m/>
    <m/>
    <m/>
    <n v="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8"/>
    <s v="0.978"/>
    <s v="Macaca mulatta"/>
    <m/>
    <m/>
    <m/>
    <m/>
    <m/>
    <m/>
    <m/>
  </r>
  <r>
    <x v="3"/>
    <x v="0"/>
    <s v="Macaca unk"/>
    <s v="species"/>
    <n v="1"/>
    <x v="0"/>
    <x v="0"/>
    <m/>
    <m/>
    <m/>
    <m/>
    <m/>
    <n v="306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29"/>
    <m/>
    <s v="Macaca arctoides, Macaca mulatta, Macaca fuscata, Macaca nigra, Macaca fascicularis"/>
    <m/>
    <m/>
    <m/>
    <m/>
    <m/>
    <m/>
    <m/>
  </r>
  <r>
    <x v="3"/>
    <x v="0"/>
    <s v="Martes unk"/>
    <s v="specie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63"/>
    <m/>
    <s v="Martes flavigula"/>
    <m/>
    <m/>
    <m/>
    <m/>
    <m/>
    <m/>
    <m/>
    <m/>
    <m/>
    <n v="-1537"/>
    <m/>
    <s v="Martes flavigula"/>
    <m/>
  </r>
  <r>
    <x v="3"/>
    <x v="0"/>
    <s v="Melogale"/>
    <s v="genus"/>
    <n v="3"/>
    <x v="0"/>
    <x v="0"/>
    <m/>
    <n v="0"/>
    <n v="21311"/>
    <n v="0"/>
    <n v="21653"/>
    <n v="0"/>
    <n v="3296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2"/>
    <m/>
    <s v="Melogale moschata"/>
    <m/>
    <m/>
    <m/>
    <m/>
    <m/>
    <m/>
    <s v="-0.023"/>
    <m/>
    <s v="Melogale moschata"/>
    <m/>
    <m/>
    <m/>
    <m/>
    <m/>
    <m/>
    <m/>
    <m/>
    <m/>
    <s v="-0.02"/>
    <m/>
    <s v="Melogale moschata"/>
    <m/>
  </r>
  <r>
    <x v="3"/>
    <x v="0"/>
    <s v="Melogale moschata"/>
    <s v="species"/>
    <n v="3"/>
    <x v="3"/>
    <x v="1"/>
    <m/>
    <n v="0"/>
    <n v="21304"/>
    <n v="0"/>
    <n v="21554"/>
    <n v="0"/>
    <n v="3279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5"/>
    <s v="0.998"/>
    <s v="Melogale moschata"/>
    <m/>
    <m/>
    <m/>
    <m/>
    <m/>
    <m/>
    <s v="-0.028"/>
    <s v="0.997"/>
    <s v="Melogale moschata"/>
    <m/>
    <m/>
    <m/>
    <m/>
    <m/>
    <m/>
    <m/>
    <m/>
    <m/>
    <s v="-0.023"/>
    <s v="0.997"/>
    <s v="Melogale moschata"/>
    <m/>
  </r>
  <r>
    <x v="3"/>
    <x v="0"/>
    <s v="Melogale unk"/>
    <s v="species"/>
    <n v="2"/>
    <x v="0"/>
    <x v="0"/>
    <m/>
    <n v="0"/>
    <n v="7"/>
    <n v="0"/>
    <n v="99"/>
    <n v="0"/>
    <n v="17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42"/>
    <m/>
    <s v="Melogale moschata"/>
    <m/>
    <m/>
    <m/>
    <m/>
    <m/>
    <m/>
    <s v="-0.154"/>
    <m/>
    <s v="Melogale moschata"/>
    <m/>
    <m/>
    <m/>
    <m/>
    <m/>
    <m/>
    <m/>
    <m/>
    <m/>
    <s v="-0.409"/>
    <m/>
    <s v="Melogale moschata"/>
    <m/>
  </r>
  <r>
    <x v="3"/>
    <x v="0"/>
    <s v="Myodes"/>
    <s v="genus"/>
    <n v="1"/>
    <x v="0"/>
    <x v="0"/>
    <m/>
    <n v="0"/>
    <n v="21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</r>
  <r>
    <x v="3"/>
    <x v="0"/>
    <s v="Myodes glareolus"/>
    <s v="species"/>
    <n v="1"/>
    <x v="0"/>
    <x v="0"/>
    <m/>
    <n v="0"/>
    <n v="21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</r>
  <r>
    <x v="4"/>
    <x v="0"/>
    <s v="Capricornis milneedwardsii"/>
    <s v="species"/>
    <n v="1"/>
    <x v="0"/>
    <x v="0"/>
    <m/>
    <m/>
    <m/>
    <m/>
    <m/>
    <n v="19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s v="0.999"/>
    <s v="Capricornis milneedwardsii"/>
    <m/>
    <m/>
    <m/>
    <m/>
    <m/>
    <m/>
    <m/>
  </r>
  <r>
    <x v="4"/>
    <x v="0"/>
    <s v="Homo sapiens"/>
    <s v="species"/>
    <n v="1"/>
    <x v="0"/>
    <x v="0"/>
    <m/>
    <m/>
    <m/>
    <m/>
    <m/>
    <n v="1336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1"/>
    <s v="0.999"/>
    <s v="Homo sapiens"/>
    <m/>
    <m/>
    <m/>
    <m/>
    <m/>
    <m/>
    <m/>
  </r>
  <r>
    <x v="4"/>
    <x v="0"/>
    <s v="Myodes glareolus"/>
    <s v="species"/>
    <n v="1"/>
    <x v="0"/>
    <x v="0"/>
    <m/>
    <m/>
    <m/>
    <m/>
    <m/>
    <n v="214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"/>
    <s v="0.999"/>
    <s v="Myodes glareolus"/>
    <m/>
    <m/>
    <m/>
    <m/>
    <m/>
    <m/>
    <m/>
  </r>
  <r>
    <x v="4"/>
    <x v="0"/>
    <s v="Myode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59"/>
    <m/>
    <s v="Myodes glareolus"/>
    <m/>
    <m/>
    <m/>
    <m/>
    <m/>
    <m/>
    <m/>
  </r>
  <r>
    <x v="4"/>
    <x v="0"/>
    <s v="Capricornis"/>
    <s v="genus"/>
    <n v="1"/>
    <x v="0"/>
    <x v="0"/>
    <m/>
    <m/>
    <m/>
    <m/>
    <m/>
    <n v="19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  <m/>
    <m/>
    <m/>
    <m/>
    <m/>
    <m/>
  </r>
  <r>
    <x v="4"/>
    <x v="0"/>
    <s v="Homo"/>
    <s v="genus"/>
    <n v="1"/>
    <x v="0"/>
    <x v="0"/>
    <m/>
    <m/>
    <m/>
    <m/>
    <m/>
    <n v="1332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m/>
    <s v="Homo sapiens"/>
    <m/>
    <m/>
    <m/>
    <m/>
    <m/>
    <m/>
    <m/>
  </r>
  <r>
    <x v="4"/>
    <x v="0"/>
    <s v="Myodes"/>
    <s v="genus"/>
    <n v="1"/>
    <x v="0"/>
    <x v="0"/>
    <m/>
    <m/>
    <m/>
    <m/>
    <m/>
    <n v="214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4"/>
    <m/>
    <s v="Myodes glareolus"/>
    <m/>
    <m/>
    <m/>
    <m/>
    <m/>
    <m/>
    <m/>
  </r>
  <r>
    <x v="5"/>
    <x v="0"/>
    <s v="Homo"/>
    <s v="genus"/>
    <n v="2"/>
    <x v="0"/>
    <x v="0"/>
    <m/>
    <n v="0"/>
    <n v="0"/>
    <n v="23790"/>
    <n v="0"/>
    <n v="8"/>
    <n v="20117"/>
    <n v="0"/>
    <n v="0"/>
    <n v="0"/>
    <n v="0"/>
    <n v="0"/>
    <n v="0"/>
    <n v="0"/>
    <n v="0"/>
    <n v="0"/>
    <n v="0"/>
    <m/>
    <m/>
    <m/>
    <m/>
    <m/>
    <m/>
    <m/>
    <m/>
    <m/>
    <m/>
    <m/>
    <m/>
    <s v="-0.864"/>
    <m/>
    <s v="Homo sapiens"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8"/>
    <m/>
    <s v="Homo sapiens"/>
    <m/>
  </r>
  <r>
    <x v="5"/>
    <x v="0"/>
    <s v="Lepus"/>
    <s v="genus"/>
    <n v="2"/>
    <x v="0"/>
    <x v="0"/>
    <m/>
    <n v="0"/>
    <n v="0"/>
    <n v="0"/>
    <n v="27834"/>
    <n v="0"/>
    <n v="1101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Lepus europaeus"/>
    <m/>
    <m/>
    <m/>
    <m/>
    <m/>
    <m/>
    <m/>
    <m/>
    <m/>
    <s v="-0.002"/>
    <m/>
    <s v="Lepus europaeus"/>
    <m/>
  </r>
  <r>
    <x v="5"/>
    <x v="0"/>
    <s v="Macaca"/>
    <s v="genus"/>
    <n v="1"/>
    <x v="0"/>
    <x v="0"/>
    <m/>
    <n v="0"/>
    <n v="0"/>
    <n v="0"/>
    <n v="2"/>
    <n v="3531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s v="-0.004"/>
    <m/>
    <s v="Macaca arctoides, Macaca fascicularis, Macaca nemestrina, Macaca mulatta"/>
    <m/>
    <m/>
    <m/>
    <m/>
    <m/>
    <m/>
    <m/>
  </r>
  <r>
    <x v="5"/>
    <x v="0"/>
    <s v="Homo sapiens"/>
    <s v="species"/>
    <n v="2"/>
    <x v="0"/>
    <x v="0"/>
    <m/>
    <n v="0"/>
    <n v="0"/>
    <n v="23836"/>
    <n v="0"/>
    <n v="8"/>
    <n v="20176"/>
    <n v="0"/>
    <n v="0"/>
    <n v="0"/>
    <n v="0"/>
    <n v="0"/>
    <n v="0"/>
    <n v="0"/>
    <n v="0"/>
    <n v="0"/>
    <n v="0"/>
    <m/>
    <m/>
    <m/>
    <m/>
    <m/>
    <m/>
    <m/>
    <m/>
    <m/>
    <m/>
    <m/>
    <m/>
    <s v="-0.871"/>
    <s v="0.997"/>
    <s v="Homo sapiens"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84"/>
    <s v="0.999"/>
    <s v="Homo sapiens"/>
    <m/>
  </r>
  <r>
    <x v="5"/>
    <x v="0"/>
    <s v="Lepus europaeus"/>
    <s v="species"/>
    <n v="2"/>
    <x v="0"/>
    <x v="0"/>
    <s v="might be Lepus peguensis, but  ecologically unlikely, also sequence is 100% identical with Lepus europaeus, reads show only in one of the extraction replicates, lacking of any other marker we will not accept it"/>
    <n v="0"/>
    <n v="0"/>
    <n v="0"/>
    <n v="24508"/>
    <n v="0"/>
    <n v="993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1"/>
    <n v="1"/>
    <s v="Lepus europaeus"/>
    <m/>
    <m/>
    <m/>
    <m/>
    <m/>
    <m/>
    <m/>
    <m/>
    <m/>
    <s v="-0.21"/>
    <n v="1"/>
    <s v="Lepus europaeus"/>
    <m/>
  </r>
  <r>
    <x v="5"/>
    <x v="0"/>
    <s v="Viverricula"/>
    <s v="genu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3"/>
    <m/>
    <s v="Viverricula indica"/>
    <m/>
    <m/>
    <m/>
    <m/>
    <m/>
    <m/>
    <m/>
  </r>
  <r>
    <x v="5"/>
    <x v="0"/>
    <s v="Lepus unk"/>
    <s v="species"/>
    <n v="2"/>
    <x v="0"/>
    <x v="0"/>
    <m/>
    <n v="0"/>
    <n v="0"/>
    <n v="0"/>
    <n v="3326"/>
    <n v="0"/>
    <n v="107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2"/>
    <m/>
    <s v="Lepus europaeus"/>
    <m/>
    <m/>
    <m/>
    <m/>
    <m/>
    <m/>
    <m/>
    <m/>
    <m/>
    <s v="-0.168"/>
    <m/>
    <s v="Lepus europaeus"/>
    <m/>
  </r>
  <r>
    <x v="5"/>
    <x v="0"/>
    <s v="Macaca arctoides"/>
    <s v="species"/>
    <n v="1"/>
    <x v="0"/>
    <x v="0"/>
    <m/>
    <n v="0"/>
    <n v="0"/>
    <n v="0"/>
    <n v="2"/>
    <n v="3258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s v="-0.052"/>
    <s v="0.978"/>
    <s v="Macaca arctoides"/>
    <m/>
    <m/>
    <m/>
    <m/>
    <m/>
    <m/>
    <m/>
  </r>
  <r>
    <x v="5"/>
    <x v="0"/>
    <s v="Macaca fascicularis"/>
    <s v="species"/>
    <n v="1"/>
    <x v="0"/>
    <x v="0"/>
    <m/>
    <m/>
    <m/>
    <m/>
    <m/>
    <n v="1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25"/>
    <s v="0.99"/>
    <s v="Macaca fascicularis"/>
    <m/>
    <m/>
    <m/>
    <m/>
    <m/>
    <m/>
    <m/>
  </r>
  <r>
    <x v="5"/>
    <x v="0"/>
    <s v="Macaca unk"/>
    <s v="species"/>
    <n v="1"/>
    <x v="0"/>
    <x v="0"/>
    <m/>
    <m/>
    <m/>
    <m/>
    <m/>
    <n v="272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57"/>
    <m/>
    <s v="Macaca arctoides, Macaca nemestrina, Macaca fascicularis, Macaca mulatta"/>
    <m/>
    <m/>
    <m/>
    <m/>
    <m/>
    <m/>
    <m/>
  </r>
  <r>
    <x v="5"/>
    <x v="0"/>
    <s v="Viverricula unk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2"/>
    <m/>
    <s v="Viverricula indica"/>
    <m/>
    <m/>
    <m/>
    <m/>
    <m/>
    <m/>
    <m/>
  </r>
  <r>
    <x v="6"/>
    <x v="0"/>
    <s v="Capricornis milneedwardsii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6"/>
    <x v="0"/>
    <s v="Homo sapiens"/>
    <s v="species"/>
    <n v="2"/>
    <x v="0"/>
    <x v="0"/>
    <m/>
    <m/>
    <m/>
    <m/>
    <m/>
    <n v="18318"/>
    <n v="3500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1.44"/>
    <s v="0.977"/>
    <s v="Homo sapiens"/>
    <m/>
  </r>
  <r>
    <x v="6"/>
    <x v="0"/>
    <s v="Homo unk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81"/>
    <m/>
    <s v="Homo sapiens"/>
    <m/>
  </r>
  <r>
    <x v="6"/>
    <x v="0"/>
    <s v="Sus scrof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6"/>
    <x v="0"/>
    <s v="Capricorni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6"/>
    <x v="0"/>
    <s v="Homo"/>
    <s v="genus"/>
    <n v="2"/>
    <x v="0"/>
    <x v="0"/>
    <m/>
    <m/>
    <m/>
    <m/>
    <m/>
    <n v="18287"/>
    <n v="105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n v="-1067"/>
    <m/>
    <s v="Homo sapiens"/>
    <m/>
  </r>
  <r>
    <x v="6"/>
    <x v="0"/>
    <s v="Su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7"/>
    <x v="0"/>
    <s v="Capricornis milneedwardsii"/>
    <s v="species"/>
    <n v="1"/>
    <x v="0"/>
    <x v="0"/>
    <m/>
    <m/>
    <m/>
    <m/>
    <m/>
    <n v="575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s v="0.997"/>
    <s v="Capricornis milneedwardsii"/>
    <m/>
    <m/>
    <m/>
    <m/>
    <m/>
    <m/>
    <m/>
  </r>
  <r>
    <x v="7"/>
    <x v="0"/>
    <s v="Capricornis unk"/>
    <s v="species"/>
    <n v="1"/>
    <x v="0"/>
    <x v="0"/>
    <m/>
    <m/>
    <m/>
    <m/>
    <m/>
    <n v="1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01"/>
    <m/>
    <s v="Capricornis milneedwardsii"/>
    <m/>
    <m/>
    <m/>
    <m/>
    <m/>
    <m/>
    <m/>
  </r>
  <r>
    <x v="7"/>
    <x v="0"/>
    <s v="Homo sapiens"/>
    <s v="species"/>
    <n v="2"/>
    <x v="0"/>
    <x v="0"/>
    <m/>
    <m/>
    <m/>
    <m/>
    <m/>
    <n v="17"/>
    <n v="276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8"/>
    <n v="1"/>
    <s v="Homo sapiens"/>
    <m/>
    <m/>
    <m/>
    <s v="-0.781"/>
    <s v="0.999"/>
    <s v="Homo sapiens"/>
    <m/>
  </r>
  <r>
    <x v="7"/>
    <x v="0"/>
    <s v="Lepus europaeus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1"/>
    <n v="1"/>
    <s v="Lepus europaeus"/>
    <m/>
    <m/>
    <m/>
    <m/>
    <m/>
    <m/>
    <m/>
  </r>
  <r>
    <x v="7"/>
    <x v="0"/>
    <s v="Lep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9"/>
    <m/>
    <s v="Lepus europaeus"/>
    <m/>
    <m/>
    <m/>
    <m/>
    <m/>
    <m/>
    <m/>
  </r>
  <r>
    <x v="7"/>
    <x v="0"/>
    <s v="Martes flavigula"/>
    <s v="species"/>
    <n v="1"/>
    <x v="0"/>
    <x v="0"/>
    <m/>
    <m/>
    <m/>
    <m/>
    <m/>
    <n v="9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s v="0.996"/>
    <s v="Martes flavigula"/>
    <m/>
    <m/>
    <m/>
    <m/>
    <m/>
    <m/>
    <m/>
  </r>
  <r>
    <x v="7"/>
    <x v="0"/>
    <s v="Martes unk"/>
    <s v="species"/>
    <n v="1"/>
    <x v="0"/>
    <x v="0"/>
    <m/>
    <m/>
    <m/>
    <m/>
    <m/>
    <n v="6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19"/>
    <m/>
    <s v="Martes flavigula"/>
    <m/>
    <m/>
    <m/>
    <m/>
    <m/>
    <m/>
    <m/>
  </r>
  <r>
    <x v="7"/>
    <x v="0"/>
    <s v="Melogale moschata"/>
    <s v="species"/>
    <n v="1"/>
    <x v="0"/>
    <x v="0"/>
    <m/>
    <m/>
    <m/>
    <m/>
    <m/>
    <n v="22627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s v="0.998"/>
    <s v="Melogale moschata"/>
    <m/>
    <m/>
    <m/>
    <s v="-0.019"/>
    <n v="1"/>
    <s v="Melogale moschata"/>
    <m/>
  </r>
  <r>
    <x v="7"/>
    <x v="0"/>
    <s v="Melogale unk"/>
    <s v="species"/>
    <n v="1"/>
    <x v="0"/>
    <x v="0"/>
    <m/>
    <m/>
    <m/>
    <m/>
    <m/>
    <n v="30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3"/>
    <m/>
    <s v="Melogale moschata"/>
    <m/>
    <m/>
    <m/>
    <m/>
    <m/>
    <m/>
    <m/>
  </r>
  <r>
    <x v="7"/>
    <x v="0"/>
    <s v="Muntiacus truongsonensis"/>
    <s v="species"/>
    <n v="1"/>
    <x v="0"/>
    <x v="0"/>
    <m/>
    <m/>
    <m/>
    <m/>
    <m/>
    <n v="0"/>
    <n v="33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</r>
  <r>
    <x v="7"/>
    <x v="0"/>
    <s v="Muntiacus unk"/>
    <s v="species"/>
    <n v="1"/>
    <x v="0"/>
    <x v="0"/>
    <m/>
    <m/>
    <m/>
    <m/>
    <m/>
    <n v="0"/>
    <n v="1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1"/>
    <m/>
    <s v="Muntiacus truongsonensis"/>
    <m/>
  </r>
  <r>
    <x v="7"/>
    <x v="0"/>
    <s v="Myodes glareolus"/>
    <s v="species"/>
    <n v="1"/>
    <x v="0"/>
    <x v="0"/>
    <m/>
    <m/>
    <m/>
    <m/>
    <m/>
    <n v="0"/>
    <n v="1245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4"/>
    <s v="0.996"/>
    <s v="Myodes glareolus"/>
    <m/>
  </r>
  <r>
    <x v="7"/>
    <x v="0"/>
    <s v="Myodes unk"/>
    <s v="species"/>
    <n v="1"/>
    <x v="0"/>
    <x v="0"/>
    <m/>
    <m/>
    <m/>
    <m/>
    <m/>
    <n v="0"/>
    <n v="9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92"/>
    <m/>
    <s v="Myodes glareolus"/>
    <m/>
  </r>
  <r>
    <x v="7"/>
    <x v="0"/>
    <s v="Sus scrofa"/>
    <s v="specie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7"/>
    <x v="0"/>
    <s v="Ursus thibetanus"/>
    <s v="specie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1"/>
    <s v="0.978"/>
    <s v="Ursus thibetanus"/>
    <m/>
    <m/>
    <m/>
    <m/>
    <m/>
    <m/>
    <m/>
  </r>
  <r>
    <x v="7"/>
    <x v="0"/>
    <s v="Urs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6"/>
    <m/>
    <s v="Ursus thibetanus"/>
    <m/>
    <m/>
    <m/>
    <m/>
    <m/>
    <m/>
    <m/>
  </r>
  <r>
    <x v="7"/>
    <x v="0"/>
    <s v="Capricornis"/>
    <s v="genus"/>
    <n v="1"/>
    <x v="0"/>
    <x v="0"/>
    <m/>
    <m/>
    <m/>
    <m/>
    <m/>
    <n v="576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</r>
  <r>
    <x v="7"/>
    <x v="0"/>
    <s v="Homo"/>
    <s v="genus"/>
    <n v="2"/>
    <x v="0"/>
    <x v="0"/>
    <m/>
    <m/>
    <m/>
    <m/>
    <m/>
    <n v="17"/>
    <n v="2755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7"/>
    <m/>
    <s v="Homo sapiens"/>
    <m/>
    <m/>
    <m/>
    <s v="-0.777"/>
    <m/>
    <s v="Homo sapiens"/>
    <m/>
  </r>
  <r>
    <x v="7"/>
    <x v="0"/>
    <s v="Lepus"/>
    <s v="genu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Lepus europaeus"/>
    <m/>
    <m/>
    <m/>
    <m/>
    <m/>
    <m/>
    <m/>
  </r>
  <r>
    <x v="7"/>
    <x v="0"/>
    <s v="Martes"/>
    <s v="genus"/>
    <n v="1"/>
    <x v="0"/>
    <x v="0"/>
    <m/>
    <m/>
    <m/>
    <m/>
    <m/>
    <n v="96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Martes flavigula"/>
    <m/>
    <m/>
    <m/>
    <m/>
    <m/>
    <m/>
    <m/>
  </r>
  <r>
    <x v="7"/>
    <x v="0"/>
    <s v="Melogale"/>
    <s v="genus"/>
    <n v="1"/>
    <x v="0"/>
    <x v="0"/>
    <m/>
    <m/>
    <m/>
    <m/>
    <m/>
    <n v="22934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s v="-0.019"/>
    <m/>
    <s v="Melogale moschata"/>
    <m/>
  </r>
  <r>
    <x v="7"/>
    <x v="0"/>
    <s v="Muntiacus"/>
    <s v="genus"/>
    <n v="1"/>
    <x v="0"/>
    <x v="0"/>
    <m/>
    <m/>
    <m/>
    <m/>
    <m/>
    <n v="0"/>
    <n v="35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</r>
  <r>
    <x v="7"/>
    <x v="0"/>
    <s v="Myodes"/>
    <s v="genus"/>
    <n v="1"/>
    <x v="0"/>
    <x v="0"/>
    <m/>
    <m/>
    <m/>
    <m/>
    <m/>
    <n v="0"/>
    <n v="1245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8"/>
    <m/>
    <s v="Myodes glareolus"/>
    <m/>
  </r>
  <r>
    <x v="7"/>
    <x v="0"/>
    <s v="Sus"/>
    <s v="genu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7"/>
    <x v="0"/>
    <s v="Ursus"/>
    <s v="genus"/>
    <n v="0"/>
    <x v="0"/>
    <x v="0"/>
    <m/>
    <m/>
    <m/>
    <m/>
    <m/>
    <n v="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m/>
    <s v="Ursus thibetanus"/>
    <m/>
    <m/>
    <m/>
    <m/>
    <m/>
    <m/>
    <m/>
  </r>
  <r>
    <x v="8"/>
    <x v="0"/>
    <s v="Bos"/>
    <s v="genu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4"/>
    <m/>
    <s v="Bos taurus"/>
    <m/>
    <m/>
    <m/>
    <m/>
    <m/>
    <m/>
    <m/>
  </r>
  <r>
    <x v="8"/>
    <x v="0"/>
    <s v="Capricornis"/>
    <s v="genus"/>
    <n v="1"/>
    <x v="0"/>
    <x v="0"/>
    <m/>
    <n v="2"/>
    <n v="0"/>
    <n v="0"/>
    <n v="0"/>
    <n v="1628"/>
    <n v="0"/>
    <n v="0"/>
    <n v="0"/>
    <n v="0"/>
    <n v="0"/>
    <n v="0"/>
    <n v="0"/>
    <n v="0"/>
    <n v="0"/>
    <n v="0"/>
    <n v="0"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7"/>
    <m/>
    <s v="Capricornis milneedwardsii, Capricornis sumatraensis"/>
    <m/>
    <m/>
    <m/>
    <m/>
    <m/>
    <m/>
    <m/>
  </r>
  <r>
    <x v="8"/>
    <x v="0"/>
    <s v="Homo"/>
    <s v="genus"/>
    <n v="2"/>
    <x v="0"/>
    <x v="0"/>
    <m/>
    <n v="0"/>
    <n v="70"/>
    <n v="0"/>
    <n v="0"/>
    <n v="3"/>
    <n v="9"/>
    <n v="0"/>
    <n v="0"/>
    <n v="0"/>
    <n v="0"/>
    <n v="0"/>
    <n v="0"/>
    <n v="0"/>
    <n v="0"/>
    <n v="221780"/>
    <n v="0"/>
    <m/>
    <m/>
    <m/>
    <m/>
    <m/>
    <m/>
    <m/>
    <m/>
    <m/>
    <m/>
    <m/>
    <m/>
    <m/>
    <m/>
    <m/>
    <m/>
    <m/>
    <m/>
    <m/>
    <m/>
    <m/>
    <s v="-0.837"/>
    <m/>
    <s v="Homo sapiens"/>
    <m/>
    <m/>
    <m/>
    <m/>
    <m/>
    <m/>
    <m/>
    <m/>
    <m/>
    <m/>
    <m/>
    <m/>
    <s v="-0.767"/>
    <m/>
    <s v="Homo sapiens"/>
    <s v="-0.017"/>
    <m/>
    <s v="Homo sapiens"/>
    <s v="-0.767"/>
    <m/>
    <s v="Homo sapiens"/>
    <m/>
  </r>
  <r>
    <x v="8"/>
    <x v="0"/>
    <s v="Muntiacus"/>
    <s v="genus"/>
    <n v="1"/>
    <x v="0"/>
    <x v="0"/>
    <m/>
    <m/>
    <m/>
    <m/>
    <m/>
    <n v="171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9"/>
    <m/>
    <s v="Muntiacus truongsonensis, Muntiacus reevesi"/>
    <m/>
    <m/>
    <m/>
    <m/>
    <m/>
    <m/>
    <m/>
  </r>
  <r>
    <x v="8"/>
    <x v="0"/>
    <s v="Myodes"/>
    <s v="genus"/>
    <n v="1"/>
    <x v="0"/>
    <x v="0"/>
    <m/>
    <n v="0"/>
    <n v="101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09"/>
    <m/>
    <s v="Myodes glareolus"/>
    <m/>
    <m/>
    <m/>
    <m/>
    <m/>
    <m/>
    <m/>
    <m/>
    <m/>
    <m/>
    <m/>
    <m/>
    <m/>
    <m/>
    <m/>
    <m/>
    <m/>
    <m/>
    <m/>
    <m/>
    <m/>
    <m/>
  </r>
  <r>
    <x v="8"/>
    <x v="0"/>
    <s v="Paguma"/>
    <s v="genus"/>
    <n v="4"/>
    <x v="0"/>
    <x v="0"/>
    <m/>
    <n v="19320"/>
    <n v="30759"/>
    <n v="0"/>
    <n v="23236"/>
    <n v="0"/>
    <n v="39169"/>
    <n v="0"/>
    <n v="0"/>
    <n v="0"/>
    <n v="0"/>
    <n v="0"/>
    <n v="0"/>
    <n v="0"/>
    <n v="0"/>
    <n v="0"/>
    <n v="0"/>
    <m/>
    <m/>
    <m/>
    <s v="-0.153"/>
    <m/>
    <s v="Paguma larvata"/>
    <m/>
    <m/>
    <m/>
    <m/>
    <m/>
    <m/>
    <m/>
    <m/>
    <m/>
    <m/>
    <m/>
    <m/>
    <m/>
    <m/>
    <m/>
    <s v="-0.153"/>
    <m/>
    <s v="Paguma larvata"/>
    <m/>
    <m/>
    <m/>
    <m/>
    <m/>
    <m/>
    <s v="-0.153"/>
    <m/>
    <s v="Paguma larvata"/>
    <m/>
    <m/>
    <m/>
    <m/>
    <m/>
    <m/>
    <m/>
    <m/>
    <m/>
    <s v="-0.185"/>
    <m/>
    <s v="Paguma larvata"/>
    <m/>
  </r>
  <r>
    <x v="8"/>
    <x v="0"/>
    <s v="Sus"/>
    <s v="genus"/>
    <n v="2"/>
    <x v="0"/>
    <x v="0"/>
    <m/>
    <n v="48"/>
    <n v="0"/>
    <n v="0"/>
    <n v="2"/>
    <n v="35865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, Sus barbatus"/>
    <m/>
    <m/>
    <m/>
    <m/>
    <m/>
    <m/>
    <m/>
  </r>
  <r>
    <x v="8"/>
    <x v="0"/>
    <s v="Bos taurus"/>
    <s v="specie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5"/>
    <n v="1"/>
    <s v="Bos taurus"/>
    <m/>
    <m/>
    <m/>
    <m/>
    <m/>
    <m/>
    <m/>
  </r>
  <r>
    <x v="8"/>
    <x v="0"/>
    <s v="Capricornis milneedwardsii"/>
    <s v="species"/>
    <n v="1"/>
    <x v="0"/>
    <x v="0"/>
    <m/>
    <n v="2"/>
    <n v="0"/>
    <n v="0"/>
    <n v="0"/>
    <n v="1572"/>
    <n v="0"/>
    <n v="0"/>
    <n v="0"/>
    <n v="0"/>
    <n v="0"/>
    <n v="0"/>
    <n v="0"/>
    <n v="0"/>
    <n v="0"/>
    <n v="0"/>
    <n v="0"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7"/>
    <s v="0.996"/>
    <s v="Capricornis milneedwardsii"/>
    <m/>
    <m/>
    <m/>
    <m/>
    <m/>
    <m/>
    <m/>
  </r>
  <r>
    <x v="8"/>
    <x v="0"/>
    <s v="Capricornis unk"/>
    <s v="species"/>
    <n v="1"/>
    <x v="0"/>
    <x v="0"/>
    <m/>
    <m/>
    <m/>
    <m/>
    <m/>
    <n v="5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8"/>
    <m/>
    <s v="Capricornis sumatraensis"/>
    <m/>
    <m/>
    <m/>
    <m/>
    <m/>
    <m/>
    <m/>
  </r>
  <r>
    <x v="8"/>
    <x v="0"/>
    <s v="Homo sapiens"/>
    <s v="species"/>
    <n v="2"/>
    <x v="0"/>
    <x v="0"/>
    <m/>
    <n v="0"/>
    <n v="70"/>
    <n v="0"/>
    <n v="0"/>
    <n v="3"/>
    <n v="9"/>
    <n v="0"/>
    <n v="0"/>
    <n v="0"/>
    <n v="0"/>
    <n v="0"/>
    <n v="0"/>
    <n v="0"/>
    <n v="0"/>
    <n v="221780"/>
    <n v="0"/>
    <m/>
    <m/>
    <m/>
    <m/>
    <m/>
    <m/>
    <m/>
    <m/>
    <m/>
    <m/>
    <m/>
    <m/>
    <m/>
    <m/>
    <m/>
    <m/>
    <m/>
    <m/>
    <m/>
    <m/>
    <m/>
    <s v="-0.838"/>
    <n v="1"/>
    <s v="Homo sapiens"/>
    <m/>
    <m/>
    <m/>
    <m/>
    <m/>
    <m/>
    <m/>
    <m/>
    <m/>
    <m/>
    <m/>
    <m/>
    <s v="-0.768"/>
    <n v="1"/>
    <s v="Homo sapiens"/>
    <s v="-0.388"/>
    <s v="0.998"/>
    <s v="Homo sapiens"/>
    <s v="-0.768"/>
    <n v="1"/>
    <s v="Homo sapiens"/>
    <m/>
  </r>
  <r>
    <x v="8"/>
    <x v="0"/>
    <s v="Muntiacus truongsonensis"/>
    <s v="species"/>
    <n v="1"/>
    <x v="0"/>
    <x v="0"/>
    <m/>
    <m/>
    <m/>
    <m/>
    <m/>
    <n v="142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m/>
    <m/>
    <m/>
    <m/>
  </r>
  <r>
    <x v="8"/>
    <x v="0"/>
    <s v="Muntiacus unk"/>
    <s v="species"/>
    <n v="1"/>
    <x v="0"/>
    <x v="0"/>
    <m/>
    <m/>
    <m/>
    <m/>
    <m/>
    <n v="29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8"/>
    <m/>
    <s v="Muntiacus truongsonensis, Muntiacus reevesi"/>
    <m/>
    <m/>
    <m/>
    <m/>
    <m/>
    <m/>
    <m/>
  </r>
  <r>
    <x v="8"/>
    <x v="0"/>
    <s v="Myodes glareolus"/>
    <s v="species"/>
    <n v="1"/>
    <x v="0"/>
    <x v="0"/>
    <m/>
    <n v="0"/>
    <n v="101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58"/>
    <s v="0.993"/>
    <s v="Myodes glareolus"/>
    <m/>
    <m/>
    <m/>
    <m/>
    <m/>
    <m/>
    <m/>
    <m/>
    <m/>
    <m/>
    <m/>
    <m/>
    <m/>
    <m/>
    <m/>
    <m/>
    <m/>
    <m/>
    <m/>
    <m/>
    <m/>
    <m/>
  </r>
  <r>
    <x v="8"/>
    <x v="0"/>
    <s v="Myodes unk"/>
    <s v="specie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446"/>
    <m/>
    <s v="Myodes glareolus"/>
    <m/>
    <m/>
    <m/>
    <m/>
    <m/>
    <m/>
    <m/>
    <m/>
    <m/>
    <m/>
    <m/>
    <m/>
    <m/>
    <m/>
    <m/>
    <m/>
    <m/>
    <m/>
    <m/>
    <m/>
    <m/>
    <m/>
  </r>
  <r>
    <x v="8"/>
    <x v="0"/>
    <s v="Paguma larvata"/>
    <s v="species"/>
    <n v="4"/>
    <x v="4"/>
    <x v="1"/>
    <m/>
    <n v="19314"/>
    <n v="30759"/>
    <n v="0"/>
    <n v="23236"/>
    <n v="0"/>
    <n v="39169"/>
    <n v="0"/>
    <n v="0"/>
    <n v="0"/>
    <n v="0"/>
    <n v="0"/>
    <n v="0"/>
    <n v="0"/>
    <n v="0"/>
    <n v="0"/>
    <n v="0"/>
    <m/>
    <m/>
    <m/>
    <s v="-0.153"/>
    <s v="0.998"/>
    <s v="Paguma larvata"/>
    <m/>
    <m/>
    <m/>
    <m/>
    <m/>
    <m/>
    <m/>
    <m/>
    <m/>
    <m/>
    <m/>
    <m/>
    <m/>
    <m/>
    <m/>
    <s v="-0.153"/>
    <s v="0.998"/>
    <s v="Paguma larvata"/>
    <m/>
    <m/>
    <m/>
    <m/>
    <m/>
    <m/>
    <s v="-0.153"/>
    <s v="0.998"/>
    <s v="Paguma larvata"/>
    <m/>
    <m/>
    <m/>
    <m/>
    <m/>
    <m/>
    <m/>
    <m/>
    <m/>
    <s v="-0.185"/>
    <s v="0.998"/>
    <s v="Paguma larvata"/>
    <m/>
  </r>
  <r>
    <x v="8"/>
    <x v="0"/>
    <s v="Paguma unk"/>
    <s v="species"/>
    <n v="0"/>
    <x v="0"/>
    <x v="0"/>
    <m/>
    <n v="6"/>
    <n v="0"/>
    <n v="0"/>
    <n v="0"/>
    <m/>
    <m/>
    <n v="0"/>
    <n v="0"/>
    <n v="0"/>
    <n v="0"/>
    <n v="0"/>
    <n v="0"/>
    <n v="0"/>
    <n v="0"/>
    <m/>
    <m/>
    <m/>
    <m/>
    <m/>
    <s v="-0.395"/>
    <m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0"/>
    <s v="Sus scrofa"/>
    <s v="species"/>
    <n v="2"/>
    <x v="5"/>
    <x v="1"/>
    <m/>
    <n v="48"/>
    <n v="0"/>
    <n v="0"/>
    <n v="2"/>
    <n v="35766"/>
    <n v="0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7"/>
    <s v="0.998"/>
    <s v="Sus scrofa"/>
    <m/>
    <m/>
    <m/>
    <m/>
    <m/>
    <m/>
    <m/>
  </r>
  <r>
    <x v="8"/>
    <x v="0"/>
    <s v="Sus unk"/>
    <s v="species"/>
    <n v="1"/>
    <x v="0"/>
    <x v="0"/>
    <m/>
    <m/>
    <m/>
    <m/>
    <m/>
    <n v="9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6"/>
    <m/>
    <s v="Sus barbatus, Sus scrofa"/>
    <m/>
    <m/>
    <m/>
    <m/>
    <m/>
    <m/>
    <m/>
  </r>
  <r>
    <x v="9"/>
    <x v="0"/>
    <s v="Bandicota"/>
    <s v="genus"/>
    <n v="1"/>
    <x v="0"/>
    <x v="0"/>
    <m/>
    <n v="15"/>
    <n v="0"/>
    <n v="0"/>
    <n v="0"/>
    <m/>
    <m/>
    <n v="0"/>
    <n v="0"/>
    <n v="0"/>
    <n v="0"/>
    <n v="0"/>
    <n v="0"/>
    <n v="0"/>
    <n v="0"/>
    <m/>
    <m/>
    <m/>
    <m/>
    <m/>
    <s v="-0.68"/>
    <m/>
    <s v="Bandicota ind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0"/>
    <s v="Capricornis"/>
    <s v="genus"/>
    <n v="6"/>
    <x v="0"/>
    <x v="0"/>
    <m/>
    <n v="24258"/>
    <n v="32918"/>
    <n v="27312"/>
    <n v="29261"/>
    <n v="32444"/>
    <n v="44906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s v="-0.045"/>
    <m/>
    <s v="Capricornis milneedwardsii"/>
    <m/>
    <m/>
    <m/>
    <m/>
    <m/>
    <m/>
    <s v="-0.045"/>
    <m/>
    <s v="Capricornis milneedwardsii"/>
    <m/>
    <m/>
    <m/>
    <m/>
    <m/>
    <m/>
    <s v="-0.045"/>
    <m/>
    <s v="Capricornis milneedwardsii"/>
    <m/>
    <m/>
    <m/>
    <s v="-0.042"/>
    <m/>
    <s v="Capricornis milneedwardsii"/>
    <m/>
    <m/>
    <m/>
    <s v="-0.042"/>
    <m/>
    <s v="Capricornis milneedwardsii"/>
    <m/>
  </r>
  <r>
    <x v="9"/>
    <x v="0"/>
    <s v="Homo"/>
    <s v="genus"/>
    <n v="0"/>
    <x v="0"/>
    <x v="0"/>
    <m/>
    <n v="0"/>
    <n v="0"/>
    <n v="3"/>
    <n v="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m/>
    <m/>
    <m/>
    <m/>
  </r>
  <r>
    <x v="9"/>
    <x v="0"/>
    <s v="Macaca"/>
    <s v="genus"/>
    <n v="1"/>
    <x v="0"/>
    <x v="0"/>
    <m/>
    <m/>
    <m/>
    <m/>
    <m/>
    <n v="0"/>
    <n v="78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</r>
  <r>
    <x v="9"/>
    <x v="0"/>
    <s v="Myodes"/>
    <s v="genus"/>
    <n v="2"/>
    <x v="0"/>
    <x v="0"/>
    <m/>
    <n v="0"/>
    <n v="360"/>
    <n v="0"/>
    <n v="0"/>
    <n v="0"/>
    <n v="46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481"/>
    <m/>
    <s v="Myodes glareolus"/>
    <m/>
    <m/>
    <m/>
    <m/>
    <m/>
    <m/>
    <m/>
    <m/>
    <m/>
    <m/>
    <m/>
    <m/>
    <m/>
    <m/>
    <m/>
    <m/>
    <m/>
    <m/>
    <s v="-0.35"/>
    <m/>
    <s v="Myodes glareolus"/>
    <m/>
  </r>
  <r>
    <x v="9"/>
    <x v="0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9"/>
    <x v="0"/>
    <s v="Ursus"/>
    <s v="genus"/>
    <n v="1"/>
    <x v="0"/>
    <x v="0"/>
    <m/>
    <m/>
    <m/>
    <m/>
    <m/>
    <n v="899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m/>
    <s v="Ursus thibetanus"/>
    <m/>
    <m/>
    <m/>
    <m/>
    <m/>
    <m/>
    <m/>
  </r>
  <r>
    <x v="9"/>
    <x v="0"/>
    <s v="Viverra"/>
    <s v="genus"/>
    <n v="1"/>
    <x v="0"/>
    <x v="0"/>
    <m/>
    <n v="0"/>
    <n v="10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95"/>
    <m/>
    <s v="Viverra tangalunga"/>
    <m/>
    <m/>
    <m/>
    <m/>
    <m/>
    <m/>
    <m/>
    <m/>
    <m/>
    <m/>
    <m/>
    <m/>
    <m/>
    <m/>
    <m/>
    <m/>
    <m/>
    <m/>
    <m/>
    <m/>
    <m/>
    <m/>
  </r>
  <r>
    <x v="9"/>
    <x v="0"/>
    <s v="Bandicota unk"/>
    <s v="species"/>
    <n v="1"/>
    <x v="0"/>
    <x v="0"/>
    <m/>
    <n v="15"/>
    <n v="0"/>
    <n v="0"/>
    <n v="0"/>
    <m/>
    <m/>
    <n v="0"/>
    <n v="0"/>
    <n v="0"/>
    <n v="0"/>
    <n v="0"/>
    <n v="0"/>
    <n v="0"/>
    <n v="0"/>
    <m/>
    <m/>
    <m/>
    <m/>
    <m/>
    <s v="-0.68"/>
    <m/>
    <s v="Bandicota indi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0"/>
    <s v="Capricornis milneedwardsii"/>
    <s v="species"/>
    <n v="6"/>
    <x v="6"/>
    <x v="1"/>
    <m/>
    <n v="24258"/>
    <n v="32918"/>
    <n v="27312"/>
    <n v="29261"/>
    <n v="32416"/>
    <n v="44906"/>
    <n v="0"/>
    <n v="0"/>
    <n v="0"/>
    <n v="0"/>
    <n v="0"/>
    <n v="0"/>
    <n v="0"/>
    <n v="0"/>
    <n v="0"/>
    <n v="0"/>
    <m/>
    <m/>
    <m/>
    <s v="-0.046"/>
    <s v="0.999"/>
    <s v="Capricornis milneedwardsii"/>
    <m/>
    <m/>
    <m/>
    <m/>
    <m/>
    <m/>
    <s v="-0.046"/>
    <s v="0.998"/>
    <s v="Capricornis milneedwardsii"/>
    <m/>
    <m/>
    <m/>
    <m/>
    <m/>
    <m/>
    <s v="-0.046"/>
    <s v="0.999"/>
    <s v="Capricornis milneedwardsii"/>
    <m/>
    <m/>
    <m/>
    <m/>
    <m/>
    <m/>
    <s v="-0.046"/>
    <s v="0.999"/>
    <s v="Capricornis milneedwardsii"/>
    <m/>
    <m/>
    <m/>
    <s v="-0.042"/>
    <s v="0.999"/>
    <s v="Capricornis milneedwardsii"/>
    <m/>
    <m/>
    <m/>
    <s v="-0.042"/>
    <s v="0.999"/>
    <s v="Capricornis milneedwardsii"/>
    <m/>
  </r>
  <r>
    <x v="9"/>
    <x v="0"/>
    <s v="Capricornis unk"/>
    <s v="specie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"/>
    <m/>
    <s v="Capricornis milneedwardsii"/>
    <m/>
    <m/>
    <m/>
    <m/>
    <m/>
    <m/>
    <m/>
  </r>
  <r>
    <x v="9"/>
    <x v="0"/>
    <s v="Homo sapiens"/>
    <s v="species"/>
    <n v="0"/>
    <x v="0"/>
    <x v="0"/>
    <m/>
    <n v="0"/>
    <n v="0"/>
    <n v="3"/>
    <n v="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m/>
    <m/>
    <m/>
    <m/>
  </r>
  <r>
    <x v="9"/>
    <x v="0"/>
    <s v="Macaca arctoides"/>
    <s v="species"/>
    <n v="1"/>
    <x v="0"/>
    <x v="0"/>
    <m/>
    <m/>
    <m/>
    <m/>
    <m/>
    <n v="0"/>
    <n v="77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</r>
  <r>
    <x v="9"/>
    <x v="0"/>
    <s v="Macaca unk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"/>
    <m/>
    <s v="Macaca arctoides"/>
    <m/>
  </r>
  <r>
    <x v="9"/>
    <x v="0"/>
    <s v="Myodes glareolus"/>
    <s v="species"/>
    <n v="2"/>
    <x v="0"/>
    <x v="0"/>
    <m/>
    <n v="0"/>
    <n v="360"/>
    <n v="0"/>
    <n v="0"/>
    <n v="0"/>
    <n v="46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517"/>
    <s v="0.995"/>
    <s v="Myodes glareolus"/>
    <m/>
    <m/>
    <m/>
    <m/>
    <m/>
    <m/>
    <m/>
    <m/>
    <m/>
    <m/>
    <m/>
    <m/>
    <m/>
    <m/>
    <m/>
    <m/>
    <m/>
    <m/>
    <s v="-0.359"/>
    <n v="1"/>
    <s v="Myodes glareolus"/>
    <m/>
  </r>
  <r>
    <x v="9"/>
    <x v="0"/>
    <s v="Myodes unk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446"/>
    <m/>
    <s v="Myodes glareolus"/>
    <m/>
    <m/>
    <m/>
    <m/>
    <m/>
    <m/>
    <m/>
    <m/>
    <m/>
    <m/>
    <m/>
    <m/>
    <m/>
    <m/>
    <m/>
    <m/>
    <m/>
    <m/>
    <m/>
    <m/>
    <m/>
    <m/>
  </r>
  <r>
    <x v="9"/>
    <x v="0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9"/>
    <x v="0"/>
    <s v="Ursus thibetanus"/>
    <s v="species"/>
    <n v="1"/>
    <x v="0"/>
    <x v="0"/>
    <m/>
    <m/>
    <m/>
    <m/>
    <m/>
    <n v="896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s v="0.977"/>
    <s v="Ursus thibetanus"/>
    <m/>
    <m/>
    <m/>
    <m/>
    <m/>
    <m/>
    <m/>
  </r>
  <r>
    <x v="9"/>
    <x v="0"/>
    <s v="Ursus unk"/>
    <s v="species"/>
    <n v="1"/>
    <x v="0"/>
    <x v="0"/>
    <m/>
    <m/>
    <m/>
    <m/>
    <m/>
    <n v="2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5"/>
    <m/>
    <s v="Ursus thibetanus"/>
    <m/>
    <m/>
    <m/>
    <m/>
    <m/>
    <m/>
    <m/>
  </r>
  <r>
    <x v="9"/>
    <x v="0"/>
    <s v="Viverra unk"/>
    <s v="species"/>
    <n v="1"/>
    <x v="0"/>
    <x v="0"/>
    <m/>
    <n v="0"/>
    <n v="111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901"/>
    <m/>
    <s v="Viverra tangalunga"/>
    <m/>
    <m/>
    <m/>
    <m/>
    <m/>
    <m/>
    <m/>
    <m/>
    <m/>
    <m/>
    <m/>
    <m/>
    <m/>
    <m/>
    <m/>
    <m/>
    <m/>
    <m/>
    <m/>
    <m/>
    <m/>
    <m/>
  </r>
  <r>
    <x v="10"/>
    <x v="0"/>
    <s v="Bandicota"/>
    <s v="genus"/>
    <n v="5"/>
    <x v="0"/>
    <x v="0"/>
    <m/>
    <n v="18935"/>
    <n v="29080"/>
    <n v="23164"/>
    <n v="23715"/>
    <n v="0"/>
    <n v="85"/>
    <n v="0"/>
    <n v="0"/>
    <n v="0"/>
    <n v="0"/>
    <n v="0"/>
    <n v="0"/>
    <n v="0"/>
    <n v="0"/>
    <n v="0"/>
    <n v="0"/>
    <m/>
    <m/>
    <m/>
    <s v="-0.688"/>
    <m/>
    <s v="Bandicota indica"/>
    <m/>
    <m/>
    <m/>
    <m/>
    <m/>
    <m/>
    <s v="-0.687"/>
    <m/>
    <s v="Bandicota indica"/>
    <m/>
    <m/>
    <m/>
    <m/>
    <m/>
    <m/>
    <s v="-0.69"/>
    <m/>
    <s v="Bandicota indica"/>
    <m/>
    <m/>
    <m/>
    <m/>
    <m/>
    <m/>
    <s v="-0.691"/>
    <m/>
    <s v="Bandicota indica"/>
    <m/>
    <m/>
    <m/>
    <m/>
    <m/>
    <m/>
    <m/>
    <m/>
    <m/>
    <s v="-0.822"/>
    <m/>
    <s v="Bandicota indica"/>
    <m/>
  </r>
  <r>
    <x v="10"/>
    <x v="0"/>
    <s v="Capricornis"/>
    <s v="genus"/>
    <n v="1"/>
    <x v="0"/>
    <x v="0"/>
    <m/>
    <m/>
    <m/>
    <m/>
    <m/>
    <n v="3675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Capricornis milneedwardsii, Capricornis sumatraensis, Capricornis crispus"/>
    <m/>
    <m/>
    <m/>
    <s v="-0.042"/>
    <m/>
    <s v="Capricornis milneedwardsii"/>
    <m/>
  </r>
  <r>
    <x v="10"/>
    <x v="0"/>
    <s v="Cuon"/>
    <s v="genus"/>
    <n v="4"/>
    <x v="0"/>
    <x v="0"/>
    <m/>
    <n v="370"/>
    <n v="434"/>
    <n v="23"/>
    <n v="187"/>
    <m/>
    <m/>
    <n v="0"/>
    <n v="0"/>
    <n v="0"/>
    <n v="0"/>
    <n v="0"/>
    <n v="0"/>
    <n v="0"/>
    <n v="0"/>
    <m/>
    <m/>
    <m/>
    <m/>
    <m/>
    <s v="-0.099"/>
    <m/>
    <s v="Cuon alpinus"/>
    <m/>
    <m/>
    <m/>
    <m/>
    <m/>
    <m/>
    <s v="-0.101"/>
    <m/>
    <s v="Cuon alpinus"/>
    <m/>
    <m/>
    <m/>
    <m/>
    <m/>
    <m/>
    <s v="-0.098"/>
    <m/>
    <s v="Cuon alpinus"/>
    <m/>
    <m/>
    <m/>
    <m/>
    <m/>
    <m/>
    <s v="-0.11"/>
    <m/>
    <s v="Cuon alpinus"/>
    <m/>
    <m/>
    <m/>
    <m/>
    <m/>
    <m/>
    <m/>
    <m/>
    <m/>
    <m/>
    <m/>
    <m/>
    <m/>
  </r>
  <r>
    <x v="10"/>
    <x v="0"/>
    <s v="Herpeste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"/>
    <m/>
    <s v="Herpestes semitorquatus"/>
    <m/>
  </r>
  <r>
    <x v="10"/>
    <x v="0"/>
    <s v="Homo"/>
    <s v="genus"/>
    <n v="0"/>
    <x v="0"/>
    <x v="0"/>
    <m/>
    <n v="3"/>
    <n v="0"/>
    <n v="0"/>
    <n v="4"/>
    <n v="6"/>
    <n v="5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10"/>
    <x v="0"/>
    <s v="Melogale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10"/>
    <x v="0"/>
    <s v="Muntiacu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86"/>
    <m/>
    <s v="Muntiacus atherodes"/>
    <m/>
    <m/>
    <m/>
    <m/>
    <m/>
    <m/>
    <m/>
  </r>
  <r>
    <x v="10"/>
    <x v="0"/>
    <s v="Rattus"/>
    <s v="genus"/>
    <n v="5"/>
    <x v="0"/>
    <x v="0"/>
    <m/>
    <n v="71"/>
    <n v="125"/>
    <n v="88"/>
    <n v="103"/>
    <n v="0"/>
    <n v="39475"/>
    <n v="0"/>
    <n v="0"/>
    <n v="0"/>
    <n v="0"/>
    <n v="0"/>
    <n v="0"/>
    <n v="0"/>
    <n v="0"/>
    <n v="0"/>
    <n v="0"/>
    <m/>
    <m/>
    <m/>
    <s v="-0.806"/>
    <m/>
    <s v="Rattus norvegicus, Rattus rattus, Rattus exulans, Rattus annandalei, Rattus tiomanicus"/>
    <m/>
    <m/>
    <m/>
    <m/>
    <m/>
    <m/>
    <s v="-0.809"/>
    <m/>
    <s v="Rattus exulans, Rattus rattus, Rattus norvegicus, Rattus annandalei, Rattus tiomanicus"/>
    <m/>
    <m/>
    <m/>
    <m/>
    <m/>
    <m/>
    <s v="-0.776"/>
    <m/>
    <s v="Rattus tiomanicus, Rattus rattus, Rattus norvegicus, Rattus annandalei, Rattus exulans, Rattus tanezumi"/>
    <m/>
    <m/>
    <m/>
    <m/>
    <m/>
    <m/>
    <s v="-0.799"/>
    <m/>
    <s v="Rattus norvegicus, Rattus rattus, Rattus annandalei, Rattus exulans, Rattus tanezumi, Rattus tiomanicus"/>
    <m/>
    <m/>
    <m/>
    <m/>
    <m/>
    <m/>
    <m/>
    <m/>
    <m/>
    <s v="-0.884"/>
    <m/>
    <s v="Rattus norvegicus, Rattus tanezumi, Rattus rattus, Rattus tiomanicus, Rattus exulans, Rattus annandalei"/>
    <m/>
  </r>
  <r>
    <x v="10"/>
    <x v="0"/>
    <s v="Canis"/>
    <s v="genus"/>
    <n v="1"/>
    <x v="0"/>
    <x v="0"/>
    <m/>
    <m/>
    <m/>
    <m/>
    <m/>
    <n v="0"/>
    <n v="15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m/>
    <s v="Canis lupus"/>
    <m/>
  </r>
  <r>
    <x v="10"/>
    <x v="0"/>
    <s v="Bandicota unk"/>
    <s v="species"/>
    <n v="5"/>
    <x v="7"/>
    <x v="1"/>
    <s v="16S read of Bandicota sp. are most likely B. savelei as B. indica, the other occurring species has a 16S reference "/>
    <n v="18947"/>
    <n v="29089"/>
    <n v="23178"/>
    <n v="23731"/>
    <n v="0"/>
    <n v="133"/>
    <n v="0"/>
    <n v="0"/>
    <n v="0"/>
    <n v="0"/>
    <n v="0"/>
    <n v="0"/>
    <n v="0"/>
    <n v="0"/>
    <n v="0"/>
    <n v="0"/>
    <m/>
    <m/>
    <m/>
    <s v="-0.688"/>
    <m/>
    <s v="Bandicota indica"/>
    <m/>
    <m/>
    <m/>
    <m/>
    <m/>
    <m/>
    <s v="-0.688"/>
    <m/>
    <s v="Bandicota indica"/>
    <m/>
    <m/>
    <m/>
    <m/>
    <m/>
    <m/>
    <s v="-0.69"/>
    <m/>
    <s v="Bandicota indica"/>
    <m/>
    <m/>
    <m/>
    <m/>
    <m/>
    <m/>
    <s v="-0.691"/>
    <m/>
    <s v="Bandicota indica"/>
    <m/>
    <m/>
    <m/>
    <m/>
    <m/>
    <m/>
    <m/>
    <m/>
    <m/>
    <s v="-0.97"/>
    <m/>
    <s v="Bandicota indica"/>
    <m/>
  </r>
  <r>
    <x v="10"/>
    <x v="0"/>
    <s v="Capricornis milneedwardsii"/>
    <s v="species"/>
    <n v="1"/>
    <x v="0"/>
    <x v="0"/>
    <m/>
    <m/>
    <m/>
    <m/>
    <m/>
    <n v="36711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s v="0.999"/>
    <s v="Capricornis milneedwardsii"/>
    <m/>
    <m/>
    <m/>
    <s v="-0.042"/>
    <n v="1"/>
    <s v="Capricornis milneedwardsii"/>
    <m/>
  </r>
  <r>
    <x v="10"/>
    <x v="0"/>
    <s v="Capricornis unk"/>
    <s v="species"/>
    <n v="1"/>
    <x v="0"/>
    <x v="0"/>
    <m/>
    <m/>
    <m/>
    <m/>
    <m/>
    <n v="4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87"/>
    <m/>
    <s v="Capricornis milneedwardsii, Capricornis sumatraensis, Capricornis crispus"/>
    <m/>
    <m/>
    <m/>
    <m/>
    <m/>
    <m/>
    <m/>
  </r>
  <r>
    <x v="10"/>
    <x v="0"/>
    <s v="Cuon unk"/>
    <s v="species"/>
    <n v="4"/>
    <x v="8"/>
    <x v="1"/>
    <s v="both Cuon alpinus and Canis lupus are in the ref data, but Cuon is very unlikely to occur in the area, most likely this is Canis lupus familiaris"/>
    <n v="370"/>
    <n v="434"/>
    <n v="23"/>
    <n v="187"/>
    <m/>
    <m/>
    <n v="0"/>
    <n v="0"/>
    <n v="0"/>
    <n v="0"/>
    <n v="0"/>
    <n v="0"/>
    <n v="0"/>
    <n v="0"/>
    <m/>
    <m/>
    <m/>
    <m/>
    <m/>
    <s v="-0.099"/>
    <m/>
    <s v="Cuon alpinus"/>
    <m/>
    <m/>
    <m/>
    <m/>
    <m/>
    <m/>
    <s v="-0.102"/>
    <m/>
    <s v="Cuon alpinus"/>
    <m/>
    <m/>
    <m/>
    <m/>
    <m/>
    <m/>
    <s v="-0.099"/>
    <m/>
    <s v="Cuon alpinus"/>
    <m/>
    <m/>
    <m/>
    <m/>
    <m/>
    <m/>
    <s v="-0.11"/>
    <m/>
    <s v="Cuon alpinus"/>
    <m/>
    <m/>
    <m/>
    <m/>
    <m/>
    <m/>
    <m/>
    <m/>
    <m/>
    <m/>
    <m/>
    <m/>
    <m/>
  </r>
  <r>
    <x v="10"/>
    <x v="0"/>
    <s v="Herpestes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7"/>
    <m/>
    <s v="Herpestes semitorquatus"/>
    <m/>
  </r>
  <r>
    <x v="10"/>
    <x v="0"/>
    <s v="Homo sapiens"/>
    <s v="species"/>
    <n v="0"/>
    <x v="0"/>
    <x v="0"/>
    <m/>
    <n v="3"/>
    <n v="0"/>
    <n v="0"/>
    <n v="4"/>
    <n v="6"/>
    <n v="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10"/>
    <x v="0"/>
    <s v="Melogale moschat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m/>
    <m/>
    <m/>
    <m/>
  </r>
  <r>
    <x v="10"/>
    <x v="0"/>
    <s v="Muntiac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86"/>
    <m/>
    <s v="Muntiacus atherodes"/>
    <m/>
    <m/>
    <m/>
    <m/>
    <m/>
    <m/>
    <m/>
  </r>
  <r>
    <x v="10"/>
    <x v="0"/>
    <s v="Rattus unk"/>
    <s v="species"/>
    <n v="5"/>
    <x v="0"/>
    <x v="0"/>
    <s v="most likely spill over from Bandicota sp."/>
    <n v="71"/>
    <n v="125"/>
    <n v="90"/>
    <n v="103"/>
    <n v="0"/>
    <n v="41661"/>
    <n v="0"/>
    <n v="0"/>
    <n v="0"/>
    <n v="0"/>
    <n v="0"/>
    <n v="0"/>
    <n v="0"/>
    <n v="0"/>
    <n v="0"/>
    <n v="0"/>
    <m/>
    <m/>
    <m/>
    <s v="-0.806"/>
    <m/>
    <s v="Rattus norvegicus, Rattus rattus, Rattus exulans, Rattus annandalei, Rattus tiomanicus"/>
    <m/>
    <m/>
    <m/>
    <m/>
    <m/>
    <m/>
    <s v="-0.816"/>
    <m/>
    <s v="Rattus exulans, Rattus rattus, Rattus norvegicus, Rattus annandalei, Rattus tiomanicus"/>
    <m/>
    <m/>
    <m/>
    <m/>
    <m/>
    <m/>
    <s v="-0.776"/>
    <m/>
    <s v="Rattus tiomanicus, Rattus rattus, Rattus norvegicus, Rattus annandalei, Rattus exulans, Rattus tanezumi"/>
    <m/>
    <m/>
    <m/>
    <m/>
    <m/>
    <m/>
    <s v="-0.799"/>
    <m/>
    <s v="Rattus norvegicus, Rattus rattus, Rattus annandalei, Rattus exulans, Rattus tanezumi, Rattus tiomanicus"/>
    <m/>
    <m/>
    <m/>
    <m/>
    <m/>
    <m/>
    <m/>
    <m/>
    <m/>
    <s v="-0.898"/>
    <m/>
    <s v="Rattus norvegicus, Rattus tanezumi, Rattus fuscipes, Rattus rattus, Rattus exulans, Rattus tiomanicus, Rattus annandalei"/>
    <m/>
  </r>
  <r>
    <x v="10"/>
    <x v="0"/>
    <s v="Canis lupus"/>
    <s v="species"/>
    <n v="1"/>
    <x v="0"/>
    <x v="0"/>
    <s v="both Cuon alpinus and Canis lupus are in the ref data, but Cuon is very unlikely to occur in the area, most likely this is Canis lupus familiaris"/>
    <m/>
    <m/>
    <m/>
    <m/>
    <n v="0"/>
    <n v="15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s v="0.998"/>
    <s v="Canis lupus"/>
    <m/>
  </r>
  <r>
    <x v="10"/>
    <x v="0"/>
    <s v="Canis unk"/>
    <s v="species"/>
    <n v="1"/>
    <x v="0"/>
    <x v="0"/>
    <m/>
    <m/>
    <m/>
    <m/>
    <m/>
    <n v="0"/>
    <n v="2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83"/>
    <m/>
    <s v="Canis lupus"/>
    <m/>
  </r>
  <r>
    <x v="11"/>
    <x v="0"/>
    <s v="Homo"/>
    <s v="genus"/>
    <n v="0"/>
    <x v="0"/>
    <x v="0"/>
    <m/>
    <m/>
    <m/>
    <m/>
    <m/>
    <n v="2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11"/>
    <x v="0"/>
    <s v="Hystrix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3"/>
    <m/>
    <s v="Hystrix indica"/>
    <m/>
  </r>
  <r>
    <x v="11"/>
    <x v="0"/>
    <s v="Melogale"/>
    <s v="genus"/>
    <n v="4"/>
    <x v="0"/>
    <x v="0"/>
    <m/>
    <n v="20384"/>
    <n v="27959"/>
    <n v="0"/>
    <n v="28178"/>
    <n v="0"/>
    <n v="41238"/>
    <n v="0"/>
    <n v="0"/>
    <n v="0"/>
    <n v="0"/>
    <n v="0"/>
    <n v="0"/>
    <n v="0"/>
    <n v="0"/>
    <n v="0"/>
    <n v="0"/>
    <m/>
    <m/>
    <m/>
    <s v="-0.022"/>
    <m/>
    <s v="Melogale moschata"/>
    <m/>
    <m/>
    <m/>
    <m/>
    <m/>
    <m/>
    <m/>
    <m/>
    <m/>
    <m/>
    <m/>
    <m/>
    <m/>
    <m/>
    <m/>
    <s v="-0.022"/>
    <m/>
    <s v="Melogale moschata"/>
    <m/>
    <m/>
    <m/>
    <m/>
    <m/>
    <m/>
    <s v="-0.022"/>
    <m/>
    <s v="Melogale moschata"/>
    <m/>
    <m/>
    <m/>
    <m/>
    <m/>
    <m/>
    <m/>
    <m/>
    <m/>
    <s v="-0.019"/>
    <m/>
    <s v="Melogale moschata"/>
    <m/>
  </r>
  <r>
    <x v="11"/>
    <x v="0"/>
    <s v="Muntiacus"/>
    <s v="genus"/>
    <n v="1"/>
    <x v="0"/>
    <x v="0"/>
    <m/>
    <m/>
    <m/>
    <m/>
    <m/>
    <n v="123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8"/>
    <m/>
    <s v="Muntiacus vaginalis, Muntiacus rooseveltorum, Muntiacus atherodes"/>
    <m/>
    <m/>
    <m/>
    <m/>
    <m/>
    <m/>
    <m/>
  </r>
  <r>
    <x v="11"/>
    <x v="0"/>
    <s v="Myodes"/>
    <s v="genus"/>
    <n v="1"/>
    <x v="0"/>
    <x v="0"/>
    <m/>
    <m/>
    <m/>
    <m/>
    <m/>
    <n v="2632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1"/>
    <m/>
    <s v="Myodes glareolus"/>
    <m/>
    <m/>
    <m/>
    <m/>
    <m/>
    <m/>
    <m/>
  </r>
  <r>
    <x v="11"/>
    <x v="0"/>
    <s v="Nesolag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</r>
  <r>
    <x v="11"/>
    <x v="0"/>
    <s v="Rhizomys"/>
    <s v="genus"/>
    <n v="4"/>
    <x v="0"/>
    <x v="0"/>
    <m/>
    <n v="173"/>
    <n v="141"/>
    <n v="0"/>
    <n v="31"/>
    <n v="0"/>
    <n v="42"/>
    <n v="0"/>
    <n v="0"/>
    <n v="0"/>
    <n v="0"/>
    <n v="0"/>
    <n v="0"/>
    <n v="0"/>
    <n v="0"/>
    <n v="0"/>
    <n v="0"/>
    <m/>
    <m/>
    <m/>
    <s v="-0.015"/>
    <m/>
    <s v="Rhizomys pruinosus"/>
    <m/>
    <m/>
    <m/>
    <m/>
    <m/>
    <m/>
    <m/>
    <m/>
    <m/>
    <m/>
    <m/>
    <m/>
    <m/>
    <m/>
    <m/>
    <s v="-0.014"/>
    <m/>
    <s v="Rhizomys pruinosus"/>
    <m/>
    <m/>
    <m/>
    <m/>
    <m/>
    <m/>
    <s v="-0.016"/>
    <m/>
    <s v="Rhizomys pruinosus"/>
    <m/>
    <m/>
    <m/>
    <m/>
    <m/>
    <m/>
    <m/>
    <m/>
    <m/>
    <s v="-0.015"/>
    <m/>
    <s v="Rhizomys pruinosus"/>
    <m/>
  </r>
  <r>
    <x v="11"/>
    <x v="0"/>
    <s v="Su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11"/>
    <x v="0"/>
    <s v="Homo sapiens"/>
    <s v="species"/>
    <n v="0"/>
    <x v="0"/>
    <x v="0"/>
    <m/>
    <m/>
    <m/>
    <m/>
    <m/>
    <n v="2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11"/>
    <x v="0"/>
    <s v="Hystrix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3"/>
    <m/>
    <s v="Hystrix indica"/>
    <m/>
  </r>
  <r>
    <x v="11"/>
    <x v="0"/>
    <s v="Marte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44"/>
    <m/>
    <s v="Martes flavigula"/>
    <m/>
  </r>
  <r>
    <x v="11"/>
    <x v="0"/>
    <s v="Melogale moschata"/>
    <s v="species"/>
    <n v="4"/>
    <x v="3"/>
    <x v="1"/>
    <m/>
    <n v="20384"/>
    <n v="27957"/>
    <n v="0"/>
    <n v="28099"/>
    <n v="0"/>
    <n v="41149"/>
    <n v="0"/>
    <n v="0"/>
    <n v="0"/>
    <n v="0"/>
    <n v="0"/>
    <n v="0"/>
    <n v="0"/>
    <n v="0"/>
    <n v="0"/>
    <n v="0"/>
    <m/>
    <m/>
    <m/>
    <s v="-0.025"/>
    <s v="0.998"/>
    <s v="Melogale moschata"/>
    <m/>
    <m/>
    <m/>
    <m/>
    <m/>
    <m/>
    <m/>
    <m/>
    <m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m/>
    <m/>
    <m/>
    <m/>
    <m/>
    <m/>
    <s v="-0.022"/>
    <s v="0.998"/>
    <s v="Melogale moschata"/>
    <m/>
  </r>
  <r>
    <x v="11"/>
    <x v="0"/>
    <s v="Melogale unk"/>
    <s v="species"/>
    <n v="2"/>
    <x v="0"/>
    <x v="0"/>
    <m/>
    <n v="0"/>
    <n v="2"/>
    <n v="0"/>
    <n v="79"/>
    <n v="0"/>
    <n v="8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05"/>
    <m/>
    <s v="Melogale moschata"/>
    <m/>
    <m/>
    <m/>
    <m/>
    <m/>
    <m/>
    <s v="-0.134"/>
    <m/>
    <s v="Melogale moschata"/>
    <m/>
    <m/>
    <m/>
    <m/>
    <m/>
    <m/>
    <m/>
    <m/>
    <m/>
    <s v="-0.27"/>
    <m/>
    <s v="Melogale moschata"/>
    <m/>
  </r>
  <r>
    <x v="11"/>
    <x v="0"/>
    <s v="Muntiacus rooseveltorum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"/>
    <n v="1"/>
    <s v="Muntiacus rooseveltorum"/>
    <m/>
    <m/>
    <m/>
    <m/>
    <m/>
    <m/>
    <m/>
  </r>
  <r>
    <x v="11"/>
    <x v="0"/>
    <s v="Muntiac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3"/>
    <m/>
    <s v="Muntiacus atherodes"/>
    <m/>
    <m/>
    <m/>
    <m/>
    <m/>
    <m/>
    <m/>
  </r>
  <r>
    <x v="11"/>
    <x v="0"/>
    <s v="Muntiacus vaginalis"/>
    <s v="species"/>
    <n v="1"/>
    <x v="0"/>
    <x v="0"/>
    <m/>
    <m/>
    <m/>
    <m/>
    <m/>
    <n v="1230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7"/>
    <s v="0.998"/>
    <s v="Muntiacus vaginalis"/>
    <m/>
    <m/>
    <m/>
    <m/>
    <m/>
    <m/>
    <m/>
  </r>
  <r>
    <x v="11"/>
    <x v="0"/>
    <s v="Myodes glareolus"/>
    <s v="species"/>
    <n v="1"/>
    <x v="0"/>
    <x v="0"/>
    <m/>
    <m/>
    <m/>
    <m/>
    <m/>
    <n v="2632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17"/>
    <s v="0.992"/>
    <s v="Myodes glareolus"/>
    <m/>
    <m/>
    <m/>
    <m/>
    <m/>
    <m/>
    <m/>
  </r>
  <r>
    <x v="11"/>
    <x v="0"/>
    <s v="Myodes unk"/>
    <s v="species"/>
    <n v="1"/>
    <x v="0"/>
    <x v="0"/>
    <m/>
    <m/>
    <m/>
    <m/>
    <m/>
    <n v="69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7"/>
    <m/>
    <s v="Myodes glareolus"/>
    <m/>
    <m/>
    <m/>
    <m/>
    <m/>
    <m/>
    <m/>
  </r>
  <r>
    <x v="11"/>
    <x v="0"/>
    <s v="Nesolagus timminsi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</r>
  <r>
    <x v="11"/>
    <x v="0"/>
    <s v="Rhizomys pruinosus"/>
    <s v="species"/>
    <n v="4"/>
    <x v="9"/>
    <x v="1"/>
    <m/>
    <n v="173"/>
    <n v="141"/>
    <n v="0"/>
    <n v="31"/>
    <n v="0"/>
    <n v="42"/>
    <n v="0"/>
    <n v="0"/>
    <n v="0"/>
    <n v="0"/>
    <n v="0"/>
    <n v="0"/>
    <n v="0"/>
    <n v="0"/>
    <n v="0"/>
    <n v="0"/>
    <m/>
    <m/>
    <m/>
    <s v="-0.029"/>
    <s v="0.976"/>
    <s v="Rhizomys pruinosus"/>
    <m/>
    <m/>
    <m/>
    <m/>
    <m/>
    <m/>
    <m/>
    <m/>
    <m/>
    <m/>
    <m/>
    <m/>
    <m/>
    <m/>
    <m/>
    <s v="-0.025"/>
    <s v="0.977"/>
    <s v="Rhizomys pruinosus"/>
    <m/>
    <m/>
    <m/>
    <m/>
    <m/>
    <m/>
    <s v="-0.036"/>
    <s v="0.974"/>
    <s v="Rhizomys pruinosus"/>
    <m/>
    <m/>
    <m/>
    <m/>
    <m/>
    <m/>
    <m/>
    <m/>
    <m/>
    <s v="-0.05"/>
    <s v="0.973"/>
    <s v="Rhizomys pruinosus"/>
    <m/>
  </r>
  <r>
    <x v="11"/>
    <x v="0"/>
    <s v="Sus scrof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12"/>
    <x v="0"/>
    <s v="Homo"/>
    <s v="genus"/>
    <n v="2"/>
    <x v="0"/>
    <x v="0"/>
    <m/>
    <m/>
    <m/>
    <m/>
    <m/>
    <n v="36936"/>
    <n v="170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76"/>
    <m/>
    <s v="Homo sapiens"/>
    <m/>
  </r>
  <r>
    <x v="12"/>
    <x v="0"/>
    <s v="Lepus"/>
    <s v="genus"/>
    <n v="2"/>
    <x v="0"/>
    <x v="0"/>
    <m/>
    <n v="0"/>
    <n v="0"/>
    <n v="0"/>
    <n v="28000"/>
    <n v="0"/>
    <n v="2439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Lepus europaeus"/>
    <m/>
    <m/>
    <m/>
    <m/>
    <m/>
    <m/>
    <m/>
    <m/>
    <m/>
    <s v="-0.002"/>
    <m/>
    <s v="Lepus europaeus"/>
    <m/>
  </r>
  <r>
    <x v="12"/>
    <x v="0"/>
    <s v="Nesolagus"/>
    <s v="genu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</r>
  <r>
    <x v="12"/>
    <x v="0"/>
    <s v="Homo sapiens"/>
    <s v="species"/>
    <n v="2"/>
    <x v="0"/>
    <x v="0"/>
    <m/>
    <m/>
    <m/>
    <m/>
    <m/>
    <n v="37017"/>
    <n v="170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78"/>
    <s v="0.999"/>
    <s v="Homo sapiens"/>
    <m/>
  </r>
  <r>
    <x v="12"/>
    <x v="0"/>
    <s v="Lepus europaeus"/>
    <s v="species"/>
    <n v="2"/>
    <x v="0"/>
    <x v="0"/>
    <s v="might be Lepus peguensis, but  ecologically unlikely, also sequence is 100% identical with Lepus europaeus, reads show only in one of the extraction replicates, lacking of any other marker we will not accept it"/>
    <n v="0"/>
    <n v="0"/>
    <n v="0"/>
    <n v="24485"/>
    <n v="0"/>
    <n v="2185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1"/>
    <n v="1"/>
    <s v="Lepus europaeus"/>
    <m/>
    <m/>
    <m/>
    <m/>
    <m/>
    <m/>
    <m/>
    <m/>
    <m/>
    <s v="-0.21"/>
    <n v="1"/>
    <s v="Lepus europaeus"/>
    <m/>
  </r>
  <r>
    <x v="12"/>
    <x v="0"/>
    <s v="Lepus unk"/>
    <s v="species"/>
    <n v="2"/>
    <x v="0"/>
    <x v="0"/>
    <m/>
    <n v="0"/>
    <n v="0"/>
    <n v="0"/>
    <n v="3515"/>
    <n v="0"/>
    <n v="253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1"/>
    <m/>
    <s v="Lepus europaeus"/>
    <m/>
    <m/>
    <m/>
    <m/>
    <m/>
    <m/>
    <m/>
    <m/>
    <m/>
    <s v="-0.169"/>
    <m/>
    <s v="Lepus europaeus"/>
    <m/>
  </r>
  <r>
    <x v="12"/>
    <x v="0"/>
    <s v="Nesolagus timminsi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</r>
  <r>
    <x v="13"/>
    <x v="0"/>
    <s v="Bos"/>
    <s v="genus"/>
    <n v="1"/>
    <x v="0"/>
    <x v="0"/>
    <m/>
    <m/>
    <m/>
    <m/>
    <m/>
    <n v="305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1"/>
    <m/>
    <s v="Bos taurus"/>
    <m/>
    <m/>
    <m/>
    <m/>
    <m/>
    <m/>
    <m/>
  </r>
  <r>
    <x v="13"/>
    <x v="0"/>
    <s v="Homo"/>
    <s v="genus"/>
    <n v="3"/>
    <x v="0"/>
    <x v="0"/>
    <m/>
    <n v="0"/>
    <n v="0"/>
    <n v="0"/>
    <n v="24759"/>
    <n v="990"/>
    <n v="3997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68"/>
    <m/>
    <s v="Homo sapiens"/>
    <m/>
    <m/>
    <m/>
    <s v="-0.777"/>
    <m/>
    <s v="Homo sapiens"/>
    <m/>
  </r>
  <r>
    <x v="13"/>
    <x v="0"/>
    <s v="Melogale"/>
    <s v="genu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13"/>
    <x v="0"/>
    <s v="Sus"/>
    <s v="genus"/>
    <n v="1"/>
    <x v="0"/>
    <x v="0"/>
    <m/>
    <m/>
    <m/>
    <m/>
    <m/>
    <n v="792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13"/>
    <x v="0"/>
    <s v="Bos taurus"/>
    <s v="species"/>
    <n v="1"/>
    <x v="0"/>
    <x v="0"/>
    <m/>
    <m/>
    <m/>
    <m/>
    <m/>
    <n v="305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s v="0.999"/>
    <s v="Bos taurus"/>
    <m/>
    <m/>
    <m/>
    <m/>
    <m/>
    <m/>
    <m/>
  </r>
  <r>
    <x v="13"/>
    <x v="0"/>
    <s v="Homo sapiens"/>
    <s v="species"/>
    <n v="3"/>
    <x v="0"/>
    <x v="0"/>
    <m/>
    <n v="0"/>
    <n v="0"/>
    <n v="0"/>
    <n v="24830"/>
    <n v="990"/>
    <n v="4005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69"/>
    <n v="1"/>
    <s v="Homo sapiens"/>
    <m/>
    <m/>
    <m/>
    <s v="-0.78"/>
    <s v="0.999"/>
    <s v="Homo sapiens"/>
    <m/>
  </r>
  <r>
    <x v="13"/>
    <x v="0"/>
    <s v="Melogale moschata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m/>
    <m/>
    <m/>
    <m/>
  </r>
  <r>
    <x v="13"/>
    <x v="0"/>
    <s v="Sus scrofa"/>
    <s v="species"/>
    <n v="1"/>
    <x v="0"/>
    <x v="0"/>
    <m/>
    <m/>
    <m/>
    <m/>
    <m/>
    <n v="792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</r>
  <r>
    <x v="14"/>
    <x v="0"/>
    <s v="Capricornis"/>
    <s v="genus"/>
    <n v="1"/>
    <x v="0"/>
    <x v="0"/>
    <m/>
    <m/>
    <m/>
    <m/>
    <m/>
    <n v="3308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  <m/>
    <m/>
    <m/>
    <m/>
    <m/>
    <m/>
  </r>
  <r>
    <x v="14"/>
    <x v="0"/>
    <s v="Homo"/>
    <s v="genus"/>
    <n v="2"/>
    <x v="0"/>
    <x v="0"/>
    <m/>
    <m/>
    <m/>
    <m/>
    <m/>
    <n v="26"/>
    <n v="683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902"/>
    <m/>
    <s v="Homo sapiens, Homo heidelbergensis"/>
    <m/>
  </r>
  <r>
    <x v="14"/>
    <x v="0"/>
    <s v="Melogale"/>
    <s v="genus"/>
    <n v="1"/>
    <x v="0"/>
    <x v="0"/>
    <m/>
    <m/>
    <m/>
    <m/>
    <m/>
    <n v="7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14"/>
    <x v="0"/>
    <s v="Sus"/>
    <s v="genus"/>
    <n v="2"/>
    <x v="0"/>
    <x v="0"/>
    <m/>
    <n v="0"/>
    <n v="0"/>
    <n v="0"/>
    <n v="28719"/>
    <n v="26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14"/>
    <x v="0"/>
    <s v="Capricornis milneedwardsii"/>
    <s v="species"/>
    <n v="1"/>
    <x v="0"/>
    <x v="0"/>
    <m/>
    <m/>
    <m/>
    <m/>
    <m/>
    <n v="3307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s v="0.999"/>
    <s v="Capricornis milneedwardsii"/>
    <m/>
    <m/>
    <m/>
    <m/>
    <m/>
    <m/>
    <m/>
  </r>
  <r>
    <x v="14"/>
    <x v="0"/>
    <s v="Capricornis unk"/>
    <s v="specie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42"/>
    <m/>
    <s v="Capricornis milneedwardsii"/>
    <m/>
    <m/>
    <m/>
    <m/>
    <m/>
    <m/>
    <m/>
  </r>
  <r>
    <x v="14"/>
    <x v="0"/>
    <s v="Homo heidelbergensis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13"/>
    <s v="0.978"/>
    <s v="Homo heidelbergensis"/>
    <m/>
  </r>
  <r>
    <x v="14"/>
    <x v="0"/>
    <s v="Homo sapiens"/>
    <s v="species"/>
    <n v="2"/>
    <x v="0"/>
    <x v="0"/>
    <m/>
    <m/>
    <m/>
    <m/>
    <m/>
    <n v="26"/>
    <n v="686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914"/>
    <s v="0.999"/>
    <s v="Homo sapiens"/>
    <m/>
  </r>
  <r>
    <x v="14"/>
    <x v="0"/>
    <s v="Melogale moschata"/>
    <s v="species"/>
    <n v="1"/>
    <x v="0"/>
    <x v="0"/>
    <m/>
    <m/>
    <m/>
    <m/>
    <m/>
    <n v="7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m/>
    <m/>
    <m/>
    <m/>
  </r>
  <r>
    <x v="14"/>
    <x v="0"/>
    <s v="Melogale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34"/>
    <m/>
    <s v="Melogale moschata"/>
    <m/>
    <m/>
    <m/>
    <m/>
    <m/>
    <m/>
    <m/>
  </r>
  <r>
    <x v="14"/>
    <x v="0"/>
    <s v="Sus scrofa"/>
    <s v="species"/>
    <n v="2"/>
    <x v="5"/>
    <x v="1"/>
    <m/>
    <n v="0"/>
    <n v="0"/>
    <n v="0"/>
    <n v="28719"/>
    <n v="26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7"/>
    <s v="Sus scrofa"/>
    <m/>
    <m/>
    <m/>
    <s v="-0.007"/>
    <s v="0.998"/>
    <s v="Sus scrofa"/>
    <m/>
    <m/>
    <m/>
    <s v="-0.006"/>
    <n v="1"/>
    <s v="Sus scrofa"/>
    <m/>
  </r>
  <r>
    <x v="15"/>
    <x v="0"/>
    <s v="Bos"/>
    <s v="genus"/>
    <n v="1"/>
    <x v="0"/>
    <x v="0"/>
    <m/>
    <m/>
    <m/>
    <m/>
    <m/>
    <n v="3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8"/>
    <m/>
    <s v="Bos grunniens, Bos taurus"/>
    <m/>
    <m/>
    <m/>
    <m/>
    <m/>
    <m/>
    <m/>
  </r>
  <r>
    <x v="15"/>
    <x v="0"/>
    <s v="Capricornis"/>
    <s v="genus"/>
    <n v="1"/>
    <x v="0"/>
    <x v="0"/>
    <m/>
    <m/>
    <m/>
    <m/>
    <m/>
    <n v="3195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  <m/>
    <m/>
    <m/>
    <m/>
    <m/>
    <m/>
  </r>
  <r>
    <x v="15"/>
    <x v="0"/>
    <s v="Homo"/>
    <s v="genus"/>
    <n v="2"/>
    <x v="0"/>
    <x v="0"/>
    <m/>
    <m/>
    <m/>
    <m/>
    <m/>
    <n v="72"/>
    <n v="35858"/>
    <m/>
    <m/>
    <m/>
    <m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s v="-0.016"/>
    <m/>
    <s v="Homo sapiens"/>
    <s v="-0.779"/>
    <m/>
    <s v="Homo sapiens"/>
    <m/>
  </r>
  <r>
    <x v="15"/>
    <x v="0"/>
    <s v="Muntiacus"/>
    <s v="genus"/>
    <n v="1"/>
    <x v="0"/>
    <x v="0"/>
    <m/>
    <n v="0"/>
    <n v="0"/>
    <n v="0"/>
    <n v="2880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, Muntiacus vaginalis"/>
    <m/>
    <m/>
    <m/>
    <m/>
    <m/>
    <m/>
    <m/>
    <m/>
    <m/>
    <m/>
    <m/>
    <m/>
    <m/>
  </r>
  <r>
    <x v="15"/>
    <x v="0"/>
    <s v="Bos taurus"/>
    <s v="species"/>
    <n v="0"/>
    <x v="0"/>
    <x v="0"/>
    <m/>
    <m/>
    <m/>
    <m/>
    <m/>
    <n v="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5"/>
    <n v="1"/>
    <s v="Bos taurus"/>
    <m/>
    <m/>
    <m/>
    <m/>
    <m/>
    <m/>
    <m/>
  </r>
  <r>
    <x v="15"/>
    <x v="0"/>
    <s v="Bos unk"/>
    <s v="species"/>
    <n v="1"/>
    <x v="0"/>
    <x v="0"/>
    <m/>
    <m/>
    <m/>
    <m/>
    <m/>
    <n v="2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5"/>
    <m/>
    <s v="Bos grunniens"/>
    <m/>
    <m/>
    <m/>
    <m/>
    <m/>
    <m/>
    <m/>
  </r>
  <r>
    <x v="15"/>
    <x v="0"/>
    <s v="Capricornis milneedwardsii"/>
    <s v="species"/>
    <n v="1"/>
    <x v="0"/>
    <x v="0"/>
    <m/>
    <m/>
    <m/>
    <m/>
    <m/>
    <n v="3195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s v="0.999"/>
    <s v="Capricornis milneedwardsii"/>
    <m/>
    <m/>
    <m/>
    <m/>
    <m/>
    <m/>
    <m/>
  </r>
  <r>
    <x v="15"/>
    <x v="0"/>
    <s v="Homo sapiens"/>
    <s v="species"/>
    <n v="2"/>
    <x v="0"/>
    <x v="0"/>
    <m/>
    <m/>
    <m/>
    <m/>
    <m/>
    <n v="72"/>
    <n v="35947"/>
    <m/>
    <m/>
    <m/>
    <m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s v="-0.326"/>
    <n v="1"/>
    <s v="Homo sapiens"/>
    <s v="-0.783"/>
    <s v="0.999"/>
    <s v="Homo sapiens"/>
    <m/>
  </r>
  <r>
    <x v="15"/>
    <x v="0"/>
    <s v="Muntiacus truongsonensis"/>
    <s v="species"/>
    <n v="1"/>
    <x v="0"/>
    <x v="0"/>
    <m/>
    <n v="0"/>
    <n v="0"/>
    <n v="0"/>
    <n v="2460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</r>
  <r>
    <x v="15"/>
    <x v="0"/>
    <s v="Muntiacus unk"/>
    <s v="species"/>
    <n v="1"/>
    <x v="0"/>
    <x v="0"/>
    <m/>
    <n v="0"/>
    <n v="0"/>
    <n v="0"/>
    <n v="416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1"/>
    <m/>
    <s v="Muntiacus truongsonensis"/>
    <m/>
    <m/>
    <m/>
    <m/>
    <m/>
    <m/>
    <m/>
    <m/>
    <m/>
    <m/>
    <m/>
    <m/>
    <m/>
  </r>
  <r>
    <x v="15"/>
    <x v="0"/>
    <s v="Muntiacus vaginalis"/>
    <s v="species"/>
    <n v="1"/>
    <x v="0"/>
    <x v="0"/>
    <m/>
    <n v="0"/>
    <n v="0"/>
    <n v="0"/>
    <n v="4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9"/>
    <s v="0.956"/>
    <s v="Muntiacus vaginalis"/>
    <m/>
    <m/>
    <m/>
    <m/>
    <m/>
    <m/>
    <m/>
    <m/>
    <m/>
    <m/>
    <m/>
    <m/>
    <m/>
  </r>
  <r>
    <x v="16"/>
    <x v="0"/>
    <s v="Arctictis"/>
    <s v="genus"/>
    <n v="5"/>
    <x v="0"/>
    <x v="0"/>
    <m/>
    <n v="78"/>
    <n v="18"/>
    <n v="16"/>
    <n v="21"/>
    <n v="0"/>
    <n v="219"/>
    <n v="0"/>
    <n v="0"/>
    <n v="0"/>
    <n v="0"/>
    <n v="0"/>
    <n v="0"/>
    <n v="0"/>
    <n v="0"/>
    <n v="0"/>
    <n v="0"/>
    <m/>
    <m/>
    <m/>
    <s v="-0.957"/>
    <m/>
    <s v="Arctictis binturong"/>
    <m/>
    <m/>
    <m/>
    <m/>
    <m/>
    <m/>
    <n v="-1256"/>
    <m/>
    <s v="Arctictis binturong"/>
    <m/>
    <m/>
    <m/>
    <m/>
    <m/>
    <m/>
    <n v="-1163"/>
    <m/>
    <s v="Arctictis binturong"/>
    <m/>
    <m/>
    <m/>
    <m/>
    <m/>
    <m/>
    <n v="-1187"/>
    <m/>
    <s v="Arctictis binturong"/>
    <m/>
    <m/>
    <m/>
    <m/>
    <m/>
    <m/>
    <m/>
    <m/>
    <m/>
    <n v="-1166"/>
    <m/>
    <s v="Arctictis binturong"/>
    <m/>
  </r>
  <r>
    <x v="16"/>
    <x v="0"/>
    <s v="Bos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1"/>
    <m/>
    <s v="Bos taurus"/>
    <m/>
    <m/>
    <m/>
    <m/>
    <m/>
    <m/>
    <m/>
  </r>
  <r>
    <x v="16"/>
    <x v="0"/>
    <s v="Capricornis"/>
    <s v="genus"/>
    <n v="2"/>
    <x v="0"/>
    <x v="0"/>
    <m/>
    <n v="0"/>
    <n v="0"/>
    <n v="0"/>
    <n v="3"/>
    <n v="695"/>
    <n v="0"/>
    <n v="0"/>
    <n v="0"/>
    <n v="0"/>
    <n v="0"/>
    <n v="0"/>
    <n v="0"/>
    <n v="0"/>
    <n v="0"/>
    <n v="527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s v="-0.046"/>
    <m/>
    <s v="Capricornis milneedwardsii"/>
    <s v="-0.038"/>
    <m/>
    <s v="Capricornis milneedwardsii"/>
    <m/>
    <m/>
    <m/>
    <m/>
  </r>
  <r>
    <x v="16"/>
    <x v="0"/>
    <s v="Felis"/>
    <s v="genus"/>
    <n v="4"/>
    <x v="0"/>
    <x v="0"/>
    <m/>
    <n v="8"/>
    <n v="28"/>
    <n v="20"/>
    <n v="29"/>
    <n v="0"/>
    <n v="23"/>
    <n v="0"/>
    <n v="0"/>
    <n v="0"/>
    <n v="0"/>
    <n v="0"/>
    <n v="0"/>
    <n v="0"/>
    <n v="0"/>
    <n v="0"/>
    <n v="0"/>
    <m/>
    <m/>
    <m/>
    <n v="-1456"/>
    <m/>
    <s v="Felis catus"/>
    <m/>
    <m/>
    <m/>
    <m/>
    <m/>
    <m/>
    <n v="-1459"/>
    <m/>
    <s v="Felis catus"/>
    <m/>
    <m/>
    <m/>
    <m/>
    <m/>
    <m/>
    <n v="-1458"/>
    <m/>
    <s v="Felis catus"/>
    <m/>
    <m/>
    <m/>
    <m/>
    <m/>
    <m/>
    <n v="-1456"/>
    <m/>
    <s v="Felis catus"/>
    <m/>
    <m/>
    <m/>
    <m/>
    <m/>
    <m/>
    <m/>
    <m/>
    <m/>
    <n v="-1426"/>
    <m/>
    <s v="Felis catus"/>
    <m/>
  </r>
  <r>
    <x v="16"/>
    <x v="0"/>
    <s v="Homo"/>
    <s v="genus"/>
    <n v="4"/>
    <x v="0"/>
    <x v="0"/>
    <m/>
    <n v="110"/>
    <n v="0"/>
    <n v="0"/>
    <n v="0"/>
    <n v="33301"/>
    <n v="16"/>
    <n v="0"/>
    <n v="0"/>
    <n v="0"/>
    <n v="0"/>
    <n v="0"/>
    <n v="0"/>
    <n v="0"/>
    <n v="0"/>
    <n v="175048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s v="-0.02"/>
    <m/>
    <s v="Homo sapiens"/>
    <s v="-0.767"/>
    <m/>
    <s v="Homo sapiens"/>
    <m/>
  </r>
  <r>
    <x v="16"/>
    <x v="0"/>
    <s v="Lepus"/>
    <s v="genus"/>
    <n v="1"/>
    <x v="0"/>
    <x v="0"/>
    <m/>
    <n v="117"/>
    <n v="0"/>
    <n v="0"/>
    <n v="0"/>
    <m/>
    <m/>
    <n v="0"/>
    <n v="0"/>
    <n v="0"/>
    <n v="0"/>
    <n v="0"/>
    <n v="0"/>
    <n v="0"/>
    <n v="0"/>
    <m/>
    <m/>
    <m/>
    <m/>
    <m/>
    <s v="-0.002"/>
    <m/>
    <s v="Lepus europ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s v="Lophura"/>
    <s v="genus"/>
    <n v="1"/>
    <x v="0"/>
    <x v="0"/>
    <m/>
    <m/>
    <m/>
    <m/>
    <m/>
    <n v="0"/>
    <n v="0"/>
    <m/>
    <m/>
    <m/>
    <m/>
    <m/>
    <m/>
    <m/>
    <m/>
    <n v="863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m/>
    <s v="Lophura nycthemera"/>
    <m/>
    <m/>
    <m/>
    <m/>
  </r>
  <r>
    <x v="16"/>
    <x v="0"/>
    <s v="Muntiacus"/>
    <s v="genus"/>
    <n v="1"/>
    <x v="0"/>
    <x v="0"/>
    <m/>
    <m/>
    <m/>
    <m/>
    <m/>
    <n v="106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Muntiacus truongsonensis"/>
    <m/>
    <m/>
    <m/>
    <m/>
    <m/>
    <m/>
    <m/>
  </r>
  <r>
    <x v="16"/>
    <x v="0"/>
    <s v="Neofelis"/>
    <s v="genus"/>
    <n v="5"/>
    <x v="0"/>
    <x v="0"/>
    <m/>
    <n v="36"/>
    <n v="47"/>
    <n v="37"/>
    <n v="60"/>
    <n v="0"/>
    <n v="51"/>
    <n v="0"/>
    <n v="0"/>
    <n v="0"/>
    <n v="0"/>
    <n v="0"/>
    <n v="0"/>
    <n v="0"/>
    <n v="0"/>
    <n v="0"/>
    <n v="0"/>
    <m/>
    <m/>
    <m/>
    <n v="-1226"/>
    <m/>
    <s v="Neofelis nebulosa"/>
    <m/>
    <m/>
    <m/>
    <m/>
    <m/>
    <m/>
    <n v="-1185"/>
    <m/>
    <s v="Neofelis nebulosa"/>
    <m/>
    <m/>
    <m/>
    <m/>
    <m/>
    <m/>
    <s v="-1.21"/>
    <m/>
    <s v="Neofelis nebulosa"/>
    <m/>
    <m/>
    <m/>
    <m/>
    <m/>
    <m/>
    <n v="-1271"/>
    <m/>
    <s v="Neofelis nebulosa"/>
    <m/>
    <m/>
    <m/>
    <m/>
    <m/>
    <m/>
    <m/>
    <m/>
    <m/>
    <n v="-1314"/>
    <m/>
    <s v="Neofelis nebulosa"/>
    <m/>
  </r>
  <r>
    <x v="16"/>
    <x v="0"/>
    <s v="Pardofelis"/>
    <s v="genus"/>
    <n v="5"/>
    <x v="0"/>
    <x v="0"/>
    <m/>
    <n v="19598"/>
    <n v="25087"/>
    <n v="22032"/>
    <n v="22842"/>
    <n v="0"/>
    <n v="37995"/>
    <n v="0"/>
    <n v="0"/>
    <n v="0"/>
    <n v="0"/>
    <n v="0"/>
    <n v="0"/>
    <n v="0"/>
    <n v="0"/>
    <n v="0"/>
    <n v="0"/>
    <m/>
    <m/>
    <m/>
    <n v="-1784"/>
    <m/>
    <s v="Pardofelis marmorata"/>
    <m/>
    <m/>
    <m/>
    <m/>
    <m/>
    <m/>
    <n v="-1783"/>
    <m/>
    <s v="Pardofelis marmorata"/>
    <m/>
    <m/>
    <m/>
    <m/>
    <m/>
    <m/>
    <n v="-1784"/>
    <m/>
    <s v="Pardofelis marmorata"/>
    <m/>
    <m/>
    <m/>
    <m/>
    <m/>
    <m/>
    <n v="-1784"/>
    <m/>
    <s v="Pardofelis marmorata"/>
    <m/>
    <m/>
    <m/>
    <m/>
    <m/>
    <m/>
    <m/>
    <m/>
    <m/>
    <n v="-1736"/>
    <m/>
    <s v="Pardofelis marmorata"/>
    <m/>
  </r>
  <r>
    <x v="16"/>
    <x v="0"/>
    <s v="Prionailurus"/>
    <s v="genus"/>
    <n v="5"/>
    <x v="0"/>
    <x v="0"/>
    <m/>
    <n v="1096"/>
    <n v="1076"/>
    <n v="474"/>
    <n v="564"/>
    <n v="0"/>
    <n v="1295"/>
    <n v="0"/>
    <n v="0"/>
    <n v="0"/>
    <n v="0"/>
    <n v="0"/>
    <n v="0"/>
    <n v="0"/>
    <n v="0"/>
    <n v="0"/>
    <n v="0"/>
    <m/>
    <m/>
    <m/>
    <n v="-1645"/>
    <m/>
    <s v="Prionailurus bengalensis, Prionailurus viverrinus"/>
    <m/>
    <m/>
    <m/>
    <m/>
    <m/>
    <m/>
    <n v="-1588"/>
    <m/>
    <s v="Prionailurus bengalensis, Prionailurus viverrinus"/>
    <m/>
    <m/>
    <m/>
    <m/>
    <m/>
    <m/>
    <n v="-1626"/>
    <m/>
    <s v="Prionailurus viverrinus, Prionailurus bengalensis"/>
    <m/>
    <m/>
    <m/>
    <m/>
    <m/>
    <m/>
    <n v="-1618"/>
    <m/>
    <s v="Prionailurus bengalensis, Prionailurus viverrinus"/>
    <m/>
    <m/>
    <m/>
    <m/>
    <m/>
    <m/>
    <m/>
    <m/>
    <m/>
    <n v="-1572"/>
    <m/>
    <s v="Prionailurus bengalensis, Prionailurus viverrinus"/>
    <m/>
  </r>
  <r>
    <x v="16"/>
    <x v="0"/>
    <s v="Sus"/>
    <s v="genus"/>
    <n v="1"/>
    <x v="0"/>
    <x v="0"/>
    <m/>
    <n v="19"/>
    <n v="0"/>
    <n v="0"/>
    <n v="3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6"/>
    <x v="0"/>
    <s v="Chrotogale"/>
    <s v="genus"/>
    <n v="1"/>
    <x v="0"/>
    <x v="0"/>
    <m/>
    <m/>
    <m/>
    <m/>
    <m/>
    <n v="0"/>
    <n v="0"/>
    <m/>
    <m/>
    <m/>
    <m/>
    <m/>
    <m/>
    <m/>
    <m/>
    <n v="1338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Chrotogale owstoni"/>
    <m/>
    <m/>
    <m/>
    <m/>
  </r>
  <r>
    <x v="16"/>
    <x v="0"/>
    <s v="Arctictis unk"/>
    <s v="species"/>
    <n v="5"/>
    <x v="0"/>
    <x v="0"/>
    <s v="most likely spill-over from Pardofelis"/>
    <n v="78"/>
    <n v="20"/>
    <n v="16"/>
    <n v="21"/>
    <n v="0"/>
    <n v="259"/>
    <n v="0"/>
    <n v="0"/>
    <n v="0"/>
    <n v="0"/>
    <n v="0"/>
    <n v="0"/>
    <n v="0"/>
    <n v="0"/>
    <n v="0"/>
    <n v="0"/>
    <m/>
    <m/>
    <m/>
    <s v="-0.959"/>
    <m/>
    <s v="Arctictis binturong"/>
    <m/>
    <m/>
    <m/>
    <m/>
    <m/>
    <m/>
    <n v="-1257"/>
    <m/>
    <s v="Arctictis binturong"/>
    <m/>
    <m/>
    <m/>
    <m/>
    <m/>
    <m/>
    <n v="-1231"/>
    <m/>
    <s v="Arctictis binturong"/>
    <m/>
    <m/>
    <m/>
    <m/>
    <m/>
    <m/>
    <n v="-1189"/>
    <m/>
    <s v="Arctictis binturong"/>
    <m/>
    <m/>
    <m/>
    <m/>
    <m/>
    <m/>
    <m/>
    <m/>
    <m/>
    <n v="-1262"/>
    <m/>
    <s v="Arctictis binturong"/>
    <m/>
  </r>
  <r>
    <x v="16"/>
    <x v="0"/>
    <s v="Bos taurus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1"/>
    <n v="1"/>
    <s v="Bos taurus"/>
    <m/>
    <m/>
    <m/>
    <m/>
    <m/>
    <m/>
    <m/>
  </r>
  <r>
    <x v="16"/>
    <x v="0"/>
    <s v="Capricornis milneedwardsii"/>
    <s v="species"/>
    <n v="2"/>
    <x v="6"/>
    <x v="1"/>
    <m/>
    <n v="0"/>
    <n v="0"/>
    <n v="0"/>
    <n v="3"/>
    <n v="683"/>
    <n v="0"/>
    <n v="0"/>
    <n v="0"/>
    <n v="0"/>
    <n v="0"/>
    <n v="0"/>
    <n v="0"/>
    <n v="0"/>
    <n v="0"/>
    <n v="494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s v="-0.046"/>
    <s v="0.998"/>
    <s v="Capricornis milneedwardsii"/>
    <s v="-0.017"/>
    <s v="0.962"/>
    <s v="Capricornis milneedwardsii"/>
    <m/>
    <m/>
    <m/>
    <m/>
  </r>
  <r>
    <x v="16"/>
    <x v="0"/>
    <s v="Capricornis unk"/>
    <s v="species"/>
    <n v="2"/>
    <x v="0"/>
    <x v="0"/>
    <m/>
    <m/>
    <m/>
    <m/>
    <m/>
    <n v="12"/>
    <n v="0"/>
    <m/>
    <m/>
    <m/>
    <m/>
    <m/>
    <m/>
    <m/>
    <m/>
    <n v="36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7"/>
    <m/>
    <s v="Capricornis milneedwardsii"/>
    <s v="-0.715"/>
    <m/>
    <s v="Capricornis milneedwardsii"/>
    <m/>
    <m/>
    <m/>
    <m/>
  </r>
  <r>
    <x v="16"/>
    <x v="0"/>
    <s v="Felis unk"/>
    <s v="species"/>
    <n v="5"/>
    <x v="0"/>
    <x v="0"/>
    <s v="most likely spill over from Pardofelis"/>
    <n v="27"/>
    <n v="61"/>
    <n v="73"/>
    <n v="64"/>
    <n v="0"/>
    <n v="78"/>
    <n v="0"/>
    <n v="0"/>
    <n v="0"/>
    <n v="0"/>
    <n v="0"/>
    <n v="0"/>
    <n v="0"/>
    <n v="0"/>
    <n v="0"/>
    <n v="0"/>
    <m/>
    <m/>
    <m/>
    <n v="-1775"/>
    <m/>
    <s v="Felis catus"/>
    <m/>
    <m/>
    <m/>
    <m/>
    <m/>
    <m/>
    <n v="-1783"/>
    <m/>
    <s v="Felis catus"/>
    <m/>
    <m/>
    <m/>
    <m/>
    <m/>
    <m/>
    <n v="-1715"/>
    <m/>
    <s v="Felis catus"/>
    <m/>
    <m/>
    <m/>
    <m/>
    <m/>
    <m/>
    <n v="-1711"/>
    <m/>
    <s v="Felis catus"/>
    <m/>
    <m/>
    <m/>
    <m/>
    <m/>
    <m/>
    <m/>
    <m/>
    <m/>
    <n v="-1753"/>
    <m/>
    <s v="Felis catus"/>
    <m/>
  </r>
  <r>
    <x v="16"/>
    <x v="0"/>
    <s v="Homo sapiens"/>
    <s v="species"/>
    <n v="4"/>
    <x v="0"/>
    <x v="0"/>
    <m/>
    <n v="110"/>
    <n v="0"/>
    <n v="0"/>
    <n v="0"/>
    <n v="33360"/>
    <n v="20"/>
    <n v="0"/>
    <n v="0"/>
    <n v="0"/>
    <n v="0"/>
    <n v="0"/>
    <n v="0"/>
    <n v="0"/>
    <n v="0"/>
    <n v="17495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1"/>
    <s v="0.999"/>
    <s v="Homo sapiens"/>
    <s v="-0.331"/>
    <s v="0.997"/>
    <s v="Homo sapiens"/>
    <s v="-0.895"/>
    <s v="0.996"/>
    <s v="Homo sapiens"/>
    <m/>
  </r>
  <r>
    <x v="16"/>
    <x v="0"/>
    <s v="Homo unk"/>
    <s v="species"/>
    <n v="2"/>
    <x v="0"/>
    <x v="0"/>
    <m/>
    <m/>
    <m/>
    <m/>
    <m/>
    <n v="14"/>
    <n v="0"/>
    <m/>
    <m/>
    <m/>
    <m/>
    <m/>
    <m/>
    <m/>
    <m/>
    <n v="9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66"/>
    <m/>
    <s v="Homo sapiens"/>
    <s v="-2.39"/>
    <m/>
    <s v="Homo sapiens"/>
    <m/>
    <m/>
    <m/>
    <m/>
  </r>
  <r>
    <x v="16"/>
    <x v="0"/>
    <s v="Lepus europaeus"/>
    <s v="species"/>
    <n v="1"/>
    <x v="0"/>
    <x v="0"/>
    <m/>
    <n v="117"/>
    <n v="0"/>
    <n v="0"/>
    <n v="0"/>
    <m/>
    <m/>
    <n v="0"/>
    <n v="0"/>
    <n v="0"/>
    <n v="0"/>
    <n v="0"/>
    <n v="0"/>
    <n v="0"/>
    <n v="0"/>
    <m/>
    <m/>
    <m/>
    <m/>
    <m/>
    <s v="-0.341"/>
    <n v="1"/>
    <s v="Lepus europ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s v="Lophura nycthemera"/>
    <s v="species"/>
    <n v="1"/>
    <x v="0"/>
    <x v="0"/>
    <m/>
    <m/>
    <m/>
    <m/>
    <m/>
    <n v="0"/>
    <n v="0"/>
    <m/>
    <m/>
    <m/>
    <m/>
    <m/>
    <m/>
    <m/>
    <m/>
    <n v="854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"/>
    <s v="0.997"/>
    <s v="Lophura nycthemera"/>
    <m/>
    <m/>
    <m/>
    <m/>
  </r>
  <r>
    <x v="16"/>
    <x v="0"/>
    <s v="Lophura unk"/>
    <s v="species"/>
    <n v="1"/>
    <x v="0"/>
    <x v="0"/>
    <m/>
    <m/>
    <m/>
    <m/>
    <m/>
    <n v="0"/>
    <n v="0"/>
    <m/>
    <m/>
    <m/>
    <m/>
    <m/>
    <m/>
    <m/>
    <m/>
    <n v="1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73"/>
    <m/>
    <s v="Lophura nycthemera"/>
    <m/>
    <m/>
    <m/>
    <m/>
  </r>
  <r>
    <x v="16"/>
    <x v="0"/>
    <s v="Muntiacus truongsonensis"/>
    <s v="species"/>
    <n v="1"/>
    <x v="0"/>
    <x v="0"/>
    <m/>
    <m/>
    <m/>
    <m/>
    <m/>
    <n v="96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m/>
    <m/>
    <m/>
    <m/>
  </r>
  <r>
    <x v="16"/>
    <x v="0"/>
    <s v="Muntiacus unk"/>
    <s v="species"/>
    <n v="1"/>
    <x v="0"/>
    <x v="0"/>
    <m/>
    <m/>
    <m/>
    <m/>
    <m/>
    <n v="10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5"/>
    <m/>
    <s v="Muntiacus truongsonensis"/>
    <m/>
    <m/>
    <m/>
    <m/>
    <m/>
    <m/>
    <m/>
  </r>
  <r>
    <x v="16"/>
    <x v="0"/>
    <s v="Neofelis unk"/>
    <s v="species"/>
    <n v="5"/>
    <x v="0"/>
    <x v="0"/>
    <s v="most likely spill-over from Pardofelis"/>
    <n v="49"/>
    <n v="68"/>
    <n v="56"/>
    <n v="87"/>
    <n v="0"/>
    <n v="71"/>
    <n v="0"/>
    <n v="0"/>
    <n v="0"/>
    <n v="0"/>
    <n v="0"/>
    <n v="0"/>
    <n v="0"/>
    <n v="0"/>
    <n v="0"/>
    <n v="0"/>
    <m/>
    <m/>
    <m/>
    <n v="-1381"/>
    <m/>
    <s v="Neofelis nebulosa"/>
    <m/>
    <m/>
    <m/>
    <m/>
    <m/>
    <m/>
    <n v="-1395"/>
    <m/>
    <s v="Neofelis nebulosa"/>
    <m/>
    <m/>
    <m/>
    <m/>
    <m/>
    <m/>
    <n v="-1393"/>
    <m/>
    <s v="Neofelis nebulosa"/>
    <m/>
    <m/>
    <m/>
    <m/>
    <m/>
    <m/>
    <n v="-1433"/>
    <m/>
    <s v="Neofelis nebulosa"/>
    <m/>
    <m/>
    <m/>
    <m/>
    <m/>
    <m/>
    <m/>
    <m/>
    <m/>
    <n v="-1481"/>
    <m/>
    <s v="Neofelis nebulosa"/>
    <m/>
  </r>
  <r>
    <x v="16"/>
    <x v="0"/>
    <s v="Panthera unk"/>
    <s v="species"/>
    <n v="3"/>
    <x v="0"/>
    <x v="0"/>
    <s v="most likely spill-over from Pardofelis"/>
    <n v="6"/>
    <n v="6"/>
    <n v="12"/>
    <n v="11"/>
    <n v="0"/>
    <n v="29"/>
    <n v="0"/>
    <n v="0"/>
    <n v="0"/>
    <n v="0"/>
    <n v="0"/>
    <n v="0"/>
    <n v="0"/>
    <n v="0"/>
    <n v="0"/>
    <n v="0"/>
    <m/>
    <m/>
    <m/>
    <n v="-1923"/>
    <m/>
    <s v="Panthera onca"/>
    <m/>
    <m/>
    <m/>
    <m/>
    <m/>
    <m/>
    <n v="-1926"/>
    <m/>
    <s v="Panthera leo, Panthera onca"/>
    <m/>
    <m/>
    <m/>
    <m/>
    <m/>
    <m/>
    <n v="-1923"/>
    <m/>
    <s v="Panthera onca"/>
    <m/>
    <m/>
    <m/>
    <m/>
    <m/>
    <m/>
    <n v="-1925"/>
    <m/>
    <s v="Panthera leo, Panthera onca"/>
    <m/>
    <m/>
    <m/>
    <m/>
    <m/>
    <m/>
    <m/>
    <m/>
    <m/>
    <n v="-1887"/>
    <m/>
    <s v="Panthera leo, Panthera onca"/>
    <m/>
  </r>
  <r>
    <x v="16"/>
    <x v="0"/>
    <s v="Pardofelis unk"/>
    <s v="species"/>
    <n v="5"/>
    <x v="10"/>
    <x v="1"/>
    <s v="only occurring Pardofelis species in the area, although this species has a 16S reference"/>
    <n v="21004"/>
    <n v="27073"/>
    <n v="24188"/>
    <n v="24940"/>
    <n v="0"/>
    <n v="40688"/>
    <n v="0"/>
    <n v="0"/>
    <n v="0"/>
    <n v="0"/>
    <n v="0"/>
    <n v="0"/>
    <n v="0"/>
    <n v="0"/>
    <n v="0"/>
    <n v="0"/>
    <m/>
    <m/>
    <m/>
    <n v="-1796"/>
    <m/>
    <s v="Pardofelis marmorata"/>
    <m/>
    <m/>
    <m/>
    <m/>
    <m/>
    <m/>
    <n v="-1796"/>
    <m/>
    <s v="Pardofelis marmorata"/>
    <m/>
    <m/>
    <m/>
    <m/>
    <m/>
    <m/>
    <n v="-1796"/>
    <m/>
    <s v="Pardofelis marmorata"/>
    <m/>
    <m/>
    <m/>
    <m/>
    <m/>
    <m/>
    <n v="-1796"/>
    <m/>
    <s v="Pardofelis marmorata"/>
    <m/>
    <m/>
    <m/>
    <m/>
    <m/>
    <m/>
    <m/>
    <m/>
    <m/>
    <s v="-1.74"/>
    <m/>
    <s v="Pardofelis marmorata"/>
    <m/>
  </r>
  <r>
    <x v="16"/>
    <x v="0"/>
    <s v="Prionailurus unk"/>
    <s v="species"/>
    <n v="6"/>
    <x v="0"/>
    <x v="0"/>
    <s v="most likely spill-over from Pardofelis"/>
    <n v="1120"/>
    <n v="1101"/>
    <n v="494"/>
    <n v="587"/>
    <n v="21"/>
    <n v="1347"/>
    <n v="0"/>
    <n v="0"/>
    <n v="0"/>
    <n v="0"/>
    <n v="0"/>
    <n v="0"/>
    <n v="0"/>
    <n v="0"/>
    <n v="0"/>
    <n v="0"/>
    <m/>
    <m/>
    <m/>
    <n v="-1658"/>
    <m/>
    <s v="Prionailurus bengalensis, Prionailurus viverrinus"/>
    <m/>
    <m/>
    <m/>
    <m/>
    <m/>
    <m/>
    <n v="-1616"/>
    <m/>
    <s v="Prionailurus bengalensis, Prionailurus viverrinus"/>
    <m/>
    <m/>
    <m/>
    <m/>
    <m/>
    <m/>
    <n v="-1641"/>
    <m/>
    <s v="Prionailurus bengalensis, Prionailurus viverrinus"/>
    <m/>
    <m/>
    <m/>
    <m/>
    <m/>
    <m/>
    <n v="-1638"/>
    <m/>
    <s v="Prionailurus bengalensis, Prionailurus viverrinus"/>
    <m/>
    <m/>
    <m/>
    <s v="-1.89"/>
    <m/>
    <s v="Prionailurus bengalensis"/>
    <m/>
    <m/>
    <m/>
    <n v="-1577"/>
    <m/>
    <s v="Prionailurus bengalensis, Prionailurus viverrinus"/>
    <m/>
  </r>
  <r>
    <x v="16"/>
    <x v="0"/>
    <s v="Sus scrofa"/>
    <s v="species"/>
    <n v="1"/>
    <x v="0"/>
    <x v="0"/>
    <m/>
    <n v="19"/>
    <n v="0"/>
    <n v="0"/>
    <n v="3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6"/>
    <x v="0"/>
    <s v="Viverra unk"/>
    <s v="species"/>
    <n v="1"/>
    <x v="0"/>
    <x v="0"/>
    <m/>
    <m/>
    <m/>
    <m/>
    <m/>
    <n v="490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67"/>
    <m/>
    <s v="Viverra tangalunga"/>
    <m/>
    <m/>
    <m/>
    <m/>
    <m/>
    <m/>
    <m/>
  </r>
  <r>
    <x v="16"/>
    <x v="0"/>
    <s v="Viverricula unk"/>
    <s v="species"/>
    <n v="1"/>
    <x v="0"/>
    <x v="0"/>
    <m/>
    <m/>
    <m/>
    <m/>
    <m/>
    <n v="1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14"/>
    <m/>
    <s v="Viverricula indica"/>
    <m/>
    <m/>
    <m/>
    <m/>
    <m/>
    <m/>
    <m/>
  </r>
  <r>
    <x v="16"/>
    <x v="0"/>
    <s v="Chrotogale owstoni"/>
    <s v="species"/>
    <n v="1"/>
    <x v="11"/>
    <x v="1"/>
    <s v="16S read were assigned to Viverra sp. as the Chrotogale genus lacks of any 16S reference, thus we have two markers"/>
    <m/>
    <m/>
    <m/>
    <m/>
    <n v="0"/>
    <n v="0"/>
    <m/>
    <m/>
    <m/>
    <m/>
    <m/>
    <m/>
    <m/>
    <m/>
    <n v="1335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"/>
    <s v="Chrotogale owstoni"/>
    <m/>
    <m/>
    <m/>
    <m/>
  </r>
  <r>
    <x v="16"/>
    <x v="0"/>
    <s v="Chrotogale unk"/>
    <s v="species"/>
    <n v="1"/>
    <x v="0"/>
    <x v="0"/>
    <m/>
    <m/>
    <m/>
    <m/>
    <m/>
    <n v="0"/>
    <n v="0"/>
    <m/>
    <m/>
    <m/>
    <m/>
    <m/>
    <m/>
    <m/>
    <m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6"/>
    <m/>
    <s v="Chrotogale owstoni"/>
    <m/>
    <m/>
    <m/>
    <m/>
  </r>
  <r>
    <x v="17"/>
    <x v="0"/>
    <s v="Homo"/>
    <s v="genus"/>
    <n v="2"/>
    <x v="0"/>
    <x v="0"/>
    <m/>
    <n v="0"/>
    <n v="0"/>
    <n v="2"/>
    <n v="0"/>
    <n v="35990"/>
    <n v="17"/>
    <n v="0"/>
    <n v="0"/>
    <n v="0"/>
    <n v="0"/>
    <n v="0"/>
    <n v="0"/>
    <n v="0"/>
    <n v="0"/>
    <n v="0"/>
    <n v="0"/>
    <m/>
    <m/>
    <m/>
    <m/>
    <m/>
    <m/>
    <m/>
    <m/>
    <m/>
    <m/>
    <m/>
    <m/>
    <s v="-0.835"/>
    <m/>
    <s v="Homo sapiens"/>
    <m/>
    <m/>
    <m/>
    <m/>
    <m/>
    <m/>
    <m/>
    <m/>
    <m/>
    <m/>
    <m/>
    <m/>
    <m/>
    <m/>
    <m/>
    <m/>
    <m/>
    <m/>
    <m/>
    <m/>
    <m/>
    <s v="-0.776"/>
    <m/>
    <s v="Homo sapiens"/>
    <m/>
    <m/>
    <m/>
    <s v="-0.767"/>
    <m/>
    <s v="Homo sapiens"/>
    <m/>
  </r>
  <r>
    <x v="17"/>
    <x v="0"/>
    <s v="Leopoldamys"/>
    <s v="genu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29"/>
    <m/>
    <s v="Leopoldamys edwardsi"/>
    <m/>
    <m/>
    <m/>
    <m/>
    <m/>
    <m/>
    <m/>
    <m/>
    <m/>
    <m/>
    <m/>
    <m/>
    <m/>
    <m/>
    <m/>
    <m/>
    <m/>
    <m/>
    <m/>
    <m/>
    <m/>
    <m/>
  </r>
  <r>
    <x v="17"/>
    <x v="0"/>
    <s v="Melogale"/>
    <s v="genus"/>
    <n v="2"/>
    <x v="0"/>
    <x v="0"/>
    <m/>
    <n v="0"/>
    <n v="12"/>
    <n v="0"/>
    <n v="0"/>
    <n v="0"/>
    <n v="2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  <m/>
    <m/>
    <m/>
    <m/>
    <m/>
    <s v="-0.019"/>
    <m/>
    <s v="Melogale moschata"/>
    <m/>
  </r>
  <r>
    <x v="17"/>
    <x v="0"/>
    <s v="Nesolagus"/>
    <s v="genus"/>
    <n v="5"/>
    <x v="0"/>
    <x v="0"/>
    <m/>
    <n v="19388"/>
    <n v="25022"/>
    <n v="23756"/>
    <n v="24024"/>
    <n v="0"/>
    <n v="43972"/>
    <n v="0"/>
    <n v="0"/>
    <n v="0"/>
    <n v="0"/>
    <n v="0"/>
    <n v="0"/>
    <n v="0"/>
    <n v="0"/>
    <n v="0"/>
    <n v="0"/>
    <m/>
    <m/>
    <m/>
    <s v="-0.001"/>
    <m/>
    <s v="Nesolagus timminsi"/>
    <m/>
    <m/>
    <m/>
    <m/>
    <m/>
    <m/>
    <s v="-0.001"/>
    <m/>
    <s v="Nesolagus timminsi"/>
    <m/>
    <m/>
    <m/>
    <m/>
    <m/>
    <m/>
    <s v="-0.001"/>
    <m/>
    <s v="Nesolagus timminsi"/>
    <m/>
    <m/>
    <m/>
    <m/>
    <m/>
    <m/>
    <s v="-0.001"/>
    <m/>
    <s v="Nesolagus timminsi"/>
    <m/>
    <m/>
    <m/>
    <m/>
    <m/>
    <m/>
    <m/>
    <m/>
    <m/>
    <s v="-0.001"/>
    <m/>
    <s v="Nesolagus timminsi"/>
    <m/>
  </r>
  <r>
    <x v="17"/>
    <x v="0"/>
    <s v="Sus"/>
    <s v="genus"/>
    <n v="4"/>
    <x v="0"/>
    <x v="0"/>
    <m/>
    <n v="44"/>
    <n v="43"/>
    <n v="11"/>
    <n v="17"/>
    <n v="0"/>
    <n v="3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17"/>
    <x v="0"/>
    <s v="Homo sapiens"/>
    <s v="species"/>
    <n v="2"/>
    <x v="0"/>
    <x v="0"/>
    <m/>
    <n v="0"/>
    <n v="0"/>
    <n v="2"/>
    <n v="0"/>
    <n v="36067"/>
    <n v="17"/>
    <n v="0"/>
    <n v="0"/>
    <n v="0"/>
    <n v="0"/>
    <n v="0"/>
    <n v="0"/>
    <n v="0"/>
    <n v="0"/>
    <n v="0"/>
    <n v="0"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s v="-0.779"/>
    <s v="0.999"/>
    <s v="Homo sapiens"/>
    <m/>
    <m/>
    <m/>
    <s v="-0.768"/>
    <n v="1"/>
    <s v="Homo sapiens"/>
    <m/>
  </r>
  <r>
    <x v="17"/>
    <x v="0"/>
    <s v="Homo unk"/>
    <s v="species"/>
    <n v="1"/>
    <x v="0"/>
    <x v="0"/>
    <m/>
    <m/>
    <m/>
    <m/>
    <m/>
    <n v="9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59"/>
    <m/>
    <s v="Homo sapiens"/>
    <m/>
    <m/>
    <m/>
    <m/>
    <m/>
    <m/>
    <m/>
  </r>
  <r>
    <x v="17"/>
    <x v="0"/>
    <s v="Leopoldamys edwardsi"/>
    <s v="specie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33"/>
    <s v="0.978"/>
    <s v="Leopoldamys edwardsi"/>
    <m/>
    <m/>
    <m/>
    <m/>
    <m/>
    <m/>
    <m/>
    <m/>
    <m/>
    <m/>
    <m/>
    <m/>
    <m/>
    <m/>
    <m/>
    <m/>
    <m/>
    <m/>
    <m/>
    <m/>
    <m/>
    <m/>
  </r>
  <r>
    <x v="17"/>
    <x v="0"/>
    <s v="Melogale moschata"/>
    <s v="species"/>
    <n v="2"/>
    <x v="3"/>
    <x v="1"/>
    <m/>
    <n v="0"/>
    <n v="12"/>
    <n v="0"/>
    <n v="0"/>
    <n v="0"/>
    <n v="2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s v="-0.019"/>
    <n v="1"/>
    <s v="Melogale moschata"/>
    <m/>
  </r>
  <r>
    <x v="17"/>
    <x v="0"/>
    <s v="Nesolagus timminsi"/>
    <s v="species"/>
    <n v="5"/>
    <x v="12"/>
    <x v="1"/>
    <m/>
    <n v="19374"/>
    <n v="25008"/>
    <n v="23746"/>
    <n v="24004"/>
    <n v="0"/>
    <n v="43936"/>
    <n v="0"/>
    <n v="0"/>
    <n v="0"/>
    <n v="0"/>
    <n v="0"/>
    <n v="0"/>
    <n v="0"/>
    <n v="0"/>
    <n v="0"/>
    <n v="0"/>
    <m/>
    <m/>
    <m/>
    <s v="-0.001"/>
    <s v="0.999"/>
    <s v="Nesolagus timminsi"/>
    <m/>
    <m/>
    <m/>
    <m/>
    <m/>
    <m/>
    <s v="-0.001"/>
    <s v="0.999"/>
    <s v="Nesolagus timminsi"/>
    <m/>
    <m/>
    <m/>
    <m/>
    <m/>
    <m/>
    <s v="-0.001"/>
    <s v="0.999"/>
    <s v="Nesolagus timminsi"/>
    <m/>
    <m/>
    <m/>
    <m/>
    <m/>
    <m/>
    <s v="-0.001"/>
    <s v="0.998"/>
    <s v="Nesolagus timminsi"/>
    <m/>
    <m/>
    <m/>
    <m/>
    <m/>
    <m/>
    <m/>
    <m/>
    <m/>
    <s v="-0.001"/>
    <s v="0.998"/>
    <s v="Nesolagus timminsi"/>
    <m/>
  </r>
  <r>
    <x v="17"/>
    <x v="0"/>
    <s v="Nesolagus unk"/>
    <s v="species"/>
    <n v="5"/>
    <x v="0"/>
    <x v="0"/>
    <m/>
    <n v="14"/>
    <n v="14"/>
    <n v="10"/>
    <n v="20"/>
    <n v="0"/>
    <n v="36"/>
    <n v="0"/>
    <n v="0"/>
    <n v="0"/>
    <n v="0"/>
    <n v="0"/>
    <n v="0"/>
    <n v="0"/>
    <n v="0"/>
    <n v="0"/>
    <n v="0"/>
    <m/>
    <m/>
    <m/>
    <s v="-0.064"/>
    <m/>
    <s v="Nesolagus timminsi"/>
    <m/>
    <m/>
    <m/>
    <m/>
    <m/>
    <m/>
    <s v="-0.072"/>
    <m/>
    <s v="Nesolagus timminsi"/>
    <m/>
    <m/>
    <m/>
    <m/>
    <m/>
    <m/>
    <s v="-0.091"/>
    <m/>
    <s v="Nesolagus timminsi"/>
    <m/>
    <m/>
    <m/>
    <m/>
    <m/>
    <m/>
    <s v="-0.05"/>
    <m/>
    <s v="Nesolagus timminsi"/>
    <m/>
    <m/>
    <m/>
    <m/>
    <m/>
    <m/>
    <m/>
    <m/>
    <m/>
    <s v="-0.216"/>
    <m/>
    <s v="Nesolagus timminsi"/>
    <m/>
  </r>
  <r>
    <x v="17"/>
    <x v="0"/>
    <s v="Sus scrofa"/>
    <s v="species"/>
    <n v="4"/>
    <x v="5"/>
    <x v="1"/>
    <m/>
    <n v="44"/>
    <n v="43"/>
    <n v="11"/>
    <n v="17"/>
    <n v="0"/>
    <n v="3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18"/>
    <x v="0"/>
    <s v="Capricornis milneedwardsii"/>
    <s v="species"/>
    <n v="1"/>
    <x v="0"/>
    <x v="0"/>
    <m/>
    <m/>
    <m/>
    <m/>
    <m/>
    <n v="0"/>
    <n v="1528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s v="0.998"/>
    <s v="Capricornis milneedwardsii"/>
    <m/>
  </r>
  <r>
    <x v="18"/>
    <x v="0"/>
    <s v="Homo sapiens"/>
    <s v="species"/>
    <n v="1"/>
    <x v="0"/>
    <x v="0"/>
    <m/>
    <m/>
    <m/>
    <m/>
    <m/>
    <n v="6"/>
    <n v="489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75"/>
    <s v="0.999"/>
    <s v="Homo sapiens"/>
    <m/>
  </r>
  <r>
    <x v="18"/>
    <x v="0"/>
    <s v="Macaca arctoides"/>
    <s v="species"/>
    <n v="1"/>
    <x v="0"/>
    <x v="0"/>
    <m/>
    <m/>
    <m/>
    <m/>
    <m/>
    <n v="3324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  <m/>
    <m/>
    <m/>
    <m/>
    <m/>
    <m/>
  </r>
  <r>
    <x v="18"/>
    <x v="0"/>
    <s v="Macaca assamensis"/>
    <s v="species"/>
    <n v="1"/>
    <x v="0"/>
    <x v="0"/>
    <m/>
    <m/>
    <m/>
    <m/>
    <m/>
    <n v="8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7"/>
    <s v="0.965"/>
    <s v="Macaca assamensis"/>
    <m/>
    <m/>
    <m/>
    <m/>
    <m/>
    <m/>
    <m/>
  </r>
  <r>
    <x v="18"/>
    <x v="0"/>
    <s v="Macaca fascicularis"/>
    <s v="species"/>
    <n v="1"/>
    <x v="0"/>
    <x v="0"/>
    <m/>
    <m/>
    <m/>
    <m/>
    <m/>
    <n v="2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7"/>
    <s v="0.982"/>
    <s v="Macaca fascicularis"/>
    <m/>
    <m/>
    <m/>
    <m/>
    <m/>
    <m/>
    <m/>
  </r>
  <r>
    <x v="18"/>
    <x v="0"/>
    <s v="Macaca unk"/>
    <s v="species"/>
    <n v="1"/>
    <x v="0"/>
    <x v="0"/>
    <m/>
    <m/>
    <m/>
    <m/>
    <m/>
    <n v="293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4"/>
    <m/>
    <s v="Macaca arctoides, Macaca fuscata, Macaca mulatta, Macaca fascicularis, Macaca nigra, Macaca nemestrina"/>
    <m/>
    <m/>
    <m/>
    <m/>
    <m/>
    <m/>
    <m/>
  </r>
  <r>
    <x v="18"/>
    <x v="0"/>
    <s v="Melogale moschat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m/>
    <m/>
    <m/>
    <m/>
  </r>
  <r>
    <x v="18"/>
    <x v="0"/>
    <s v="Myodes glareolus"/>
    <s v="species"/>
    <n v="1"/>
    <x v="0"/>
    <x v="0"/>
    <m/>
    <m/>
    <m/>
    <m/>
    <m/>
    <n v="0"/>
    <n v="1801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8"/>
    <s v="0.998"/>
    <s v="Myodes glareolus"/>
    <m/>
  </r>
  <r>
    <x v="18"/>
    <x v="0"/>
    <s v="Myode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98"/>
    <m/>
    <s v="Myodes glareolus"/>
    <m/>
  </r>
  <r>
    <x v="18"/>
    <x v="0"/>
    <s v="Capricornis"/>
    <s v="genus"/>
    <n v="1"/>
    <x v="0"/>
    <x v="0"/>
    <m/>
    <m/>
    <m/>
    <m/>
    <m/>
    <n v="0"/>
    <n v="1528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18"/>
    <x v="0"/>
    <s v="Homo"/>
    <s v="genus"/>
    <n v="1"/>
    <x v="0"/>
    <x v="0"/>
    <m/>
    <m/>
    <m/>
    <m/>
    <m/>
    <n v="6"/>
    <n v="488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72"/>
    <m/>
    <s v="Homo sapiens"/>
    <m/>
  </r>
  <r>
    <x v="18"/>
    <x v="0"/>
    <s v="Macaca"/>
    <s v="genus"/>
    <n v="1"/>
    <x v="0"/>
    <x v="0"/>
    <m/>
    <m/>
    <m/>
    <m/>
    <m/>
    <n v="3628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Macaca arctoides, Macaca fuscata, Macaca mulatta, Macaca assamensis, Macaca fascicularis, Macaca nigra, Macaca nemestrina"/>
    <m/>
    <m/>
    <m/>
    <m/>
    <m/>
    <m/>
    <m/>
  </r>
  <r>
    <x v="18"/>
    <x v="0"/>
    <s v="Melogale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18"/>
    <x v="0"/>
    <s v="Myodes"/>
    <s v="genus"/>
    <n v="1"/>
    <x v="0"/>
    <x v="0"/>
    <m/>
    <m/>
    <m/>
    <m/>
    <m/>
    <n v="0"/>
    <n v="1801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9"/>
    <m/>
    <s v="Myodes glareolus"/>
    <m/>
  </r>
  <r>
    <x v="19"/>
    <x v="0"/>
    <s v="Homo"/>
    <s v="genus"/>
    <n v="3"/>
    <x v="0"/>
    <x v="0"/>
    <m/>
    <n v="0"/>
    <n v="0"/>
    <n v="0"/>
    <n v="23059"/>
    <n v="10"/>
    <n v="10947"/>
    <n v="0"/>
    <n v="0"/>
    <n v="0"/>
    <n v="0"/>
    <n v="0"/>
    <n v="0"/>
    <n v="0"/>
    <n v="0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7"/>
    <m/>
    <s v="Homo sapiens"/>
    <m/>
    <m/>
    <m/>
    <s v="-0.767"/>
    <m/>
    <s v="Homo sapiens"/>
    <s v="-0.016"/>
    <m/>
    <s v="Homo sapiens"/>
    <s v="-0.776"/>
    <m/>
    <s v="Homo sapiens"/>
    <m/>
  </r>
  <r>
    <x v="19"/>
    <x v="0"/>
    <s v="Lepus"/>
    <s v="genus"/>
    <n v="1"/>
    <x v="0"/>
    <x v="0"/>
    <m/>
    <m/>
    <m/>
    <m/>
    <m/>
    <n v="0"/>
    <n v="2617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Lepus europaeus"/>
    <m/>
  </r>
  <r>
    <x v="19"/>
    <x v="0"/>
    <s v="Melogale"/>
    <s v="genus"/>
    <n v="1"/>
    <x v="0"/>
    <x v="0"/>
    <m/>
    <m/>
    <m/>
    <m/>
    <m/>
    <n v="3625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19"/>
    <x v="0"/>
    <s v="Muntiacus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</r>
  <r>
    <x v="19"/>
    <x v="0"/>
    <s v="Homo sapiens"/>
    <s v="species"/>
    <n v="3"/>
    <x v="0"/>
    <x v="0"/>
    <m/>
    <n v="0"/>
    <n v="0"/>
    <n v="0"/>
    <n v="23120"/>
    <n v="10"/>
    <n v="10973"/>
    <n v="0"/>
    <n v="0"/>
    <n v="0"/>
    <n v="0"/>
    <n v="0"/>
    <n v="0"/>
    <n v="0"/>
    <n v="0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68"/>
    <n v="1"/>
    <s v="Homo sapiens"/>
    <s v="-0.464"/>
    <n v="1"/>
    <s v="Homo sapiens"/>
    <s v="-0.779"/>
    <s v="0.999"/>
    <s v="Homo sapiens"/>
    <m/>
  </r>
  <r>
    <x v="19"/>
    <x v="0"/>
    <s v="Lepus europaeus"/>
    <s v="species"/>
    <n v="1"/>
    <x v="0"/>
    <x v="0"/>
    <m/>
    <m/>
    <m/>
    <m/>
    <m/>
    <n v="0"/>
    <n v="2046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1"/>
    <n v="1"/>
    <s v="Lepus europaeus"/>
    <m/>
  </r>
  <r>
    <x v="19"/>
    <x v="0"/>
    <s v="Lepus unk"/>
    <s v="species"/>
    <n v="1"/>
    <x v="0"/>
    <x v="0"/>
    <m/>
    <m/>
    <m/>
    <m/>
    <m/>
    <n v="0"/>
    <n v="57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9"/>
    <m/>
    <s v="Lepus europaeus"/>
    <m/>
  </r>
  <r>
    <x v="19"/>
    <x v="0"/>
    <s v="Melogale moschata"/>
    <s v="species"/>
    <n v="1"/>
    <x v="0"/>
    <x v="0"/>
    <m/>
    <m/>
    <m/>
    <m/>
    <m/>
    <n v="362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s v="0.999"/>
    <s v="Melogale moschata"/>
    <m/>
    <m/>
    <m/>
    <m/>
    <m/>
    <m/>
    <m/>
  </r>
  <r>
    <x v="19"/>
    <x v="0"/>
    <s v="Melogale unk"/>
    <s v="species"/>
    <n v="1"/>
    <x v="0"/>
    <x v="0"/>
    <m/>
    <m/>
    <m/>
    <m/>
    <m/>
    <n v="4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99"/>
    <m/>
    <s v="Melogale moschata"/>
    <m/>
    <m/>
    <m/>
    <m/>
    <m/>
    <m/>
    <m/>
  </r>
  <r>
    <x v="19"/>
    <x v="0"/>
    <s v="Muntiacus truongsonensis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m/>
    <m/>
    <m/>
    <m/>
  </r>
  <r>
    <x v="20"/>
    <x v="0"/>
    <s v="Homo"/>
    <s v="genus"/>
    <n v="2"/>
    <x v="0"/>
    <x v="0"/>
    <m/>
    <n v="0"/>
    <n v="14"/>
    <n v="0"/>
    <n v="0"/>
    <n v="4"/>
    <n v="8"/>
    <n v="0"/>
    <n v="0"/>
    <n v="0"/>
    <n v="0"/>
    <n v="0"/>
    <n v="0"/>
    <n v="0"/>
    <n v="0"/>
    <n v="98771"/>
    <n v="0"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m/>
    <m/>
    <m/>
    <s v="-0.767"/>
    <m/>
    <s v="Homo sapiens"/>
    <s v="-0.018"/>
    <m/>
    <s v=", Homo sapiens"/>
    <s v="-0.767"/>
    <m/>
    <s v="Homo sapiens"/>
    <m/>
  </r>
  <r>
    <x v="20"/>
    <x v="0"/>
    <s v="Leopoldamys"/>
    <s v="genus"/>
    <n v="1"/>
    <x v="0"/>
    <x v="0"/>
    <m/>
    <n v="18"/>
    <n v="0"/>
    <n v="0"/>
    <n v="0"/>
    <m/>
    <m/>
    <n v="0"/>
    <n v="0"/>
    <n v="0"/>
    <n v="0"/>
    <n v="0"/>
    <n v="0"/>
    <n v="0"/>
    <n v="0"/>
    <m/>
    <m/>
    <m/>
    <m/>
    <m/>
    <s v="-0.129"/>
    <m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s v="Macaca"/>
    <s v="genus"/>
    <n v="6"/>
    <x v="0"/>
    <x v="0"/>
    <m/>
    <n v="18892"/>
    <n v="27497"/>
    <n v="0"/>
    <n v="26070"/>
    <n v="37618"/>
    <n v="40196"/>
    <n v="0"/>
    <n v="0"/>
    <n v="0"/>
    <n v="0"/>
    <n v="0"/>
    <n v="0"/>
    <n v="0"/>
    <n v="0"/>
    <n v="415"/>
    <n v="0"/>
    <m/>
    <m/>
    <m/>
    <s v="-0.005"/>
    <m/>
    <s v="Macaca arctoides, Macaca fascicularis, Macaca mulatta"/>
    <m/>
    <m/>
    <m/>
    <m/>
    <m/>
    <m/>
    <m/>
    <m/>
    <m/>
    <m/>
    <m/>
    <m/>
    <m/>
    <m/>
    <m/>
    <s v="-0.005"/>
    <m/>
    <s v="Macaca arctoides, Macaca fascicularis"/>
    <m/>
    <m/>
    <m/>
    <m/>
    <m/>
    <m/>
    <s v="-0.005"/>
    <m/>
    <s v="Macaca arctoides, Macaca fascicularis"/>
    <m/>
    <m/>
    <m/>
    <s v="-0.004"/>
    <m/>
    <s v="Macaca arctoides"/>
    <s v="-0.002"/>
    <m/>
    <s v="Macaca arctoides, "/>
    <s v="-0.004"/>
    <m/>
    <s v="Macaca arctoides, Macaca fascicularis, Macaca mulatta"/>
    <m/>
  </r>
  <r>
    <x v="20"/>
    <x v="0"/>
    <s v="Homo heidelbergensis"/>
    <s v="species"/>
    <n v="0"/>
    <x v="0"/>
    <x v="0"/>
    <m/>
    <m/>
    <m/>
    <m/>
    <m/>
    <n v="0"/>
    <n v="0"/>
    <m/>
    <m/>
    <m/>
    <m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24"/>
    <m/>
    <m/>
    <m/>
    <m/>
    <m/>
    <m/>
  </r>
  <r>
    <x v="20"/>
    <x v="0"/>
    <s v="Homo sapiens"/>
    <s v="species"/>
    <n v="2"/>
    <x v="0"/>
    <x v="0"/>
    <m/>
    <n v="0"/>
    <n v="14"/>
    <n v="0"/>
    <n v="0"/>
    <n v="4"/>
    <n v="8"/>
    <n v="0"/>
    <n v="0"/>
    <n v="0"/>
    <n v="0"/>
    <n v="0"/>
    <n v="0"/>
    <n v="0"/>
    <n v="0"/>
    <n v="98769"/>
    <n v="0"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s v="-0.768"/>
    <n v="1"/>
    <s v="Homo sapiens"/>
    <s v="-0.455"/>
    <m/>
    <s v=", Homo sapiens"/>
    <s v="-0.768"/>
    <n v="1"/>
    <s v="Homo sapiens"/>
    <m/>
  </r>
  <r>
    <x v="20"/>
    <x v="0"/>
    <s v="Leopoldamys edwardsi"/>
    <s v="species"/>
    <n v="1"/>
    <x v="0"/>
    <x v="0"/>
    <m/>
    <n v="18"/>
    <n v="0"/>
    <n v="0"/>
    <n v="0"/>
    <m/>
    <m/>
    <n v="0"/>
    <n v="0"/>
    <n v="0"/>
    <n v="0"/>
    <n v="0"/>
    <n v="0"/>
    <n v="0"/>
    <n v="0"/>
    <m/>
    <m/>
    <m/>
    <m/>
    <m/>
    <s v="-0.133"/>
    <s v="0.978"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0"/>
    <s v="Macaca arctoides"/>
    <s v="species"/>
    <n v="6"/>
    <x v="2"/>
    <x v="1"/>
    <m/>
    <n v="18783"/>
    <n v="27449"/>
    <n v="0"/>
    <n v="25927"/>
    <n v="34909"/>
    <n v="36583"/>
    <n v="0"/>
    <n v="0"/>
    <n v="0"/>
    <n v="0"/>
    <n v="0"/>
    <n v="0"/>
    <n v="0"/>
    <n v="0"/>
    <n v="415"/>
    <n v="0"/>
    <m/>
    <m/>
    <m/>
    <s v="-0.105"/>
    <s v="0.976"/>
    <s v="Macaca arctoides"/>
    <m/>
    <m/>
    <m/>
    <m/>
    <m/>
    <m/>
    <m/>
    <m/>
    <m/>
    <m/>
    <m/>
    <m/>
    <m/>
    <m/>
    <m/>
    <s v="-0.107"/>
    <s v="0.976"/>
    <s v="Macaca arctoides"/>
    <m/>
    <m/>
    <m/>
    <m/>
    <m/>
    <m/>
    <s v="-0.119"/>
    <s v="0.976"/>
    <s v="Macaca arctoides"/>
    <m/>
    <m/>
    <m/>
    <s v="-0.052"/>
    <s v="0.978"/>
    <s v="Macaca arctoides"/>
    <s v="-0.007"/>
    <m/>
    <s v="Macaca arctoides, "/>
    <s v="-0.052"/>
    <s v="0.978"/>
    <s v="Macaca arctoides"/>
    <m/>
  </r>
  <r>
    <x v="20"/>
    <x v="0"/>
    <s v="Macaca fascicularis"/>
    <s v="species"/>
    <n v="3"/>
    <x v="0"/>
    <x v="0"/>
    <m/>
    <n v="16"/>
    <n v="39"/>
    <n v="0"/>
    <n v="30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s v="-0.961"/>
    <s v="0.96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20"/>
    <x v="0"/>
    <s v="Macaca unk"/>
    <s v="species"/>
    <n v="4"/>
    <x v="0"/>
    <x v="0"/>
    <m/>
    <n v="93"/>
    <n v="9"/>
    <n v="0"/>
    <n v="113"/>
    <n v="2709"/>
    <n v="3613"/>
    <n v="0"/>
    <n v="0"/>
    <n v="0"/>
    <n v="0"/>
    <n v="0"/>
    <n v="0"/>
    <n v="0"/>
    <n v="0"/>
    <n v="0"/>
    <n v="0"/>
    <m/>
    <m/>
    <m/>
    <s v="-0.111"/>
    <m/>
    <s v="Macaca arctoides, Macaca mulatta"/>
    <m/>
    <m/>
    <m/>
    <m/>
    <m/>
    <m/>
    <m/>
    <m/>
    <m/>
    <m/>
    <m/>
    <m/>
    <m/>
    <m/>
    <m/>
    <s v="-0.072"/>
    <m/>
    <s v="Macaca arctoides"/>
    <m/>
    <m/>
    <m/>
    <m/>
    <m/>
    <m/>
    <s v="-0.123"/>
    <m/>
    <s v="Macaca arctoides"/>
    <m/>
    <m/>
    <m/>
    <s v="-0.559"/>
    <m/>
    <s v="Macaca arctoides"/>
    <m/>
    <m/>
    <m/>
    <s v="-0.554"/>
    <m/>
    <s v="Macaca arctoides, Macaca fascicularis, Macaca mulatta"/>
    <m/>
  </r>
  <r>
    <x v="21"/>
    <x v="0"/>
    <s v="Capricornis"/>
    <s v="genus"/>
    <n v="1"/>
    <x v="0"/>
    <x v="0"/>
    <m/>
    <n v="0"/>
    <n v="3"/>
    <n v="0"/>
    <n v="0"/>
    <n v="807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s v="-0.042"/>
    <m/>
    <s v="Capricornis milneedwardsii, Capricornis sumatraensis"/>
    <m/>
    <m/>
    <m/>
    <s v="-0.042"/>
    <m/>
    <s v="Capricornis milneedwardsii"/>
    <m/>
  </r>
  <r>
    <x v="21"/>
    <x v="0"/>
    <s v="Homo"/>
    <s v="genus"/>
    <n v="2"/>
    <x v="0"/>
    <x v="0"/>
    <m/>
    <n v="20"/>
    <n v="0"/>
    <n v="0"/>
    <n v="2"/>
    <n v="3"/>
    <n v="10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1"/>
    <x v="0"/>
    <s v="Muntiacus"/>
    <s v="genus"/>
    <n v="4"/>
    <x v="0"/>
    <x v="0"/>
    <m/>
    <n v="19566"/>
    <n v="25071"/>
    <n v="0"/>
    <n v="25908"/>
    <n v="0"/>
    <n v="43883"/>
    <n v="0"/>
    <n v="0"/>
    <n v="0"/>
    <n v="0"/>
    <n v="0"/>
    <n v="0"/>
    <n v="0"/>
    <n v="0"/>
    <n v="0"/>
    <n v="0"/>
    <m/>
    <m/>
    <m/>
    <s v="-0.034"/>
    <m/>
    <s v="Muntiacus truongsonensis, Muntiacus vaginalis"/>
    <m/>
    <m/>
    <m/>
    <m/>
    <m/>
    <m/>
    <m/>
    <m/>
    <m/>
    <m/>
    <m/>
    <m/>
    <m/>
    <m/>
    <m/>
    <s v="-0.034"/>
    <m/>
    <s v="Muntiacus truongsonensis, Muntiacus vaginalis"/>
    <m/>
    <m/>
    <m/>
    <m/>
    <m/>
    <m/>
    <s v="-0.034"/>
    <m/>
    <s v="Muntiacus truongsonensis, Muntiacus vaginalis"/>
    <m/>
    <m/>
    <m/>
    <m/>
    <m/>
    <m/>
    <m/>
    <m/>
    <m/>
    <s v="-0.035"/>
    <m/>
    <s v="Muntiacus truongsonensis, Muntiacus vaginalis"/>
    <m/>
  </r>
  <r>
    <x v="21"/>
    <x v="0"/>
    <s v="Paguma"/>
    <s v="genus"/>
    <n v="4"/>
    <x v="0"/>
    <x v="0"/>
    <m/>
    <n v="43"/>
    <n v="25"/>
    <n v="0"/>
    <n v="13"/>
    <n v="0"/>
    <n v="10"/>
    <n v="0"/>
    <n v="0"/>
    <n v="0"/>
    <n v="0"/>
    <n v="0"/>
    <n v="0"/>
    <n v="0"/>
    <n v="0"/>
    <n v="0"/>
    <n v="0"/>
    <m/>
    <m/>
    <m/>
    <s v="-0.564"/>
    <m/>
    <s v="Paradoxurus hermaphroditus"/>
    <m/>
    <m/>
    <m/>
    <m/>
    <m/>
    <m/>
    <m/>
    <m/>
    <m/>
    <m/>
    <m/>
    <m/>
    <m/>
    <m/>
    <m/>
    <s v="-0.564"/>
    <m/>
    <s v="Paradoxurus hermaphroditus"/>
    <m/>
    <m/>
    <m/>
    <m/>
    <m/>
    <m/>
    <s v="-0.598"/>
    <m/>
    <s v="Paguma larvata, Paradoxurus hermaphroditus"/>
    <m/>
    <m/>
    <m/>
    <m/>
    <m/>
    <m/>
    <m/>
    <m/>
    <m/>
    <s v="-0.67"/>
    <m/>
    <s v="Paradoxurus hermaphroditus"/>
    <m/>
  </r>
  <r>
    <x v="21"/>
    <x v="0"/>
    <s v="Sus"/>
    <s v="genus"/>
    <n v="1"/>
    <x v="0"/>
    <x v="0"/>
    <m/>
    <m/>
    <m/>
    <m/>
    <m/>
    <n v="3586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21"/>
    <x v="0"/>
    <s v="Capricornis milneedwardsii"/>
    <s v="species"/>
    <n v="1"/>
    <x v="0"/>
    <x v="0"/>
    <m/>
    <n v="0"/>
    <n v="3"/>
    <n v="0"/>
    <n v="0"/>
    <n v="799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s v="-0.042"/>
    <s v="0.999"/>
    <s v="Capricornis milneedwardsii"/>
    <m/>
    <m/>
    <m/>
    <s v="-0.042"/>
    <n v="1"/>
    <s v="Capricornis milneedwardsii"/>
    <m/>
  </r>
  <r>
    <x v="21"/>
    <x v="0"/>
    <s v="Capricornis unk"/>
    <s v="species"/>
    <n v="0"/>
    <x v="0"/>
    <x v="0"/>
    <m/>
    <m/>
    <m/>
    <m/>
    <m/>
    <n v="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97"/>
    <m/>
    <s v="Capricornis sumatraensis"/>
    <m/>
    <m/>
    <m/>
    <m/>
    <m/>
    <m/>
    <m/>
  </r>
  <r>
    <x v="21"/>
    <x v="0"/>
    <s v="Homo sapiens"/>
    <s v="species"/>
    <n v="2"/>
    <x v="0"/>
    <x v="0"/>
    <m/>
    <n v="20"/>
    <n v="0"/>
    <n v="0"/>
    <n v="2"/>
    <n v="3"/>
    <n v="10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1"/>
    <x v="0"/>
    <s v="Muntiacus truongsonensis"/>
    <s v="species"/>
    <n v="4"/>
    <x v="13"/>
    <x v="1"/>
    <m/>
    <n v="18012"/>
    <n v="23322"/>
    <n v="0"/>
    <n v="23550"/>
    <n v="0"/>
    <n v="40472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m/>
    <m/>
    <m/>
    <s v="-0.345"/>
    <n v="1"/>
    <s v="Muntiacus truongsonensis"/>
    <m/>
  </r>
  <r>
    <x v="21"/>
    <x v="0"/>
    <s v="Muntiacus unk"/>
    <s v="species"/>
    <n v="4"/>
    <x v="0"/>
    <x v="0"/>
    <m/>
    <n v="1536"/>
    <n v="1734"/>
    <n v="0"/>
    <n v="2338"/>
    <n v="0"/>
    <n v="3383"/>
    <n v="0"/>
    <n v="0"/>
    <n v="0"/>
    <n v="0"/>
    <n v="0"/>
    <n v="0"/>
    <n v="0"/>
    <n v="0"/>
    <n v="0"/>
    <n v="0"/>
    <m/>
    <m/>
    <m/>
    <s v="-0.125"/>
    <m/>
    <s v="Muntiacus truongsonensis"/>
    <m/>
    <m/>
    <m/>
    <m/>
    <m/>
    <m/>
    <m/>
    <m/>
    <m/>
    <m/>
    <m/>
    <m/>
    <m/>
    <m/>
    <m/>
    <s v="-0.126"/>
    <m/>
    <s v="Muntiacus truongsonensis"/>
    <m/>
    <m/>
    <m/>
    <m/>
    <m/>
    <m/>
    <s v="-0.124"/>
    <m/>
    <s v="Muntiacus truongsonensis"/>
    <m/>
    <m/>
    <m/>
    <m/>
    <m/>
    <m/>
    <m/>
    <m/>
    <m/>
    <s v="-0.135"/>
    <m/>
    <s v="Muntiacus truongsonensis"/>
    <m/>
  </r>
  <r>
    <x v="21"/>
    <x v="0"/>
    <s v="Muntiacus vaginalis"/>
    <s v="species"/>
    <n v="4"/>
    <x v="0"/>
    <x v="0"/>
    <m/>
    <n v="18"/>
    <n v="15"/>
    <n v="0"/>
    <n v="20"/>
    <n v="0"/>
    <n v="28"/>
    <n v="0"/>
    <n v="0"/>
    <n v="0"/>
    <n v="0"/>
    <n v="0"/>
    <n v="0"/>
    <n v="0"/>
    <n v="0"/>
    <n v="0"/>
    <n v="0"/>
    <m/>
    <m/>
    <m/>
    <s v="-0.395"/>
    <s v="0.956"/>
    <s v="Muntiacus vaginalis"/>
    <m/>
    <m/>
    <m/>
    <m/>
    <m/>
    <m/>
    <m/>
    <m/>
    <m/>
    <m/>
    <m/>
    <m/>
    <m/>
    <m/>
    <m/>
    <s v="-0.392"/>
    <s v="0.956"/>
    <s v="Muntiacus vaginalis"/>
    <m/>
    <m/>
    <m/>
    <m/>
    <m/>
    <m/>
    <s v="-0.395"/>
    <s v="0.956"/>
    <s v="Muntiacus vaginalis"/>
    <m/>
    <m/>
    <m/>
    <m/>
    <m/>
    <m/>
    <m/>
    <m/>
    <m/>
    <s v="-0.421"/>
    <s v="0.956"/>
    <s v="Muntiacus vaginalis"/>
    <m/>
  </r>
  <r>
    <x v="21"/>
    <x v="0"/>
    <s v="Paguma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94"/>
    <m/>
    <s v="Paguma larvata"/>
    <m/>
    <m/>
    <m/>
    <m/>
    <m/>
    <m/>
    <m/>
    <m/>
    <m/>
    <m/>
    <m/>
    <m/>
    <m/>
  </r>
  <r>
    <x v="21"/>
    <x v="0"/>
    <s v="Paradoxurus hermaphroditus"/>
    <s v="species"/>
    <n v="4"/>
    <x v="14"/>
    <x v="1"/>
    <m/>
    <n v="43"/>
    <n v="25"/>
    <n v="0"/>
    <n v="11"/>
    <n v="0"/>
    <n v="10"/>
    <n v="0"/>
    <n v="0"/>
    <n v="0"/>
    <n v="0"/>
    <n v="0"/>
    <n v="0"/>
    <n v="0"/>
    <n v="0"/>
    <n v="0"/>
    <n v="0"/>
    <m/>
    <m/>
    <m/>
    <n v="-1058"/>
    <s v="0.957"/>
    <s v="Paradoxurus hermaphroditus"/>
    <m/>
    <m/>
    <m/>
    <m/>
    <m/>
    <m/>
    <m/>
    <m/>
    <m/>
    <m/>
    <m/>
    <m/>
    <m/>
    <m/>
    <m/>
    <n v="-1058"/>
    <s v="0.957"/>
    <s v="Paradoxurus hermaphroditus"/>
    <m/>
    <m/>
    <m/>
    <m/>
    <m/>
    <m/>
    <n v="-1058"/>
    <s v="0.957"/>
    <s v="Paradoxurus hermaphroditus"/>
    <m/>
    <m/>
    <m/>
    <m/>
    <m/>
    <m/>
    <m/>
    <m/>
    <m/>
    <s v="-0.914"/>
    <s v="0.957"/>
    <s v="Paradoxurus hermaphroditus"/>
    <m/>
  </r>
  <r>
    <x v="21"/>
    <x v="0"/>
    <s v="Sus scrofa"/>
    <s v="species"/>
    <n v="1"/>
    <x v="0"/>
    <x v="0"/>
    <m/>
    <m/>
    <m/>
    <m/>
    <m/>
    <n v="3586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</r>
  <r>
    <x v="22"/>
    <x v="0"/>
    <s v="Herpestes"/>
    <s v="genus"/>
    <n v="4"/>
    <x v="0"/>
    <x v="0"/>
    <m/>
    <n v="19073"/>
    <n v="24649"/>
    <n v="0"/>
    <n v="26734"/>
    <n v="0"/>
    <n v="38564"/>
    <n v="0"/>
    <n v="0"/>
    <n v="0"/>
    <n v="0"/>
    <n v="0"/>
    <n v="0"/>
    <n v="0"/>
    <n v="0"/>
    <n v="0"/>
    <n v="0"/>
    <m/>
    <m/>
    <m/>
    <s v="-0.128"/>
    <m/>
    <s v="Herpestes semitorquatus, Herpestes javanicus"/>
    <m/>
    <m/>
    <m/>
    <m/>
    <m/>
    <m/>
    <m/>
    <m/>
    <m/>
    <m/>
    <m/>
    <m/>
    <m/>
    <m/>
    <m/>
    <s v="-0.128"/>
    <m/>
    <s v="Herpestes semitorquatus, Herpestes javanicus"/>
    <m/>
    <m/>
    <m/>
    <m/>
    <m/>
    <m/>
    <s v="-0.129"/>
    <m/>
    <s v="Herpestes semitorquatus, Herpestes javanicus"/>
    <m/>
    <m/>
    <m/>
    <m/>
    <m/>
    <m/>
    <m/>
    <m/>
    <m/>
    <s v="-0.133"/>
    <m/>
    <s v="Herpestes semitorquatus, Herpestes javanicus"/>
    <m/>
  </r>
  <r>
    <x v="22"/>
    <x v="0"/>
    <s v="Homo"/>
    <s v="genus"/>
    <n v="4"/>
    <x v="0"/>
    <x v="0"/>
    <m/>
    <n v="109"/>
    <n v="49"/>
    <n v="0"/>
    <n v="86"/>
    <n v="5"/>
    <n v="271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57"/>
    <m/>
    <s v="Homo sapiens"/>
    <m/>
    <m/>
    <m/>
    <s v="-0.767"/>
    <m/>
    <s v="Homo sapiens"/>
    <m/>
    <m/>
    <m/>
    <s v="-0.782"/>
    <m/>
    <s v="Homo sapiens"/>
    <m/>
  </r>
  <r>
    <x v="22"/>
    <x v="0"/>
    <s v="Melogale"/>
    <s v="genus"/>
    <n v="1"/>
    <x v="0"/>
    <x v="0"/>
    <m/>
    <n v="0"/>
    <n v="2"/>
    <n v="0"/>
    <n v="0"/>
    <n v="3186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s v="-0.02"/>
    <m/>
    <s v="Melogale moschata"/>
    <m/>
    <m/>
    <m/>
    <m/>
    <m/>
    <m/>
    <m/>
  </r>
  <r>
    <x v="22"/>
    <x v="0"/>
    <s v="Myodes"/>
    <s v="genus"/>
    <n v="1"/>
    <x v="0"/>
    <x v="0"/>
    <m/>
    <n v="0"/>
    <n v="0"/>
    <n v="0"/>
    <n v="6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8"/>
    <m/>
    <s v="Myodes glareolus"/>
    <m/>
    <m/>
    <m/>
    <m/>
    <m/>
    <m/>
    <m/>
    <m/>
    <m/>
    <m/>
    <m/>
    <m/>
    <m/>
  </r>
  <r>
    <x v="22"/>
    <x v="0"/>
    <s v="Sus"/>
    <s v="genus"/>
    <n v="3"/>
    <x v="0"/>
    <x v="0"/>
    <m/>
    <n v="126"/>
    <n v="79"/>
    <n v="0"/>
    <n v="2"/>
    <n v="3"/>
    <n v="6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34"/>
    <m/>
    <s v="Sus scrofa"/>
    <m/>
  </r>
  <r>
    <x v="22"/>
    <x v="0"/>
    <s v="Herpestes javanicus"/>
    <s v="species"/>
    <n v="4"/>
    <x v="0"/>
    <x v="0"/>
    <m/>
    <n v="44"/>
    <n v="46"/>
    <n v="0"/>
    <n v="90"/>
    <n v="0"/>
    <n v="79"/>
    <n v="0"/>
    <n v="0"/>
    <n v="0"/>
    <n v="0"/>
    <n v="0"/>
    <n v="0"/>
    <n v="0"/>
    <n v="0"/>
    <n v="0"/>
    <n v="0"/>
    <m/>
    <m/>
    <m/>
    <s v="-0.476"/>
    <s v="0.957"/>
    <s v="Herpestes javanicus"/>
    <m/>
    <m/>
    <m/>
    <m/>
    <m/>
    <m/>
    <m/>
    <m/>
    <m/>
    <m/>
    <m/>
    <m/>
    <m/>
    <m/>
    <m/>
    <s v="-0.465"/>
    <s v="0.957"/>
    <s v="Herpestes javanicus"/>
    <m/>
    <m/>
    <m/>
    <m/>
    <m/>
    <m/>
    <s v="-0.442"/>
    <s v="0.957"/>
    <s v="Herpestes javanicus"/>
    <m/>
    <m/>
    <m/>
    <m/>
    <m/>
    <m/>
    <m/>
    <m/>
    <m/>
    <s v="-0.656"/>
    <s v="0.957"/>
    <s v="Herpestes javanicus"/>
    <m/>
  </r>
  <r>
    <x v="22"/>
    <x v="0"/>
    <s v="Herpestes unk"/>
    <s v="species"/>
    <n v="4"/>
    <x v="15"/>
    <x v="1"/>
    <s v="might be Herpestes urva that lacks of 16S reference, compare sequences with VSC27-1-T"/>
    <n v="19029"/>
    <n v="24603"/>
    <n v="0"/>
    <n v="26644"/>
    <n v="0"/>
    <n v="38485"/>
    <n v="0"/>
    <n v="0"/>
    <n v="0"/>
    <n v="0"/>
    <n v="0"/>
    <n v="0"/>
    <n v="0"/>
    <n v="0"/>
    <n v="0"/>
    <n v="0"/>
    <m/>
    <m/>
    <m/>
    <s v="-0.251"/>
    <m/>
    <s v="Herpestes semitorquatus, Herpestes javanicus"/>
    <m/>
    <m/>
    <m/>
    <m/>
    <m/>
    <m/>
    <m/>
    <m/>
    <m/>
    <m/>
    <m/>
    <m/>
    <m/>
    <m/>
    <m/>
    <s v="-0.251"/>
    <m/>
    <s v="Herpestes semitorquatus, Herpestes javanicus"/>
    <m/>
    <m/>
    <m/>
    <m/>
    <m/>
    <m/>
    <s v="-0.248"/>
    <m/>
    <s v="Herpestes semitorquatus, Herpestes javanicus"/>
    <m/>
    <m/>
    <m/>
    <m/>
    <m/>
    <m/>
    <m/>
    <m/>
    <m/>
    <s v="-0.176"/>
    <m/>
    <s v="Herpestes semitorquatus, Herpestes javanicus"/>
    <m/>
  </r>
  <r>
    <x v="22"/>
    <x v="0"/>
    <s v="Homo sapiens"/>
    <s v="species"/>
    <n v="4"/>
    <x v="0"/>
    <x v="0"/>
    <m/>
    <n v="109"/>
    <n v="49"/>
    <n v="0"/>
    <n v="86"/>
    <n v="5"/>
    <n v="269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67"/>
    <s v="0.999"/>
    <s v="Homo sapiens"/>
    <m/>
    <m/>
    <m/>
    <s v="-0.768"/>
    <n v="1"/>
    <s v="Homo sapiens"/>
    <m/>
    <m/>
    <m/>
    <s v="-0.769"/>
    <n v="1"/>
    <s v="Homo sapiens"/>
    <m/>
  </r>
  <r>
    <x v="22"/>
    <x v="0"/>
    <s v="Homo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708"/>
    <m/>
    <s v="Homo sapiens"/>
    <m/>
  </r>
  <r>
    <x v="22"/>
    <x v="0"/>
    <s v="Martes unk"/>
    <s v="species"/>
    <n v="0"/>
    <x v="0"/>
    <x v="0"/>
    <m/>
    <m/>
    <m/>
    <m/>
    <m/>
    <n v="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51"/>
    <m/>
    <s v="Martes flavigula"/>
    <m/>
    <m/>
    <m/>
    <m/>
    <m/>
    <m/>
    <m/>
  </r>
  <r>
    <x v="22"/>
    <x v="0"/>
    <s v="Melogale moschata"/>
    <s v="species"/>
    <n v="1"/>
    <x v="0"/>
    <x v="0"/>
    <m/>
    <n v="0"/>
    <n v="2"/>
    <n v="0"/>
    <n v="0"/>
    <n v="3172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s v="-0.022"/>
    <s v="0.998"/>
    <s v="Melogale moschata"/>
    <m/>
    <m/>
    <m/>
    <m/>
    <m/>
    <m/>
    <m/>
  </r>
  <r>
    <x v="22"/>
    <x v="0"/>
    <s v="Melogale unk"/>
    <s v="species"/>
    <n v="1"/>
    <x v="0"/>
    <x v="0"/>
    <m/>
    <m/>
    <m/>
    <m/>
    <m/>
    <n v="14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98"/>
    <m/>
    <s v="Melogale moschata"/>
    <m/>
    <m/>
    <m/>
    <m/>
    <m/>
    <m/>
    <m/>
  </r>
  <r>
    <x v="22"/>
    <x v="0"/>
    <s v="Myodes glareolus"/>
    <s v="species"/>
    <n v="1"/>
    <x v="0"/>
    <x v="0"/>
    <m/>
    <n v="0"/>
    <n v="0"/>
    <n v="0"/>
    <n v="6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12"/>
    <s v="0.996"/>
    <s v="Myodes glareolus"/>
    <m/>
    <m/>
    <m/>
    <m/>
    <m/>
    <m/>
    <m/>
    <m/>
    <m/>
    <m/>
    <m/>
    <m/>
    <m/>
  </r>
  <r>
    <x v="22"/>
    <x v="0"/>
    <s v="Myodes unk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22"/>
    <m/>
    <s v="Myodes glareolus"/>
    <m/>
    <m/>
    <m/>
    <m/>
    <m/>
    <m/>
    <m/>
    <m/>
    <m/>
    <m/>
    <m/>
    <m/>
    <m/>
  </r>
  <r>
    <x v="22"/>
    <x v="0"/>
    <s v="Sus scrofa"/>
    <s v="species"/>
    <n v="3"/>
    <x v="0"/>
    <x v="0"/>
    <m/>
    <n v="126"/>
    <n v="79"/>
    <n v="0"/>
    <n v="2"/>
    <n v="3"/>
    <n v="48"/>
    <n v="0"/>
    <n v="0"/>
    <n v="0"/>
    <n v="0"/>
    <n v="0"/>
    <n v="0"/>
    <n v="0"/>
    <n v="0"/>
    <n v="0"/>
    <n v="0"/>
    <m/>
    <m/>
    <m/>
    <s v="-0.006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22"/>
    <x v="0"/>
    <s v="Sus unk"/>
    <s v="species"/>
    <n v="1"/>
    <x v="0"/>
    <x v="0"/>
    <m/>
    <m/>
    <m/>
    <m/>
    <m/>
    <n v="0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2"/>
    <m/>
    <s v="Sus scrofa"/>
    <m/>
  </r>
  <r>
    <x v="23"/>
    <x v="0"/>
    <s v="Capricornis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  <m/>
    <m/>
    <m/>
    <m/>
    <m/>
    <m/>
  </r>
  <r>
    <x v="23"/>
    <x v="0"/>
    <s v="Homo"/>
    <s v="genus"/>
    <n v="3"/>
    <x v="0"/>
    <x v="0"/>
    <m/>
    <n v="2"/>
    <n v="10"/>
    <n v="2"/>
    <n v="0"/>
    <n v="11934"/>
    <n v="10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m/>
    <m/>
    <m/>
    <s v="-0.774"/>
    <m/>
    <s v="Homo sapiens"/>
    <m/>
    <m/>
    <m/>
    <s v="-0.767"/>
    <m/>
    <s v="Homo sapiens"/>
    <m/>
  </r>
  <r>
    <x v="23"/>
    <x v="0"/>
    <s v="Leopoldamys"/>
    <s v="genus"/>
    <n v="5"/>
    <x v="0"/>
    <x v="0"/>
    <m/>
    <n v="21867"/>
    <n v="27417"/>
    <n v="23838"/>
    <n v="27373"/>
    <n v="0"/>
    <n v="41999"/>
    <n v="0"/>
    <n v="0"/>
    <n v="0"/>
    <n v="0"/>
    <n v="0"/>
    <n v="0"/>
    <n v="0"/>
    <n v="0"/>
    <n v="0"/>
    <n v="0"/>
    <m/>
    <m/>
    <m/>
    <s v="-0.133"/>
    <m/>
    <s v="Leopoldamys edwardsi"/>
    <m/>
    <m/>
    <m/>
    <m/>
    <m/>
    <m/>
    <s v="-0.132"/>
    <m/>
    <s v="Leopoldamys edwardsi"/>
    <m/>
    <m/>
    <m/>
    <m/>
    <m/>
    <m/>
    <s v="-0.133"/>
    <m/>
    <s v="Leopoldamys edwardsi"/>
    <m/>
    <m/>
    <m/>
    <m/>
    <m/>
    <m/>
    <s v="-0.133"/>
    <m/>
    <s v="Leopoldamys edwardsi"/>
    <m/>
    <m/>
    <m/>
    <m/>
    <m/>
    <m/>
    <m/>
    <m/>
    <m/>
    <s v="-0.242"/>
    <m/>
    <s v="Leopoldamys edwardsi"/>
    <m/>
  </r>
  <r>
    <x v="23"/>
    <x v="0"/>
    <s v="Melogale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23"/>
    <x v="0"/>
    <s v="Myode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23"/>
    <x v="0"/>
    <s v="Paguma"/>
    <s v="genus"/>
    <n v="1"/>
    <x v="0"/>
    <x v="0"/>
    <m/>
    <m/>
    <m/>
    <m/>
    <m/>
    <n v="2386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74"/>
    <m/>
    <s v="Paradoxurus hermaphroditus, Paguma larvata"/>
    <m/>
    <m/>
    <m/>
    <m/>
    <m/>
    <m/>
    <m/>
  </r>
  <r>
    <x v="23"/>
    <x v="0"/>
    <s v="Paradoxurus"/>
    <s v="genus"/>
    <n v="1"/>
    <x v="0"/>
    <x v="0"/>
    <m/>
    <m/>
    <m/>
    <m/>
    <m/>
    <n v="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m/>
    <s v="Paradoxurus hermaphroditus"/>
    <m/>
    <m/>
    <m/>
    <m/>
    <m/>
    <m/>
    <m/>
  </r>
  <r>
    <x v="23"/>
    <x v="0"/>
    <s v="Su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23"/>
    <x v="0"/>
    <s v="Capricornis milneedwardsii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  <m/>
    <m/>
    <m/>
    <m/>
    <m/>
    <m/>
  </r>
  <r>
    <x v="23"/>
    <x v="0"/>
    <s v="Homo sapiens"/>
    <s v="species"/>
    <n v="3"/>
    <x v="0"/>
    <x v="0"/>
    <m/>
    <n v="2"/>
    <n v="10"/>
    <n v="2"/>
    <n v="0"/>
    <n v="12000"/>
    <n v="10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m/>
    <m/>
    <m/>
    <s v="-0.779"/>
    <s v="0.999"/>
    <s v="Homo sapiens"/>
    <m/>
    <m/>
    <m/>
    <s v="-0.768"/>
    <n v="1"/>
    <s v="Homo sapiens"/>
    <m/>
  </r>
  <r>
    <x v="23"/>
    <x v="0"/>
    <s v="Leopoldamys edwardsi"/>
    <s v="species"/>
    <n v="5"/>
    <x v="1"/>
    <x v="1"/>
    <m/>
    <n v="21859"/>
    <n v="27403"/>
    <n v="23836"/>
    <n v="27349"/>
    <n v="0"/>
    <n v="41984"/>
    <n v="0"/>
    <n v="0"/>
    <n v="0"/>
    <n v="0"/>
    <n v="0"/>
    <n v="0"/>
    <n v="0"/>
    <n v="0"/>
    <n v="0"/>
    <n v="0"/>
    <m/>
    <m/>
    <m/>
    <s v="-0.143"/>
    <s v="0.976"/>
    <s v="Leopoldamys edwardsi"/>
    <m/>
    <m/>
    <m/>
    <m/>
    <m/>
    <m/>
    <s v="-0.142"/>
    <s v="0.976"/>
    <s v="Leopoldamys edwardsi"/>
    <m/>
    <m/>
    <m/>
    <m/>
    <m/>
    <m/>
    <s v="-0.143"/>
    <s v="0.976"/>
    <s v="Leopoldamys edwardsi"/>
    <m/>
    <m/>
    <m/>
    <m/>
    <m/>
    <m/>
    <s v="-0.144"/>
    <s v="0.976"/>
    <s v="Leopoldamys edwardsi"/>
    <m/>
    <m/>
    <m/>
    <m/>
    <m/>
    <m/>
    <m/>
    <m/>
    <m/>
    <s v="-0.253"/>
    <s v="0.976"/>
    <s v="Leopoldamys edwardsi"/>
    <m/>
  </r>
  <r>
    <x v="23"/>
    <x v="0"/>
    <s v="Leopoldamys unk"/>
    <s v="species"/>
    <n v="3"/>
    <x v="0"/>
    <x v="0"/>
    <m/>
    <n v="8"/>
    <n v="14"/>
    <n v="2"/>
    <n v="24"/>
    <n v="0"/>
    <n v="15"/>
    <n v="0"/>
    <n v="0"/>
    <n v="0"/>
    <n v="0"/>
    <n v="0"/>
    <n v="0"/>
    <n v="0"/>
    <n v="0"/>
    <n v="0"/>
    <n v="0"/>
    <m/>
    <m/>
    <m/>
    <s v="-0.711"/>
    <m/>
    <s v="Leopoldamys edwardsi"/>
    <m/>
    <m/>
    <m/>
    <m/>
    <m/>
    <m/>
    <s v="-1.07"/>
    <m/>
    <s v="Leopoldamys edwardsi"/>
    <m/>
    <m/>
    <m/>
    <m/>
    <m/>
    <m/>
    <s v="-0.707"/>
    <m/>
    <s v="Leopoldamys edwardsi"/>
    <m/>
    <m/>
    <m/>
    <m/>
    <m/>
    <m/>
    <s v="-0.74"/>
    <m/>
    <s v="Leopoldamys edwardsi"/>
    <m/>
    <m/>
    <m/>
    <m/>
    <m/>
    <m/>
    <m/>
    <m/>
    <m/>
    <s v="-0.603"/>
    <m/>
    <s v="Leopoldamys edwardsi"/>
    <m/>
  </r>
  <r>
    <x v="23"/>
    <x v="0"/>
    <s v="Melogale moschat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m/>
    <m/>
    <m/>
    <m/>
  </r>
  <r>
    <x v="23"/>
    <x v="0"/>
    <s v="Myodes glareolus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23"/>
    <x v="0"/>
    <s v="Paguma larvata"/>
    <s v="species"/>
    <n v="1"/>
    <x v="0"/>
    <x v="0"/>
    <m/>
    <m/>
    <m/>
    <m/>
    <m/>
    <n v="4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6"/>
    <s v="0.957"/>
    <s v="Paguma larvata"/>
    <m/>
    <m/>
    <m/>
    <m/>
    <m/>
    <m/>
    <m/>
  </r>
  <r>
    <x v="23"/>
    <x v="0"/>
    <s v="Paguma unk"/>
    <s v="species"/>
    <n v="1"/>
    <x v="0"/>
    <x v="0"/>
    <m/>
    <m/>
    <m/>
    <m/>
    <m/>
    <n v="200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49"/>
    <m/>
    <s v="Paguma larvata"/>
    <m/>
    <m/>
    <m/>
    <m/>
    <m/>
    <m/>
    <m/>
  </r>
  <r>
    <x v="23"/>
    <x v="0"/>
    <s v="Paradoxurus hermaphroditus"/>
    <s v="species"/>
    <n v="1"/>
    <x v="0"/>
    <x v="0"/>
    <m/>
    <m/>
    <m/>
    <m/>
    <m/>
    <n v="2183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13"/>
    <s v="0.957"/>
    <s v="Paradoxurus hermaphroditus"/>
    <m/>
    <m/>
    <m/>
    <m/>
    <m/>
    <m/>
    <m/>
  </r>
  <r>
    <x v="23"/>
    <x v="0"/>
    <s v="Sus scrof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24"/>
    <x v="0"/>
    <s v="Felis"/>
    <s v="genu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63"/>
    <m/>
    <s v="Prionailurus bengalensis"/>
    <m/>
    <m/>
    <m/>
    <m/>
    <m/>
    <m/>
    <m/>
    <m/>
    <m/>
    <n v="-1336"/>
    <m/>
    <s v="Prionailurus bengalensis"/>
    <m/>
  </r>
  <r>
    <x v="24"/>
    <x v="0"/>
    <s v="Homo"/>
    <s v="genus"/>
    <n v="0"/>
    <x v="0"/>
    <x v="0"/>
    <m/>
    <n v="0"/>
    <n v="0"/>
    <n v="0"/>
    <n v="2"/>
    <n v="0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24"/>
    <x v="0"/>
    <s v="Leopoldamys"/>
    <s v="genus"/>
    <n v="1"/>
    <x v="0"/>
    <x v="0"/>
    <m/>
    <m/>
    <m/>
    <m/>
    <m/>
    <n v="4430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1"/>
    <m/>
    <s v="Leopoldamys edwardsi"/>
    <m/>
    <m/>
    <m/>
    <m/>
    <m/>
    <m/>
    <m/>
  </r>
  <r>
    <x v="24"/>
    <x v="0"/>
    <s v="Neofelis"/>
    <s v="genus"/>
    <n v="0"/>
    <x v="0"/>
    <x v="0"/>
    <m/>
    <n v="0"/>
    <n v="0"/>
    <n v="0"/>
    <n v="8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3"/>
    <m/>
    <s v="Neofelis nebulosa"/>
    <m/>
    <m/>
    <m/>
    <m/>
    <m/>
    <m/>
    <m/>
    <m/>
    <m/>
    <s v="-0.959"/>
    <m/>
    <s v="Neofelis nebulosa"/>
    <m/>
  </r>
  <r>
    <x v="24"/>
    <x v="0"/>
    <s v="Prionailurus"/>
    <s v="genus"/>
    <n v="2"/>
    <x v="0"/>
    <x v="0"/>
    <m/>
    <n v="0"/>
    <n v="0"/>
    <n v="0"/>
    <n v="16037"/>
    <n v="0"/>
    <n v="194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3"/>
    <m/>
    <s v="Prionailurus bengalensis"/>
    <m/>
    <m/>
    <m/>
    <m/>
    <m/>
    <m/>
    <m/>
    <m/>
    <m/>
    <s v="-0.783"/>
    <m/>
    <s v="Prionailurus bengalensis"/>
    <m/>
  </r>
  <r>
    <x v="24"/>
    <x v="0"/>
    <s v="Homo sapiens"/>
    <s v="species"/>
    <n v="0"/>
    <x v="0"/>
    <x v="0"/>
    <m/>
    <n v="0"/>
    <n v="0"/>
    <n v="0"/>
    <n v="2"/>
    <n v="0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24"/>
    <x v="0"/>
    <s v="Leopoldamys edwardsi"/>
    <s v="species"/>
    <n v="1"/>
    <x v="0"/>
    <x v="0"/>
    <m/>
    <m/>
    <m/>
    <m/>
    <m/>
    <n v="4429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"/>
    <s v="0.977"/>
    <s v="Leopoldamys edwardsi"/>
    <m/>
    <m/>
    <m/>
    <m/>
    <m/>
    <m/>
    <m/>
  </r>
  <r>
    <x v="24"/>
    <x v="0"/>
    <s v="Leopoldamys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"/>
    <m/>
    <s v="Leopoldamys edwardsi"/>
    <m/>
    <m/>
    <m/>
    <m/>
    <m/>
    <m/>
    <m/>
  </r>
  <r>
    <x v="24"/>
    <x v="0"/>
    <s v="Neofelis nebulosa"/>
    <s v="species"/>
    <n v="0"/>
    <x v="0"/>
    <x v="0"/>
    <m/>
    <n v="0"/>
    <n v="0"/>
    <n v="0"/>
    <n v="8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67"/>
    <s v="0.956"/>
    <s v="Neofelis nebulosa"/>
    <m/>
    <m/>
    <m/>
    <m/>
    <m/>
    <m/>
    <m/>
    <m/>
    <m/>
    <n v="-1011"/>
    <s v="0.956"/>
    <s v="Neofelis nebulosa"/>
    <m/>
  </r>
  <r>
    <x v="24"/>
    <x v="0"/>
    <s v="Prionailurus bengalensis"/>
    <s v="species"/>
    <n v="2"/>
    <x v="16"/>
    <x v="1"/>
    <m/>
    <n v="0"/>
    <n v="0"/>
    <n v="0"/>
    <n v="16040"/>
    <n v="0"/>
    <n v="194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4"/>
    <s v="0.999"/>
    <s v="Prionailurus bengalensis"/>
    <m/>
    <m/>
    <m/>
    <m/>
    <m/>
    <m/>
    <m/>
    <m/>
    <m/>
    <s v="-0.785"/>
    <s v="0.999"/>
    <s v="Prionailurus bengalensis"/>
    <m/>
  </r>
  <r>
    <x v="25"/>
    <x v="0"/>
    <s v="Capricornis"/>
    <s v="genus"/>
    <n v="1"/>
    <x v="0"/>
    <x v="0"/>
    <m/>
    <n v="0"/>
    <n v="0"/>
    <n v="0"/>
    <n v="58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m/>
    <s v="Capricornis milneedwardsii"/>
    <m/>
    <m/>
    <m/>
    <m/>
    <m/>
    <m/>
    <m/>
    <m/>
    <m/>
    <m/>
    <m/>
    <m/>
    <m/>
  </r>
  <r>
    <x v="25"/>
    <x v="0"/>
    <s v="Homo"/>
    <s v="genus"/>
    <n v="3"/>
    <x v="0"/>
    <x v="0"/>
    <m/>
    <n v="0"/>
    <n v="0"/>
    <n v="10252"/>
    <n v="14699"/>
    <n v="4090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844"/>
    <m/>
    <s v="Homo sapiens"/>
    <m/>
    <m/>
    <m/>
    <m/>
    <m/>
    <m/>
    <m/>
    <m/>
    <m/>
    <m/>
    <m/>
    <m/>
    <m/>
    <m/>
    <m/>
    <s v="-0.85"/>
    <m/>
    <s v="Homo sapiens"/>
    <m/>
    <m/>
    <m/>
    <s v="-0.775"/>
    <m/>
    <s v="Homo sapiens"/>
    <m/>
    <m/>
    <m/>
    <m/>
    <m/>
    <m/>
    <m/>
  </r>
  <r>
    <x v="25"/>
    <x v="0"/>
    <s v="Leopoldamys"/>
    <s v="genus"/>
    <n v="1"/>
    <x v="0"/>
    <x v="0"/>
    <m/>
    <m/>
    <m/>
    <m/>
    <m/>
    <n v="570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7"/>
    <m/>
    <s v="Leopoldamys edwardsi"/>
    <m/>
    <m/>
    <m/>
    <m/>
    <m/>
    <m/>
    <m/>
  </r>
  <r>
    <x v="25"/>
    <x v="0"/>
    <s v="Lepus"/>
    <s v="genus"/>
    <n v="1"/>
    <x v="0"/>
    <x v="0"/>
    <m/>
    <m/>
    <m/>
    <m/>
    <m/>
    <n v="1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Lepus europaeus"/>
    <m/>
    <m/>
    <m/>
    <m/>
    <m/>
    <m/>
    <m/>
  </r>
  <r>
    <x v="25"/>
    <x v="0"/>
    <s v="Macaca"/>
    <s v="genus"/>
    <n v="1"/>
    <x v="0"/>
    <x v="0"/>
    <m/>
    <m/>
    <m/>
    <m/>
    <m/>
    <n v="1405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</r>
  <r>
    <x v="25"/>
    <x v="0"/>
    <s v="Melogale"/>
    <s v="genus"/>
    <n v="3"/>
    <x v="0"/>
    <x v="0"/>
    <m/>
    <n v="0"/>
    <n v="0"/>
    <n v="13402"/>
    <n v="11967"/>
    <n v="1025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022"/>
    <m/>
    <s v="Melogale moschata"/>
    <m/>
    <m/>
    <m/>
    <m/>
    <m/>
    <m/>
    <m/>
    <m/>
    <m/>
    <m/>
    <m/>
    <m/>
    <m/>
    <m/>
    <m/>
    <s v="-0.022"/>
    <m/>
    <s v="Melogale moschata"/>
    <m/>
    <m/>
    <m/>
    <s v="-0.019"/>
    <m/>
    <s v="Melogale moschata"/>
    <m/>
    <m/>
    <m/>
    <m/>
    <m/>
    <m/>
    <m/>
  </r>
  <r>
    <x v="25"/>
    <x v="0"/>
    <s v="Paguma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3"/>
    <m/>
    <s v="Paguma larvata"/>
    <m/>
    <m/>
    <m/>
    <m/>
    <m/>
    <m/>
    <m/>
  </r>
  <r>
    <x v="25"/>
    <x v="0"/>
    <s v="Capricornis milneedwardsii"/>
    <s v="species"/>
    <n v="1"/>
    <x v="0"/>
    <x v="0"/>
    <m/>
    <n v="0"/>
    <n v="0"/>
    <n v="0"/>
    <n v="58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9"/>
    <s v="0.998"/>
    <s v="Capricornis milneedwardsii"/>
    <m/>
    <m/>
    <m/>
    <m/>
    <m/>
    <m/>
    <m/>
    <m/>
    <m/>
    <m/>
    <m/>
    <m/>
    <m/>
  </r>
  <r>
    <x v="25"/>
    <x v="0"/>
    <s v="Homo sapiens"/>
    <s v="species"/>
    <n v="3"/>
    <x v="0"/>
    <x v="0"/>
    <m/>
    <n v="0"/>
    <n v="0"/>
    <n v="10273"/>
    <n v="14733"/>
    <n v="4100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848"/>
    <s v="0.999"/>
    <s v="Homo sapiens"/>
    <m/>
    <m/>
    <m/>
    <m/>
    <m/>
    <m/>
    <m/>
    <m/>
    <m/>
    <m/>
    <m/>
    <m/>
    <m/>
    <m/>
    <m/>
    <s v="-0.855"/>
    <s v="0.999"/>
    <s v="Homo sapiens"/>
    <m/>
    <m/>
    <m/>
    <s v="-0.778"/>
    <s v="0.999"/>
    <s v="Homo sapiens"/>
    <m/>
    <m/>
    <m/>
    <m/>
    <m/>
    <m/>
    <m/>
  </r>
  <r>
    <x v="25"/>
    <x v="0"/>
    <s v="Homo unk"/>
    <s v="species"/>
    <n v="1"/>
    <x v="0"/>
    <x v="0"/>
    <m/>
    <n v="0"/>
    <n v="0"/>
    <n v="0"/>
    <n v="2"/>
    <n v="2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43"/>
    <m/>
    <s v="Homo sapiens"/>
    <m/>
    <m/>
    <m/>
    <n v="-2597"/>
    <m/>
    <s v="Homo sapiens"/>
    <m/>
    <m/>
    <m/>
    <m/>
    <m/>
    <m/>
    <m/>
  </r>
  <r>
    <x v="25"/>
    <x v="0"/>
    <s v="Leopoldamys edwardsi"/>
    <s v="species"/>
    <n v="1"/>
    <x v="0"/>
    <x v="0"/>
    <m/>
    <m/>
    <m/>
    <m/>
    <m/>
    <n v="570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63"/>
    <s v="0.975"/>
    <s v="Leopoldamys edwardsi"/>
    <m/>
    <m/>
    <m/>
    <m/>
    <m/>
    <m/>
    <m/>
  </r>
  <r>
    <x v="25"/>
    <x v="0"/>
    <s v="Leopoldamys unk"/>
    <s v="specie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4"/>
    <m/>
    <s v="Leopoldamys edwardsi"/>
    <m/>
    <m/>
    <m/>
    <m/>
    <m/>
    <m/>
    <m/>
  </r>
  <r>
    <x v="25"/>
    <x v="0"/>
    <s v="Lepus europaeus"/>
    <s v="species"/>
    <n v="1"/>
    <x v="0"/>
    <x v="0"/>
    <m/>
    <m/>
    <m/>
    <m/>
    <m/>
    <n v="1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1"/>
    <n v="1"/>
    <s v="Lepus europaeus"/>
    <m/>
    <m/>
    <m/>
    <m/>
    <m/>
    <m/>
    <m/>
  </r>
  <r>
    <x v="25"/>
    <x v="0"/>
    <s v="Macaca arctoides"/>
    <s v="species"/>
    <n v="1"/>
    <x v="0"/>
    <x v="0"/>
    <m/>
    <m/>
    <m/>
    <m/>
    <m/>
    <n v="1271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  <m/>
    <m/>
    <m/>
    <m/>
    <m/>
    <m/>
  </r>
  <r>
    <x v="25"/>
    <x v="0"/>
    <s v="Macaca unk"/>
    <s v="species"/>
    <n v="1"/>
    <x v="0"/>
    <x v="0"/>
    <m/>
    <m/>
    <m/>
    <m/>
    <m/>
    <n v="134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57"/>
    <m/>
    <s v="Macaca arctoides"/>
    <m/>
    <m/>
    <m/>
    <m/>
    <m/>
    <m/>
    <m/>
  </r>
  <r>
    <x v="25"/>
    <x v="0"/>
    <s v="Melogale moschata"/>
    <s v="species"/>
    <n v="3"/>
    <x v="3"/>
    <x v="1"/>
    <m/>
    <n v="0"/>
    <n v="0"/>
    <n v="13402"/>
    <n v="11944"/>
    <n v="1024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025"/>
    <s v="0.998"/>
    <s v="Melogale moschata"/>
    <m/>
    <m/>
    <m/>
    <m/>
    <m/>
    <m/>
    <m/>
    <m/>
    <m/>
    <m/>
    <m/>
    <m/>
    <m/>
    <m/>
    <m/>
    <s v="-0.026"/>
    <s v="0.998"/>
    <s v="Melogale moschata"/>
    <m/>
    <m/>
    <m/>
    <s v="-0.022"/>
    <s v="0.998"/>
    <s v="Melogale moschata"/>
    <m/>
    <m/>
    <m/>
    <m/>
    <m/>
    <m/>
    <m/>
  </r>
  <r>
    <x v="25"/>
    <x v="0"/>
    <s v="Melogale unk"/>
    <s v="species"/>
    <n v="2"/>
    <x v="0"/>
    <x v="0"/>
    <m/>
    <n v="0"/>
    <n v="0"/>
    <n v="0"/>
    <n v="23"/>
    <n v="1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6"/>
    <m/>
    <s v="Melogale moschata"/>
    <m/>
    <m/>
    <m/>
    <s v="-0.401"/>
    <m/>
    <s v="Melogale moschata"/>
    <m/>
    <m/>
    <m/>
    <m/>
    <m/>
    <m/>
    <m/>
  </r>
  <r>
    <x v="25"/>
    <x v="0"/>
    <s v="Paguma larvata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3"/>
    <n v="1"/>
    <s v="Paguma larvata"/>
    <m/>
    <m/>
    <m/>
    <m/>
    <m/>
    <m/>
    <m/>
  </r>
  <r>
    <x v="26"/>
    <x v="0"/>
    <s v="Homo"/>
    <s v="genus"/>
    <n v="3"/>
    <x v="0"/>
    <x v="0"/>
    <m/>
    <n v="41"/>
    <n v="2"/>
    <n v="0"/>
    <n v="0"/>
    <n v="7389"/>
    <n v="16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m/>
    <m/>
    <m/>
    <m/>
    <m/>
    <m/>
    <s v="-0.79"/>
    <m/>
    <s v="Homo sapiens"/>
    <m/>
    <m/>
    <m/>
    <s v="-0.767"/>
    <m/>
    <s v="Homo sapiens"/>
    <m/>
  </r>
  <r>
    <x v="26"/>
    <x v="0"/>
    <s v="Macaca"/>
    <s v="genus"/>
    <n v="4"/>
    <x v="0"/>
    <x v="0"/>
    <m/>
    <n v="19322"/>
    <n v="26031"/>
    <n v="0"/>
    <n v="27992"/>
    <n v="0"/>
    <n v="37788"/>
    <n v="0"/>
    <n v="0"/>
    <n v="0"/>
    <n v="0"/>
    <n v="0"/>
    <n v="0"/>
    <n v="0"/>
    <n v="0"/>
    <n v="0"/>
    <n v="0"/>
    <m/>
    <m/>
    <m/>
    <s v="-0.005"/>
    <m/>
    <s v="Macaca arctoides, Macaca mulatta, Macaca fuscata, Macaca fascicularis, Macaca assamensis, Macaca nigra"/>
    <m/>
    <m/>
    <m/>
    <m/>
    <m/>
    <m/>
    <m/>
    <m/>
    <m/>
    <m/>
    <m/>
    <m/>
    <m/>
    <m/>
    <m/>
    <s v="-0.005"/>
    <m/>
    <s v="Macaca arctoides, Macaca mulatta, Macaca fascicularis, Macaca assamensis, Macaca nigra, Macaca fuscata"/>
    <m/>
    <m/>
    <m/>
    <m/>
    <m/>
    <m/>
    <s v="-0.005"/>
    <m/>
    <s v="Macaca arctoides, Macaca mulatta, Macaca nigra, Macaca fuscata, Macaca fascicularis, Macaca assamensis"/>
    <m/>
    <m/>
    <m/>
    <m/>
    <m/>
    <m/>
    <m/>
    <m/>
    <m/>
    <s v="-0.004"/>
    <m/>
    <s v="Macaca arctoides, Macaca mulatta, Macaca nigra, Macaca assamensis, Macaca fascicularis, Macaca fuscata"/>
    <m/>
  </r>
  <r>
    <x v="26"/>
    <x v="0"/>
    <s v="Melogale"/>
    <s v="genus"/>
    <n v="1"/>
    <x v="0"/>
    <x v="0"/>
    <m/>
    <m/>
    <m/>
    <m/>
    <m/>
    <n v="2842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"/>
    <m/>
    <s v="Melogale moschata"/>
    <m/>
    <m/>
    <m/>
    <m/>
    <m/>
    <m/>
    <m/>
  </r>
  <r>
    <x v="26"/>
    <x v="0"/>
    <s v="Myodes"/>
    <s v="genus"/>
    <n v="0"/>
    <x v="0"/>
    <x v="0"/>
    <m/>
    <n v="0"/>
    <n v="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</r>
  <r>
    <x v="26"/>
    <x v="0"/>
    <s v="Nesolagu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</r>
  <r>
    <x v="26"/>
    <x v="0"/>
    <s v="Paguma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51"/>
    <m/>
    <s v="Paguma larvata"/>
    <m/>
    <m/>
    <m/>
    <m/>
    <m/>
    <m/>
    <m/>
    <m/>
    <m/>
    <m/>
    <m/>
    <m/>
    <m/>
    <m/>
    <m/>
    <m/>
    <m/>
    <m/>
    <m/>
    <m/>
    <m/>
    <m/>
  </r>
  <r>
    <x v="26"/>
    <x v="0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6"/>
    <x v="0"/>
    <s v="Homo sapiens"/>
    <s v="species"/>
    <n v="3"/>
    <x v="0"/>
    <x v="0"/>
    <m/>
    <n v="41"/>
    <n v="2"/>
    <n v="0"/>
    <n v="0"/>
    <n v="7404"/>
    <n v="16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s v="-0.795"/>
    <s v="0.998"/>
    <s v="Homo sapiens"/>
    <m/>
    <m/>
    <m/>
    <s v="-0.768"/>
    <n v="1"/>
    <s v="Homo sapiens"/>
    <m/>
  </r>
  <r>
    <x v="26"/>
    <x v="0"/>
    <s v="Homo unk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16"/>
    <m/>
    <s v="Homo sapiens"/>
    <m/>
    <m/>
    <m/>
    <m/>
    <m/>
    <m/>
    <m/>
  </r>
  <r>
    <x v="26"/>
    <x v="0"/>
    <s v="Macaca arctoides"/>
    <s v="species"/>
    <n v="4"/>
    <x v="2"/>
    <x v="1"/>
    <m/>
    <n v="19095"/>
    <n v="25904"/>
    <n v="0"/>
    <n v="27819"/>
    <n v="0"/>
    <n v="34713"/>
    <n v="0"/>
    <n v="0"/>
    <n v="0"/>
    <n v="0"/>
    <n v="0"/>
    <n v="0"/>
    <n v="0"/>
    <n v="0"/>
    <n v="0"/>
    <n v="0"/>
    <m/>
    <m/>
    <m/>
    <s v="-0.099"/>
    <s v="0.977"/>
    <s v="Macaca arctoides"/>
    <m/>
    <m/>
    <m/>
    <m/>
    <m/>
    <m/>
    <m/>
    <m/>
    <m/>
    <m/>
    <m/>
    <m/>
    <m/>
    <m/>
    <m/>
    <s v="-0.102"/>
    <s v="0.976"/>
    <s v="Macaca arctoides"/>
    <m/>
    <m/>
    <m/>
    <m/>
    <m/>
    <m/>
    <s v="-0.109"/>
    <s v="0.976"/>
    <s v="Macaca arctoides"/>
    <m/>
    <m/>
    <m/>
    <m/>
    <m/>
    <m/>
    <m/>
    <m/>
    <m/>
    <s v="-0.052"/>
    <s v="0.978"/>
    <s v="Macaca arctoides"/>
    <m/>
  </r>
  <r>
    <x v="26"/>
    <x v="0"/>
    <s v="Macaca assamensis"/>
    <s v="species"/>
    <n v="4"/>
    <x v="0"/>
    <x v="0"/>
    <s v="most likely spill-over from Macaca arctoides"/>
    <n v="31"/>
    <n v="12"/>
    <n v="0"/>
    <n v="20"/>
    <n v="0"/>
    <n v="22"/>
    <n v="0"/>
    <n v="0"/>
    <n v="0"/>
    <n v="0"/>
    <n v="0"/>
    <n v="0"/>
    <n v="0"/>
    <n v="0"/>
    <n v="0"/>
    <n v="0"/>
    <m/>
    <m/>
    <m/>
    <s v="-0.106"/>
    <s v="0.969"/>
    <s v="Macaca assamensis"/>
    <m/>
    <m/>
    <m/>
    <m/>
    <m/>
    <m/>
    <m/>
    <m/>
    <m/>
    <m/>
    <m/>
    <m/>
    <m/>
    <m/>
    <m/>
    <s v="-0.074"/>
    <s v="0.971"/>
    <s v="Macaca assamensis"/>
    <m/>
    <m/>
    <m/>
    <m/>
    <m/>
    <m/>
    <s v="-0.128"/>
    <s v="0.966"/>
    <s v="Macaca assamensis"/>
    <m/>
    <m/>
    <m/>
    <m/>
    <m/>
    <m/>
    <m/>
    <m/>
    <m/>
    <s v="-0.063"/>
    <s v="0.973"/>
    <s v="Macaca assamensis"/>
    <m/>
  </r>
  <r>
    <x v="26"/>
    <x v="0"/>
    <s v="Macaca fascicularis"/>
    <s v="species"/>
    <n v="3"/>
    <x v="0"/>
    <x v="0"/>
    <s v="most likely spill-over from Macaca arctoides"/>
    <n v="19"/>
    <n v="28"/>
    <n v="0"/>
    <n v="50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26"/>
    <x v="0"/>
    <s v="Macaca mulatta"/>
    <s v="species"/>
    <n v="2"/>
    <x v="0"/>
    <x v="0"/>
    <s v="most likely spill-over from Macaca arctoides"/>
    <n v="14"/>
    <n v="10"/>
    <n v="0"/>
    <n v="5"/>
    <n v="0"/>
    <n v="4"/>
    <n v="0"/>
    <n v="0"/>
    <n v="0"/>
    <n v="0"/>
    <n v="0"/>
    <n v="0"/>
    <n v="0"/>
    <n v="0"/>
    <n v="0"/>
    <n v="0"/>
    <m/>
    <m/>
    <m/>
    <s v="-0.391"/>
    <s v="0.968"/>
    <s v="Macaca mulatta"/>
    <m/>
    <m/>
    <m/>
    <m/>
    <m/>
    <m/>
    <m/>
    <m/>
    <m/>
    <m/>
    <m/>
    <m/>
    <m/>
    <m/>
    <m/>
    <s v="-0.445"/>
    <s v="0.965"/>
    <s v="Macaca mulatta"/>
    <m/>
    <m/>
    <m/>
    <m/>
    <m/>
    <m/>
    <s v="-0.12"/>
    <s v="0.978"/>
    <s v="Macaca mulatta"/>
    <m/>
    <m/>
    <m/>
    <m/>
    <m/>
    <m/>
    <m/>
    <m/>
    <m/>
    <s v="-0.088"/>
    <s v="0.978"/>
    <s v="Macaca mulatta"/>
    <m/>
  </r>
  <r>
    <x v="26"/>
    <x v="0"/>
    <s v="Macaca unk"/>
    <s v="species"/>
    <n v="4"/>
    <x v="0"/>
    <x v="0"/>
    <s v="most likely spill-over from Macaca arctoides"/>
    <n v="195"/>
    <n v="84"/>
    <n v="0"/>
    <n v="102"/>
    <n v="0"/>
    <n v="3054"/>
    <n v="0"/>
    <n v="0"/>
    <n v="0"/>
    <n v="0"/>
    <n v="0"/>
    <n v="0"/>
    <n v="0"/>
    <n v="0"/>
    <n v="0"/>
    <n v="0"/>
    <m/>
    <m/>
    <m/>
    <s v="-0.615"/>
    <m/>
    <s v="Macaca mulatta, Macaca fuscata, Macaca arctoides, Macaca nigra, Macaca fascicularis"/>
    <m/>
    <m/>
    <m/>
    <m/>
    <m/>
    <m/>
    <m/>
    <m/>
    <m/>
    <m/>
    <m/>
    <m/>
    <m/>
    <m/>
    <m/>
    <s v="-0.406"/>
    <m/>
    <s v="Macaca mulatta, Macaca fascicularis, Macaca arctoides, Macaca nigra, Macaca fuscata"/>
    <m/>
    <m/>
    <m/>
    <m/>
    <m/>
    <m/>
    <s v="-0.257"/>
    <m/>
    <s v="Macaca mulatta, Macaca arctoides, Macaca nigra, Macaca fuscata, Macaca fascicularis"/>
    <m/>
    <m/>
    <m/>
    <m/>
    <m/>
    <m/>
    <m/>
    <m/>
    <m/>
    <s v="-0.544"/>
    <m/>
    <s v="Macaca arctoides, Macaca mulatta, Macaca nigra, Macaca fascicularis, Macaca fuscata"/>
    <m/>
  </r>
  <r>
    <x v="26"/>
    <x v="0"/>
    <s v="Melogale moschata"/>
    <s v="species"/>
    <n v="1"/>
    <x v="0"/>
    <x v="0"/>
    <m/>
    <m/>
    <m/>
    <m/>
    <m/>
    <n v="2829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3"/>
    <s v="0.998"/>
    <s v="Melogale moschata"/>
    <m/>
    <m/>
    <m/>
    <m/>
    <m/>
    <m/>
    <m/>
  </r>
  <r>
    <x v="26"/>
    <x v="0"/>
    <s v="Melogale unk"/>
    <s v="species"/>
    <n v="1"/>
    <x v="0"/>
    <x v="0"/>
    <m/>
    <m/>
    <m/>
    <m/>
    <m/>
    <n v="13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9"/>
    <m/>
    <s v="Melogale moschata"/>
    <m/>
    <m/>
    <m/>
    <m/>
    <m/>
    <m/>
    <m/>
  </r>
  <r>
    <x v="26"/>
    <x v="0"/>
    <s v="Myodes glareolus"/>
    <s v="species"/>
    <n v="0"/>
    <x v="0"/>
    <x v="0"/>
    <m/>
    <n v="0"/>
    <n v="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</r>
  <r>
    <x v="26"/>
    <x v="0"/>
    <s v="Nesolagus timminsi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m/>
    <m/>
    <m/>
    <m/>
    <m/>
    <m/>
    <m/>
    <m/>
    <m/>
    <m/>
    <m/>
    <m/>
    <m/>
    <m/>
    <m/>
    <m/>
    <m/>
    <m/>
    <m/>
  </r>
  <r>
    <x v="26"/>
    <x v="0"/>
    <s v="Paguma larvata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51"/>
    <n v="1"/>
    <s v="Paguma larvata"/>
    <m/>
    <m/>
    <m/>
    <m/>
    <m/>
    <m/>
    <m/>
    <m/>
    <m/>
    <m/>
    <m/>
    <m/>
    <m/>
    <m/>
    <m/>
    <m/>
    <m/>
    <m/>
    <m/>
    <m/>
    <m/>
    <m/>
  </r>
  <r>
    <x v="26"/>
    <x v="0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27"/>
    <x v="0"/>
    <s v="Capricornis"/>
    <s v="genus"/>
    <n v="1"/>
    <x v="0"/>
    <x v="0"/>
    <m/>
    <m/>
    <m/>
    <m/>
    <m/>
    <n v="0"/>
    <n v="757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Capricornis milneedwardsii, Capricornis sumatraensis"/>
    <m/>
  </r>
  <r>
    <x v="27"/>
    <x v="0"/>
    <s v="Homo"/>
    <s v="genus"/>
    <n v="2"/>
    <x v="0"/>
    <x v="0"/>
    <m/>
    <n v="0"/>
    <n v="0"/>
    <n v="0"/>
    <n v="20398"/>
    <n v="0"/>
    <n v="839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m/>
    <m/>
    <m/>
    <m/>
    <m/>
    <m/>
    <s v="-0.782"/>
    <m/>
    <s v="Homo sapiens"/>
    <m/>
  </r>
  <r>
    <x v="27"/>
    <x v="0"/>
    <s v="Sus"/>
    <s v="genus"/>
    <n v="1"/>
    <x v="0"/>
    <x v="0"/>
    <m/>
    <m/>
    <m/>
    <m/>
    <m/>
    <n v="0"/>
    <n v="1080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7"/>
    <x v="0"/>
    <s v="Capricornis milneedwardsii"/>
    <s v="species"/>
    <n v="1"/>
    <x v="0"/>
    <x v="0"/>
    <m/>
    <m/>
    <m/>
    <m/>
    <m/>
    <n v="0"/>
    <n v="754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s v="0.998"/>
    <s v="Capricornis milneedwardsii"/>
    <m/>
  </r>
  <r>
    <x v="27"/>
    <x v="0"/>
    <s v="Capricornis unk"/>
    <s v="species"/>
    <n v="1"/>
    <x v="0"/>
    <x v="0"/>
    <m/>
    <m/>
    <m/>
    <m/>
    <m/>
    <n v="0"/>
    <n v="2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4"/>
    <m/>
    <s v="Capricornis sumatraensis, Capricornis milneedwardsii"/>
    <m/>
  </r>
  <r>
    <x v="27"/>
    <x v="0"/>
    <s v="Homo sapiens"/>
    <s v="species"/>
    <n v="2"/>
    <x v="0"/>
    <x v="0"/>
    <m/>
    <n v="0"/>
    <n v="0"/>
    <n v="0"/>
    <n v="20459"/>
    <n v="0"/>
    <n v="841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8"/>
    <s v="Homo sapiens"/>
    <m/>
    <m/>
    <m/>
    <m/>
    <m/>
    <m/>
    <m/>
    <m/>
    <m/>
    <s v="-0.786"/>
    <s v="0.998"/>
    <s v="Homo sapiens"/>
    <m/>
  </r>
  <r>
    <x v="27"/>
    <x v="0"/>
    <s v="Homo unk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03"/>
    <m/>
    <s v="Homo sapiens"/>
    <m/>
  </r>
  <r>
    <x v="27"/>
    <x v="0"/>
    <s v="Sus scrofa"/>
    <s v="species"/>
    <n v="1"/>
    <x v="0"/>
    <x v="0"/>
    <m/>
    <m/>
    <m/>
    <m/>
    <m/>
    <n v="0"/>
    <n v="1079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</r>
  <r>
    <x v="27"/>
    <x v="0"/>
    <s v="Sus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</r>
  <r>
    <x v="28"/>
    <x v="0"/>
    <s v="Capricornis"/>
    <s v="genus"/>
    <n v="0"/>
    <x v="0"/>
    <x v="0"/>
    <m/>
    <n v="0"/>
    <n v="0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s v="-0.042"/>
    <m/>
    <s v="Capricornis milneedwardsii"/>
    <m/>
  </r>
  <r>
    <x v="28"/>
    <x v="0"/>
    <s v="Homo"/>
    <s v="genus"/>
    <n v="6"/>
    <x v="0"/>
    <x v="0"/>
    <m/>
    <n v="12"/>
    <n v="11"/>
    <n v="16506"/>
    <n v="26984"/>
    <n v="26414"/>
    <n v="30074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52"/>
    <m/>
    <s v="Homo sapiens"/>
    <m/>
    <m/>
    <m/>
    <m/>
    <m/>
    <m/>
    <s v="-0.835"/>
    <m/>
    <s v="Homo sapiens"/>
    <m/>
    <m/>
    <m/>
    <m/>
    <m/>
    <m/>
    <s v="-0.849"/>
    <m/>
    <s v="Homo sapiens"/>
    <m/>
    <m/>
    <m/>
    <s v="-0.778"/>
    <m/>
    <s v="Homo sapiens"/>
    <m/>
    <m/>
    <m/>
    <s v="-0.777"/>
    <m/>
    <s v="Homo sapiens"/>
    <m/>
  </r>
  <r>
    <x v="28"/>
    <x v="0"/>
    <s v="Macaca"/>
    <s v="genus"/>
    <n v="4"/>
    <x v="0"/>
    <x v="0"/>
    <m/>
    <n v="18970"/>
    <n v="26010"/>
    <n v="0"/>
    <n v="26411"/>
    <n v="0"/>
    <n v="35916"/>
    <n v="0"/>
    <n v="0"/>
    <n v="0"/>
    <n v="0"/>
    <n v="0"/>
    <n v="0"/>
    <n v="0"/>
    <n v="0"/>
    <n v="0"/>
    <n v="0"/>
    <m/>
    <m/>
    <m/>
    <s v="-0.005"/>
    <m/>
    <s v="Macaca arctoides, Macaca mulatta, Macaca fascicularis"/>
    <m/>
    <m/>
    <m/>
    <m/>
    <m/>
    <m/>
    <m/>
    <m/>
    <m/>
    <m/>
    <m/>
    <m/>
    <m/>
    <m/>
    <m/>
    <s v="-0.005"/>
    <m/>
    <s v="Macaca arctoides, Macaca mulatta, Macaca fascicularis, Macaca assamensis"/>
    <m/>
    <m/>
    <m/>
    <m/>
    <m/>
    <m/>
    <s v="-0.005"/>
    <m/>
    <s v="Macaca arctoides, Macaca mulatta, Macaca fascicularis"/>
    <m/>
    <m/>
    <m/>
    <m/>
    <m/>
    <m/>
    <m/>
    <m/>
    <m/>
    <s v="-0.004"/>
    <m/>
    <s v="Macaca arctoides, Macaca nigra, Macaca mulatta, Macaca assamensis, Macaca fuscata"/>
    <m/>
  </r>
  <r>
    <x v="28"/>
    <x v="0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8"/>
    <x v="0"/>
    <s v="Tupaia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08"/>
    <m/>
    <s v="Tupaia belange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0"/>
    <s v="Capricornis milneedwardsii"/>
    <s v="species"/>
    <n v="0"/>
    <x v="0"/>
    <x v="0"/>
    <m/>
    <n v="0"/>
    <n v="0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s v="-0.042"/>
    <n v="1"/>
    <s v="Capricornis milneedwardsii"/>
    <m/>
  </r>
  <r>
    <x v="28"/>
    <x v="0"/>
    <s v="Homo sapiens"/>
    <s v="species"/>
    <n v="6"/>
    <x v="0"/>
    <x v="0"/>
    <m/>
    <n v="12"/>
    <n v="11"/>
    <n v="16536"/>
    <n v="27053"/>
    <n v="26467"/>
    <n v="30152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59"/>
    <s v="0.998"/>
    <s v="Homo sapiens"/>
    <m/>
    <m/>
    <m/>
    <m/>
    <m/>
    <m/>
    <s v="-0.837"/>
    <n v="1"/>
    <s v="Homo sapiens"/>
    <m/>
    <m/>
    <m/>
    <m/>
    <m/>
    <m/>
    <s v="-0.854"/>
    <s v="0.999"/>
    <s v="Homo sapiens"/>
    <m/>
    <m/>
    <m/>
    <s v="-0.781"/>
    <s v="0.999"/>
    <s v="Homo sapiens"/>
    <m/>
    <m/>
    <m/>
    <s v="-0.781"/>
    <s v="0.999"/>
    <s v="Homo sapiens"/>
    <m/>
  </r>
  <r>
    <x v="28"/>
    <x v="0"/>
    <s v="Homo unk"/>
    <s v="species"/>
    <n v="1"/>
    <x v="0"/>
    <x v="0"/>
    <m/>
    <n v="0"/>
    <n v="0"/>
    <n v="430"/>
    <n v="0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n v="-2768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n v="-2285"/>
    <m/>
    <s v="Homo sapiens"/>
    <m/>
  </r>
  <r>
    <x v="28"/>
    <x v="0"/>
    <s v="Macaca arctoides"/>
    <s v="species"/>
    <n v="4"/>
    <x v="2"/>
    <x v="1"/>
    <m/>
    <n v="18928"/>
    <n v="25914"/>
    <n v="0"/>
    <n v="26318"/>
    <n v="0"/>
    <n v="32791"/>
    <n v="0"/>
    <n v="0"/>
    <n v="0"/>
    <n v="0"/>
    <n v="0"/>
    <n v="0"/>
    <n v="0"/>
    <n v="0"/>
    <n v="0"/>
    <n v="0"/>
    <m/>
    <m/>
    <m/>
    <s v="-0.102"/>
    <s v="0.976"/>
    <s v="Macaca arctoides"/>
    <m/>
    <m/>
    <m/>
    <m/>
    <m/>
    <m/>
    <m/>
    <m/>
    <m/>
    <m/>
    <m/>
    <m/>
    <m/>
    <m/>
    <m/>
    <s v="-0.108"/>
    <s v="0.976"/>
    <s v="Macaca arctoides"/>
    <m/>
    <m/>
    <m/>
    <m/>
    <m/>
    <m/>
    <s v="-0.115"/>
    <s v="0.976"/>
    <s v="Macaca arctoides"/>
    <m/>
    <m/>
    <m/>
    <m/>
    <m/>
    <m/>
    <m/>
    <m/>
    <m/>
    <s v="-0.052"/>
    <s v="0.978"/>
    <s v="Macaca arctoides"/>
    <m/>
  </r>
  <r>
    <x v="28"/>
    <x v="0"/>
    <s v="Macaca assamensis"/>
    <s v="species"/>
    <n v="1"/>
    <x v="0"/>
    <x v="0"/>
    <m/>
    <n v="0"/>
    <n v="13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6"/>
    <s v="0.978"/>
    <s v="Macaca assamensis"/>
    <m/>
    <m/>
    <m/>
    <m/>
    <m/>
    <m/>
    <m/>
    <m/>
    <m/>
    <m/>
    <m/>
    <m/>
    <m/>
    <m/>
    <m/>
    <m/>
    <m/>
    <m/>
    <s v="-0.215"/>
    <s v="0.957"/>
    <s v="Macaca assamensis"/>
    <m/>
  </r>
  <r>
    <x v="28"/>
    <x v="0"/>
    <s v="Macaca fascicularis"/>
    <s v="species"/>
    <n v="3"/>
    <x v="0"/>
    <x v="0"/>
    <s v="most likely spill-over from Macaca arctoides"/>
    <n v="19"/>
    <n v="38"/>
    <n v="0"/>
    <n v="44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s v="-0.791"/>
    <s v="0.965"/>
    <s v="Macaca fascicularis"/>
    <m/>
    <m/>
    <m/>
    <m/>
    <m/>
    <m/>
    <s v="-0.955"/>
    <s v="0.96"/>
    <s v="Macaca fascicularis"/>
    <m/>
    <m/>
    <m/>
    <m/>
    <m/>
    <m/>
    <m/>
    <m/>
    <m/>
    <m/>
    <m/>
    <m/>
    <m/>
  </r>
  <r>
    <x v="28"/>
    <x v="0"/>
    <s v="Macaca unk"/>
    <s v="species"/>
    <n v="4"/>
    <x v="0"/>
    <x v="0"/>
    <s v="most likely spill-over from Macaca arctoides"/>
    <n v="23"/>
    <n v="45"/>
    <n v="0"/>
    <n v="53"/>
    <n v="0"/>
    <n v="3123"/>
    <n v="0"/>
    <n v="0"/>
    <n v="0"/>
    <n v="0"/>
    <n v="0"/>
    <n v="0"/>
    <n v="0"/>
    <n v="0"/>
    <n v="0"/>
    <n v="0"/>
    <m/>
    <m/>
    <m/>
    <s v="-0.115"/>
    <m/>
    <s v="Macaca arctoides, Macaca mulatta"/>
    <m/>
    <m/>
    <m/>
    <m/>
    <m/>
    <m/>
    <m/>
    <m/>
    <m/>
    <m/>
    <m/>
    <m/>
    <m/>
    <m/>
    <m/>
    <s v="-0.095"/>
    <m/>
    <s v="Macaca mulatta, Macaca arctoides"/>
    <m/>
    <m/>
    <m/>
    <m/>
    <m/>
    <m/>
    <s v="-0.33"/>
    <m/>
    <s v="Macaca mulatta, Macaca arctoides, Macaca nigra"/>
    <m/>
    <m/>
    <m/>
    <m/>
    <m/>
    <m/>
    <m/>
    <m/>
    <m/>
    <s v="-0.553"/>
    <m/>
    <s v="Macaca arctoides, Macaca nigra, Macaca mulatta, Macaca fuscata"/>
    <m/>
  </r>
  <r>
    <x v="28"/>
    <x v="0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28"/>
    <x v="0"/>
    <s v="Tupaia belangeri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182"/>
    <s v="0.956"/>
    <s v="Tupaia belange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s v="Capricornis"/>
    <s v="genus"/>
    <n v="4"/>
    <x v="0"/>
    <x v="0"/>
    <m/>
    <n v="4561"/>
    <n v="5680"/>
    <n v="3687"/>
    <n v="0"/>
    <n v="0"/>
    <n v="5079"/>
    <n v="0"/>
    <n v="0"/>
    <n v="0"/>
    <n v="0"/>
    <n v="0"/>
    <n v="0"/>
    <n v="0"/>
    <n v="0"/>
    <n v="0"/>
    <n v="0"/>
    <m/>
    <m/>
    <m/>
    <s v="-0.046"/>
    <m/>
    <s v="Capricornis milneedwardsii"/>
    <m/>
    <m/>
    <m/>
    <m/>
    <m/>
    <m/>
    <s v="-0.047"/>
    <m/>
    <s v="Capricornis milneedwardsii"/>
    <m/>
    <m/>
    <m/>
    <m/>
    <m/>
    <m/>
    <s v="-0.046"/>
    <m/>
    <s v="Capricornis milneedwardsii, Capricornis sumatraensis"/>
    <m/>
    <m/>
    <m/>
    <m/>
    <m/>
    <m/>
    <m/>
    <m/>
    <m/>
    <m/>
    <m/>
    <m/>
    <m/>
    <m/>
    <m/>
    <m/>
    <m/>
    <m/>
    <s v="-0.044"/>
    <m/>
    <s v="Capricornis milneedwardsii"/>
    <m/>
  </r>
  <r>
    <x v="29"/>
    <x v="0"/>
    <s v="Homo"/>
    <s v="genus"/>
    <n v="1"/>
    <x v="0"/>
    <x v="0"/>
    <m/>
    <n v="2"/>
    <n v="8"/>
    <n v="2"/>
    <n v="0"/>
    <n v="0"/>
    <n v="15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m/>
    <m/>
    <m/>
    <m/>
    <m/>
    <m/>
    <m/>
    <m/>
    <m/>
    <s v="-0.768"/>
    <m/>
    <s v="Homo sapiens"/>
    <m/>
  </r>
  <r>
    <x v="29"/>
    <x v="0"/>
    <s v="Lepus"/>
    <s v="genu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002"/>
    <m/>
    <s v="Lepus europ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s v="Macaca"/>
    <s v="genus"/>
    <n v="0"/>
    <x v="0"/>
    <x v="0"/>
    <m/>
    <n v="5"/>
    <n v="0"/>
    <n v="0"/>
    <n v="0"/>
    <m/>
    <m/>
    <n v="0"/>
    <n v="0"/>
    <n v="0"/>
    <n v="0"/>
    <n v="0"/>
    <n v="0"/>
    <n v="0"/>
    <n v="0"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s v="Martes"/>
    <s v="genus"/>
    <n v="4"/>
    <x v="0"/>
    <x v="0"/>
    <m/>
    <n v="1183"/>
    <n v="1603"/>
    <n v="814"/>
    <n v="0"/>
    <n v="0"/>
    <n v="1191"/>
    <n v="0"/>
    <n v="0"/>
    <n v="0"/>
    <n v="0"/>
    <n v="0"/>
    <n v="0"/>
    <n v="0"/>
    <n v="0"/>
    <n v="0"/>
    <n v="0"/>
    <m/>
    <m/>
    <m/>
    <s v="-0.017"/>
    <m/>
    <s v="Martes flavigula, Martes martes"/>
    <m/>
    <m/>
    <m/>
    <m/>
    <m/>
    <m/>
    <s v="-0.041"/>
    <m/>
    <s v="Martes flavigula"/>
    <m/>
    <m/>
    <m/>
    <m/>
    <m/>
    <m/>
    <s v="-0.015"/>
    <m/>
    <s v="Martes flavigula, Martes martes"/>
    <m/>
    <m/>
    <m/>
    <m/>
    <m/>
    <m/>
    <m/>
    <m/>
    <m/>
    <m/>
    <m/>
    <m/>
    <m/>
    <m/>
    <m/>
    <m/>
    <m/>
    <m/>
    <s v="-0.048"/>
    <m/>
    <s v="Martes martes, Martes flavigula"/>
    <m/>
  </r>
  <r>
    <x v="29"/>
    <x v="0"/>
    <s v="Melogale"/>
    <s v="genus"/>
    <n v="4"/>
    <x v="0"/>
    <x v="0"/>
    <m/>
    <n v="14367"/>
    <n v="14723"/>
    <n v="17447"/>
    <n v="0"/>
    <n v="0"/>
    <n v="24491"/>
    <n v="0"/>
    <n v="0"/>
    <n v="0"/>
    <n v="0"/>
    <n v="0"/>
    <n v="0"/>
    <n v="0"/>
    <n v="0"/>
    <n v="0"/>
    <n v="0"/>
    <m/>
    <m/>
    <m/>
    <s v="-0.022"/>
    <m/>
    <s v="Melogale moschata"/>
    <m/>
    <m/>
    <m/>
    <m/>
    <m/>
    <m/>
    <s v="-0.023"/>
    <m/>
    <s v="Melogale moschata"/>
    <m/>
    <m/>
    <m/>
    <m/>
    <m/>
    <m/>
    <s v="-0.022"/>
    <m/>
    <s v="Melogale moschata"/>
    <m/>
    <m/>
    <m/>
    <m/>
    <m/>
    <m/>
    <m/>
    <m/>
    <m/>
    <m/>
    <m/>
    <m/>
    <m/>
    <m/>
    <m/>
    <m/>
    <m/>
    <m/>
    <s v="-0.021"/>
    <m/>
    <s v="Melogale moschata"/>
    <m/>
  </r>
  <r>
    <x v="29"/>
    <x v="0"/>
    <s v="Myodes"/>
    <s v="genus"/>
    <n v="1"/>
    <x v="0"/>
    <x v="0"/>
    <m/>
    <n v="0"/>
    <n v="3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</r>
  <r>
    <x v="29"/>
    <x v="0"/>
    <s v="Sus"/>
    <s v="genus"/>
    <n v="0"/>
    <x v="0"/>
    <x v="0"/>
    <m/>
    <n v="2"/>
    <n v="3"/>
    <n v="3"/>
    <n v="0"/>
    <n v="0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29"/>
    <x v="0"/>
    <s v="Capricornis milneedwardsii"/>
    <s v="species"/>
    <n v="4"/>
    <x v="6"/>
    <x v="1"/>
    <m/>
    <n v="4561"/>
    <n v="5675"/>
    <n v="3687"/>
    <n v="0"/>
    <n v="0"/>
    <n v="5069"/>
    <n v="0"/>
    <n v="0"/>
    <n v="0"/>
    <n v="0"/>
    <n v="0"/>
    <n v="0"/>
    <n v="0"/>
    <n v="0"/>
    <n v="0"/>
    <n v="0"/>
    <m/>
    <m/>
    <m/>
    <s v="-0.046"/>
    <s v="0.998"/>
    <s v="Capricornis milneedwardsii"/>
    <m/>
    <m/>
    <m/>
    <m/>
    <m/>
    <m/>
    <s v="-0.048"/>
    <s v="0.997"/>
    <s v="Capricornis milneedwardsii"/>
    <m/>
    <m/>
    <m/>
    <m/>
    <m/>
    <m/>
    <s v="-0.046"/>
    <s v="0.998"/>
    <s v="Capricornis milneedwardsii"/>
    <m/>
    <m/>
    <m/>
    <m/>
    <m/>
    <m/>
    <m/>
    <m/>
    <m/>
    <m/>
    <m/>
    <m/>
    <m/>
    <m/>
    <m/>
    <m/>
    <m/>
    <m/>
    <s v="-0.046"/>
    <s v="0.997"/>
    <s v="Capricornis milneedwardsii"/>
    <m/>
  </r>
  <r>
    <x v="29"/>
    <x v="0"/>
    <s v="Capricornis unk"/>
    <s v="species"/>
    <n v="1"/>
    <x v="0"/>
    <x v="0"/>
    <m/>
    <n v="0"/>
    <n v="5"/>
    <n v="0"/>
    <n v="0"/>
    <n v="0"/>
    <n v="1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1.02"/>
    <m/>
    <s v="Capricornis sumatraensis"/>
    <m/>
    <m/>
    <m/>
    <m/>
    <m/>
    <m/>
    <m/>
    <m/>
    <m/>
    <m/>
    <m/>
    <m/>
    <m/>
    <m/>
    <m/>
    <m/>
    <m/>
    <m/>
    <s v="-0.453"/>
    <m/>
    <s v="Capricornis milneedwardsii"/>
    <m/>
  </r>
  <r>
    <x v="29"/>
    <x v="0"/>
    <s v="Homo sapiens"/>
    <s v="species"/>
    <n v="1"/>
    <x v="0"/>
    <x v="0"/>
    <m/>
    <n v="2"/>
    <n v="8"/>
    <n v="2"/>
    <n v="0"/>
    <n v="0"/>
    <n v="1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m/>
    <m/>
    <m/>
    <m/>
    <m/>
    <m/>
    <m/>
    <m/>
    <m/>
    <s v="-0.769"/>
    <n v="1"/>
    <s v="Homo sapiens"/>
    <m/>
  </r>
  <r>
    <x v="29"/>
    <x v="0"/>
    <s v="Lepus europaeus"/>
    <s v="specie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341"/>
    <n v="1"/>
    <s v="Lepus europ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s v="Macaca arctoides"/>
    <s v="species"/>
    <n v="0"/>
    <x v="0"/>
    <x v="0"/>
    <m/>
    <n v="5"/>
    <n v="0"/>
    <n v="0"/>
    <n v="0"/>
    <m/>
    <m/>
    <n v="0"/>
    <n v="0"/>
    <n v="0"/>
    <n v="0"/>
    <n v="0"/>
    <n v="0"/>
    <n v="0"/>
    <n v="0"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0"/>
    <s v="Martes flavigula"/>
    <s v="species"/>
    <n v="4"/>
    <x v="17"/>
    <x v="1"/>
    <m/>
    <n v="1175"/>
    <n v="1599"/>
    <n v="792"/>
    <n v="0"/>
    <n v="0"/>
    <n v="1109"/>
    <n v="0"/>
    <n v="0"/>
    <n v="0"/>
    <n v="0"/>
    <n v="0"/>
    <n v="0"/>
    <n v="0"/>
    <n v="0"/>
    <n v="0"/>
    <n v="0"/>
    <m/>
    <m/>
    <m/>
    <s v="-0.014"/>
    <s v="0.999"/>
    <s v="Martes flavigula"/>
    <m/>
    <m/>
    <m/>
    <m/>
    <m/>
    <m/>
    <s v="-0.026"/>
    <s v="0.995"/>
    <s v="Martes flavigula"/>
    <m/>
    <m/>
    <m/>
    <m/>
    <m/>
    <m/>
    <s v="-0.015"/>
    <s v="0.999"/>
    <s v="Martes flavigula"/>
    <m/>
    <m/>
    <m/>
    <m/>
    <m/>
    <m/>
    <m/>
    <m/>
    <m/>
    <m/>
    <m/>
    <m/>
    <m/>
    <m/>
    <m/>
    <m/>
    <m/>
    <m/>
    <s v="-0.021"/>
    <s v="0.996"/>
    <s v="Martes flavigula"/>
    <m/>
  </r>
  <r>
    <x v="29"/>
    <x v="0"/>
    <s v="Martes unk"/>
    <s v="species"/>
    <n v="2"/>
    <x v="0"/>
    <x v="0"/>
    <m/>
    <n v="8"/>
    <n v="4"/>
    <n v="26"/>
    <n v="0"/>
    <n v="0"/>
    <n v="89"/>
    <n v="0"/>
    <n v="0"/>
    <n v="0"/>
    <n v="0"/>
    <n v="0"/>
    <n v="0"/>
    <n v="0"/>
    <n v="0"/>
    <n v="0"/>
    <n v="0"/>
    <m/>
    <m/>
    <m/>
    <s v="-0.437"/>
    <m/>
    <s v="Martes martes, Martes flavigula"/>
    <m/>
    <m/>
    <m/>
    <m/>
    <m/>
    <m/>
    <s v="-0.874"/>
    <m/>
    <s v="Martes flavigula"/>
    <m/>
    <m/>
    <m/>
    <m/>
    <m/>
    <m/>
    <s v="-0.414"/>
    <m/>
    <s v="Martes flavigula, Martes martes"/>
    <m/>
    <m/>
    <m/>
    <m/>
    <m/>
    <m/>
    <m/>
    <m/>
    <m/>
    <m/>
    <m/>
    <m/>
    <m/>
    <m/>
    <m/>
    <m/>
    <m/>
    <m/>
    <s v="-0.731"/>
    <m/>
    <s v="Martes martes, Martes flavigula"/>
    <m/>
  </r>
  <r>
    <x v="29"/>
    <x v="0"/>
    <s v="Melogale moschata"/>
    <s v="species"/>
    <n v="4"/>
    <x v="3"/>
    <x v="1"/>
    <m/>
    <n v="14359"/>
    <n v="14719"/>
    <n v="17332"/>
    <n v="0"/>
    <n v="0"/>
    <n v="24150"/>
    <n v="0"/>
    <n v="0"/>
    <n v="0"/>
    <n v="0"/>
    <n v="0"/>
    <n v="0"/>
    <n v="0"/>
    <n v="0"/>
    <n v="0"/>
    <n v="0"/>
    <m/>
    <m/>
    <m/>
    <s v="-0.025"/>
    <s v="0.998"/>
    <s v="Melogale moschata"/>
    <m/>
    <m/>
    <m/>
    <m/>
    <m/>
    <m/>
    <s v="-0.028"/>
    <s v="0.998"/>
    <s v="Melogale moschata"/>
    <m/>
    <m/>
    <m/>
    <m/>
    <m/>
    <m/>
    <s v="-0.025"/>
    <s v="0.998"/>
    <s v="Melogale moschata"/>
    <m/>
    <m/>
    <m/>
    <m/>
    <m/>
    <m/>
    <m/>
    <m/>
    <m/>
    <m/>
    <m/>
    <m/>
    <m/>
    <m/>
    <m/>
    <m/>
    <m/>
    <m/>
    <s v="-0.022"/>
    <s v="0.998"/>
    <s v="Melogale moschata"/>
    <m/>
  </r>
  <r>
    <x v="29"/>
    <x v="0"/>
    <s v="Melogale unk"/>
    <s v="species"/>
    <n v="2"/>
    <x v="0"/>
    <x v="0"/>
    <m/>
    <n v="8"/>
    <n v="4"/>
    <n v="115"/>
    <n v="0"/>
    <n v="0"/>
    <n v="341"/>
    <n v="0"/>
    <n v="0"/>
    <n v="0"/>
    <n v="0"/>
    <n v="0"/>
    <n v="0"/>
    <n v="0"/>
    <n v="0"/>
    <n v="0"/>
    <n v="0"/>
    <m/>
    <m/>
    <m/>
    <s v="-0.254"/>
    <m/>
    <s v="Melogale moschata"/>
    <m/>
    <m/>
    <m/>
    <m/>
    <m/>
    <m/>
    <s v="-0.228"/>
    <m/>
    <s v="Melogale moschata"/>
    <m/>
    <m/>
    <m/>
    <m/>
    <m/>
    <m/>
    <s v="-0.201"/>
    <m/>
    <s v="Melogale moschata"/>
    <m/>
    <m/>
    <m/>
    <m/>
    <m/>
    <m/>
    <m/>
    <m/>
    <m/>
    <m/>
    <m/>
    <m/>
    <m/>
    <m/>
    <m/>
    <m/>
    <m/>
    <m/>
    <s v="-0.451"/>
    <m/>
    <s v="Melogale moschata"/>
    <m/>
  </r>
  <r>
    <x v="29"/>
    <x v="0"/>
    <s v="Myodes glareolus"/>
    <s v="species"/>
    <n v="1"/>
    <x v="0"/>
    <x v="0"/>
    <m/>
    <n v="0"/>
    <n v="3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</r>
  <r>
    <x v="29"/>
    <x v="0"/>
    <s v="Sus scrofa"/>
    <s v="species"/>
    <n v="0"/>
    <x v="0"/>
    <x v="0"/>
    <m/>
    <n v="2"/>
    <n v="3"/>
    <n v="3"/>
    <n v="0"/>
    <n v="0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30"/>
    <x v="0"/>
    <s v="Bos"/>
    <s v="genus"/>
    <n v="3"/>
    <x v="0"/>
    <x v="0"/>
    <m/>
    <n v="103"/>
    <n v="5"/>
    <n v="9"/>
    <n v="64"/>
    <n v="0"/>
    <n v="164"/>
    <n v="0"/>
    <n v="0"/>
    <n v="0"/>
    <n v="0"/>
    <n v="0"/>
    <n v="0"/>
    <n v="0"/>
    <n v="0"/>
    <n v="0"/>
    <n v="0"/>
    <m/>
    <m/>
    <m/>
    <s v="-0.092"/>
    <m/>
    <s v="Bos grunniens, Bos taurus"/>
    <m/>
    <m/>
    <m/>
    <m/>
    <m/>
    <m/>
    <s v="-0.089"/>
    <m/>
    <s v="Bos grunniens, Bos taurus"/>
    <m/>
    <m/>
    <m/>
    <m/>
    <m/>
    <m/>
    <s v="-0.055"/>
    <m/>
    <s v="Bos taurus"/>
    <m/>
    <m/>
    <m/>
    <m/>
    <m/>
    <m/>
    <s v="-0.095"/>
    <m/>
    <s v="Bos taurus"/>
    <m/>
    <m/>
    <m/>
    <m/>
    <m/>
    <m/>
    <m/>
    <m/>
    <m/>
    <s v="-0.075"/>
    <m/>
    <s v="Bos taurus, Bos grunniens"/>
    <m/>
  </r>
  <r>
    <x v="30"/>
    <x v="0"/>
    <s v="Capricornis"/>
    <s v="genus"/>
    <n v="6"/>
    <x v="0"/>
    <x v="0"/>
    <m/>
    <n v="14612"/>
    <n v="25046"/>
    <n v="18774"/>
    <n v="23542"/>
    <n v="40027"/>
    <n v="25226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s v="-0.046"/>
    <m/>
    <s v="Capricornis milneedwardsii, Capricornis sumatraensis"/>
    <m/>
    <m/>
    <m/>
    <m/>
    <m/>
    <m/>
    <s v="-0.048"/>
    <m/>
    <s v="Capricornis milneedwardsii, Capricornis sumatraensis"/>
    <m/>
    <m/>
    <m/>
    <m/>
    <m/>
    <m/>
    <s v="-0.047"/>
    <m/>
    <s v="Capricornis milneedwardsii, Capricornis sumatraensis"/>
    <m/>
    <m/>
    <m/>
    <s v="-0.042"/>
    <m/>
    <s v="Capricornis milneedwardsii"/>
    <m/>
    <m/>
    <m/>
    <s v="-0.042"/>
    <m/>
    <s v="Capricornis milneedwardsii, Capricornis sumatraensis"/>
    <m/>
  </r>
  <r>
    <x v="30"/>
    <x v="0"/>
    <s v="Homo"/>
    <s v="genus"/>
    <n v="3"/>
    <x v="0"/>
    <x v="0"/>
    <m/>
    <n v="0"/>
    <n v="231"/>
    <n v="11"/>
    <n v="0"/>
    <n v="4"/>
    <n v="188"/>
    <n v="0"/>
    <n v="0"/>
    <n v="0"/>
    <n v="0"/>
    <n v="0"/>
    <n v="0"/>
    <n v="0"/>
    <n v="0"/>
    <n v="0"/>
    <n v="8"/>
    <m/>
    <m/>
    <m/>
    <m/>
    <m/>
    <m/>
    <m/>
    <m/>
    <m/>
    <m/>
    <m/>
    <m/>
    <s v="-0.835"/>
    <m/>
    <s v="Homo sapiens"/>
    <m/>
    <m/>
    <m/>
    <m/>
    <m/>
    <m/>
    <s v="-0.838"/>
    <m/>
    <s v="Homo sapiens"/>
    <m/>
    <m/>
    <m/>
    <m/>
    <m/>
    <m/>
    <m/>
    <m/>
    <m/>
    <m/>
    <m/>
    <m/>
    <s v="-0.767"/>
    <m/>
    <s v="Homo sapiens"/>
    <m/>
    <m/>
    <m/>
    <s v="-0.774"/>
    <m/>
    <s v="Homo sapiens"/>
    <s v="-0.016"/>
  </r>
  <r>
    <x v="30"/>
    <x v="0"/>
    <s v="Melogale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30"/>
    <x v="0"/>
    <s v="Muntiacus"/>
    <s v="genus"/>
    <n v="5"/>
    <x v="0"/>
    <x v="0"/>
    <m/>
    <n v="1242"/>
    <n v="1681"/>
    <n v="670"/>
    <n v="1093"/>
    <n v="0"/>
    <n v="1001"/>
    <n v="0"/>
    <n v="0"/>
    <n v="0"/>
    <n v="0"/>
    <n v="0"/>
    <n v="0"/>
    <n v="0"/>
    <n v="0"/>
    <n v="0"/>
    <n v="0"/>
    <m/>
    <m/>
    <m/>
    <s v="-0.034"/>
    <m/>
    <s v="Muntiacus truongsonensis"/>
    <m/>
    <m/>
    <m/>
    <m/>
    <m/>
    <m/>
    <s v="-0.062"/>
    <m/>
    <s v="Muntiacus truongsonensis"/>
    <m/>
    <m/>
    <m/>
    <m/>
    <m/>
    <m/>
    <s v="-0.034"/>
    <m/>
    <s v="Muntiacus truongsonensis, Muntiacus vaginalis"/>
    <m/>
    <m/>
    <m/>
    <m/>
    <m/>
    <m/>
    <s v="-0.075"/>
    <m/>
    <s v="Muntiacus truongsonensis"/>
    <m/>
    <m/>
    <m/>
    <m/>
    <m/>
    <m/>
    <m/>
    <m/>
    <m/>
    <s v="-0.045"/>
    <m/>
    <s v="Muntiacus truongsonensis"/>
    <m/>
  </r>
  <r>
    <x v="30"/>
    <x v="0"/>
    <s v="Myodes"/>
    <s v="genus"/>
    <n v="1"/>
    <x v="0"/>
    <x v="0"/>
    <m/>
    <n v="0"/>
    <n v="123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39"/>
    <m/>
    <s v="Myodes glareolus"/>
    <m/>
    <m/>
    <m/>
    <m/>
    <m/>
    <m/>
    <m/>
    <m/>
    <m/>
    <m/>
    <m/>
    <m/>
    <m/>
    <m/>
    <m/>
    <m/>
    <m/>
    <m/>
    <m/>
    <m/>
    <m/>
    <m/>
  </r>
  <r>
    <x v="30"/>
    <x v="0"/>
    <s v="Paguma"/>
    <s v="genus"/>
    <n v="1"/>
    <x v="0"/>
    <x v="0"/>
    <m/>
    <m/>
    <m/>
    <m/>
    <m/>
    <n v="3483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5"/>
    <m/>
    <s v="Paguma larvata"/>
    <m/>
    <m/>
    <m/>
    <m/>
    <m/>
    <m/>
    <m/>
  </r>
  <r>
    <x v="30"/>
    <x v="0"/>
    <s v="Sus"/>
    <s v="genus"/>
    <n v="5"/>
    <x v="0"/>
    <x v="0"/>
    <m/>
    <n v="18456"/>
    <n v="21858"/>
    <n v="24852"/>
    <n v="22509"/>
    <n v="0"/>
    <n v="3058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, Sus barbatus"/>
    <m/>
    <m/>
    <m/>
    <m/>
    <m/>
    <m/>
    <s v="-0.003"/>
    <m/>
    <s v="Sus scrofa, Sus barbatus"/>
    <m/>
    <m/>
    <m/>
    <m/>
    <m/>
    <m/>
    <s v="-0.003"/>
    <m/>
    <s v="Sus scrofa, Sus barbatus"/>
    <m/>
    <m/>
    <m/>
    <m/>
    <m/>
    <m/>
    <m/>
    <m/>
    <m/>
    <s v="-0.003"/>
    <m/>
    <s v="Sus scrofa, Sus barbatus"/>
    <m/>
  </r>
  <r>
    <x v="30"/>
    <x v="0"/>
    <s v="Ursus"/>
    <s v="genus"/>
    <n v="5"/>
    <x v="0"/>
    <x v="0"/>
    <m/>
    <n v="4475"/>
    <n v="7147"/>
    <n v="3585"/>
    <n v="8207"/>
    <n v="0"/>
    <n v="12551"/>
    <n v="0"/>
    <n v="0"/>
    <n v="0"/>
    <n v="0"/>
    <n v="0"/>
    <n v="0"/>
    <n v="0"/>
    <n v="0"/>
    <n v="0"/>
    <n v="0"/>
    <m/>
    <m/>
    <m/>
    <s v="-0.017"/>
    <m/>
    <s v="Ursus thibetanus"/>
    <m/>
    <m/>
    <m/>
    <m/>
    <m/>
    <m/>
    <s v="-0.019"/>
    <m/>
    <s v="Ursus thibetanus"/>
    <m/>
    <m/>
    <m/>
    <m/>
    <m/>
    <m/>
    <s v="-0.016"/>
    <m/>
    <s v="Ursus thibetanus"/>
    <m/>
    <m/>
    <m/>
    <m/>
    <m/>
    <m/>
    <s v="-0.018"/>
    <m/>
    <s v="Ursus thibetanus"/>
    <m/>
    <m/>
    <m/>
    <m/>
    <m/>
    <m/>
    <m/>
    <m/>
    <m/>
    <s v="-0.022"/>
    <m/>
    <s v="Ursus thibetanus"/>
    <m/>
  </r>
  <r>
    <x v="30"/>
    <x v="0"/>
    <s v="Bos taurus"/>
    <s v="species"/>
    <n v="3"/>
    <x v="18"/>
    <x v="1"/>
    <m/>
    <n v="40"/>
    <n v="5"/>
    <n v="4"/>
    <n v="64"/>
    <n v="0"/>
    <n v="123"/>
    <n v="0"/>
    <n v="0"/>
    <n v="0"/>
    <n v="0"/>
    <n v="0"/>
    <n v="0"/>
    <n v="0"/>
    <n v="0"/>
    <n v="0"/>
    <n v="0"/>
    <m/>
    <m/>
    <m/>
    <s v="-0.056"/>
    <n v="1"/>
    <s v="Bos taurus"/>
    <m/>
    <m/>
    <m/>
    <m/>
    <m/>
    <m/>
    <s v="-0.056"/>
    <n v="1"/>
    <s v="Bos taurus"/>
    <m/>
    <m/>
    <m/>
    <m/>
    <m/>
    <m/>
    <s v="-0.056"/>
    <n v="1"/>
    <s v="Bos taurus"/>
    <m/>
    <m/>
    <m/>
    <m/>
    <m/>
    <m/>
    <s v="-0.137"/>
    <s v="0.987"/>
    <s v="Bos taurus"/>
    <m/>
    <m/>
    <m/>
    <m/>
    <m/>
    <m/>
    <m/>
    <m/>
    <m/>
    <s v="-0.084"/>
    <s v="0.996"/>
    <s v="Bos taurus"/>
    <m/>
  </r>
  <r>
    <x v="30"/>
    <x v="0"/>
    <s v="Bos unk"/>
    <s v="species"/>
    <n v="2"/>
    <x v="0"/>
    <x v="0"/>
    <m/>
    <n v="63"/>
    <n v="0"/>
    <n v="5"/>
    <n v="0"/>
    <n v="0"/>
    <n v="41"/>
    <n v="0"/>
    <n v="0"/>
    <n v="0"/>
    <n v="0"/>
    <n v="0"/>
    <n v="0"/>
    <n v="0"/>
    <n v="0"/>
    <n v="0"/>
    <n v="0"/>
    <m/>
    <m/>
    <m/>
    <s v="-0.13"/>
    <m/>
    <s v="Bos grunniens"/>
    <m/>
    <m/>
    <m/>
    <m/>
    <m/>
    <m/>
    <s v="-0.13"/>
    <m/>
    <s v="Bos grunniens"/>
    <m/>
    <m/>
    <m/>
    <m/>
    <m/>
    <m/>
    <m/>
    <m/>
    <m/>
    <m/>
    <m/>
    <m/>
    <m/>
    <m/>
    <m/>
    <m/>
    <m/>
    <m/>
    <m/>
    <m/>
    <m/>
    <m/>
    <m/>
    <m/>
    <m/>
    <m/>
    <m/>
    <s v="-0.13"/>
    <m/>
    <s v="Bos taurus, Bos grunniens"/>
    <m/>
  </r>
  <r>
    <x v="30"/>
    <x v="0"/>
    <s v="Capricornis milneedwardsii"/>
    <s v="species"/>
    <n v="6"/>
    <x v="6"/>
    <x v="1"/>
    <m/>
    <n v="14612"/>
    <n v="24980"/>
    <n v="18553"/>
    <n v="23309"/>
    <n v="40027"/>
    <n v="25195"/>
    <n v="0"/>
    <n v="0"/>
    <n v="0"/>
    <n v="0"/>
    <n v="0"/>
    <n v="0"/>
    <n v="0"/>
    <n v="0"/>
    <n v="0"/>
    <n v="0"/>
    <m/>
    <m/>
    <m/>
    <s v="-0.046"/>
    <s v="0.999"/>
    <s v="Capricornis milneedwardsii"/>
    <m/>
    <m/>
    <m/>
    <m/>
    <m/>
    <m/>
    <s v="-0.046"/>
    <s v="0.999"/>
    <s v="Capricornis milneedwardsii"/>
    <m/>
    <m/>
    <m/>
    <m/>
    <m/>
    <m/>
    <s v="-0.046"/>
    <s v="0.999"/>
    <s v="Capricornis milneedwardsii"/>
    <m/>
    <m/>
    <m/>
    <m/>
    <m/>
    <m/>
    <s v="-0.047"/>
    <s v="0.998"/>
    <s v="Capricornis milneedwardsii"/>
    <m/>
    <m/>
    <m/>
    <s v="-0.042"/>
    <s v="0.999"/>
    <s v="Capricornis milneedwardsii"/>
    <m/>
    <m/>
    <m/>
    <s v="-0.043"/>
    <s v="0.999"/>
    <s v="Capricornis milneedwardsii"/>
    <m/>
  </r>
  <r>
    <x v="30"/>
    <x v="0"/>
    <s v="Capricornis unk"/>
    <s v="species"/>
    <n v="4"/>
    <x v="0"/>
    <x v="0"/>
    <m/>
    <n v="0"/>
    <n v="66"/>
    <n v="221"/>
    <n v="238"/>
    <n v="0"/>
    <n v="31"/>
    <n v="0"/>
    <n v="0"/>
    <n v="0"/>
    <n v="0"/>
    <n v="0"/>
    <n v="0"/>
    <n v="0"/>
    <n v="0"/>
    <n v="0"/>
    <n v="0"/>
    <m/>
    <m/>
    <m/>
    <m/>
    <m/>
    <m/>
    <m/>
    <m/>
    <m/>
    <m/>
    <m/>
    <m/>
    <s v="-0.151"/>
    <m/>
    <s v="Capricornis sumatraensis, Capricornis milneedwardsii"/>
    <m/>
    <m/>
    <m/>
    <m/>
    <m/>
    <m/>
    <s v="-1.02"/>
    <m/>
    <s v="Capricornis sumatraensis"/>
    <m/>
    <m/>
    <m/>
    <m/>
    <m/>
    <m/>
    <s v="-0.183"/>
    <m/>
    <s v="Capricornis sumatraensis, Capricornis milneedwardsii"/>
    <m/>
    <m/>
    <m/>
    <m/>
    <m/>
    <m/>
    <m/>
    <m/>
    <m/>
    <s v="-0.132"/>
    <m/>
    <s v="Capricornis sumatraensis, Capricornis milneedwardsii"/>
    <m/>
  </r>
  <r>
    <x v="30"/>
    <x v="0"/>
    <s v="Homo sapiens"/>
    <s v="species"/>
    <n v="3"/>
    <x v="0"/>
    <x v="0"/>
    <m/>
    <n v="0"/>
    <n v="231"/>
    <n v="11"/>
    <n v="0"/>
    <n v="4"/>
    <n v="188"/>
    <n v="0"/>
    <n v="0"/>
    <n v="0"/>
    <n v="0"/>
    <n v="0"/>
    <n v="0"/>
    <n v="0"/>
    <n v="0"/>
    <n v="0"/>
    <n v="8"/>
    <m/>
    <m/>
    <m/>
    <m/>
    <m/>
    <m/>
    <m/>
    <m/>
    <m/>
    <m/>
    <m/>
    <m/>
    <s v="-0.837"/>
    <n v="1"/>
    <s v="Homo sapiens"/>
    <m/>
    <m/>
    <m/>
    <m/>
    <m/>
    <m/>
    <s v="-0.84"/>
    <n v="1"/>
    <s v="Homo sapiens"/>
    <m/>
    <m/>
    <m/>
    <m/>
    <m/>
    <m/>
    <m/>
    <m/>
    <m/>
    <m/>
    <m/>
    <m/>
    <s v="-0.768"/>
    <n v="1"/>
    <s v="Homo sapiens"/>
    <m/>
    <m/>
    <m/>
    <s v="-0.775"/>
    <n v="1"/>
    <s v="Homo sapiens"/>
    <s v="-0.395"/>
  </r>
  <r>
    <x v="30"/>
    <x v="0"/>
    <s v="Melogale moschat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30"/>
    <x v="0"/>
    <s v="Muntiacus truongsonensis"/>
    <s v="species"/>
    <n v="5"/>
    <x v="13"/>
    <x v="1"/>
    <m/>
    <n v="1171"/>
    <n v="1575"/>
    <n v="494"/>
    <n v="746"/>
    <n v="0"/>
    <n v="878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m/>
    <m/>
    <m/>
    <s v="-0.345"/>
    <n v="1"/>
    <s v="Muntiacus truongsonensis"/>
    <m/>
  </r>
  <r>
    <x v="30"/>
    <x v="0"/>
    <s v="Muntiacus unk"/>
    <s v="species"/>
    <n v="5"/>
    <x v="0"/>
    <x v="0"/>
    <m/>
    <n v="71"/>
    <n v="104"/>
    <n v="176"/>
    <n v="347"/>
    <n v="0"/>
    <n v="123"/>
    <n v="0"/>
    <n v="0"/>
    <n v="0"/>
    <n v="0"/>
    <n v="0"/>
    <n v="0"/>
    <n v="0"/>
    <n v="0"/>
    <n v="0"/>
    <n v="0"/>
    <m/>
    <m/>
    <m/>
    <s v="-0.125"/>
    <m/>
    <s v="Muntiacus truongsonensis"/>
    <m/>
    <m/>
    <m/>
    <m/>
    <m/>
    <m/>
    <s v="-0.195"/>
    <m/>
    <s v="Muntiacus truongsonensis"/>
    <m/>
    <m/>
    <m/>
    <m/>
    <m/>
    <m/>
    <s v="-0.126"/>
    <m/>
    <s v="Muntiacus truongsonensis"/>
    <m/>
    <m/>
    <m/>
    <m/>
    <m/>
    <m/>
    <s v="-0.223"/>
    <m/>
    <s v="Muntiacus truongsonensis"/>
    <m/>
    <m/>
    <m/>
    <m/>
    <m/>
    <m/>
    <m/>
    <m/>
    <m/>
    <s v="-0.163"/>
    <m/>
    <s v="Muntiacus truongsonensis"/>
    <m/>
  </r>
  <r>
    <x v="30"/>
    <x v="0"/>
    <s v="Muntiacus vaginalis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82"/>
    <s v="0.956"/>
    <s v="Muntiacus vaginalis"/>
    <m/>
    <m/>
    <m/>
    <m/>
    <m/>
    <m/>
    <m/>
    <m/>
    <m/>
    <m/>
    <m/>
    <m/>
    <m/>
    <m/>
    <m/>
    <m/>
    <m/>
    <m/>
    <m/>
    <m/>
    <m/>
    <m/>
  </r>
  <r>
    <x v="30"/>
    <x v="0"/>
    <s v="Myodes glareolus"/>
    <s v="species"/>
    <n v="1"/>
    <x v="0"/>
    <x v="0"/>
    <m/>
    <n v="0"/>
    <n v="123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57"/>
    <s v="0.998"/>
    <s v="Myodes glareolus"/>
    <m/>
    <m/>
    <m/>
    <m/>
    <m/>
    <m/>
    <m/>
    <m/>
    <m/>
    <m/>
    <m/>
    <m/>
    <m/>
    <m/>
    <m/>
    <m/>
    <m/>
    <m/>
    <m/>
    <m/>
    <m/>
    <m/>
  </r>
  <r>
    <x v="30"/>
    <x v="0"/>
    <s v="Paguma larvata"/>
    <s v="species"/>
    <n v="1"/>
    <x v="0"/>
    <x v="0"/>
    <m/>
    <m/>
    <m/>
    <m/>
    <m/>
    <n v="3483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5"/>
    <s v="0.998"/>
    <s v="Paguma larvata"/>
    <m/>
    <m/>
    <m/>
    <m/>
    <m/>
    <m/>
    <m/>
  </r>
  <r>
    <x v="30"/>
    <x v="0"/>
    <s v="Paguma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25"/>
    <m/>
    <s v="Paguma larvata"/>
    <m/>
    <m/>
    <m/>
    <m/>
    <m/>
    <m/>
    <m/>
  </r>
  <r>
    <x v="30"/>
    <x v="0"/>
    <s v="Sus scrofa"/>
    <s v="species"/>
    <n v="5"/>
    <x v="5"/>
    <x v="1"/>
    <m/>
    <n v="18456"/>
    <n v="21856"/>
    <n v="24728"/>
    <n v="22419"/>
    <n v="0"/>
    <n v="30550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s v="-0.007"/>
    <s v="0.998"/>
    <s v="Sus scrofa"/>
    <m/>
    <m/>
    <m/>
    <m/>
    <m/>
    <m/>
    <s v="-0.006"/>
    <s v="0.998"/>
    <s v="Sus scrofa"/>
    <m/>
    <m/>
    <m/>
    <m/>
    <m/>
    <m/>
    <s v="-0.007"/>
    <s v="0.998"/>
    <s v="Sus scrofa"/>
    <m/>
    <m/>
    <m/>
    <m/>
    <m/>
    <m/>
    <m/>
    <m/>
    <m/>
    <s v="-0.007"/>
    <s v="0.998"/>
    <s v="Sus scrofa"/>
    <m/>
  </r>
  <r>
    <x v="30"/>
    <x v="0"/>
    <s v="Sus unk"/>
    <s v="species"/>
    <n v="3"/>
    <x v="0"/>
    <x v="0"/>
    <m/>
    <n v="0"/>
    <n v="2"/>
    <n v="124"/>
    <n v="90"/>
    <n v="0"/>
    <n v="38"/>
    <n v="0"/>
    <n v="0"/>
    <n v="0"/>
    <n v="0"/>
    <n v="0"/>
    <n v="0"/>
    <n v="0"/>
    <n v="0"/>
    <n v="0"/>
    <n v="0"/>
    <m/>
    <m/>
    <m/>
    <m/>
    <m/>
    <m/>
    <m/>
    <m/>
    <m/>
    <m/>
    <m/>
    <m/>
    <s v="-0.111"/>
    <m/>
    <s v="Sus barbatus"/>
    <m/>
    <m/>
    <m/>
    <m/>
    <m/>
    <m/>
    <s v="-0.061"/>
    <m/>
    <s v="Sus barbatus"/>
    <m/>
    <m/>
    <m/>
    <m/>
    <m/>
    <m/>
    <s v="-0.091"/>
    <m/>
    <s v="Sus barbatus"/>
    <m/>
    <m/>
    <m/>
    <m/>
    <m/>
    <m/>
    <m/>
    <m/>
    <m/>
    <s v="-0.062"/>
    <m/>
    <s v="Sus barbatus"/>
    <m/>
  </r>
  <r>
    <x v="30"/>
    <x v="0"/>
    <s v="Ursus thibetanus"/>
    <s v="species"/>
    <n v="5"/>
    <x v="19"/>
    <x v="1"/>
    <m/>
    <n v="4475"/>
    <n v="7147"/>
    <n v="3513"/>
    <n v="8113"/>
    <n v="0"/>
    <n v="12540"/>
    <n v="0"/>
    <n v="0"/>
    <n v="0"/>
    <n v="0"/>
    <n v="0"/>
    <n v="0"/>
    <n v="0"/>
    <n v="0"/>
    <n v="0"/>
    <n v="0"/>
    <m/>
    <m/>
    <m/>
    <s v="-0.036"/>
    <s v="0.977"/>
    <s v="Ursus thibetanus"/>
    <m/>
    <m/>
    <m/>
    <m/>
    <m/>
    <m/>
    <s v="-0.033"/>
    <s v="0.977"/>
    <s v="Ursus thibetanus"/>
    <m/>
    <m/>
    <m/>
    <m/>
    <m/>
    <m/>
    <s v="-0.034"/>
    <s v="0.977"/>
    <s v="Ursus thibetanus"/>
    <m/>
    <m/>
    <m/>
    <m/>
    <m/>
    <m/>
    <s v="-0.038"/>
    <s v="0.976"/>
    <s v="Ursus thibetanus"/>
    <m/>
    <m/>
    <m/>
    <m/>
    <m/>
    <m/>
    <m/>
    <m/>
    <m/>
    <s v="-0.041"/>
    <s v="0.977"/>
    <s v="Ursus thibetanus"/>
    <m/>
  </r>
  <r>
    <x v="30"/>
    <x v="0"/>
    <s v="Ursus unk"/>
    <s v="species"/>
    <n v="3"/>
    <x v="0"/>
    <x v="0"/>
    <m/>
    <n v="0"/>
    <n v="0"/>
    <n v="72"/>
    <n v="94"/>
    <n v="0"/>
    <n v="11"/>
    <n v="0"/>
    <n v="0"/>
    <n v="0"/>
    <n v="0"/>
    <n v="0"/>
    <n v="0"/>
    <n v="0"/>
    <n v="0"/>
    <n v="0"/>
    <n v="0"/>
    <m/>
    <m/>
    <m/>
    <m/>
    <m/>
    <m/>
    <m/>
    <m/>
    <m/>
    <m/>
    <m/>
    <m/>
    <s v="-0.199"/>
    <m/>
    <s v="Ursus thibetanus"/>
    <m/>
    <m/>
    <m/>
    <m/>
    <m/>
    <m/>
    <m/>
    <m/>
    <m/>
    <m/>
    <m/>
    <m/>
    <m/>
    <m/>
    <m/>
    <s v="-0.205"/>
    <m/>
    <s v="Ursus thibetanus"/>
    <m/>
    <m/>
    <m/>
    <m/>
    <m/>
    <m/>
    <m/>
    <m/>
    <m/>
    <s v="-0.188"/>
    <m/>
    <s v="Ursus thibetanus"/>
    <m/>
  </r>
  <r>
    <x v="31"/>
    <x v="0"/>
    <s v="Bandicota"/>
    <s v="genus"/>
    <n v="1"/>
    <x v="0"/>
    <x v="0"/>
    <m/>
    <m/>
    <m/>
    <m/>
    <m/>
    <n v="5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9"/>
    <m/>
    <s v="Bandicota indica"/>
    <m/>
    <m/>
    <m/>
    <m/>
    <m/>
    <m/>
    <m/>
  </r>
  <r>
    <x v="31"/>
    <x v="0"/>
    <s v="Capricornis"/>
    <s v="genus"/>
    <n v="4"/>
    <x v="0"/>
    <x v="0"/>
    <m/>
    <n v="21721"/>
    <n v="27071"/>
    <n v="0"/>
    <n v="29722"/>
    <n v="0"/>
    <n v="36433"/>
    <n v="0"/>
    <n v="0"/>
    <n v="0"/>
    <n v="0"/>
    <n v="0"/>
    <n v="0"/>
    <n v="0"/>
    <n v="0"/>
    <n v="0"/>
    <n v="0"/>
    <m/>
    <m/>
    <m/>
    <s v="-0.046"/>
    <m/>
    <s v="Capricornis milneedwardsii, Capricornis sumatraensis, Capricornis crispus"/>
    <m/>
    <m/>
    <m/>
    <m/>
    <m/>
    <m/>
    <m/>
    <m/>
    <m/>
    <m/>
    <m/>
    <m/>
    <m/>
    <m/>
    <m/>
    <s v="-0.046"/>
    <m/>
    <s v="Capricornis milneedwardsii, Capricornis crispus, Capricornis sumatraensis"/>
    <m/>
    <m/>
    <m/>
    <m/>
    <m/>
    <m/>
    <s v="-0.046"/>
    <m/>
    <s v="Capricornis milneedwardsii, Capricornis sumatraensis, Capricornis crispus"/>
    <m/>
    <m/>
    <m/>
    <m/>
    <m/>
    <m/>
    <m/>
    <m/>
    <m/>
    <s v="-0.043"/>
    <m/>
    <s v="Capricornis milneedwardsii, Capricornis sumatraensis, Capricornis crispus"/>
    <m/>
  </r>
  <r>
    <x v="31"/>
    <x v="0"/>
    <s v="Homo"/>
    <s v="genus"/>
    <n v="0"/>
    <x v="0"/>
    <x v="0"/>
    <m/>
    <n v="0"/>
    <n v="3"/>
    <n v="0"/>
    <n v="3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31"/>
    <x v="0"/>
    <s v="Muntiacus"/>
    <s v="genus"/>
    <n v="0"/>
    <x v="0"/>
    <x v="0"/>
    <m/>
    <n v="5"/>
    <n v="5"/>
    <n v="0"/>
    <n v="4"/>
    <n v="0"/>
    <n v="8"/>
    <n v="0"/>
    <n v="0"/>
    <n v="0"/>
    <n v="0"/>
    <n v="0"/>
    <n v="0"/>
    <n v="0"/>
    <n v="0"/>
    <n v="0"/>
    <n v="0"/>
    <m/>
    <m/>
    <m/>
    <n v="-1"/>
    <m/>
    <s v="Muntiacus atherodes"/>
    <m/>
    <m/>
    <m/>
    <m/>
    <m/>
    <m/>
    <m/>
    <m/>
    <m/>
    <m/>
    <m/>
    <m/>
    <m/>
    <m/>
    <m/>
    <n v="-1037"/>
    <m/>
    <s v="Muntiacus atherodes"/>
    <m/>
    <m/>
    <m/>
    <m/>
    <m/>
    <m/>
    <n v="-1059"/>
    <m/>
    <s v="Muntiacus atherodes"/>
    <m/>
    <m/>
    <m/>
    <m/>
    <m/>
    <m/>
    <m/>
    <m/>
    <m/>
    <s v="-0.969"/>
    <m/>
    <s v="Muntiacus atherodes"/>
    <m/>
  </r>
  <r>
    <x v="31"/>
    <x v="0"/>
    <s v="Rattus"/>
    <s v="genus"/>
    <n v="1"/>
    <x v="0"/>
    <x v="0"/>
    <m/>
    <m/>
    <m/>
    <m/>
    <m/>
    <n v="3423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84"/>
    <m/>
    <s v="Rattus norvegicus, Rattus rattus, Rattus exulans, Rattus tanezumi, Rattus annandalei, Rattus tiomanicus"/>
    <m/>
    <m/>
    <m/>
    <m/>
    <m/>
    <m/>
    <m/>
  </r>
  <r>
    <x v="31"/>
    <x v="0"/>
    <s v="Canis"/>
    <s v="genus"/>
    <n v="1"/>
    <x v="0"/>
    <x v="0"/>
    <m/>
    <m/>
    <m/>
    <m/>
    <m/>
    <n v="1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Canis lupus"/>
    <m/>
    <m/>
    <m/>
    <m/>
    <m/>
    <m/>
    <m/>
  </r>
  <r>
    <x v="31"/>
    <x v="0"/>
    <s v="Bandicota unk"/>
    <s v="species"/>
    <n v="1"/>
    <x v="0"/>
    <x v="0"/>
    <m/>
    <m/>
    <m/>
    <m/>
    <m/>
    <n v="7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5"/>
    <m/>
    <s v="Bandicota indica"/>
    <m/>
    <m/>
    <m/>
    <m/>
    <m/>
    <m/>
    <m/>
  </r>
  <r>
    <x v="31"/>
    <x v="0"/>
    <s v="Capricornis milneedwardsii"/>
    <s v="species"/>
    <n v="4"/>
    <x v="6"/>
    <x v="1"/>
    <m/>
    <n v="21704"/>
    <n v="27023"/>
    <n v="0"/>
    <n v="29707"/>
    <n v="0"/>
    <n v="36409"/>
    <n v="0"/>
    <n v="0"/>
    <n v="0"/>
    <n v="0"/>
    <n v="0"/>
    <n v="0"/>
    <n v="0"/>
    <n v="0"/>
    <n v="0"/>
    <n v="0"/>
    <m/>
    <m/>
    <m/>
    <s v="-0.046"/>
    <s v="0.999"/>
    <s v="Capricornis milneedwardsii"/>
    <m/>
    <m/>
    <m/>
    <m/>
    <m/>
    <m/>
    <m/>
    <m/>
    <m/>
    <m/>
    <m/>
    <m/>
    <m/>
    <m/>
    <m/>
    <s v="-0.046"/>
    <s v="0.998"/>
    <s v="Capricornis milneedwardsii"/>
    <m/>
    <m/>
    <m/>
    <m/>
    <m/>
    <m/>
    <s v="-0.046"/>
    <s v="0.998"/>
    <s v="Capricornis milneedwardsii"/>
    <m/>
    <m/>
    <m/>
    <m/>
    <m/>
    <m/>
    <m/>
    <m/>
    <m/>
    <s v="-0.043"/>
    <s v="0.999"/>
    <s v="Capricornis milneedwardsii"/>
    <m/>
  </r>
  <r>
    <x v="31"/>
    <x v="0"/>
    <s v="Capricornis unk"/>
    <s v="species"/>
    <n v="4"/>
    <x v="0"/>
    <x v="0"/>
    <m/>
    <n v="17"/>
    <n v="48"/>
    <n v="0"/>
    <n v="15"/>
    <n v="0"/>
    <n v="24"/>
    <n v="0"/>
    <n v="0"/>
    <n v="0"/>
    <n v="0"/>
    <n v="0"/>
    <n v="0"/>
    <n v="0"/>
    <n v="0"/>
    <n v="0"/>
    <n v="0"/>
    <m/>
    <m/>
    <m/>
    <s v="-0.41"/>
    <m/>
    <s v="Capricornis milneedwardsii, Capricornis sumatraensis, Capricornis crispus"/>
    <m/>
    <m/>
    <m/>
    <m/>
    <m/>
    <m/>
    <m/>
    <m/>
    <m/>
    <m/>
    <m/>
    <m/>
    <m/>
    <m/>
    <m/>
    <s v="-0.546"/>
    <m/>
    <s v="Capricornis crispus, Capricornis sumatraensis, Capricornis milneedwardsii"/>
    <m/>
    <m/>
    <m/>
    <m/>
    <m/>
    <m/>
    <s v="-0.6"/>
    <m/>
    <s v="Capricornis sumatraensis, Capricornis milneedwardsii, Capricornis crispus"/>
    <m/>
    <m/>
    <m/>
    <m/>
    <m/>
    <m/>
    <m/>
    <m/>
    <m/>
    <s v="-0.371"/>
    <m/>
    <s v="Capricornis milneedwardsii, Capricornis sumatraensis, Capricornis crispus"/>
    <m/>
  </r>
  <r>
    <x v="31"/>
    <x v="0"/>
    <s v="Homo sapiens"/>
    <s v="species"/>
    <n v="0"/>
    <x v="0"/>
    <x v="0"/>
    <m/>
    <n v="0"/>
    <n v="3"/>
    <n v="0"/>
    <n v="3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31"/>
    <x v="0"/>
    <s v="Muntiacus unk"/>
    <s v="species"/>
    <n v="0"/>
    <x v="0"/>
    <x v="0"/>
    <m/>
    <n v="5"/>
    <n v="5"/>
    <n v="0"/>
    <n v="4"/>
    <n v="0"/>
    <n v="8"/>
    <n v="0"/>
    <n v="0"/>
    <n v="0"/>
    <n v="0"/>
    <n v="0"/>
    <n v="0"/>
    <n v="0"/>
    <n v="0"/>
    <n v="0"/>
    <n v="0"/>
    <m/>
    <m/>
    <m/>
    <n v="-1"/>
    <m/>
    <s v="Muntiacus atherodes"/>
    <m/>
    <m/>
    <m/>
    <m/>
    <m/>
    <m/>
    <m/>
    <m/>
    <m/>
    <m/>
    <m/>
    <m/>
    <m/>
    <m/>
    <m/>
    <n v="-1038"/>
    <m/>
    <s v="Muntiacus atherodes"/>
    <m/>
    <m/>
    <m/>
    <m/>
    <m/>
    <m/>
    <n v="-1059"/>
    <m/>
    <s v="Muntiacus atherodes"/>
    <m/>
    <m/>
    <m/>
    <m/>
    <m/>
    <m/>
    <m/>
    <m/>
    <m/>
    <s v="-0.969"/>
    <m/>
    <s v="Muntiacus atherodes"/>
    <m/>
  </r>
  <r>
    <x v="31"/>
    <x v="0"/>
    <s v="Rattus unk"/>
    <s v="species"/>
    <n v="1"/>
    <x v="0"/>
    <x v="0"/>
    <m/>
    <m/>
    <m/>
    <m/>
    <m/>
    <n v="3567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94"/>
    <m/>
    <s v="Rattus norvegicus, Rattus rattus, Rattus annandalei, Rattus exulans, Rattus tanezumi, Rattus fuscipes, Rattus tiomanicus"/>
    <m/>
    <m/>
    <m/>
    <m/>
    <m/>
    <m/>
    <m/>
  </r>
  <r>
    <x v="31"/>
    <x v="0"/>
    <s v="Canis lupus"/>
    <s v="species"/>
    <n v="1"/>
    <x v="0"/>
    <x v="0"/>
    <m/>
    <m/>
    <m/>
    <m/>
    <m/>
    <n v="1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1"/>
    <s v="0.998"/>
    <s v="Canis lupus"/>
    <m/>
    <m/>
    <m/>
    <m/>
    <m/>
    <m/>
    <m/>
  </r>
  <r>
    <x v="31"/>
    <x v="0"/>
    <s v="Canis unk"/>
    <s v="species"/>
    <n v="1"/>
    <x v="0"/>
    <x v="0"/>
    <m/>
    <m/>
    <m/>
    <m/>
    <m/>
    <n v="3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99"/>
    <m/>
    <s v="Canis lupus"/>
    <m/>
    <m/>
    <m/>
    <m/>
    <m/>
    <m/>
    <m/>
  </r>
  <r>
    <x v="32"/>
    <x v="0"/>
    <s v="Bo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2"/>
    <m/>
    <s v="Bos taurus"/>
    <m/>
    <m/>
    <m/>
    <m/>
    <m/>
    <m/>
    <m/>
    <m/>
    <m/>
    <m/>
    <m/>
    <m/>
    <m/>
    <m/>
    <m/>
    <m/>
    <m/>
    <m/>
    <m/>
    <m/>
    <m/>
    <m/>
  </r>
  <r>
    <x v="32"/>
    <x v="0"/>
    <s v="Capricornis"/>
    <s v="genus"/>
    <n v="3"/>
    <x v="0"/>
    <x v="0"/>
    <m/>
    <n v="0"/>
    <n v="1064"/>
    <n v="0"/>
    <n v="404"/>
    <n v="0"/>
    <n v="46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s v="-0.056"/>
    <m/>
    <s v="Capricornis milneedwardsii"/>
    <m/>
    <m/>
    <m/>
    <m/>
    <m/>
    <m/>
    <m/>
    <m/>
    <m/>
    <s v="-0.048"/>
    <m/>
    <s v="Capricornis milneedwardsii"/>
    <m/>
  </r>
  <r>
    <x v="32"/>
    <x v="0"/>
    <s v="Homo"/>
    <s v="genus"/>
    <n v="4"/>
    <x v="0"/>
    <x v="0"/>
    <m/>
    <n v="0"/>
    <n v="18561"/>
    <n v="0"/>
    <n v="40163"/>
    <n v="12"/>
    <n v="3130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6"/>
    <m/>
    <s v="Homo sapiens"/>
    <m/>
    <m/>
    <m/>
    <m/>
    <m/>
    <m/>
    <s v="-0.851"/>
    <m/>
    <s v="Homo sapiens"/>
    <m/>
    <m/>
    <m/>
    <s v="-0.767"/>
    <m/>
    <s v="Homo sapiens"/>
    <m/>
    <m/>
    <m/>
    <s v="-0.778"/>
    <m/>
    <s v="Homo sapiens"/>
    <m/>
  </r>
  <r>
    <x v="32"/>
    <x v="0"/>
    <s v="Melogale"/>
    <s v="genus"/>
    <n v="1"/>
    <x v="0"/>
    <x v="0"/>
    <m/>
    <m/>
    <m/>
    <m/>
    <m/>
    <n v="3703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32"/>
    <x v="0"/>
    <s v="Muntiacus"/>
    <s v="genus"/>
    <n v="3"/>
    <x v="0"/>
    <x v="0"/>
    <m/>
    <n v="0"/>
    <n v="3012"/>
    <n v="0"/>
    <n v="1821"/>
    <n v="0"/>
    <n v="80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34"/>
    <m/>
    <s v="Muntiacus truongsonensis, Muntiacus vaginalis"/>
    <m/>
    <m/>
    <m/>
    <m/>
    <m/>
    <m/>
    <s v="-0.042"/>
    <m/>
    <s v="Muntiacus truongsonensis"/>
    <m/>
    <m/>
    <m/>
    <m/>
    <m/>
    <m/>
    <m/>
    <m/>
    <m/>
    <s v="-0.043"/>
    <m/>
    <s v="Muntiacus truongsonensis, Muntiacus vaginalis, Muntiacus reevesi"/>
    <m/>
  </r>
  <r>
    <x v="32"/>
    <x v="0"/>
    <s v="Pygathrix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m/>
    <s v="Pygathrix nemaeus"/>
    <m/>
    <m/>
    <m/>
    <m/>
    <m/>
    <m/>
    <m/>
    <m/>
    <m/>
    <m/>
    <m/>
    <m/>
    <m/>
  </r>
  <r>
    <x v="32"/>
    <x v="0"/>
    <s v="Rhizomys"/>
    <s v="genus"/>
    <n v="1"/>
    <x v="0"/>
    <x v="0"/>
    <m/>
    <m/>
    <m/>
    <m/>
    <m/>
    <n v="6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3"/>
    <m/>
    <s v="Rhizomys pruinosus"/>
    <m/>
    <m/>
    <m/>
    <m/>
    <m/>
    <m/>
    <m/>
  </r>
  <r>
    <x v="32"/>
    <x v="0"/>
    <s v="Bos taurus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3"/>
    <n v="1"/>
    <s v="Bos taurus"/>
    <m/>
    <m/>
    <m/>
    <m/>
    <m/>
    <m/>
    <m/>
    <m/>
    <m/>
    <m/>
    <m/>
    <m/>
    <m/>
    <m/>
    <m/>
    <m/>
    <m/>
    <m/>
    <m/>
    <m/>
    <m/>
    <m/>
  </r>
  <r>
    <x v="32"/>
    <x v="0"/>
    <s v="Capricornis milneedwardsii"/>
    <s v="species"/>
    <n v="3"/>
    <x v="6"/>
    <x v="1"/>
    <m/>
    <n v="0"/>
    <n v="1064"/>
    <n v="0"/>
    <n v="396"/>
    <n v="0"/>
    <n v="44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45"/>
    <s v="0.999"/>
    <s v="Capricornis milneedwardsii"/>
    <m/>
    <m/>
    <m/>
    <m/>
    <m/>
    <m/>
    <s v="-0.068"/>
    <s v="0.995"/>
    <s v="Capricornis milneedwardsii"/>
    <m/>
    <m/>
    <m/>
    <m/>
    <m/>
    <m/>
    <m/>
    <m/>
    <m/>
    <s v="-0.047"/>
    <s v="0.998"/>
    <s v="Capricornis milneedwardsii"/>
    <m/>
  </r>
  <r>
    <x v="32"/>
    <x v="0"/>
    <s v="Capricornis unk"/>
    <s v="species"/>
    <n v="2"/>
    <x v="0"/>
    <x v="0"/>
    <m/>
    <n v="0"/>
    <n v="0"/>
    <n v="0"/>
    <n v="10"/>
    <n v="0"/>
    <n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2"/>
    <m/>
    <s v="Capricornis milneedwardsii"/>
    <m/>
    <m/>
    <m/>
    <m/>
    <m/>
    <m/>
    <m/>
    <m/>
    <m/>
    <s v="-0.423"/>
    <m/>
    <s v="Capricornis milneedwardsii"/>
    <m/>
  </r>
  <r>
    <x v="32"/>
    <x v="0"/>
    <s v="Homo sapiens"/>
    <s v="species"/>
    <n v="4"/>
    <x v="0"/>
    <x v="0"/>
    <m/>
    <n v="0"/>
    <n v="18596"/>
    <n v="0"/>
    <n v="40258"/>
    <n v="12"/>
    <n v="3135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5"/>
    <s v="0.999"/>
    <s v="Homo sapiens"/>
    <m/>
    <m/>
    <m/>
    <m/>
    <m/>
    <m/>
    <s v="-0.856"/>
    <s v="0.998"/>
    <s v="Homo sapiens"/>
    <m/>
    <m/>
    <m/>
    <s v="-0.768"/>
    <n v="1"/>
    <s v="Homo sapiens"/>
    <m/>
    <m/>
    <m/>
    <s v="-0.781"/>
    <s v="0.999"/>
    <s v="Homo sapiens"/>
    <m/>
  </r>
  <r>
    <x v="32"/>
    <x v="0"/>
    <s v="Homo unk"/>
    <s v="species"/>
    <n v="3"/>
    <x v="0"/>
    <x v="0"/>
    <m/>
    <n v="0"/>
    <n v="11"/>
    <n v="0"/>
    <n v="19"/>
    <n v="0"/>
    <n v="1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534"/>
    <m/>
    <s v="Homo sapiens"/>
    <m/>
    <m/>
    <m/>
    <m/>
    <m/>
    <m/>
    <n v="-2836"/>
    <m/>
    <s v="Homo sapiens"/>
    <m/>
    <m/>
    <m/>
    <m/>
    <m/>
    <m/>
    <m/>
    <m/>
    <m/>
    <n v="-2661"/>
    <m/>
    <s v="Homo sapiens"/>
    <m/>
  </r>
  <r>
    <x v="32"/>
    <x v="0"/>
    <s v="Martes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36"/>
    <m/>
    <s v="Martes flavigula"/>
    <m/>
    <m/>
    <m/>
    <m/>
    <m/>
    <m/>
    <m/>
  </r>
  <r>
    <x v="32"/>
    <x v="0"/>
    <s v="Melogale moschata"/>
    <s v="species"/>
    <n v="1"/>
    <x v="0"/>
    <x v="0"/>
    <m/>
    <m/>
    <m/>
    <m/>
    <m/>
    <n v="3691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s v="0.998"/>
    <s v="Melogale moschata"/>
    <m/>
    <m/>
    <m/>
    <m/>
    <m/>
    <m/>
    <m/>
  </r>
  <r>
    <x v="32"/>
    <x v="0"/>
    <s v="Melogale unk"/>
    <s v="species"/>
    <n v="1"/>
    <x v="0"/>
    <x v="0"/>
    <m/>
    <m/>
    <m/>
    <m/>
    <m/>
    <n v="11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95"/>
    <m/>
    <s v="Melogale moschata"/>
    <m/>
    <m/>
    <m/>
    <m/>
    <m/>
    <m/>
    <m/>
  </r>
  <r>
    <x v="32"/>
    <x v="0"/>
    <s v="Muntiacus truongsonensis"/>
    <s v="species"/>
    <n v="3"/>
    <x v="13"/>
    <x v="1"/>
    <m/>
    <n v="0"/>
    <n v="2784"/>
    <n v="0"/>
    <n v="1605"/>
    <n v="0"/>
    <n v="73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m/>
    <m/>
    <m/>
    <s v="-0.345"/>
    <n v="1"/>
    <s v="Muntiacus truongsonensis"/>
    <m/>
  </r>
  <r>
    <x v="32"/>
    <x v="0"/>
    <s v="Muntiacus unk"/>
    <s v="species"/>
    <n v="3"/>
    <x v="0"/>
    <x v="0"/>
    <m/>
    <n v="0"/>
    <n v="226"/>
    <n v="0"/>
    <n v="216"/>
    <n v="0"/>
    <n v="7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26"/>
    <m/>
    <s v="Muntiacus truongsonensis"/>
    <m/>
    <m/>
    <m/>
    <m/>
    <m/>
    <m/>
    <s v="-0.187"/>
    <m/>
    <s v="Muntiacus truongsonensis"/>
    <m/>
    <m/>
    <m/>
    <m/>
    <m/>
    <m/>
    <m/>
    <m/>
    <m/>
    <s v="-0.195"/>
    <m/>
    <s v="Muntiacus truongsonensis, Muntiacus reevesi"/>
    <m/>
  </r>
  <r>
    <x v="32"/>
    <x v="0"/>
    <s v="Muntiacus vaginalis"/>
    <s v="species"/>
    <n v="0"/>
    <x v="0"/>
    <x v="0"/>
    <m/>
    <n v="0"/>
    <n v="2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382"/>
    <s v="0.956"/>
    <s v="Muntiacus vaginalis"/>
    <m/>
    <m/>
    <m/>
    <m/>
    <m/>
    <m/>
    <m/>
    <m/>
    <m/>
    <m/>
    <m/>
    <m/>
    <m/>
    <m/>
    <m/>
    <m/>
    <m/>
    <m/>
    <s v="-0.409"/>
    <s v="0.956"/>
    <s v="Muntiacus vaginalis"/>
    <m/>
  </r>
  <r>
    <x v="32"/>
    <x v="0"/>
    <s v="Prionailurus unk"/>
    <s v="species"/>
    <n v="2"/>
    <x v="0"/>
    <x v="0"/>
    <m/>
    <n v="0"/>
    <n v="2"/>
    <n v="0"/>
    <n v="38"/>
    <n v="0"/>
    <n v="1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1994"/>
    <m/>
    <s v="Prionailurus bengalensis"/>
    <m/>
    <m/>
    <m/>
    <m/>
    <m/>
    <m/>
    <n v="-1886"/>
    <m/>
    <s v="Prionailurus bengalensis"/>
    <m/>
    <m/>
    <m/>
    <m/>
    <m/>
    <m/>
    <m/>
    <m/>
    <m/>
    <n v="-1884"/>
    <m/>
    <s v="Prionailurus bengalensis"/>
    <m/>
  </r>
  <r>
    <x v="32"/>
    <x v="0"/>
    <s v="Pygathrix nemae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2"/>
    <s v="0.978"/>
    <s v="Pygathrix nemaeus"/>
    <m/>
    <m/>
    <m/>
    <m/>
    <m/>
    <m/>
    <m/>
    <m/>
    <m/>
    <m/>
    <m/>
    <m/>
    <m/>
  </r>
  <r>
    <x v="32"/>
    <x v="0"/>
    <s v="Rhizomys pruinosus"/>
    <s v="species"/>
    <n v="1"/>
    <x v="0"/>
    <x v="0"/>
    <m/>
    <m/>
    <m/>
    <m/>
    <m/>
    <n v="6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s v="0.976"/>
    <s v="Rhizomys pruinosus"/>
    <m/>
    <m/>
    <m/>
    <m/>
    <m/>
    <m/>
    <m/>
  </r>
  <r>
    <x v="32"/>
    <x v="0"/>
    <s v="Viverra unk"/>
    <s v="species"/>
    <n v="3"/>
    <x v="20"/>
    <x v="1"/>
    <s v="unknown Viverra species, two are occuring, V. tangalunga, V. megaspila"/>
    <n v="0"/>
    <n v="4194"/>
    <n v="0"/>
    <n v="2731"/>
    <n v="0"/>
    <n v="193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031"/>
    <m/>
    <s v="Viverra tangalunga"/>
    <m/>
    <m/>
    <m/>
    <m/>
    <m/>
    <m/>
    <n v="-2035"/>
    <m/>
    <s v="Viverra tangalunga"/>
    <m/>
    <m/>
    <m/>
    <m/>
    <m/>
    <m/>
    <m/>
    <m/>
    <m/>
    <n v="-2166"/>
    <m/>
    <s v="Viverra tangalunga"/>
    <m/>
  </r>
  <r>
    <x v="32"/>
    <x v="0"/>
    <s v="Viverricula unk"/>
    <s v="species"/>
    <n v="3"/>
    <x v="0"/>
    <x v="0"/>
    <m/>
    <n v="0"/>
    <n v="15"/>
    <n v="0"/>
    <n v="12"/>
    <n v="0"/>
    <n v="1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2.42"/>
    <m/>
    <s v="Viverricula indica"/>
    <m/>
    <m/>
    <m/>
    <m/>
    <m/>
    <m/>
    <s v="-2.3"/>
    <m/>
    <s v="Viverricula indica"/>
    <m/>
    <m/>
    <m/>
    <m/>
    <m/>
    <m/>
    <m/>
    <m/>
    <m/>
    <n v="-2108"/>
    <m/>
    <s v="Viverricula indica"/>
    <m/>
  </r>
  <r>
    <x v="33"/>
    <x v="0"/>
    <s v="Bos"/>
    <s v="genus"/>
    <n v="2"/>
    <x v="0"/>
    <x v="0"/>
    <m/>
    <n v="0"/>
    <n v="0"/>
    <n v="40"/>
    <n v="27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22"/>
    <m/>
    <s v="Bos taurus"/>
    <m/>
    <m/>
    <m/>
    <m/>
    <m/>
    <m/>
    <m/>
    <m/>
    <m/>
    <m/>
    <m/>
    <m/>
    <m/>
    <m/>
    <m/>
    <s v="-0.138"/>
    <m/>
    <s v="Bos grunniens, Bos taurus"/>
    <m/>
    <m/>
    <m/>
    <m/>
    <m/>
    <m/>
    <m/>
    <m/>
    <m/>
    <m/>
    <m/>
    <m/>
    <m/>
  </r>
  <r>
    <x v="33"/>
    <x v="0"/>
    <s v="Capricornis"/>
    <s v="genus"/>
    <n v="5"/>
    <x v="0"/>
    <x v="0"/>
    <m/>
    <n v="38397"/>
    <n v="51125"/>
    <n v="36202"/>
    <n v="50547"/>
    <n v="0"/>
    <n v="29009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s v="-0.046"/>
    <m/>
    <s v="Capricornis milneedwardsii, Capricornis sumatraensis"/>
    <m/>
    <m/>
    <m/>
    <m/>
    <m/>
    <m/>
    <s v="-0.045"/>
    <m/>
    <s v="Capricornis milneedwardsii"/>
    <m/>
    <m/>
    <m/>
    <m/>
    <m/>
    <m/>
    <s v="-0.045"/>
    <m/>
    <s v="Capricornis milneedwardsii, Capricornis sumatraensis"/>
    <m/>
    <m/>
    <m/>
    <m/>
    <m/>
    <m/>
    <m/>
    <m/>
    <m/>
    <s v="-0.042"/>
    <m/>
    <s v="Capricornis milneedwardsii"/>
    <m/>
  </r>
  <r>
    <x v="33"/>
    <x v="0"/>
    <s v="Homo"/>
    <s v="genus"/>
    <n v="5"/>
    <x v="0"/>
    <x v="0"/>
    <m/>
    <n v="175"/>
    <n v="43"/>
    <n v="23"/>
    <n v="6"/>
    <n v="51549"/>
    <n v="12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s v="-0.777"/>
    <m/>
    <s v="Homo sapiens"/>
    <m/>
    <m/>
    <m/>
    <s v="-0.767"/>
    <m/>
    <s v="Homo sapiens"/>
    <m/>
  </r>
  <r>
    <x v="33"/>
    <x v="0"/>
    <s v="Leopoldamys"/>
    <s v="genu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9"/>
    <m/>
    <s v="Leopoldamys edwardsi"/>
    <m/>
    <m/>
    <m/>
    <m/>
    <m/>
    <m/>
    <m/>
    <m/>
    <m/>
    <m/>
    <m/>
    <m/>
    <m/>
  </r>
  <r>
    <x v="33"/>
    <x v="0"/>
    <s v="Martes"/>
    <s v="genu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3"/>
    <m/>
    <s v="Martes flavigula"/>
    <m/>
    <m/>
    <m/>
    <m/>
    <m/>
    <m/>
    <m/>
    <m/>
    <m/>
    <m/>
    <m/>
    <m/>
    <m/>
  </r>
  <r>
    <x v="33"/>
    <x v="0"/>
    <s v="Melogale"/>
    <s v="genus"/>
    <n v="4"/>
    <x v="0"/>
    <x v="0"/>
    <m/>
    <n v="59"/>
    <n v="347"/>
    <n v="2"/>
    <n v="49"/>
    <n v="0"/>
    <n v="62"/>
    <n v="0"/>
    <n v="0"/>
    <n v="0"/>
    <n v="0"/>
    <n v="0"/>
    <n v="0"/>
    <n v="0"/>
    <n v="0"/>
    <n v="0"/>
    <n v="0"/>
    <m/>
    <m/>
    <m/>
    <s v="-0.021"/>
    <m/>
    <s v="Melogale moschata"/>
    <m/>
    <m/>
    <m/>
    <m/>
    <m/>
    <m/>
    <s v="-0.021"/>
    <m/>
    <s v="Melogale moschata"/>
    <m/>
    <m/>
    <m/>
    <m/>
    <m/>
    <m/>
    <s v="-0.021"/>
    <m/>
    <s v="Melogale moschata"/>
    <m/>
    <m/>
    <m/>
    <m/>
    <m/>
    <m/>
    <s v="-0.021"/>
    <m/>
    <s v="Melogale moschata"/>
    <m/>
    <m/>
    <m/>
    <m/>
    <m/>
    <m/>
    <m/>
    <m/>
    <m/>
    <s v="-0.019"/>
    <m/>
    <s v="Melogale moschata"/>
    <m/>
  </r>
  <r>
    <x v="33"/>
    <x v="0"/>
    <s v="Muntiacus"/>
    <s v="genus"/>
    <n v="1"/>
    <x v="0"/>
    <x v="0"/>
    <m/>
    <m/>
    <m/>
    <m/>
    <m/>
    <n v="2795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m/>
    <s v="Muntiacus truongsonensis, Muntiacus vaginalis"/>
    <m/>
    <m/>
    <m/>
    <m/>
    <m/>
    <m/>
    <m/>
  </r>
  <r>
    <x v="33"/>
    <x v="0"/>
    <s v="Sus"/>
    <s v="genus"/>
    <n v="4"/>
    <x v="0"/>
    <x v="0"/>
    <m/>
    <n v="72"/>
    <n v="76"/>
    <n v="7"/>
    <n v="11"/>
    <n v="0"/>
    <n v="2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6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3"/>
    <x v="0"/>
    <s v="Bos taurus"/>
    <s v="species"/>
    <n v="2"/>
    <x v="18"/>
    <x v="1"/>
    <m/>
    <n v="0"/>
    <n v="0"/>
    <n v="40"/>
    <n v="11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88"/>
    <s v="0.98"/>
    <s v="Bos taurus"/>
    <m/>
    <m/>
    <m/>
    <m/>
    <m/>
    <m/>
    <m/>
    <m/>
    <m/>
    <m/>
    <m/>
    <m/>
    <m/>
    <m/>
    <m/>
    <s v="-0.166"/>
    <s v="0.982"/>
    <s v="Bos taurus"/>
    <m/>
    <m/>
    <m/>
    <m/>
    <m/>
    <m/>
    <m/>
    <m/>
    <m/>
    <m/>
    <m/>
    <m/>
    <m/>
  </r>
  <r>
    <x v="33"/>
    <x v="0"/>
    <s v="Bos unk"/>
    <s v="species"/>
    <n v="1"/>
    <x v="0"/>
    <x v="0"/>
    <m/>
    <n v="0"/>
    <n v="0"/>
    <n v="0"/>
    <n v="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8"/>
    <m/>
    <s v="Bos grunniens"/>
    <m/>
    <m/>
    <m/>
    <m/>
    <m/>
    <m/>
    <m/>
    <m/>
    <m/>
    <m/>
    <m/>
    <m/>
    <m/>
  </r>
  <r>
    <x v="33"/>
    <x v="0"/>
    <s v="Capricornis milneedwardsii"/>
    <s v="species"/>
    <n v="5"/>
    <x v="6"/>
    <x v="1"/>
    <m/>
    <n v="38397"/>
    <n v="51125"/>
    <n v="36198"/>
    <n v="50543"/>
    <n v="0"/>
    <n v="29009"/>
    <n v="0"/>
    <n v="0"/>
    <n v="0"/>
    <n v="0"/>
    <n v="0"/>
    <n v="0"/>
    <n v="0"/>
    <n v="0"/>
    <n v="0"/>
    <n v="0"/>
    <m/>
    <m/>
    <m/>
    <s v="-0.046"/>
    <s v="0.999"/>
    <s v="Capricornis milneedwardsii"/>
    <m/>
    <m/>
    <m/>
    <m/>
    <m/>
    <m/>
    <s v="-0.046"/>
    <s v="0.999"/>
    <s v="Capricornis milneedwardsii"/>
    <m/>
    <m/>
    <m/>
    <m/>
    <m/>
    <m/>
    <s v="-0.046"/>
    <s v="0.999"/>
    <s v="Capricornis milneedwardsii"/>
    <m/>
    <m/>
    <m/>
    <m/>
    <m/>
    <m/>
    <s v="-0.046"/>
    <s v="0.999"/>
    <s v="Capricornis milneedwardsii"/>
    <m/>
    <m/>
    <m/>
    <m/>
    <m/>
    <m/>
    <m/>
    <m/>
    <m/>
    <s v="-0.042"/>
    <s v="0.999"/>
    <s v="Capricornis milneedwardsii"/>
    <m/>
  </r>
  <r>
    <x v="33"/>
    <x v="0"/>
    <s v="Capricornis unk"/>
    <s v="species"/>
    <n v="0"/>
    <x v="0"/>
    <x v="0"/>
    <m/>
    <n v="0"/>
    <n v="0"/>
    <n v="4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45"/>
    <m/>
    <s v="Capricornis sumatraensis"/>
    <m/>
    <m/>
    <m/>
    <m/>
    <m/>
    <m/>
    <m/>
    <m/>
    <m/>
    <m/>
    <m/>
    <m/>
    <m/>
    <m/>
    <m/>
    <s v="-0.145"/>
    <m/>
    <s v="Capricornis sumatraensis"/>
    <m/>
    <m/>
    <m/>
    <m/>
    <m/>
    <m/>
    <m/>
    <m/>
    <m/>
    <m/>
    <m/>
    <m/>
    <m/>
  </r>
  <r>
    <x v="33"/>
    <x v="0"/>
    <s v="Homo sapiens"/>
    <s v="species"/>
    <n v="5"/>
    <x v="0"/>
    <x v="0"/>
    <m/>
    <n v="175"/>
    <n v="43"/>
    <n v="23"/>
    <n v="6"/>
    <n v="51641"/>
    <n v="12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s v="-0.781"/>
    <s v="0.999"/>
    <s v="Homo sapiens"/>
    <m/>
    <m/>
    <m/>
    <s v="-0.768"/>
    <n v="1"/>
    <s v="Homo sapiens"/>
    <m/>
  </r>
  <r>
    <x v="33"/>
    <x v="0"/>
    <s v="Leopoldamys edwardsi"/>
    <s v="specie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3"/>
    <s v="0.978"/>
    <s v="Leopoldamys edwardsi"/>
    <m/>
    <m/>
    <m/>
    <m/>
    <m/>
    <m/>
    <m/>
    <m/>
    <m/>
    <m/>
    <m/>
    <m/>
    <m/>
  </r>
  <r>
    <x v="33"/>
    <x v="0"/>
    <s v="Martes flavigula"/>
    <s v="specie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3"/>
    <n v="1"/>
    <s v="Martes flavigula"/>
    <m/>
    <m/>
    <m/>
    <m/>
    <m/>
    <m/>
    <m/>
    <m/>
    <m/>
    <m/>
    <m/>
    <m/>
    <m/>
  </r>
  <r>
    <x v="33"/>
    <x v="0"/>
    <s v="Melogale moschata"/>
    <s v="species"/>
    <n v="4"/>
    <x v="3"/>
    <x v="1"/>
    <m/>
    <n v="59"/>
    <n v="347"/>
    <n v="2"/>
    <n v="49"/>
    <n v="0"/>
    <n v="62"/>
    <n v="0"/>
    <n v="0"/>
    <n v="0"/>
    <n v="0"/>
    <n v="0"/>
    <n v="0"/>
    <n v="0"/>
    <n v="0"/>
    <n v="0"/>
    <n v="0"/>
    <m/>
    <m/>
    <m/>
    <s v="-0.022"/>
    <n v="1"/>
    <s v="Melogale moschata"/>
    <m/>
    <m/>
    <m/>
    <m/>
    <m/>
    <m/>
    <s v="-0.022"/>
    <n v="1"/>
    <s v="Melogale moschata"/>
    <m/>
    <m/>
    <m/>
    <m/>
    <m/>
    <m/>
    <s v="-0.022"/>
    <n v="1"/>
    <s v="Melogale moschata"/>
    <m/>
    <m/>
    <m/>
    <m/>
    <m/>
    <m/>
    <s v="-0.023"/>
    <s v="0.999"/>
    <s v="Melogale moschata"/>
    <m/>
    <m/>
    <m/>
    <m/>
    <m/>
    <m/>
    <m/>
    <m/>
    <m/>
    <s v="-0.019"/>
    <n v="1"/>
    <s v="Melogale moschata"/>
    <m/>
  </r>
  <r>
    <x v="33"/>
    <x v="0"/>
    <s v="Muntiacus truongsonensis"/>
    <s v="species"/>
    <n v="1"/>
    <x v="0"/>
    <x v="0"/>
    <m/>
    <m/>
    <m/>
    <m/>
    <m/>
    <n v="2575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m/>
    <m/>
    <m/>
    <m/>
  </r>
  <r>
    <x v="33"/>
    <x v="0"/>
    <s v="Muntiacus unk"/>
    <s v="species"/>
    <n v="1"/>
    <x v="0"/>
    <x v="0"/>
    <m/>
    <m/>
    <m/>
    <m/>
    <m/>
    <n v="218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3"/>
    <m/>
    <s v="Muntiacus truongsonensis"/>
    <m/>
    <m/>
    <m/>
    <m/>
    <m/>
    <m/>
    <m/>
  </r>
  <r>
    <x v="33"/>
    <x v="0"/>
    <s v="Muntiacus vaginalis"/>
    <s v="species"/>
    <n v="1"/>
    <x v="0"/>
    <x v="0"/>
    <m/>
    <m/>
    <m/>
    <m/>
    <m/>
    <n v="1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8"/>
    <s v="0.956"/>
    <s v="Muntiacus vaginalis"/>
    <m/>
    <m/>
    <m/>
    <m/>
    <m/>
    <m/>
    <m/>
  </r>
  <r>
    <x v="33"/>
    <x v="0"/>
    <s v="Sus scrofa"/>
    <s v="species"/>
    <n v="4"/>
    <x v="5"/>
    <x v="1"/>
    <m/>
    <n v="72"/>
    <n v="76"/>
    <n v="7"/>
    <n v="11"/>
    <n v="0"/>
    <n v="28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s v="-0.055"/>
    <s v="0.988"/>
    <s v="Sus scrofa"/>
    <m/>
    <m/>
    <m/>
    <m/>
    <m/>
    <m/>
    <s v="-0.006"/>
    <s v="0.999"/>
    <s v="Sus scrofa"/>
    <m/>
    <m/>
    <m/>
    <m/>
    <m/>
    <m/>
    <s v="-0.005"/>
    <n v="1"/>
    <s v="Sus scrofa"/>
    <m/>
    <m/>
    <m/>
    <m/>
    <m/>
    <m/>
    <m/>
    <m/>
    <m/>
    <s v="-0.007"/>
    <s v="0.997"/>
    <s v="Sus scrofa"/>
    <m/>
  </r>
  <r>
    <x v="34"/>
    <x v="0"/>
    <s v="Arctictis"/>
    <s v="genus"/>
    <n v="1"/>
    <x v="0"/>
    <x v="0"/>
    <m/>
    <m/>
    <m/>
    <m/>
    <m/>
    <n v="1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72"/>
    <m/>
    <s v="Arctictis binturong"/>
    <m/>
    <m/>
    <m/>
    <m/>
    <m/>
    <m/>
    <m/>
  </r>
  <r>
    <x v="34"/>
    <x v="0"/>
    <s v="Bos"/>
    <s v="genus"/>
    <n v="3"/>
    <x v="0"/>
    <x v="0"/>
    <m/>
    <n v="18"/>
    <n v="73"/>
    <n v="0"/>
    <n v="0"/>
    <n v="0"/>
    <n v="25"/>
    <n v="0"/>
    <n v="0"/>
    <n v="0"/>
    <n v="0"/>
    <n v="0"/>
    <n v="0"/>
    <n v="0"/>
    <n v="0"/>
    <n v="0"/>
    <n v="0"/>
    <m/>
    <m/>
    <m/>
    <s v="-0.032"/>
    <m/>
    <s v="Bos taurus"/>
    <m/>
    <m/>
    <m/>
    <m/>
    <m/>
    <m/>
    <m/>
    <m/>
    <m/>
    <m/>
    <m/>
    <m/>
    <m/>
    <m/>
    <m/>
    <s v="-0.032"/>
    <m/>
    <s v="Bos taurus"/>
    <m/>
    <m/>
    <m/>
    <m/>
    <m/>
    <m/>
    <m/>
    <m/>
    <m/>
    <m/>
    <m/>
    <m/>
    <m/>
    <m/>
    <m/>
    <m/>
    <m/>
    <m/>
    <s v="-0.031"/>
    <m/>
    <s v="Bos taurus"/>
    <m/>
  </r>
  <r>
    <x v="34"/>
    <x v="0"/>
    <s v="Capricornis"/>
    <s v="genus"/>
    <n v="4"/>
    <x v="0"/>
    <x v="0"/>
    <m/>
    <n v="690"/>
    <n v="1144"/>
    <n v="0"/>
    <n v="1085"/>
    <n v="0"/>
    <n v="720"/>
    <n v="0"/>
    <n v="0"/>
    <n v="0"/>
    <n v="0"/>
    <n v="0"/>
    <n v="0"/>
    <n v="0"/>
    <n v="0"/>
    <n v="0"/>
    <n v="0"/>
    <m/>
    <m/>
    <m/>
    <s v="-0.044"/>
    <m/>
    <s v="Capricornis milneedwardsii"/>
    <m/>
    <m/>
    <m/>
    <m/>
    <m/>
    <m/>
    <m/>
    <m/>
    <m/>
    <m/>
    <m/>
    <m/>
    <m/>
    <m/>
    <m/>
    <s v="-0.045"/>
    <m/>
    <s v="Capricornis milneedwardsii"/>
    <m/>
    <m/>
    <m/>
    <m/>
    <m/>
    <m/>
    <s v="-0.056"/>
    <m/>
    <s v="Capricornis milneedwardsii, Capricornis sumatraensis"/>
    <m/>
    <m/>
    <m/>
    <m/>
    <m/>
    <m/>
    <m/>
    <m/>
    <m/>
    <s v="-0.044"/>
    <m/>
    <s v="Capricornis milneedwardsii"/>
    <m/>
  </r>
  <r>
    <x v="34"/>
    <x v="0"/>
    <s v="Felis"/>
    <s v="genus"/>
    <n v="1"/>
    <x v="0"/>
    <x v="0"/>
    <m/>
    <m/>
    <m/>
    <m/>
    <m/>
    <n v="3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33"/>
    <m/>
    <s v="Felis catus"/>
    <m/>
    <m/>
    <m/>
    <m/>
    <m/>
    <m/>
    <m/>
  </r>
  <r>
    <x v="34"/>
    <x v="0"/>
    <s v="Homo"/>
    <s v="genus"/>
    <n v="4"/>
    <x v="0"/>
    <x v="0"/>
    <m/>
    <n v="32531"/>
    <n v="43765"/>
    <n v="0"/>
    <n v="36554"/>
    <n v="8"/>
    <n v="36722"/>
    <n v="0"/>
    <n v="0"/>
    <n v="0"/>
    <n v="0"/>
    <n v="0"/>
    <n v="0"/>
    <n v="0"/>
    <n v="0"/>
    <n v="0"/>
    <n v="3"/>
    <m/>
    <m/>
    <m/>
    <s v="-0.847"/>
    <m/>
    <s v="Homo sapiens"/>
    <m/>
    <m/>
    <m/>
    <m/>
    <m/>
    <m/>
    <m/>
    <m/>
    <m/>
    <m/>
    <m/>
    <m/>
    <m/>
    <m/>
    <m/>
    <s v="-0.842"/>
    <m/>
    <s v="Homo sapiens"/>
    <m/>
    <m/>
    <m/>
    <m/>
    <m/>
    <m/>
    <s v="-0.846"/>
    <m/>
    <s v="Homo sapiens"/>
    <m/>
    <m/>
    <m/>
    <s v="-0.767"/>
    <m/>
    <s v="Homo sapiens"/>
    <m/>
    <m/>
    <m/>
    <s v="-0.775"/>
    <m/>
    <s v="Homo sapiens"/>
    <s v="-0.016"/>
  </r>
  <r>
    <x v="34"/>
    <x v="0"/>
    <s v="Lophura"/>
    <s v="genu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1"/>
    <m/>
    <s v="Lophura ignita"/>
    <m/>
    <m/>
    <m/>
    <m/>
    <m/>
    <m/>
    <m/>
    <m/>
    <m/>
    <m/>
    <m/>
    <m/>
    <m/>
    <m/>
    <m/>
    <m/>
    <m/>
    <m/>
    <m/>
    <m/>
    <m/>
    <m/>
  </r>
  <r>
    <x v="34"/>
    <x v="0"/>
    <s v="Melogale"/>
    <s v="genus"/>
    <n v="0"/>
    <x v="0"/>
    <x v="0"/>
    <m/>
    <n v="0"/>
    <n v="5"/>
    <n v="0"/>
    <n v="0"/>
    <n v="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9"/>
    <m/>
    <s v="Melogale moschata"/>
    <m/>
    <m/>
    <m/>
    <m/>
    <m/>
    <m/>
    <m/>
    <m/>
    <m/>
    <m/>
    <m/>
    <m/>
    <s v="-0.019"/>
    <m/>
    <s v="Melogale moschata"/>
    <m/>
    <m/>
    <m/>
    <m/>
    <m/>
    <m/>
    <m/>
  </r>
  <r>
    <x v="34"/>
    <x v="0"/>
    <s v="Muntiacus"/>
    <s v="genus"/>
    <n v="4"/>
    <x v="0"/>
    <x v="0"/>
    <m/>
    <n v="786"/>
    <n v="1519"/>
    <n v="0"/>
    <n v="1022"/>
    <n v="0"/>
    <n v="767"/>
    <n v="0"/>
    <n v="0"/>
    <n v="0"/>
    <n v="0"/>
    <n v="0"/>
    <n v="0"/>
    <n v="0"/>
    <n v="0"/>
    <n v="0"/>
    <n v="0"/>
    <m/>
    <m/>
    <m/>
    <s v="-0.034"/>
    <m/>
    <s v="Muntiacus truongsonensis"/>
    <m/>
    <m/>
    <m/>
    <m/>
    <m/>
    <m/>
    <m/>
    <m/>
    <m/>
    <m/>
    <m/>
    <m/>
    <m/>
    <m/>
    <m/>
    <s v="-0.034"/>
    <m/>
    <s v="Muntiacus truongsonensis"/>
    <m/>
    <m/>
    <m/>
    <m/>
    <m/>
    <m/>
    <s v="-0.055"/>
    <m/>
    <s v="Muntiacus truongsonensis, Muntiacus reevesi"/>
    <m/>
    <m/>
    <m/>
    <m/>
    <m/>
    <m/>
    <m/>
    <m/>
    <m/>
    <s v="-0.041"/>
    <m/>
    <s v="Muntiacus truongsonensis"/>
    <m/>
  </r>
  <r>
    <x v="34"/>
    <x v="0"/>
    <s v="Myodes"/>
    <s v="genus"/>
    <n v="1"/>
    <x v="0"/>
    <x v="0"/>
    <m/>
    <n v="0"/>
    <n v="0"/>
    <n v="2024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49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s v="Neofelis"/>
    <s v="genus"/>
    <n v="1"/>
    <x v="0"/>
    <x v="0"/>
    <m/>
    <m/>
    <m/>
    <m/>
    <m/>
    <n v="6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03"/>
    <m/>
    <s v="Neofelis nebulosa"/>
    <m/>
    <m/>
    <m/>
    <m/>
    <m/>
    <m/>
    <m/>
  </r>
  <r>
    <x v="34"/>
    <x v="0"/>
    <s v="Nesolagus"/>
    <s v="genus"/>
    <n v="1"/>
    <x v="0"/>
    <x v="0"/>
    <m/>
    <m/>
    <m/>
    <m/>
    <m/>
    <n v="3986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</r>
  <r>
    <x v="34"/>
    <x v="0"/>
    <s v="Pardofelis"/>
    <s v="genus"/>
    <n v="1"/>
    <x v="0"/>
    <x v="0"/>
    <m/>
    <m/>
    <m/>
    <m/>
    <m/>
    <n v="3569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36"/>
    <m/>
    <s v="Pardofelis marmorata"/>
    <m/>
    <m/>
    <m/>
    <m/>
    <m/>
    <m/>
    <m/>
  </r>
  <r>
    <x v="34"/>
    <x v="0"/>
    <s v="Prionailurus"/>
    <s v="genus"/>
    <n v="1"/>
    <x v="0"/>
    <x v="0"/>
    <m/>
    <m/>
    <m/>
    <m/>
    <m/>
    <n v="178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58"/>
    <m/>
    <s v="Prionailurus bengalensis, Prionailurus viverrinus"/>
    <m/>
    <m/>
    <m/>
    <m/>
    <m/>
    <m/>
    <m/>
  </r>
  <r>
    <x v="34"/>
    <x v="0"/>
    <s v="Sus"/>
    <s v="genus"/>
    <n v="1"/>
    <x v="0"/>
    <x v="0"/>
    <m/>
    <n v="9"/>
    <n v="0"/>
    <n v="0"/>
    <n v="0"/>
    <n v="14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34"/>
    <x v="0"/>
    <s v="Arctictis unk"/>
    <s v="species"/>
    <n v="1"/>
    <x v="0"/>
    <x v="0"/>
    <m/>
    <m/>
    <m/>
    <m/>
    <m/>
    <n v="3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79"/>
    <m/>
    <s v="Arctictis binturong"/>
    <m/>
    <m/>
    <m/>
    <m/>
    <m/>
    <m/>
    <m/>
  </r>
  <r>
    <x v="34"/>
    <x v="0"/>
    <s v="Bos taurus"/>
    <s v="species"/>
    <n v="3"/>
    <x v="18"/>
    <x v="1"/>
    <m/>
    <n v="18"/>
    <n v="73"/>
    <n v="0"/>
    <n v="0"/>
    <n v="0"/>
    <n v="25"/>
    <n v="0"/>
    <n v="0"/>
    <n v="0"/>
    <n v="0"/>
    <n v="0"/>
    <n v="0"/>
    <n v="0"/>
    <n v="0"/>
    <n v="0"/>
    <n v="0"/>
    <m/>
    <m/>
    <m/>
    <s v="-0.033"/>
    <n v="1"/>
    <s v="Bos taurus"/>
    <m/>
    <m/>
    <m/>
    <m/>
    <m/>
    <m/>
    <m/>
    <m/>
    <m/>
    <m/>
    <m/>
    <m/>
    <m/>
    <m/>
    <m/>
    <s v="-0.033"/>
    <n v="1"/>
    <s v="Bos taurus"/>
    <m/>
    <m/>
    <m/>
    <m/>
    <m/>
    <m/>
    <m/>
    <m/>
    <m/>
    <m/>
    <m/>
    <m/>
    <m/>
    <m/>
    <m/>
    <m/>
    <m/>
    <m/>
    <s v="-0.031"/>
    <n v="1"/>
    <s v="Bos taurus"/>
    <m/>
  </r>
  <r>
    <x v="34"/>
    <x v="0"/>
    <s v="Capricornis milneedwardsii"/>
    <s v="species"/>
    <n v="4"/>
    <x v="20"/>
    <x v="1"/>
    <m/>
    <n v="690"/>
    <n v="1144"/>
    <n v="0"/>
    <n v="1044"/>
    <n v="0"/>
    <n v="704"/>
    <n v="0"/>
    <n v="0"/>
    <n v="0"/>
    <n v="0"/>
    <n v="0"/>
    <n v="0"/>
    <n v="0"/>
    <n v="0"/>
    <n v="0"/>
    <n v="0"/>
    <m/>
    <m/>
    <m/>
    <s v="-0.045"/>
    <n v="1"/>
    <s v="Capricornis milneedwardsii"/>
    <m/>
    <m/>
    <m/>
    <m/>
    <m/>
    <m/>
    <m/>
    <m/>
    <m/>
    <m/>
    <m/>
    <m/>
    <m/>
    <m/>
    <m/>
    <s v="-0.045"/>
    <s v="0.999"/>
    <s v="Capricornis milneedwardsii"/>
    <m/>
    <m/>
    <m/>
    <m/>
    <m/>
    <m/>
    <s v="-0.07"/>
    <s v="0.995"/>
    <s v="Capricornis milneedwardsii"/>
    <m/>
    <m/>
    <m/>
    <m/>
    <m/>
    <m/>
    <m/>
    <m/>
    <m/>
    <s v="-0.044"/>
    <s v="0.998"/>
    <s v="Capricornis milneedwardsii"/>
    <m/>
  </r>
  <r>
    <x v="34"/>
    <x v="0"/>
    <s v="Capricornis unk"/>
    <s v="species"/>
    <n v="2"/>
    <x v="0"/>
    <x v="0"/>
    <m/>
    <n v="0"/>
    <n v="0"/>
    <n v="0"/>
    <n v="43"/>
    <n v="0"/>
    <n v="1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89"/>
    <m/>
    <s v="Capricornis milneedwardsii, Capricornis sumatraensis"/>
    <m/>
    <m/>
    <m/>
    <m/>
    <m/>
    <m/>
    <m/>
    <m/>
    <m/>
    <s v="-0.598"/>
    <m/>
    <s v="Capricornis milneedwardsii"/>
    <m/>
  </r>
  <r>
    <x v="34"/>
    <x v="0"/>
    <s v="Felis unk"/>
    <s v="species"/>
    <n v="1"/>
    <x v="0"/>
    <x v="0"/>
    <m/>
    <m/>
    <m/>
    <m/>
    <m/>
    <n v="8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13"/>
    <m/>
    <s v="Felis catus"/>
    <m/>
    <m/>
    <m/>
    <m/>
    <m/>
    <m/>
    <m/>
  </r>
  <r>
    <x v="34"/>
    <x v="0"/>
    <s v="Homo sapiens"/>
    <s v="species"/>
    <n v="4"/>
    <x v="0"/>
    <x v="0"/>
    <m/>
    <n v="32606"/>
    <n v="43839"/>
    <n v="0"/>
    <n v="36613"/>
    <n v="8"/>
    <n v="36787"/>
    <n v="0"/>
    <n v="0"/>
    <n v="0"/>
    <n v="0"/>
    <n v="0"/>
    <n v="0"/>
    <n v="0"/>
    <n v="0"/>
    <n v="0"/>
    <n v="3"/>
    <m/>
    <m/>
    <m/>
    <s v="-0.851"/>
    <s v="0.999"/>
    <s v="Homo sapiens"/>
    <m/>
    <m/>
    <m/>
    <m/>
    <m/>
    <m/>
    <m/>
    <m/>
    <m/>
    <m/>
    <m/>
    <m/>
    <m/>
    <m/>
    <m/>
    <s v="-0.846"/>
    <s v="0.999"/>
    <s v="Homo sapiens"/>
    <m/>
    <m/>
    <m/>
    <m/>
    <m/>
    <m/>
    <s v="-0.85"/>
    <s v="0.999"/>
    <s v="Homo sapiens"/>
    <m/>
    <m/>
    <m/>
    <s v="-0.768"/>
    <n v="1"/>
    <s v="Homo sapiens"/>
    <m/>
    <m/>
    <m/>
    <s v="-0.778"/>
    <s v="0.999"/>
    <s v="Homo sapiens"/>
    <s v="-0.326"/>
  </r>
  <r>
    <x v="34"/>
    <x v="0"/>
    <s v="Homo unk"/>
    <s v="species"/>
    <n v="1"/>
    <x v="0"/>
    <x v="0"/>
    <m/>
    <n v="0"/>
    <n v="0"/>
    <n v="0"/>
    <n v="2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72"/>
    <m/>
    <s v="Homo sapiens"/>
    <m/>
    <m/>
    <m/>
    <m/>
    <m/>
    <m/>
    <m/>
    <m/>
    <m/>
    <n v="-2639"/>
    <m/>
    <s v="Homo sapiens"/>
    <m/>
  </r>
  <r>
    <x v="34"/>
    <x v="0"/>
    <s v="Lophura unk"/>
    <s v="specie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16"/>
    <m/>
    <s v="Lophura ignita"/>
    <m/>
    <m/>
    <m/>
    <m/>
    <m/>
    <m/>
    <m/>
    <m/>
    <m/>
    <m/>
    <m/>
    <m/>
    <m/>
    <m/>
    <m/>
    <m/>
    <m/>
    <m/>
    <m/>
    <m/>
    <m/>
    <m/>
  </r>
  <r>
    <x v="34"/>
    <x v="0"/>
    <s v="Melogale moschata"/>
    <s v="species"/>
    <n v="0"/>
    <x v="0"/>
    <x v="0"/>
    <m/>
    <n v="0"/>
    <n v="5"/>
    <n v="0"/>
    <n v="0"/>
    <n v="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52"/>
    <s v="0.978"/>
    <s v="Melogale moschata"/>
    <m/>
    <m/>
    <m/>
    <m/>
    <m/>
    <m/>
    <m/>
    <m/>
    <m/>
    <m/>
    <m/>
    <m/>
    <s v="-0.019"/>
    <n v="1"/>
    <s v="Melogale moschata"/>
    <m/>
    <m/>
    <m/>
    <m/>
    <m/>
    <m/>
    <m/>
  </r>
  <r>
    <x v="34"/>
    <x v="0"/>
    <s v="Muntiacus truongsonensis"/>
    <s v="species"/>
    <n v="4"/>
    <x v="13"/>
    <x v="1"/>
    <m/>
    <n v="751"/>
    <n v="1452"/>
    <n v="0"/>
    <n v="849"/>
    <n v="0"/>
    <n v="717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m/>
    <m/>
    <m/>
    <s v="-0.345"/>
    <n v="1"/>
    <s v="Muntiacus truongsonensis"/>
    <m/>
  </r>
  <r>
    <x v="34"/>
    <x v="0"/>
    <s v="Muntiacus unk"/>
    <s v="species"/>
    <n v="4"/>
    <x v="0"/>
    <x v="0"/>
    <m/>
    <n v="35"/>
    <n v="67"/>
    <n v="0"/>
    <n v="173"/>
    <n v="0"/>
    <n v="50"/>
    <n v="0"/>
    <n v="0"/>
    <n v="0"/>
    <n v="0"/>
    <n v="0"/>
    <n v="0"/>
    <n v="0"/>
    <n v="0"/>
    <n v="0"/>
    <n v="0"/>
    <m/>
    <m/>
    <m/>
    <s v="-0.14"/>
    <m/>
    <s v="Muntiacus truongsonensis"/>
    <m/>
    <m/>
    <m/>
    <m/>
    <m/>
    <m/>
    <m/>
    <m/>
    <m/>
    <m/>
    <m/>
    <m/>
    <m/>
    <m/>
    <m/>
    <s v="-0.122"/>
    <m/>
    <s v="Muntiacus truongsonensis"/>
    <m/>
    <m/>
    <m/>
    <m/>
    <m/>
    <m/>
    <s v="-0.246"/>
    <m/>
    <s v="Muntiacus truongsonensis, Muntiacus reevesi"/>
    <m/>
    <m/>
    <m/>
    <m/>
    <m/>
    <m/>
    <m/>
    <m/>
    <m/>
    <s v="-0.209"/>
    <m/>
    <s v="Muntiacus truongsonensis"/>
    <m/>
  </r>
  <r>
    <x v="34"/>
    <x v="0"/>
    <s v="Myodes glareolus"/>
    <s v="species"/>
    <n v="1"/>
    <x v="0"/>
    <x v="0"/>
    <m/>
    <n v="0"/>
    <n v="0"/>
    <n v="2024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71"/>
    <s v="0.998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s v="Myodes unk"/>
    <s v="species"/>
    <n v="1"/>
    <x v="0"/>
    <x v="0"/>
    <m/>
    <n v="0"/>
    <n v="0"/>
    <n v="17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449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0"/>
    <s v="Neofelis unk"/>
    <s v="species"/>
    <n v="1"/>
    <x v="0"/>
    <x v="0"/>
    <m/>
    <m/>
    <m/>
    <m/>
    <m/>
    <n v="7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18"/>
    <m/>
    <s v="Neofelis nebulosa"/>
    <m/>
    <m/>
    <m/>
    <m/>
    <m/>
    <m/>
    <m/>
  </r>
  <r>
    <x v="34"/>
    <x v="0"/>
    <s v="Nesolagus timminsi"/>
    <s v="species"/>
    <n v="1"/>
    <x v="0"/>
    <x v="0"/>
    <m/>
    <m/>
    <m/>
    <m/>
    <m/>
    <n v="3985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s v="0.999"/>
    <s v="Nesolagus timminsi"/>
    <m/>
    <m/>
    <m/>
    <m/>
    <m/>
    <m/>
    <m/>
  </r>
  <r>
    <x v="34"/>
    <x v="0"/>
    <s v="Nesolagus unk"/>
    <s v="species"/>
    <n v="1"/>
    <x v="0"/>
    <x v="0"/>
    <m/>
    <m/>
    <m/>
    <m/>
    <m/>
    <n v="1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69"/>
    <m/>
    <s v="Nesolagus timminsi"/>
    <m/>
    <m/>
    <m/>
    <m/>
    <m/>
    <m/>
    <m/>
  </r>
  <r>
    <x v="34"/>
    <x v="0"/>
    <s v="Panthera unk"/>
    <s v="specie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889"/>
    <m/>
    <s v="Panthera leo, Panthera onca"/>
    <m/>
    <m/>
    <m/>
    <m/>
    <m/>
    <m/>
    <m/>
  </r>
  <r>
    <x v="34"/>
    <x v="0"/>
    <s v="Pardofelis unk"/>
    <s v="species"/>
    <n v="1"/>
    <x v="0"/>
    <x v="0"/>
    <m/>
    <m/>
    <m/>
    <m/>
    <m/>
    <n v="3794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74"/>
    <m/>
    <s v="Pardofelis marmorata"/>
    <m/>
    <m/>
    <m/>
    <m/>
    <m/>
    <m/>
    <m/>
  </r>
  <r>
    <x v="34"/>
    <x v="0"/>
    <s v="Prionailurus unk"/>
    <s v="species"/>
    <n v="3"/>
    <x v="0"/>
    <x v="0"/>
    <s v="most likely spill-over from either Pardofelis (which could not be confirmed) or Viverra sp."/>
    <n v="0"/>
    <n v="0"/>
    <n v="0"/>
    <n v="57"/>
    <n v="1836"/>
    <n v="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25"/>
    <m/>
    <s v="Prionailurus bengalensis"/>
    <m/>
    <m/>
    <m/>
    <n v="-1584"/>
    <m/>
    <s v="Prionailurus bengalensis, Prionailurus viverrinus"/>
    <m/>
    <m/>
    <m/>
    <n v="-1875"/>
    <m/>
    <s v="Prionailurus bengalensis"/>
    <m/>
  </r>
  <r>
    <x v="34"/>
    <x v="0"/>
    <s v="Sus scrofa"/>
    <s v="species"/>
    <n v="1"/>
    <x v="0"/>
    <x v="0"/>
    <m/>
    <n v="9"/>
    <n v="0"/>
    <n v="0"/>
    <n v="0"/>
    <n v="14"/>
    <n v="0"/>
    <n v="0"/>
    <n v="0"/>
    <n v="0"/>
    <n v="0"/>
    <n v="0"/>
    <n v="0"/>
    <n v="0"/>
    <n v="0"/>
    <n v="0"/>
    <n v="0"/>
    <m/>
    <m/>
    <m/>
    <s v="-0.003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34"/>
    <x v="0"/>
    <s v="Viverra unk"/>
    <s v="species"/>
    <n v="4"/>
    <x v="20"/>
    <x v="1"/>
    <s v="unknown Viverra species, two are occuring, V. tangalunga, V. megaspila"/>
    <n v="3638"/>
    <n v="4455"/>
    <n v="0"/>
    <n v="5174"/>
    <n v="0"/>
    <n v="4126"/>
    <n v="0"/>
    <n v="0"/>
    <n v="0"/>
    <n v="0"/>
    <n v="0"/>
    <n v="0"/>
    <n v="0"/>
    <n v="0"/>
    <n v="0"/>
    <n v="0"/>
    <m/>
    <m/>
    <m/>
    <n v="-2026"/>
    <m/>
    <s v="Viverra tangalunga"/>
    <m/>
    <m/>
    <m/>
    <m/>
    <m/>
    <m/>
    <m/>
    <m/>
    <m/>
    <m/>
    <m/>
    <m/>
    <m/>
    <m/>
    <m/>
    <n v="-2026"/>
    <m/>
    <s v="Viverra tangalunga"/>
    <m/>
    <m/>
    <m/>
    <m/>
    <m/>
    <m/>
    <n v="-2031"/>
    <m/>
    <s v="Viverra tangalunga"/>
    <m/>
    <m/>
    <m/>
    <m/>
    <m/>
    <m/>
    <m/>
    <m/>
    <m/>
    <n v="-2164"/>
    <m/>
    <s v="Viverra tangalunga"/>
    <m/>
  </r>
  <r>
    <x v="34"/>
    <x v="0"/>
    <s v="Viverricula unk"/>
    <s v="species"/>
    <n v="4"/>
    <x v="0"/>
    <x v="0"/>
    <s v="most likely spill-over from Viverra sp."/>
    <n v="11"/>
    <n v="19"/>
    <n v="0"/>
    <n v="15"/>
    <n v="0"/>
    <n v="18"/>
    <n v="0"/>
    <n v="0"/>
    <n v="0"/>
    <n v="0"/>
    <n v="0"/>
    <n v="0"/>
    <n v="0"/>
    <n v="0"/>
    <n v="0"/>
    <n v="0"/>
    <m/>
    <m/>
    <m/>
    <n v="-2311"/>
    <m/>
    <s v="Viverricula indica"/>
    <m/>
    <m/>
    <m/>
    <m/>
    <m/>
    <m/>
    <m/>
    <m/>
    <m/>
    <m/>
    <m/>
    <m/>
    <m/>
    <m/>
    <m/>
    <n v="-2445"/>
    <m/>
    <s v="Viverricula indica"/>
    <m/>
    <m/>
    <m/>
    <m/>
    <m/>
    <m/>
    <n v="-2324"/>
    <m/>
    <s v="Viverricula indica"/>
    <m/>
    <m/>
    <m/>
    <m/>
    <m/>
    <m/>
    <m/>
    <m/>
    <m/>
    <n v="-2236"/>
    <m/>
    <s v="Viverricula indica"/>
    <m/>
  </r>
  <r>
    <x v="35"/>
    <x v="0"/>
    <s v="Cuon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97"/>
    <m/>
    <s v="Cuon alpinus"/>
    <m/>
    <m/>
    <m/>
    <m/>
    <m/>
    <m/>
    <m/>
    <m/>
    <m/>
    <m/>
    <m/>
    <m/>
    <m/>
    <m/>
    <m/>
    <m/>
    <m/>
    <m/>
    <m/>
    <m/>
    <m/>
    <m/>
  </r>
  <r>
    <x v="35"/>
    <x v="0"/>
    <s v="Homo"/>
    <s v="genus"/>
    <n v="2"/>
    <x v="0"/>
    <x v="0"/>
    <m/>
    <n v="0"/>
    <n v="3"/>
    <n v="2"/>
    <n v="2"/>
    <n v="34405"/>
    <n v="18"/>
    <n v="0"/>
    <n v="0"/>
    <n v="0"/>
    <n v="0"/>
    <n v="0"/>
    <n v="0"/>
    <n v="0"/>
    <n v="0"/>
    <n v="0"/>
    <n v="0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s v="-0.777"/>
    <m/>
    <s v="Homo sapiens"/>
    <m/>
    <m/>
    <m/>
    <s v="-0.767"/>
    <m/>
    <s v="Homo sapiens"/>
    <m/>
  </r>
  <r>
    <x v="35"/>
    <x v="0"/>
    <s v="Lepus"/>
    <s v="genus"/>
    <n v="0"/>
    <x v="0"/>
    <x v="0"/>
    <m/>
    <n v="0"/>
    <n v="0"/>
    <n v="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2"/>
    <m/>
    <s v="Lepus europ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s v="Macaca"/>
    <s v="genus"/>
    <n v="4"/>
    <x v="0"/>
    <x v="0"/>
    <m/>
    <n v="18371"/>
    <n v="30795"/>
    <n v="0"/>
    <n v="26964"/>
    <n v="0"/>
    <n v="38505"/>
    <n v="0"/>
    <n v="0"/>
    <n v="0"/>
    <n v="0"/>
    <n v="0"/>
    <n v="0"/>
    <n v="0"/>
    <n v="0"/>
    <n v="0"/>
    <n v="0"/>
    <m/>
    <m/>
    <m/>
    <s v="-0.005"/>
    <m/>
    <s v="Macaca arctoides, Macaca mulatta, Macaca fascicularis"/>
    <m/>
    <m/>
    <m/>
    <m/>
    <m/>
    <m/>
    <m/>
    <m/>
    <m/>
    <m/>
    <m/>
    <m/>
    <m/>
    <m/>
    <m/>
    <s v="-0.005"/>
    <m/>
    <s v="Macaca arctoides, Macaca fascicularis, Macaca mulatta"/>
    <m/>
    <m/>
    <m/>
    <m/>
    <m/>
    <m/>
    <s v="-0.005"/>
    <m/>
    <s v="Macaca arctoides, Macaca fascicularis, Macaca nigra, Macaca assamensis"/>
    <m/>
    <m/>
    <m/>
    <m/>
    <m/>
    <m/>
    <m/>
    <m/>
    <m/>
    <s v="-0.004"/>
    <m/>
    <s v="Macaca arctoides, Macaca mulatta, Macaca nigra, Macaca fascicularis, Macaca assamensis"/>
    <m/>
  </r>
  <r>
    <x v="35"/>
    <x v="0"/>
    <s v="Melogale"/>
    <s v="genus"/>
    <n v="5"/>
    <x v="0"/>
    <x v="0"/>
    <m/>
    <n v="16782"/>
    <n v="23697"/>
    <n v="19676"/>
    <n v="22611"/>
    <n v="0"/>
    <n v="39042"/>
    <n v="0"/>
    <n v="0"/>
    <n v="0"/>
    <n v="0"/>
    <n v="0"/>
    <n v="0"/>
    <n v="0"/>
    <n v="0"/>
    <n v="0"/>
    <n v="0"/>
    <m/>
    <m/>
    <m/>
    <s v="-0.021"/>
    <m/>
    <s v="Melogale moschata"/>
    <m/>
    <m/>
    <m/>
    <m/>
    <m/>
    <m/>
    <s v="-0.022"/>
    <m/>
    <s v="Melogale moschata"/>
    <m/>
    <m/>
    <m/>
    <m/>
    <m/>
    <m/>
    <s v="-0.022"/>
    <m/>
    <s v="Melogale moschata"/>
    <m/>
    <m/>
    <m/>
    <m/>
    <m/>
    <m/>
    <s v="-0.022"/>
    <m/>
    <s v="Melogale moschata"/>
    <m/>
    <m/>
    <m/>
    <m/>
    <m/>
    <m/>
    <m/>
    <m/>
    <m/>
    <s v="-0.019"/>
    <m/>
    <s v="Melogale moschata"/>
    <m/>
  </r>
  <r>
    <x v="35"/>
    <x v="0"/>
    <s v="Muntiacus"/>
    <s v="genus"/>
    <n v="3"/>
    <x v="0"/>
    <x v="0"/>
    <m/>
    <n v="13"/>
    <n v="175"/>
    <n v="8"/>
    <n v="0"/>
    <n v="0"/>
    <n v="25"/>
    <n v="0"/>
    <n v="0"/>
    <n v="0"/>
    <n v="0"/>
    <n v="0"/>
    <n v="0"/>
    <n v="0"/>
    <n v="0"/>
    <n v="0"/>
    <n v="0"/>
    <m/>
    <m/>
    <m/>
    <s v="-0.034"/>
    <m/>
    <s v="Muntiacus truongsonensis"/>
    <m/>
    <m/>
    <m/>
    <m/>
    <m/>
    <m/>
    <s v="-0.034"/>
    <m/>
    <s v="Muntiacus truongsonensis"/>
    <m/>
    <m/>
    <m/>
    <m/>
    <m/>
    <m/>
    <s v="-0.034"/>
    <m/>
    <s v="Muntiacus truongsonensis"/>
    <m/>
    <m/>
    <m/>
    <m/>
    <m/>
    <m/>
    <m/>
    <m/>
    <m/>
    <m/>
    <m/>
    <m/>
    <m/>
    <m/>
    <m/>
    <m/>
    <m/>
    <m/>
    <s v="-0.034"/>
    <m/>
    <s v="Muntiacus truongsonensis"/>
    <m/>
  </r>
  <r>
    <x v="35"/>
    <x v="0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5"/>
    <x v="0"/>
    <s v="Cuon unk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97"/>
    <m/>
    <s v="Cuon alpinus"/>
    <m/>
    <m/>
    <m/>
    <m/>
    <m/>
    <m/>
    <m/>
    <m/>
    <m/>
    <m/>
    <m/>
    <m/>
    <m/>
    <m/>
    <m/>
    <m/>
    <m/>
    <m/>
    <m/>
    <m/>
    <m/>
    <m/>
  </r>
  <r>
    <x v="35"/>
    <x v="0"/>
    <s v="Homo sapiens"/>
    <s v="species"/>
    <n v="2"/>
    <x v="0"/>
    <x v="0"/>
    <m/>
    <n v="0"/>
    <n v="3"/>
    <n v="2"/>
    <n v="2"/>
    <n v="34468"/>
    <n v="18"/>
    <n v="0"/>
    <n v="0"/>
    <n v="0"/>
    <n v="0"/>
    <n v="0"/>
    <n v="0"/>
    <n v="0"/>
    <n v="0"/>
    <n v="0"/>
    <n v="0"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s v="-0.78"/>
    <s v="0.999"/>
    <s v="Homo sapiens"/>
    <m/>
    <m/>
    <m/>
    <s v="-0.768"/>
    <n v="1"/>
    <s v="Homo sapiens"/>
    <m/>
  </r>
  <r>
    <x v="35"/>
    <x v="0"/>
    <s v="Lepus europaeus"/>
    <s v="species"/>
    <n v="0"/>
    <x v="0"/>
    <x v="0"/>
    <m/>
    <n v="0"/>
    <n v="0"/>
    <n v="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341"/>
    <n v="1"/>
    <s v="Lepus europ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0"/>
    <s v="Macaca arctoides"/>
    <s v="species"/>
    <n v="4"/>
    <x v="2"/>
    <x v="1"/>
    <m/>
    <n v="18324"/>
    <n v="30461"/>
    <n v="0"/>
    <n v="26848"/>
    <n v="0"/>
    <n v="35854"/>
    <n v="0"/>
    <n v="0"/>
    <n v="0"/>
    <n v="0"/>
    <n v="0"/>
    <n v="0"/>
    <n v="0"/>
    <n v="0"/>
    <n v="0"/>
    <n v="0"/>
    <m/>
    <m/>
    <m/>
    <s v="-0.102"/>
    <s v="0.976"/>
    <s v="Macaca arctoides"/>
    <m/>
    <m/>
    <m/>
    <m/>
    <m/>
    <m/>
    <m/>
    <m/>
    <m/>
    <m/>
    <m/>
    <m/>
    <m/>
    <m/>
    <m/>
    <s v="-0.097"/>
    <s v="0.977"/>
    <s v="Macaca arctoides"/>
    <m/>
    <m/>
    <m/>
    <m/>
    <m/>
    <m/>
    <s v="-0.097"/>
    <s v="0.977"/>
    <s v="Macaca arctoides"/>
    <m/>
    <m/>
    <m/>
    <m/>
    <m/>
    <m/>
    <m/>
    <m/>
    <m/>
    <s v="-0.052"/>
    <s v="0.978"/>
    <s v="Macaca arctoides"/>
    <m/>
  </r>
  <r>
    <x v="35"/>
    <x v="0"/>
    <s v="Macaca assamensis"/>
    <s v="species"/>
    <n v="1"/>
    <x v="0"/>
    <x v="0"/>
    <m/>
    <n v="0"/>
    <n v="0"/>
    <n v="0"/>
    <n v="8"/>
    <n v="0"/>
    <n v="1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"/>
    <s v="0.957"/>
    <s v="Macaca assamensis"/>
    <m/>
    <m/>
    <m/>
    <m/>
    <m/>
    <m/>
    <m/>
    <m/>
    <m/>
    <s v="-0.215"/>
    <s v="0.957"/>
    <s v="Macaca assamensis"/>
    <m/>
  </r>
  <r>
    <x v="35"/>
    <x v="0"/>
    <s v="Macaca fascicularis"/>
    <s v="species"/>
    <n v="3"/>
    <x v="0"/>
    <x v="0"/>
    <s v="most likely spill-over from Macaca arctoides"/>
    <n v="20"/>
    <n v="104"/>
    <n v="0"/>
    <n v="23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s v="-0.474"/>
    <s v="0.974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35"/>
    <x v="0"/>
    <s v="Macaca unk"/>
    <s v="species"/>
    <n v="4"/>
    <x v="0"/>
    <x v="0"/>
    <s v="most likely spill-over from Macaca arctoides"/>
    <n v="27"/>
    <n v="372"/>
    <n v="0"/>
    <n v="85"/>
    <n v="0"/>
    <n v="2637"/>
    <n v="0"/>
    <n v="0"/>
    <n v="0"/>
    <n v="0"/>
    <n v="0"/>
    <n v="0"/>
    <n v="0"/>
    <n v="0"/>
    <n v="0"/>
    <n v="0"/>
    <m/>
    <m/>
    <m/>
    <s v="-0.042"/>
    <m/>
    <s v="Macaca arctoides, Macaca mulatta"/>
    <m/>
    <m/>
    <m/>
    <m/>
    <m/>
    <m/>
    <m/>
    <m/>
    <m/>
    <m/>
    <m/>
    <m/>
    <m/>
    <m/>
    <m/>
    <n v="-1159"/>
    <m/>
    <s v="Macaca arctoides, Macaca nigra, Macaca mulatta, Macaca fascicularis"/>
    <m/>
    <m/>
    <m/>
    <m/>
    <m/>
    <m/>
    <s v="-0.223"/>
    <m/>
    <s v="Macaca arctoides, Macaca nigra"/>
    <m/>
    <m/>
    <m/>
    <m/>
    <m/>
    <m/>
    <m/>
    <m/>
    <m/>
    <s v="-0.468"/>
    <m/>
    <s v="Macaca arctoides, Macaca mulatta, Macaca nigra, Macaca fascicularis"/>
    <m/>
  </r>
  <r>
    <x v="35"/>
    <x v="0"/>
    <s v="Martes unk"/>
    <s v="species"/>
    <n v="0"/>
    <x v="0"/>
    <x v="0"/>
    <m/>
    <n v="0"/>
    <n v="0"/>
    <n v="2"/>
    <n v="7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s v="-0.992"/>
    <m/>
    <s v="Martes flavigula"/>
    <m/>
    <m/>
    <m/>
    <m/>
    <m/>
    <m/>
    <m/>
    <m/>
    <m/>
    <m/>
    <m/>
    <m/>
    <m/>
    <m/>
    <m/>
    <n v="-1534"/>
    <m/>
    <s v="Martes flavigula, Martes foina"/>
    <m/>
    <m/>
    <m/>
    <m/>
    <m/>
    <m/>
    <m/>
    <m/>
    <m/>
    <s v="-0.997"/>
    <m/>
    <s v="Martes flavigula"/>
    <m/>
  </r>
  <r>
    <x v="35"/>
    <x v="0"/>
    <s v="Melogale moschata"/>
    <s v="species"/>
    <n v="5"/>
    <x v="3"/>
    <x v="1"/>
    <m/>
    <n v="16782"/>
    <n v="23697"/>
    <n v="19590"/>
    <n v="22487"/>
    <n v="0"/>
    <n v="38916"/>
    <n v="0"/>
    <n v="0"/>
    <n v="0"/>
    <n v="0"/>
    <n v="0"/>
    <n v="0"/>
    <n v="0"/>
    <n v="0"/>
    <n v="0"/>
    <n v="0"/>
    <m/>
    <m/>
    <m/>
    <s v="-0.023"/>
    <s v="0.999"/>
    <s v="Melogale moschata"/>
    <m/>
    <m/>
    <m/>
    <m/>
    <m/>
    <m/>
    <s v="-0.025"/>
    <s v="0.999"/>
    <s v="Melogale moschata"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m/>
    <m/>
    <m/>
    <m/>
    <m/>
    <m/>
    <s v="-0.022"/>
    <s v="0.998"/>
    <s v="Melogale moschata"/>
    <m/>
  </r>
  <r>
    <x v="35"/>
    <x v="0"/>
    <s v="Melogale unk"/>
    <s v="species"/>
    <n v="3"/>
    <x v="0"/>
    <x v="0"/>
    <m/>
    <n v="0"/>
    <n v="0"/>
    <n v="86"/>
    <n v="124"/>
    <n v="0"/>
    <n v="126"/>
    <n v="0"/>
    <n v="0"/>
    <n v="0"/>
    <n v="0"/>
    <n v="0"/>
    <n v="0"/>
    <n v="0"/>
    <n v="0"/>
    <n v="0"/>
    <n v="0"/>
    <m/>
    <m/>
    <m/>
    <m/>
    <m/>
    <m/>
    <m/>
    <m/>
    <m/>
    <m/>
    <m/>
    <m/>
    <s v="-0.139"/>
    <m/>
    <s v="Melogale moschata"/>
    <m/>
    <m/>
    <m/>
    <m/>
    <m/>
    <m/>
    <m/>
    <m/>
    <m/>
    <m/>
    <m/>
    <m/>
    <m/>
    <m/>
    <m/>
    <s v="-0.131"/>
    <m/>
    <s v="Melogale moschata"/>
    <m/>
    <m/>
    <m/>
    <m/>
    <m/>
    <m/>
    <m/>
    <m/>
    <m/>
    <s v="-0.259"/>
    <m/>
    <s v="Melogale moschata"/>
    <m/>
  </r>
  <r>
    <x v="35"/>
    <x v="0"/>
    <s v="Muntiacus truongsonensis"/>
    <s v="species"/>
    <n v="3"/>
    <x v="13"/>
    <x v="1"/>
    <m/>
    <n v="13"/>
    <n v="175"/>
    <n v="8"/>
    <n v="0"/>
    <n v="0"/>
    <n v="25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m/>
    <m/>
    <m/>
    <m/>
    <m/>
    <m/>
    <m/>
    <m/>
    <m/>
    <m/>
    <m/>
    <m/>
    <s v="-0.345"/>
    <n v="1"/>
    <s v="Muntiacus truongsonensis"/>
    <m/>
  </r>
  <r>
    <x v="35"/>
    <x v="0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36"/>
    <x v="0"/>
    <s v="Capricornis"/>
    <s v="genus"/>
    <n v="1"/>
    <x v="0"/>
    <x v="0"/>
    <m/>
    <n v="0"/>
    <n v="0"/>
    <n v="0"/>
    <n v="4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77"/>
    <m/>
    <s v="Capricornis milneedwardsii"/>
    <m/>
    <m/>
    <m/>
    <m/>
    <m/>
    <m/>
    <m/>
    <m/>
    <m/>
    <m/>
    <m/>
    <m/>
    <m/>
  </r>
  <r>
    <x v="36"/>
    <x v="0"/>
    <s v="Homo"/>
    <s v="genus"/>
    <n v="1"/>
    <x v="0"/>
    <x v="0"/>
    <m/>
    <n v="0"/>
    <n v="9"/>
    <n v="0"/>
    <n v="33"/>
    <n v="6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6"/>
    <x v="0"/>
    <s v="Macaca"/>
    <s v="genus"/>
    <n v="5"/>
    <x v="0"/>
    <x v="0"/>
    <m/>
    <n v="18479"/>
    <n v="24772"/>
    <n v="0"/>
    <n v="25674"/>
    <n v="36636"/>
    <n v="36968"/>
    <n v="0"/>
    <n v="0"/>
    <n v="0"/>
    <n v="0"/>
    <n v="0"/>
    <n v="0"/>
    <n v="0"/>
    <n v="0"/>
    <n v="0"/>
    <n v="0"/>
    <m/>
    <m/>
    <m/>
    <s v="-0.005"/>
    <m/>
    <s v="Macaca arctoides, Macaca mulatta, Macaca fascicularis, Macaca nigra"/>
    <m/>
    <m/>
    <m/>
    <m/>
    <m/>
    <m/>
    <m/>
    <m/>
    <m/>
    <m/>
    <m/>
    <m/>
    <m/>
    <m/>
    <m/>
    <s v="-0.005"/>
    <m/>
    <s v="Macaca arctoides, Macaca fascicularis"/>
    <m/>
    <m/>
    <m/>
    <m/>
    <m/>
    <m/>
    <s v="-0.005"/>
    <m/>
    <s v="Macaca arctoides, Macaca fascicularis, Macaca mulatta, Macaca assamensis"/>
    <m/>
    <m/>
    <m/>
    <s v="-0.004"/>
    <m/>
    <s v="Macaca arctoides"/>
    <m/>
    <m/>
    <m/>
    <s v="-0.004"/>
    <m/>
    <s v="Macaca arctoides"/>
    <m/>
  </r>
  <r>
    <x v="36"/>
    <x v="0"/>
    <s v="Sus"/>
    <s v="genu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6"/>
    <x v="0"/>
    <s v="Capricornis milneedwardsii"/>
    <s v="species"/>
    <n v="1"/>
    <x v="0"/>
    <x v="0"/>
    <m/>
    <n v="0"/>
    <n v="0"/>
    <n v="0"/>
    <n v="3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s v="0.998"/>
    <s v="Capricornis milneedwardsii"/>
    <m/>
    <m/>
    <m/>
    <m/>
    <m/>
    <m/>
    <m/>
    <m/>
    <m/>
    <m/>
    <m/>
    <m/>
    <m/>
  </r>
  <r>
    <x v="36"/>
    <x v="0"/>
    <s v="Capricorni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5"/>
    <m/>
    <s v="Capricornis milneedwardsii"/>
    <m/>
    <m/>
    <m/>
    <m/>
    <m/>
    <m/>
    <m/>
    <m/>
    <m/>
    <m/>
    <m/>
    <m/>
    <m/>
  </r>
  <r>
    <x v="36"/>
    <x v="0"/>
    <s v="Homo sapiens"/>
    <s v="species"/>
    <n v="1"/>
    <x v="0"/>
    <x v="0"/>
    <m/>
    <n v="0"/>
    <n v="9"/>
    <n v="0"/>
    <n v="33"/>
    <n v="6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6"/>
    <x v="0"/>
    <s v="Macaca arctoides"/>
    <s v="species"/>
    <n v="5"/>
    <x v="2"/>
    <x v="1"/>
    <m/>
    <n v="18312"/>
    <n v="24743"/>
    <n v="0"/>
    <n v="25571"/>
    <n v="33558"/>
    <n v="33947"/>
    <n v="0"/>
    <n v="0"/>
    <n v="0"/>
    <n v="0"/>
    <n v="0"/>
    <n v="0"/>
    <n v="0"/>
    <n v="0"/>
    <n v="0"/>
    <n v="0"/>
    <m/>
    <m/>
    <m/>
    <s v="-0.1"/>
    <s v="0.977"/>
    <s v="Macaca arctoides"/>
    <m/>
    <m/>
    <m/>
    <m/>
    <m/>
    <m/>
    <m/>
    <m/>
    <m/>
    <m/>
    <m/>
    <m/>
    <m/>
    <m/>
    <m/>
    <s v="-0.108"/>
    <s v="0.976"/>
    <s v="Macaca arctoides"/>
    <m/>
    <m/>
    <m/>
    <m/>
    <m/>
    <m/>
    <s v="-0.11"/>
    <s v="0.976"/>
    <s v="Macaca arctoides"/>
    <m/>
    <m/>
    <m/>
    <s v="-0.052"/>
    <s v="0.978"/>
    <s v="Macaca arctoides"/>
    <m/>
    <m/>
    <m/>
    <s v="-0.052"/>
    <s v="0.978"/>
    <s v="Macaca arctoides"/>
    <m/>
  </r>
  <r>
    <x v="36"/>
    <x v="0"/>
    <s v="Macaca assamensis"/>
    <s v="species"/>
    <n v="1"/>
    <x v="0"/>
    <x v="0"/>
    <m/>
    <n v="0"/>
    <n v="0"/>
    <n v="0"/>
    <n v="4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76"/>
    <s v="0.974"/>
    <s v="Macaca assamensis"/>
    <m/>
    <m/>
    <m/>
    <m/>
    <m/>
    <m/>
    <m/>
    <m/>
    <m/>
    <m/>
    <m/>
    <m/>
    <m/>
  </r>
  <r>
    <x v="36"/>
    <x v="0"/>
    <s v="Macaca fascicularis"/>
    <s v="species"/>
    <n v="3"/>
    <x v="0"/>
    <x v="0"/>
    <s v="most likely spill-over from Macaca arctoides"/>
    <n v="74"/>
    <n v="27"/>
    <n v="0"/>
    <n v="22"/>
    <m/>
    <m/>
    <n v="0"/>
    <n v="0"/>
    <n v="0"/>
    <n v="0"/>
    <n v="0"/>
    <n v="0"/>
    <n v="0"/>
    <n v="0"/>
    <m/>
    <m/>
    <m/>
    <m/>
    <m/>
    <s v="-0.497"/>
    <s v="0.973"/>
    <s v="Macaca fascicularis"/>
    <m/>
    <m/>
    <m/>
    <m/>
    <m/>
    <m/>
    <m/>
    <m/>
    <m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36"/>
    <x v="0"/>
    <s v="Macaca unk"/>
    <s v="species"/>
    <n v="4"/>
    <x v="0"/>
    <x v="0"/>
    <s v="most likely spill-over from Macaca arctoides"/>
    <n v="95"/>
    <n v="2"/>
    <n v="0"/>
    <n v="54"/>
    <n v="3089"/>
    <n v="3021"/>
    <n v="0"/>
    <n v="0"/>
    <n v="0"/>
    <n v="0"/>
    <n v="0"/>
    <n v="0"/>
    <n v="0"/>
    <n v="0"/>
    <n v="0"/>
    <n v="0"/>
    <m/>
    <m/>
    <m/>
    <s v="-0.187"/>
    <m/>
    <s v="Macaca nigra, Macaca arctoides, Macaca mulatta"/>
    <m/>
    <m/>
    <m/>
    <m/>
    <m/>
    <m/>
    <m/>
    <m/>
    <m/>
    <m/>
    <m/>
    <m/>
    <m/>
    <m/>
    <m/>
    <s v="-0.179"/>
    <m/>
    <s v="Macaca arctoides"/>
    <m/>
    <m/>
    <m/>
    <m/>
    <m/>
    <m/>
    <s v="-0.725"/>
    <m/>
    <s v="Macaca arctoides, Macaca mulatta, Macaca fascicularis"/>
    <m/>
    <m/>
    <m/>
    <s v="-0.559"/>
    <m/>
    <s v="Macaca arctoides, Macaca mulatta"/>
    <m/>
    <m/>
    <m/>
    <s v="-0.558"/>
    <m/>
    <s v="Macaca arctoides"/>
    <m/>
  </r>
  <r>
    <x v="36"/>
    <x v="0"/>
    <s v="Sus scrofa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37"/>
    <x v="0"/>
    <s v="Capricornis"/>
    <s v="genus"/>
    <n v="1"/>
    <x v="0"/>
    <x v="0"/>
    <m/>
    <n v="0"/>
    <n v="0"/>
    <n v="0"/>
    <n v="64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m/>
    <s v="Capricornis milneedwardsii, Capricornis sumatraensis"/>
    <m/>
    <m/>
    <m/>
    <m/>
    <m/>
    <m/>
    <m/>
    <m/>
    <m/>
    <m/>
    <m/>
    <m/>
    <m/>
  </r>
  <r>
    <x v="37"/>
    <x v="0"/>
    <s v="Homo"/>
    <s v="genus"/>
    <n v="2"/>
    <x v="0"/>
    <x v="0"/>
    <m/>
    <m/>
    <m/>
    <m/>
    <m/>
    <n v="12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37"/>
    <x v="0"/>
    <s v="Melogale"/>
    <s v="genus"/>
    <n v="1"/>
    <x v="0"/>
    <x v="0"/>
    <m/>
    <n v="0"/>
    <n v="0"/>
    <n v="0"/>
    <n v="9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4"/>
    <m/>
    <s v="Melogale moschata"/>
    <m/>
    <m/>
    <m/>
    <m/>
    <m/>
    <m/>
    <m/>
    <m/>
    <m/>
    <m/>
    <m/>
    <m/>
    <m/>
  </r>
  <r>
    <x v="37"/>
    <x v="0"/>
    <s v="Muntiacus"/>
    <s v="genus"/>
    <n v="1"/>
    <x v="0"/>
    <x v="0"/>
    <m/>
    <m/>
    <m/>
    <m/>
    <m/>
    <n v="3844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m/>
    <s v="Muntiacus truongsonensis, Muntiacus vaginalis"/>
    <m/>
    <m/>
    <m/>
    <m/>
    <m/>
    <m/>
    <m/>
  </r>
  <r>
    <x v="37"/>
    <x v="0"/>
    <s v="Paguma"/>
    <s v="genus"/>
    <n v="1"/>
    <x v="0"/>
    <x v="0"/>
    <m/>
    <m/>
    <m/>
    <m/>
    <m/>
    <n v="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7"/>
    <m/>
    <s v="Paradoxurus hermaphroditus"/>
    <m/>
    <m/>
    <m/>
    <m/>
    <m/>
    <m/>
    <m/>
  </r>
  <r>
    <x v="37"/>
    <x v="0"/>
    <s v="Sus"/>
    <s v="genus"/>
    <n v="3"/>
    <x v="0"/>
    <x v="0"/>
    <m/>
    <n v="0"/>
    <n v="0"/>
    <n v="0"/>
    <n v="21065"/>
    <n v="11"/>
    <n v="3857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"/>
    <m/>
    <m/>
    <m/>
    <s v="-0.003"/>
    <m/>
    <s v="Sus scrofa"/>
    <m/>
  </r>
  <r>
    <x v="37"/>
    <x v="0"/>
    <s v="Capricornis milneedwardsii"/>
    <s v="species"/>
    <n v="1"/>
    <x v="0"/>
    <x v="0"/>
    <m/>
    <n v="0"/>
    <n v="0"/>
    <n v="0"/>
    <n v="63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s v="0.997"/>
    <s v="Capricornis milneedwardsii"/>
    <m/>
    <m/>
    <m/>
    <m/>
    <m/>
    <m/>
    <m/>
    <m/>
    <m/>
    <m/>
    <m/>
    <m/>
    <m/>
  </r>
  <r>
    <x v="37"/>
    <x v="0"/>
    <s v="Capricornis unk"/>
    <s v="species"/>
    <n v="1"/>
    <x v="0"/>
    <x v="0"/>
    <m/>
    <n v="0"/>
    <n v="0"/>
    <n v="0"/>
    <n v="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5"/>
    <m/>
    <s v="Capricornis sumatraensis"/>
    <m/>
    <m/>
    <m/>
    <m/>
    <m/>
    <m/>
    <m/>
    <m/>
    <m/>
    <m/>
    <m/>
    <m/>
    <m/>
  </r>
  <r>
    <x v="37"/>
    <x v="0"/>
    <s v="Homo sapiens"/>
    <s v="species"/>
    <n v="2"/>
    <x v="0"/>
    <x v="0"/>
    <m/>
    <m/>
    <m/>
    <m/>
    <m/>
    <n v="12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37"/>
    <x v="0"/>
    <s v="Melogale moschata"/>
    <s v="species"/>
    <n v="1"/>
    <x v="0"/>
    <x v="0"/>
    <m/>
    <n v="0"/>
    <n v="0"/>
    <n v="0"/>
    <n v="9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37"/>
    <x v="0"/>
    <s v="Melogale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2"/>
    <m/>
    <s v="Melogale moschata"/>
    <m/>
    <m/>
    <m/>
    <m/>
    <m/>
    <m/>
    <m/>
    <m/>
    <m/>
    <m/>
    <m/>
    <m/>
    <m/>
  </r>
  <r>
    <x v="37"/>
    <x v="0"/>
    <s v="Muntiacus truongsonensis"/>
    <s v="species"/>
    <n v="1"/>
    <x v="0"/>
    <x v="0"/>
    <m/>
    <m/>
    <m/>
    <m/>
    <m/>
    <n v="3576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m/>
    <m/>
    <m/>
    <m/>
  </r>
  <r>
    <x v="37"/>
    <x v="0"/>
    <s v="Muntiacus unk"/>
    <s v="species"/>
    <n v="1"/>
    <x v="0"/>
    <x v="0"/>
    <m/>
    <m/>
    <m/>
    <m/>
    <m/>
    <n v="262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4"/>
    <m/>
    <s v="Muntiacus truongsonensis"/>
    <m/>
    <m/>
    <m/>
    <m/>
    <m/>
    <m/>
    <m/>
  </r>
  <r>
    <x v="37"/>
    <x v="0"/>
    <s v="Muntiacus vaginalis"/>
    <s v="species"/>
    <n v="1"/>
    <x v="0"/>
    <x v="0"/>
    <m/>
    <m/>
    <m/>
    <m/>
    <m/>
    <n v="5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5"/>
    <s v="0.956"/>
    <s v="Muntiacus vaginalis"/>
    <m/>
    <m/>
    <m/>
    <m/>
    <m/>
    <m/>
    <m/>
  </r>
  <r>
    <x v="37"/>
    <x v="0"/>
    <s v="Paradoxurus hermaphroditus"/>
    <s v="species"/>
    <n v="1"/>
    <x v="0"/>
    <x v="0"/>
    <m/>
    <m/>
    <m/>
    <m/>
    <m/>
    <n v="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14"/>
    <s v="0.957"/>
    <s v="Paradoxurus hermaphroditus"/>
    <m/>
    <m/>
    <m/>
    <m/>
    <m/>
    <m/>
    <m/>
  </r>
  <r>
    <x v="37"/>
    <x v="0"/>
    <s v="Sus scrofa"/>
    <s v="species"/>
    <n v="3"/>
    <x v="5"/>
    <x v="1"/>
    <m/>
    <n v="0"/>
    <n v="0"/>
    <n v="0"/>
    <n v="21061"/>
    <n v="11"/>
    <n v="3857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6"/>
    <n v="1"/>
    <s v="Sus scrofa"/>
    <m/>
    <m/>
    <m/>
    <s v="-0.007"/>
    <s v="0.998"/>
    <s v="Sus scrofa"/>
    <m/>
  </r>
  <r>
    <x v="37"/>
    <x v="0"/>
    <s v="Sus unk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6"/>
    <m/>
    <s v="Sus barbatus"/>
    <m/>
    <m/>
    <m/>
    <m/>
    <m/>
    <m/>
    <m/>
    <m/>
    <m/>
    <m/>
    <m/>
    <m/>
    <m/>
  </r>
  <r>
    <x v="38"/>
    <x v="0"/>
    <s v="Capricornis"/>
    <s v="genus"/>
    <n v="0"/>
    <x v="0"/>
    <x v="0"/>
    <m/>
    <n v="0"/>
    <n v="7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s v="-0.044"/>
    <m/>
    <s v="Capricornis milneedwardsii"/>
    <m/>
    <m/>
    <m/>
    <m/>
    <m/>
    <m/>
    <m/>
    <m/>
    <m/>
    <m/>
    <m/>
    <m/>
    <m/>
  </r>
  <r>
    <x v="38"/>
    <x v="0"/>
    <s v="Herpestes"/>
    <s v="genus"/>
    <n v="1"/>
    <x v="0"/>
    <x v="0"/>
    <m/>
    <m/>
    <m/>
    <m/>
    <m/>
    <n v="3484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2"/>
    <m/>
    <s v="Herpestes semitorquatus, Herpestes javanicus"/>
    <m/>
    <m/>
    <m/>
    <m/>
    <m/>
    <m/>
    <m/>
  </r>
  <r>
    <x v="38"/>
    <x v="0"/>
    <s v="Homo"/>
    <s v="genus"/>
    <n v="1"/>
    <x v="0"/>
    <x v="0"/>
    <m/>
    <m/>
    <m/>
    <m/>
    <m/>
    <n v="19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91"/>
    <m/>
    <s v="Homo sapiens"/>
    <m/>
    <m/>
    <m/>
    <s v="-0.767"/>
    <m/>
    <s v="Homo sapiens"/>
    <m/>
  </r>
  <r>
    <x v="38"/>
    <x v="0"/>
    <s v="Melogale"/>
    <s v="genus"/>
    <n v="5"/>
    <x v="0"/>
    <x v="0"/>
    <m/>
    <n v="17956"/>
    <n v="24072"/>
    <n v="21122"/>
    <n v="27567"/>
    <n v="0"/>
    <n v="37619"/>
    <n v="0"/>
    <n v="0"/>
    <n v="0"/>
    <n v="0"/>
    <n v="0"/>
    <n v="0"/>
    <n v="0"/>
    <n v="0"/>
    <n v="0"/>
    <n v="0"/>
    <m/>
    <m/>
    <m/>
    <s v="-0.022"/>
    <m/>
    <s v="Melogale moschata"/>
    <m/>
    <m/>
    <m/>
    <m/>
    <m/>
    <m/>
    <s v="-0.022"/>
    <m/>
    <s v="Melogale moschata"/>
    <m/>
    <m/>
    <m/>
    <m/>
    <m/>
    <m/>
    <s v="-0.022"/>
    <m/>
    <s v="Melogale moschata"/>
    <m/>
    <m/>
    <m/>
    <m/>
    <m/>
    <m/>
    <s v="-0.022"/>
    <m/>
    <s v="Melogale moschata"/>
    <m/>
    <m/>
    <m/>
    <m/>
    <m/>
    <m/>
    <m/>
    <m/>
    <m/>
    <s v="-0.02"/>
    <m/>
    <s v="Melogale moschata"/>
    <m/>
  </r>
  <r>
    <x v="38"/>
    <x v="0"/>
    <s v="Sus"/>
    <s v="genus"/>
    <n v="1"/>
    <x v="0"/>
    <x v="0"/>
    <m/>
    <m/>
    <m/>
    <m/>
    <m/>
    <n v="1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9"/>
    <m/>
    <s v="Sus scrofa"/>
    <m/>
    <m/>
    <m/>
    <m/>
    <m/>
    <m/>
    <m/>
  </r>
  <r>
    <x v="38"/>
    <x v="0"/>
    <s v="Capricornis milneedwardsii"/>
    <s v="species"/>
    <n v="0"/>
    <x v="0"/>
    <x v="0"/>
    <m/>
    <n v="0"/>
    <n v="7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s v="-0.045"/>
    <n v="1"/>
    <s v="Capricornis milneedwardsii"/>
    <m/>
    <m/>
    <m/>
    <m/>
    <m/>
    <m/>
    <m/>
    <m/>
    <m/>
    <m/>
    <m/>
    <m/>
    <m/>
  </r>
  <r>
    <x v="38"/>
    <x v="0"/>
    <s v="Herpestes javanicus"/>
    <s v="species"/>
    <n v="1"/>
    <x v="0"/>
    <x v="0"/>
    <m/>
    <m/>
    <m/>
    <m/>
    <m/>
    <n v="6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44"/>
    <s v="0.957"/>
    <s v="Herpestes javanicus"/>
    <m/>
    <m/>
    <m/>
    <m/>
    <m/>
    <m/>
    <m/>
  </r>
  <r>
    <x v="38"/>
    <x v="0"/>
    <s v="Herpestes unk"/>
    <s v="species"/>
    <n v="1"/>
    <x v="0"/>
    <x v="0"/>
    <m/>
    <m/>
    <m/>
    <m/>
    <m/>
    <n v="3478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6"/>
    <m/>
    <s v="Herpestes semitorquatus, Herpestes javanicus"/>
    <m/>
    <m/>
    <m/>
    <m/>
    <m/>
    <m/>
    <m/>
  </r>
  <r>
    <x v="38"/>
    <x v="0"/>
    <s v="Homo sapiens"/>
    <s v="species"/>
    <n v="1"/>
    <x v="0"/>
    <x v="0"/>
    <m/>
    <m/>
    <m/>
    <m/>
    <m/>
    <n v="19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04"/>
    <s v="0.999"/>
    <s v="Homo sapiens"/>
    <m/>
    <m/>
    <m/>
    <s v="-0.768"/>
    <n v="1"/>
    <s v="Homo sapiens"/>
    <m/>
  </r>
  <r>
    <x v="38"/>
    <x v="0"/>
    <s v="Martes unk"/>
    <s v="species"/>
    <n v="0"/>
    <x v="0"/>
    <x v="0"/>
    <m/>
    <n v="0"/>
    <n v="2"/>
    <n v="0"/>
    <n v="6"/>
    <n v="0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205"/>
    <m/>
    <s v="Martes flavigula"/>
    <m/>
    <m/>
    <m/>
    <m/>
    <m/>
    <m/>
    <s v="-1.81"/>
    <m/>
    <s v="Martes flavigula"/>
    <m/>
    <m/>
    <m/>
    <m/>
    <m/>
    <m/>
    <m/>
    <m/>
    <m/>
    <n v="-1496"/>
    <m/>
    <s v="Martes flavigula"/>
    <m/>
  </r>
  <r>
    <x v="38"/>
    <x v="0"/>
    <s v="Melogale moschata"/>
    <s v="species"/>
    <n v="5"/>
    <x v="3"/>
    <x v="1"/>
    <m/>
    <n v="17951"/>
    <n v="24056"/>
    <n v="21084"/>
    <n v="27472"/>
    <n v="0"/>
    <n v="37417"/>
    <n v="0"/>
    <n v="0"/>
    <n v="0"/>
    <n v="0"/>
    <n v="0"/>
    <n v="0"/>
    <n v="0"/>
    <n v="0"/>
    <n v="0"/>
    <n v="0"/>
    <m/>
    <m/>
    <m/>
    <s v="-0.025"/>
    <s v="0.998"/>
    <s v="Melogale moschata"/>
    <m/>
    <m/>
    <m/>
    <m/>
    <m/>
    <m/>
    <s v="-0.025"/>
    <s v="0.998"/>
    <s v="Melogale moschata"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m/>
    <m/>
    <m/>
    <m/>
    <m/>
    <m/>
    <s v="-0.022"/>
    <s v="0.998"/>
    <s v="Melogale moschata"/>
    <m/>
  </r>
  <r>
    <x v="38"/>
    <x v="0"/>
    <s v="Melogale unk"/>
    <s v="species"/>
    <n v="4"/>
    <x v="0"/>
    <x v="0"/>
    <m/>
    <n v="5"/>
    <n v="16"/>
    <n v="38"/>
    <n v="97"/>
    <n v="0"/>
    <n v="202"/>
    <n v="0"/>
    <n v="0"/>
    <n v="0"/>
    <n v="0"/>
    <n v="0"/>
    <n v="0"/>
    <n v="0"/>
    <n v="0"/>
    <n v="0"/>
    <n v="0"/>
    <m/>
    <m/>
    <m/>
    <s v="-0.117"/>
    <m/>
    <s v="Melogale moschata"/>
    <m/>
    <m/>
    <m/>
    <m/>
    <m/>
    <m/>
    <s v="-0.128"/>
    <m/>
    <s v="Melogale moschata"/>
    <m/>
    <m/>
    <m/>
    <m/>
    <m/>
    <m/>
    <s v="-0.111"/>
    <m/>
    <s v="Melogale moschata"/>
    <m/>
    <m/>
    <m/>
    <m/>
    <m/>
    <m/>
    <s v="-0.186"/>
    <m/>
    <s v="Melogale moschata"/>
    <m/>
    <m/>
    <m/>
    <m/>
    <m/>
    <m/>
    <m/>
    <m/>
    <m/>
    <s v="-0.283"/>
    <m/>
    <s v="Melogale moschata"/>
    <m/>
  </r>
  <r>
    <x v="38"/>
    <x v="0"/>
    <s v="Mustela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01"/>
    <m/>
    <s v="Mustela kathiah"/>
    <m/>
    <m/>
    <m/>
    <m/>
    <m/>
    <m/>
    <m/>
    <m/>
    <m/>
    <m/>
    <m/>
    <m/>
    <m/>
  </r>
  <r>
    <x v="38"/>
    <x v="0"/>
    <s v="Sus scrofa"/>
    <s v="species"/>
    <n v="0"/>
    <x v="0"/>
    <x v="0"/>
    <m/>
    <m/>
    <m/>
    <m/>
    <m/>
    <n v="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38"/>
    <x v="0"/>
    <s v="Sus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65"/>
    <m/>
    <s v="Sus scrofa"/>
    <m/>
    <m/>
    <m/>
    <m/>
    <m/>
    <m/>
    <m/>
  </r>
  <r>
    <x v="39"/>
    <x v="0"/>
    <s v="Capricornis"/>
    <s v="genus"/>
    <n v="1"/>
    <x v="0"/>
    <x v="0"/>
    <m/>
    <n v="0"/>
    <n v="0"/>
    <n v="0"/>
    <n v="2620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m/>
    <s v="Capricornis milneedwardsii"/>
    <m/>
    <m/>
    <m/>
    <s v="-0.042"/>
    <m/>
    <s v="Capricornis milneedwardsii"/>
    <m/>
    <m/>
    <m/>
    <m/>
    <m/>
    <m/>
    <m/>
  </r>
  <r>
    <x v="39"/>
    <x v="0"/>
    <s v="Homo"/>
    <s v="genus"/>
    <n v="1"/>
    <x v="0"/>
    <x v="0"/>
    <m/>
    <n v="0"/>
    <n v="0"/>
    <n v="0"/>
    <n v="2"/>
    <n v="1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m/>
    <m/>
    <m/>
    <m/>
  </r>
  <r>
    <x v="39"/>
    <x v="0"/>
    <s v="Leopoldamys"/>
    <s v="genus"/>
    <n v="1"/>
    <x v="0"/>
    <x v="0"/>
    <m/>
    <m/>
    <m/>
    <m/>
    <m/>
    <n v="3312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1"/>
    <m/>
    <s v="Leopoldamys edwardsi"/>
    <m/>
    <m/>
    <m/>
    <m/>
    <m/>
    <m/>
    <m/>
  </r>
  <r>
    <x v="39"/>
    <x v="0"/>
    <s v="Niviventer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4"/>
    <m/>
    <s v="Niviventer confucianus"/>
    <m/>
    <m/>
    <m/>
    <m/>
    <m/>
    <m/>
    <m/>
  </r>
  <r>
    <x v="39"/>
    <x v="0"/>
    <s v="Paguma"/>
    <s v="genus"/>
    <n v="1"/>
    <x v="0"/>
    <x v="0"/>
    <m/>
    <n v="0"/>
    <n v="0"/>
    <n v="2151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569"/>
    <m/>
    <s v="Paradoxurus hermaphroditus, 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s v="Paradoxurus"/>
    <s v="genus"/>
    <n v="1"/>
    <x v="0"/>
    <x v="0"/>
    <m/>
    <n v="0"/>
    <n v="0"/>
    <n v="2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5"/>
    <m/>
    <s v="Paradoxurus hermaphrodi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s v="Capricornis milneedwardsii"/>
    <s v="species"/>
    <n v="1"/>
    <x v="0"/>
    <x v="0"/>
    <m/>
    <n v="0"/>
    <n v="0"/>
    <n v="0"/>
    <n v="2620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s v="0.998"/>
    <s v="Capricornis milneedwardsii"/>
    <m/>
    <m/>
    <m/>
    <s v="-0.042"/>
    <n v="1"/>
    <s v="Capricornis milneedwardsii"/>
    <m/>
    <m/>
    <m/>
    <m/>
    <m/>
    <m/>
    <m/>
  </r>
  <r>
    <x v="39"/>
    <x v="0"/>
    <s v="Homo sapiens"/>
    <s v="species"/>
    <n v="1"/>
    <x v="0"/>
    <x v="0"/>
    <m/>
    <n v="0"/>
    <n v="0"/>
    <n v="0"/>
    <n v="2"/>
    <n v="1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m/>
    <m/>
    <m/>
    <m/>
  </r>
  <r>
    <x v="39"/>
    <x v="0"/>
    <s v="Leopoldamys edwardsi"/>
    <s v="species"/>
    <n v="1"/>
    <x v="0"/>
    <x v="0"/>
    <m/>
    <m/>
    <m/>
    <m/>
    <m/>
    <n v="3311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1"/>
    <s v="0.977"/>
    <s v="Leopoldamys edwardsi"/>
    <m/>
    <m/>
    <m/>
    <m/>
    <m/>
    <m/>
    <m/>
  </r>
  <r>
    <x v="39"/>
    <x v="0"/>
    <s v="Leopoldamys unk"/>
    <s v="species"/>
    <n v="1"/>
    <x v="0"/>
    <x v="0"/>
    <m/>
    <m/>
    <m/>
    <m/>
    <m/>
    <n v="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14"/>
    <m/>
    <s v="Leopoldamys edwardsi"/>
    <m/>
    <m/>
    <m/>
    <m/>
    <m/>
    <m/>
    <m/>
  </r>
  <r>
    <x v="39"/>
    <x v="0"/>
    <s v="Niviventer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4"/>
    <m/>
    <s v="Niviventer confucianus"/>
    <m/>
    <m/>
    <m/>
    <m/>
    <m/>
    <m/>
    <m/>
  </r>
  <r>
    <x v="39"/>
    <x v="0"/>
    <s v="Paguma larvata"/>
    <s v="species"/>
    <n v="1"/>
    <x v="0"/>
    <x v="0"/>
    <m/>
    <n v="0"/>
    <n v="0"/>
    <n v="8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39"/>
    <s v="0.955"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s v="Paguma unk"/>
    <s v="species"/>
    <n v="1"/>
    <x v="0"/>
    <x v="0"/>
    <m/>
    <n v="0"/>
    <n v="0"/>
    <n v="196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7"/>
    <m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"/>
    <x v="0"/>
    <s v="Paradoxurus hermaphroditus"/>
    <s v="species"/>
    <n v="1"/>
    <x v="0"/>
    <x v="0"/>
    <m/>
    <n v="0"/>
    <n v="0"/>
    <n v="19488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057"/>
    <s v="0.957"/>
    <s v="Paradoxurus hermaphrodi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"/>
    <x v="0"/>
    <s v="Batis"/>
    <s v="genus"/>
    <n v="2"/>
    <x v="0"/>
    <x v="0"/>
    <m/>
    <n v="0"/>
    <n v="0"/>
    <n v="0"/>
    <n v="35"/>
    <n v="2"/>
    <n v="5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97"/>
    <m/>
    <s v="Batis diops"/>
    <m/>
    <m/>
    <m/>
    <n v="-1878"/>
    <m/>
    <s v="Batis diops"/>
    <m/>
    <m/>
    <m/>
    <n v="-1653"/>
    <m/>
    <s v="Batis diops"/>
    <m/>
  </r>
  <r>
    <x v="40"/>
    <x v="0"/>
    <s v="Homo"/>
    <s v="genus"/>
    <n v="3"/>
    <x v="0"/>
    <x v="0"/>
    <m/>
    <n v="0"/>
    <n v="0"/>
    <n v="0"/>
    <n v="4764"/>
    <n v="618"/>
    <n v="320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7"/>
    <m/>
    <s v="Homo sapiens"/>
    <m/>
    <m/>
    <m/>
    <s v="-0.766"/>
    <m/>
    <s v="Homo sapiens"/>
    <m/>
    <m/>
    <m/>
    <s v="-0.776"/>
    <m/>
    <s v="Homo sapiens"/>
    <m/>
  </r>
  <r>
    <x v="40"/>
    <x v="0"/>
    <s v="Leopoldamy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6"/>
    <m/>
    <s v="Leopoldamys edwardsi"/>
    <m/>
  </r>
  <r>
    <x v="40"/>
    <x v="0"/>
    <s v="Lophura"/>
    <s v="genu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Lophura ignita"/>
    <m/>
  </r>
  <r>
    <x v="40"/>
    <x v="0"/>
    <s v="Myodes"/>
    <s v="genus"/>
    <n v="1"/>
    <x v="0"/>
    <x v="0"/>
    <m/>
    <n v="0"/>
    <n v="0"/>
    <n v="0"/>
    <n v="9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1"/>
    <m/>
    <s v="Myodes glareolus"/>
    <m/>
    <m/>
    <m/>
    <m/>
    <m/>
    <m/>
    <m/>
    <m/>
    <m/>
    <m/>
    <m/>
    <m/>
    <m/>
  </r>
  <r>
    <x v="40"/>
    <x v="0"/>
    <s v="Myrmecocichla"/>
    <s v="genus"/>
    <n v="2"/>
    <x v="0"/>
    <x v="0"/>
    <m/>
    <n v="0"/>
    <n v="0"/>
    <n v="0"/>
    <n v="93"/>
    <n v="0"/>
    <n v="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23"/>
    <m/>
    <s v="Myrmecocichla formicivora, Batis diops, Oenanthe lugens"/>
    <m/>
    <m/>
    <m/>
    <m/>
    <m/>
    <m/>
    <m/>
    <m/>
    <m/>
    <n v="-1322"/>
    <m/>
    <s v="Myrmecocichla formicivora"/>
    <m/>
  </r>
  <r>
    <x v="40"/>
    <x v="0"/>
    <s v="Oenanthe"/>
    <s v="genus"/>
    <n v="3"/>
    <x v="0"/>
    <x v="0"/>
    <m/>
    <n v="0"/>
    <n v="0"/>
    <n v="0"/>
    <n v="22810"/>
    <n v="994"/>
    <n v="2585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15"/>
    <m/>
    <s v="Batis diops, Oenanthe lugens, Oenanthe albonigra, Pericrocotus ethologus, Oenanthe finschii"/>
    <m/>
    <m/>
    <m/>
    <n v="-1759"/>
    <m/>
    <s v="Oenanthe lugens"/>
    <m/>
    <m/>
    <m/>
    <n v="-1764"/>
    <m/>
    <s v="Oenanthe lugens, Batis diops, Oenanthe albonigra, Myrmecocichla formicivora, Oenanthe chrysopygia, Oenanthe finschii, Oenanthe lugubris"/>
    <m/>
  </r>
  <r>
    <x v="40"/>
    <x v="0"/>
    <s v="Pericrocotus"/>
    <s v="genus"/>
    <n v="2"/>
    <x v="0"/>
    <x v="0"/>
    <m/>
    <n v="0"/>
    <n v="0"/>
    <n v="0"/>
    <n v="27"/>
    <n v="0"/>
    <n v="3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06"/>
    <m/>
    <s v="Pericrocotus ethologus"/>
    <m/>
    <m/>
    <m/>
    <m/>
    <m/>
    <m/>
    <m/>
    <m/>
    <m/>
    <n v="-1994"/>
    <m/>
    <s v="Pericrocotus ethologus"/>
    <m/>
  </r>
  <r>
    <x v="40"/>
    <x v="0"/>
    <s v="Ploceus"/>
    <s v="genus"/>
    <n v="1"/>
    <x v="0"/>
    <x v="0"/>
    <m/>
    <n v="0"/>
    <n v="0"/>
    <n v="0"/>
    <n v="23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19"/>
    <m/>
    <s v="Ploceus philippinus"/>
    <m/>
    <m/>
    <m/>
    <m/>
    <m/>
    <m/>
    <m/>
    <m/>
    <m/>
    <s v="-2.23"/>
    <m/>
    <s v="Ploceus philippinus"/>
    <m/>
  </r>
  <r>
    <x v="40"/>
    <x v="0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40"/>
    <x v="0"/>
    <s v="Batis unk"/>
    <s v="species"/>
    <n v="2"/>
    <x v="0"/>
    <x v="0"/>
    <s v="most liekly some unknown flycatcher"/>
    <n v="0"/>
    <n v="0"/>
    <n v="0"/>
    <n v="20919"/>
    <n v="2"/>
    <n v="11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67"/>
    <m/>
    <s v="Batis diops"/>
    <m/>
    <m/>
    <m/>
    <s v="-1.88"/>
    <m/>
    <s v="Batis diops"/>
    <m/>
    <m/>
    <m/>
    <n v="-1853"/>
    <m/>
    <s v="Batis diops"/>
    <m/>
  </r>
  <r>
    <x v="40"/>
    <x v="0"/>
    <s v="Homo sapiens"/>
    <s v="species"/>
    <n v="3"/>
    <x v="0"/>
    <x v="0"/>
    <m/>
    <n v="0"/>
    <n v="0"/>
    <n v="0"/>
    <n v="4770"/>
    <n v="618"/>
    <n v="321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66"/>
    <n v="1"/>
    <s v="Homo sapiens"/>
    <m/>
    <m/>
    <m/>
    <s v="-0.779"/>
    <s v="0.999"/>
    <s v="Homo sapiens"/>
    <m/>
  </r>
  <r>
    <x v="40"/>
    <x v="0"/>
    <s v="Leopoldamys edwardsi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9"/>
    <s v="0.978"/>
    <s v="Leopoldamys edwardsi"/>
    <m/>
  </r>
  <r>
    <x v="40"/>
    <x v="0"/>
    <s v="Lophura unk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1"/>
    <m/>
    <s v="Lophura ignita"/>
    <m/>
  </r>
  <r>
    <x v="40"/>
    <x v="0"/>
    <s v="Myodes glareolus"/>
    <s v="species"/>
    <n v="1"/>
    <x v="0"/>
    <x v="0"/>
    <m/>
    <n v="0"/>
    <n v="0"/>
    <n v="0"/>
    <n v="9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9"/>
    <s v="0.998"/>
    <s v="Myodes glareolus"/>
    <m/>
    <m/>
    <m/>
    <m/>
    <m/>
    <m/>
    <m/>
    <m/>
    <m/>
    <m/>
    <m/>
    <m/>
    <m/>
  </r>
  <r>
    <x v="40"/>
    <x v="0"/>
    <s v="Myrmecocichla formicivora"/>
    <s v="species"/>
    <n v="2"/>
    <x v="0"/>
    <x v="0"/>
    <s v="most liekly some unknown flycatcher"/>
    <n v="0"/>
    <n v="0"/>
    <n v="0"/>
    <n v="30"/>
    <n v="0"/>
    <n v="2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47"/>
    <s v="0.98"/>
    <s v="Myrmecocichla formicivora"/>
    <m/>
    <m/>
    <m/>
    <m/>
    <m/>
    <m/>
    <m/>
    <m/>
    <m/>
    <s v="-1.38"/>
    <s v="0.98"/>
    <s v="Myrmecocichla formicivora"/>
    <m/>
  </r>
  <r>
    <x v="40"/>
    <x v="0"/>
    <s v="Oenanthe albonigra"/>
    <s v="specie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57"/>
    <s v="0.96"/>
    <s v="Oenanthe albonigra"/>
    <m/>
    <m/>
    <m/>
    <m/>
    <m/>
    <m/>
    <m/>
    <m/>
    <m/>
    <m/>
    <m/>
    <m/>
    <m/>
  </r>
  <r>
    <x v="40"/>
    <x v="0"/>
    <s v="Oenanthe finschii"/>
    <s v="species"/>
    <n v="1"/>
    <x v="0"/>
    <x v="0"/>
    <m/>
    <n v="0"/>
    <n v="0"/>
    <n v="0"/>
    <n v="1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12"/>
    <s v="0.959"/>
    <s v="Oenanthe finschii"/>
    <m/>
    <m/>
    <m/>
    <m/>
    <m/>
    <m/>
    <m/>
    <m/>
    <m/>
    <m/>
    <m/>
    <m/>
    <m/>
  </r>
  <r>
    <x v="40"/>
    <x v="0"/>
    <s v="Oenanthe unk"/>
    <s v="species"/>
    <n v="3"/>
    <x v="21"/>
    <x v="1"/>
    <s v="most liekly some unknown flycatcher"/>
    <n v="0"/>
    <n v="0"/>
    <n v="0"/>
    <n v="1943"/>
    <n v="994"/>
    <n v="2579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53"/>
    <m/>
    <s v="Oenanthe lugens, Oenanthe albonigra"/>
    <m/>
    <m/>
    <m/>
    <n v="-2065"/>
    <m/>
    <s v="Oenanthe lugens"/>
    <m/>
    <m/>
    <m/>
    <n v="-2055"/>
    <m/>
    <s v="Oenanthe lugens, Oenanthe albonigra, Oenanthe chrysopygia, Oenanthe finschii, Oenanthe lugubris"/>
    <m/>
  </r>
  <r>
    <x v="40"/>
    <x v="0"/>
    <s v="Pericrocotus unk"/>
    <s v="species"/>
    <n v="2"/>
    <x v="0"/>
    <x v="0"/>
    <s v="most liekly some unknown flycatcher"/>
    <n v="0"/>
    <n v="0"/>
    <n v="0"/>
    <n v="50"/>
    <n v="0"/>
    <n v="3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96"/>
    <m/>
    <s v="Pericrocotus ethologus"/>
    <m/>
    <m/>
    <m/>
    <m/>
    <m/>
    <m/>
    <m/>
    <m/>
    <m/>
    <n v="-1994"/>
    <m/>
    <s v="Pericrocotus ethologus"/>
    <m/>
  </r>
  <r>
    <x v="40"/>
    <x v="0"/>
    <s v="Ploceus unk"/>
    <s v="species"/>
    <n v="1"/>
    <x v="0"/>
    <x v="0"/>
    <m/>
    <n v="0"/>
    <n v="0"/>
    <n v="0"/>
    <n v="23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19"/>
    <m/>
    <s v="Ploceus philippinus"/>
    <m/>
    <m/>
    <m/>
    <m/>
    <m/>
    <m/>
    <m/>
    <m/>
    <m/>
    <s v="-2.23"/>
    <m/>
    <s v="Ploceus philippinus"/>
    <m/>
  </r>
  <r>
    <x v="40"/>
    <x v="0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41"/>
    <x v="0"/>
    <s v="Catharus"/>
    <s v="genus"/>
    <n v="0"/>
    <x v="0"/>
    <x v="0"/>
    <m/>
    <n v="0"/>
    <n v="0"/>
    <n v="0"/>
    <n v="8"/>
    <n v="2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98"/>
    <m/>
    <s v="Catharus guttatus"/>
    <m/>
    <m/>
    <m/>
    <n v="-1289"/>
    <m/>
    <s v="Catharus guttatus"/>
    <m/>
    <m/>
    <m/>
    <n v="-1289"/>
    <m/>
    <s v="Catharus guttatus"/>
    <m/>
  </r>
  <r>
    <x v="41"/>
    <x v="0"/>
    <s v="Homo"/>
    <s v="genus"/>
    <n v="4"/>
    <x v="0"/>
    <x v="0"/>
    <m/>
    <n v="3844"/>
    <n v="0"/>
    <n v="3"/>
    <n v="4755"/>
    <n v="18491"/>
    <n v="7619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s v="-0.835"/>
    <m/>
    <s v="Homo sapiens"/>
    <m/>
    <m/>
    <m/>
    <m/>
    <m/>
    <m/>
    <m/>
    <m/>
    <m/>
    <m/>
    <m/>
    <m/>
    <m/>
    <m/>
    <m/>
    <s v="-0.841"/>
    <m/>
    <s v="Homo sapiens"/>
    <m/>
    <m/>
    <m/>
    <s v="-0.775"/>
    <m/>
    <s v="Homo sapiens"/>
    <m/>
    <m/>
    <m/>
    <s v="-0.776"/>
    <m/>
    <s v="Homo sapiens"/>
    <m/>
  </r>
  <r>
    <x v="41"/>
    <x v="0"/>
    <s v="Myodes"/>
    <s v="genus"/>
    <n v="1"/>
    <x v="0"/>
    <x v="0"/>
    <m/>
    <n v="0"/>
    <n v="0"/>
    <n v="31688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4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s v="Sus"/>
    <s v="genus"/>
    <n v="4"/>
    <x v="0"/>
    <x v="0"/>
    <m/>
    <n v="6939"/>
    <n v="0"/>
    <n v="0"/>
    <n v="7585"/>
    <n v="5277"/>
    <n v="6257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"/>
    <m/>
    <m/>
    <m/>
    <s v="-0.003"/>
    <m/>
    <s v="Sus scrofa"/>
    <m/>
  </r>
  <r>
    <x v="41"/>
    <x v="0"/>
    <s v="Turdus"/>
    <s v="genus"/>
    <n v="4"/>
    <x v="0"/>
    <x v="0"/>
    <m/>
    <n v="290"/>
    <n v="0"/>
    <n v="0"/>
    <n v="20736"/>
    <n v="10064"/>
    <n v="13345"/>
    <n v="0"/>
    <n v="0"/>
    <n v="0"/>
    <n v="0"/>
    <n v="0"/>
    <n v="0"/>
    <n v="0"/>
    <n v="0"/>
    <n v="0"/>
    <n v="0"/>
    <m/>
    <m/>
    <m/>
    <n v="-1939"/>
    <m/>
    <s v="Turdus philomelos"/>
    <m/>
    <m/>
    <m/>
    <m/>
    <m/>
    <m/>
    <m/>
    <m/>
    <m/>
    <m/>
    <m/>
    <m/>
    <m/>
    <m/>
    <m/>
    <m/>
    <m/>
    <m/>
    <m/>
    <m/>
    <m/>
    <m/>
    <m/>
    <m/>
    <n v="-1963"/>
    <m/>
    <s v="Turdus philomelos, Turdus amaurochalinus"/>
    <m/>
    <m/>
    <m/>
    <n v="-1761"/>
    <m/>
    <s v="Turdus philomelos, Turdus amaurochalinus"/>
    <m/>
    <m/>
    <m/>
    <n v="-1763"/>
    <m/>
    <s v="Turdus philomelos, Turdus amaurochalinus"/>
    <m/>
  </r>
  <r>
    <x v="41"/>
    <x v="0"/>
    <s v="Catharus unk"/>
    <s v="species"/>
    <n v="0"/>
    <x v="0"/>
    <x v="0"/>
    <m/>
    <n v="0"/>
    <n v="0"/>
    <n v="0"/>
    <n v="8"/>
    <n v="2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09"/>
    <m/>
    <s v="Catharus guttatus"/>
    <m/>
    <m/>
    <m/>
    <n v="-1292"/>
    <m/>
    <s v="Catharus guttatus"/>
    <m/>
    <m/>
    <m/>
    <n v="-1292"/>
    <m/>
    <s v="Catharus guttatus"/>
    <m/>
  </r>
  <r>
    <x v="41"/>
    <x v="0"/>
    <s v="Homo sapiens"/>
    <s v="species"/>
    <n v="4"/>
    <x v="0"/>
    <x v="0"/>
    <m/>
    <n v="3848"/>
    <n v="0"/>
    <n v="3"/>
    <n v="4763"/>
    <n v="18523"/>
    <n v="7642"/>
    <n v="0"/>
    <n v="0"/>
    <n v="0"/>
    <n v="0"/>
    <n v="0"/>
    <n v="0"/>
    <n v="0"/>
    <n v="0"/>
    <n v="0"/>
    <n v="0"/>
    <m/>
    <m/>
    <m/>
    <s v="-0.847"/>
    <s v="0.999"/>
    <s v="Homo sapiens"/>
    <m/>
    <m/>
    <m/>
    <m/>
    <m/>
    <m/>
    <s v="-0.837"/>
    <n v="1"/>
    <s v="Homo sapiens"/>
    <m/>
    <m/>
    <m/>
    <m/>
    <m/>
    <m/>
    <m/>
    <m/>
    <m/>
    <m/>
    <m/>
    <m/>
    <m/>
    <m/>
    <m/>
    <s v="-0.845"/>
    <s v="0.999"/>
    <s v="Homo sapiens"/>
    <m/>
    <m/>
    <m/>
    <s v="-0.778"/>
    <s v="0.999"/>
    <s v="Homo sapiens"/>
    <m/>
    <m/>
    <m/>
    <s v="-0.779"/>
    <s v="0.999"/>
    <s v="Homo sapiens"/>
    <m/>
  </r>
  <r>
    <x v="41"/>
    <x v="0"/>
    <s v="Homo unk"/>
    <s v="species"/>
    <n v="0"/>
    <x v="0"/>
    <x v="0"/>
    <m/>
    <n v="0"/>
    <n v="0"/>
    <n v="0"/>
    <n v="5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59"/>
    <m/>
    <s v="Homo sapiens"/>
    <m/>
    <m/>
    <m/>
    <n v="-2175"/>
    <m/>
    <s v="Homo sapiens"/>
    <m/>
    <m/>
    <m/>
    <m/>
    <m/>
    <m/>
    <m/>
  </r>
  <r>
    <x v="41"/>
    <x v="0"/>
    <s v="Myodes glareolus"/>
    <s v="species"/>
    <n v="1"/>
    <x v="0"/>
    <x v="0"/>
    <m/>
    <n v="0"/>
    <n v="0"/>
    <n v="31688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69"/>
    <s v="0.998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s v="Myodes unk"/>
    <s v="species"/>
    <n v="1"/>
    <x v="0"/>
    <x v="0"/>
    <m/>
    <n v="0"/>
    <n v="0"/>
    <n v="3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446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"/>
    <x v="0"/>
    <s v="Sus scrofa"/>
    <s v="species"/>
    <n v="4"/>
    <x v="5"/>
    <x v="1"/>
    <m/>
    <n v="6939"/>
    <n v="0"/>
    <n v="0"/>
    <n v="7580"/>
    <n v="5271"/>
    <n v="6254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8"/>
    <s v="Sus scrofa"/>
    <m/>
    <m/>
    <m/>
    <s v="-0.007"/>
    <s v="0.999"/>
    <s v="Sus scrofa"/>
    <m/>
  </r>
  <r>
    <x v="41"/>
    <x v="0"/>
    <s v="Sus unk"/>
    <s v="species"/>
    <n v="0"/>
    <x v="0"/>
    <x v="0"/>
    <m/>
    <n v="0"/>
    <n v="0"/>
    <n v="0"/>
    <n v="5"/>
    <n v="6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3"/>
    <m/>
    <s v="Sus scrofa, Sus barbatus"/>
    <m/>
    <m/>
    <m/>
    <s v="-0.05"/>
    <m/>
    <s v="Sus scrofa"/>
    <m/>
    <m/>
    <m/>
    <s v="-0.05"/>
    <m/>
    <s v="Sus scrofa"/>
    <m/>
  </r>
  <r>
    <x v="41"/>
    <x v="0"/>
    <s v="Turdus unk"/>
    <s v="species"/>
    <n v="4"/>
    <x v="22"/>
    <x v="1"/>
    <m/>
    <n v="290"/>
    <n v="0"/>
    <n v="0"/>
    <n v="20837"/>
    <n v="10085"/>
    <n v="13354"/>
    <n v="0"/>
    <n v="0"/>
    <n v="0"/>
    <n v="0"/>
    <n v="0"/>
    <n v="0"/>
    <n v="0"/>
    <n v="0"/>
    <n v="0"/>
    <n v="0"/>
    <m/>
    <m/>
    <m/>
    <n v="-1939"/>
    <m/>
    <s v="Turdus philomelos"/>
    <m/>
    <m/>
    <m/>
    <m/>
    <m/>
    <m/>
    <m/>
    <m/>
    <m/>
    <m/>
    <m/>
    <m/>
    <m/>
    <m/>
    <m/>
    <m/>
    <m/>
    <m/>
    <m/>
    <m/>
    <m/>
    <m/>
    <m/>
    <m/>
    <n v="-1965"/>
    <m/>
    <s v="Turdus philomelos, Turdus amaurochalinus"/>
    <m/>
    <m/>
    <m/>
    <n v="-1763"/>
    <m/>
    <s v="Turdus philomelos, Turdus amaurochalinus"/>
    <m/>
    <m/>
    <m/>
    <n v="-1764"/>
    <m/>
    <s v="Turdus philomelos, Turdus amaurochalinus"/>
    <m/>
  </r>
  <r>
    <x v="42"/>
    <x v="0"/>
    <s v="Homo"/>
    <s v="genus"/>
    <n v="4"/>
    <x v="0"/>
    <x v="0"/>
    <m/>
    <n v="293"/>
    <n v="6"/>
    <n v="21240"/>
    <n v="5321"/>
    <n v="6709"/>
    <n v="9"/>
    <n v="0"/>
    <n v="0"/>
    <n v="0"/>
    <n v="0"/>
    <n v="0"/>
    <n v="0"/>
    <n v="0"/>
    <n v="0"/>
    <n v="0"/>
    <n v="0"/>
    <m/>
    <m/>
    <m/>
    <s v="-0.836"/>
    <m/>
    <s v="Homo sapiens"/>
    <m/>
    <m/>
    <m/>
    <m/>
    <m/>
    <m/>
    <s v="-0.848"/>
    <m/>
    <s v="Homo sapiens"/>
    <m/>
    <m/>
    <m/>
    <m/>
    <m/>
    <m/>
    <s v="-0.835"/>
    <m/>
    <s v="Homo sapiens"/>
    <m/>
    <m/>
    <m/>
    <m/>
    <m/>
    <m/>
    <s v="-0.852"/>
    <m/>
    <s v="Homo sapiens"/>
    <m/>
    <m/>
    <m/>
    <s v="-0.78"/>
    <m/>
    <s v="Homo sapiens"/>
    <m/>
    <m/>
    <m/>
    <s v="-0.767"/>
    <m/>
    <s v="Homo sapiens"/>
    <m/>
  </r>
  <r>
    <x v="42"/>
    <x v="0"/>
    <s v="Lutra"/>
    <s v="genus"/>
    <n v="0"/>
    <x v="0"/>
    <x v="0"/>
    <m/>
    <n v="2"/>
    <n v="0"/>
    <n v="8"/>
    <n v="2"/>
    <m/>
    <m/>
    <n v="0"/>
    <n v="0"/>
    <n v="0"/>
    <n v="0"/>
    <n v="0"/>
    <n v="0"/>
    <n v="0"/>
    <n v="0"/>
    <m/>
    <m/>
    <m/>
    <m/>
    <m/>
    <s v="-0.77"/>
    <m/>
    <s v="Mustela frenata"/>
    <m/>
    <m/>
    <m/>
    <m/>
    <m/>
    <m/>
    <s v="-0.77"/>
    <m/>
    <s v="Mustela frenata"/>
    <m/>
    <m/>
    <m/>
    <m/>
    <m/>
    <m/>
    <m/>
    <m/>
    <m/>
    <m/>
    <m/>
    <m/>
    <m/>
    <m/>
    <m/>
    <s v="-0.77"/>
    <m/>
    <s v="Mustela frenata"/>
    <m/>
    <m/>
    <m/>
    <m/>
    <m/>
    <m/>
    <m/>
    <m/>
    <m/>
    <m/>
    <m/>
    <m/>
    <m/>
  </r>
  <r>
    <x v="42"/>
    <x v="0"/>
    <s v="Melogale"/>
    <s v="genus"/>
    <n v="1"/>
    <x v="0"/>
    <x v="0"/>
    <m/>
    <n v="0"/>
    <n v="0"/>
    <n v="0"/>
    <n v="40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7"/>
    <m/>
    <s v="Melogale moschata"/>
    <m/>
    <m/>
    <m/>
    <m/>
    <m/>
    <m/>
    <m/>
    <m/>
    <m/>
    <m/>
    <m/>
    <m/>
    <m/>
  </r>
  <r>
    <x v="42"/>
    <x v="0"/>
    <s v="Myodes"/>
    <s v="genus"/>
    <n v="1"/>
    <x v="0"/>
    <x v="0"/>
    <m/>
    <m/>
    <m/>
    <m/>
    <m/>
    <n v="340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9"/>
    <m/>
    <s v="Myodes glareolus"/>
    <m/>
    <m/>
    <m/>
    <m/>
    <m/>
    <m/>
    <m/>
  </r>
  <r>
    <x v="42"/>
    <x v="0"/>
    <s v="Nesolagus"/>
    <s v="genus"/>
    <n v="6"/>
    <x v="0"/>
    <x v="0"/>
    <m/>
    <n v="29417"/>
    <n v="12001"/>
    <n v="14744"/>
    <n v="41050"/>
    <n v="40360"/>
    <n v="25448"/>
    <n v="0"/>
    <n v="0"/>
    <n v="0"/>
    <n v="0"/>
    <n v="0"/>
    <n v="0"/>
    <n v="0"/>
    <n v="0"/>
    <n v="0"/>
    <n v="0"/>
    <m/>
    <m/>
    <m/>
    <s v="-0.001"/>
    <m/>
    <s v="Nesolagus timminsi"/>
    <m/>
    <m/>
    <m/>
    <m/>
    <m/>
    <m/>
    <s v="-0.001"/>
    <m/>
    <s v="Nesolagus timminsi"/>
    <m/>
    <m/>
    <m/>
    <m/>
    <m/>
    <m/>
    <s v="-0.001"/>
    <m/>
    <s v="Nesolagus timminsi"/>
    <m/>
    <m/>
    <m/>
    <m/>
    <m/>
    <m/>
    <s v="-0.001"/>
    <m/>
    <s v="Nesolagus timminsi"/>
    <m/>
    <m/>
    <m/>
    <s v="-0.001"/>
    <m/>
    <s v="Nesolagus timminsi"/>
    <m/>
    <m/>
    <m/>
    <s v="-0.001"/>
    <m/>
    <s v="Nesolagus timminsi"/>
    <m/>
  </r>
  <r>
    <x v="42"/>
    <x v="0"/>
    <s v="Paguma"/>
    <s v="genus"/>
    <n v="6"/>
    <x v="0"/>
    <x v="0"/>
    <m/>
    <n v="8970"/>
    <n v="6718"/>
    <n v="8780"/>
    <n v="9946"/>
    <n v="12213"/>
    <n v="11839"/>
    <n v="0"/>
    <n v="0"/>
    <n v="0"/>
    <n v="0"/>
    <n v="0"/>
    <n v="0"/>
    <n v="0"/>
    <n v="0"/>
    <n v="0"/>
    <n v="0"/>
    <m/>
    <m/>
    <m/>
    <s v="-0.153"/>
    <m/>
    <s v="Paguma larvata"/>
    <m/>
    <m/>
    <m/>
    <m/>
    <m/>
    <m/>
    <s v="-0.154"/>
    <m/>
    <s v="Paguma larvata"/>
    <m/>
    <m/>
    <m/>
    <m/>
    <m/>
    <m/>
    <s v="-0.154"/>
    <m/>
    <s v="Paguma larvata"/>
    <m/>
    <m/>
    <m/>
    <m/>
    <m/>
    <m/>
    <s v="-0.155"/>
    <m/>
    <s v="Paguma larvata"/>
    <m/>
    <m/>
    <m/>
    <s v="-0.187"/>
    <m/>
    <s v="Paguma larvata"/>
    <m/>
    <m/>
    <m/>
    <s v="-0.188"/>
    <m/>
    <s v="Paguma larvata"/>
    <m/>
  </r>
  <r>
    <x v="42"/>
    <x v="0"/>
    <s v="Sus"/>
    <s v="genus"/>
    <n v="3"/>
    <x v="0"/>
    <x v="0"/>
    <m/>
    <n v="482"/>
    <n v="0"/>
    <n v="0"/>
    <n v="1105"/>
    <n v="992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2"/>
    <x v="0"/>
    <s v="Homo sapiens"/>
    <s v="species"/>
    <n v="4"/>
    <x v="0"/>
    <x v="0"/>
    <m/>
    <n v="293"/>
    <n v="6"/>
    <n v="21279"/>
    <n v="5346"/>
    <n v="6719"/>
    <n v="9"/>
    <n v="0"/>
    <n v="0"/>
    <n v="0"/>
    <n v="0"/>
    <n v="0"/>
    <n v="0"/>
    <n v="0"/>
    <n v="0"/>
    <n v="0"/>
    <n v="0"/>
    <m/>
    <m/>
    <m/>
    <s v="-0.838"/>
    <n v="1"/>
    <s v="Homo sapiens"/>
    <m/>
    <m/>
    <m/>
    <m/>
    <m/>
    <m/>
    <s v="-0.853"/>
    <s v="0.999"/>
    <s v="Homo sapiens"/>
    <m/>
    <m/>
    <m/>
    <m/>
    <m/>
    <m/>
    <s v="-0.837"/>
    <n v="1"/>
    <s v="Homo sapiens"/>
    <m/>
    <m/>
    <m/>
    <m/>
    <m/>
    <m/>
    <s v="-0.86"/>
    <s v="0.998"/>
    <s v="Homo sapiens"/>
    <m/>
    <m/>
    <m/>
    <s v="-0.784"/>
    <s v="0.999"/>
    <s v="Homo sapiens"/>
    <m/>
    <m/>
    <m/>
    <s v="-0.768"/>
    <n v="1"/>
    <s v="Homo sapiens"/>
    <m/>
  </r>
  <r>
    <x v="42"/>
    <x v="0"/>
    <s v="Homo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03"/>
    <m/>
    <s v="Homo sapiens"/>
    <m/>
    <m/>
    <m/>
    <m/>
    <m/>
    <m/>
    <m/>
  </r>
  <r>
    <x v="42"/>
    <x v="0"/>
    <s v="Melogale moschata"/>
    <s v="species"/>
    <n v="1"/>
    <x v="0"/>
    <x v="0"/>
    <m/>
    <n v="0"/>
    <n v="0"/>
    <n v="0"/>
    <n v="40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78"/>
    <s v="0.976"/>
    <s v="Melogale moschata"/>
    <m/>
    <m/>
    <m/>
    <m/>
    <m/>
    <m/>
    <m/>
    <m/>
    <m/>
    <m/>
    <m/>
    <m/>
    <m/>
  </r>
  <r>
    <x v="42"/>
    <x v="0"/>
    <s v="Mustela unk"/>
    <s v="species"/>
    <n v="0"/>
    <x v="0"/>
    <x v="0"/>
    <m/>
    <n v="2"/>
    <n v="0"/>
    <n v="8"/>
    <n v="2"/>
    <m/>
    <m/>
    <n v="0"/>
    <n v="0"/>
    <n v="0"/>
    <n v="0"/>
    <n v="0"/>
    <n v="0"/>
    <n v="0"/>
    <n v="0"/>
    <m/>
    <m/>
    <m/>
    <m/>
    <m/>
    <n v="-1199"/>
    <m/>
    <s v="Mustela frenata"/>
    <m/>
    <m/>
    <m/>
    <m/>
    <m/>
    <m/>
    <n v="-1199"/>
    <m/>
    <s v="Mustela frenata"/>
    <m/>
    <m/>
    <m/>
    <m/>
    <m/>
    <m/>
    <m/>
    <m/>
    <m/>
    <m/>
    <m/>
    <m/>
    <m/>
    <m/>
    <m/>
    <n v="-1199"/>
    <m/>
    <s v="Mustela frenata"/>
    <m/>
    <m/>
    <m/>
    <m/>
    <m/>
    <m/>
    <m/>
    <m/>
    <m/>
    <m/>
    <m/>
    <m/>
    <m/>
  </r>
  <r>
    <x v="42"/>
    <x v="0"/>
    <s v="Myodes glareolus"/>
    <s v="species"/>
    <n v="1"/>
    <x v="0"/>
    <x v="0"/>
    <m/>
    <m/>
    <m/>
    <m/>
    <m/>
    <n v="340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8"/>
    <s v="0.998"/>
    <s v="Myodes glareolus"/>
    <m/>
    <m/>
    <m/>
    <m/>
    <m/>
    <m/>
    <m/>
  </r>
  <r>
    <x v="42"/>
    <x v="0"/>
    <s v="Myodes unk"/>
    <s v="species"/>
    <n v="0"/>
    <x v="0"/>
    <x v="0"/>
    <m/>
    <m/>
    <m/>
    <m/>
    <m/>
    <n v="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56"/>
    <m/>
    <s v="Myodes glareolus"/>
    <m/>
    <m/>
    <m/>
    <m/>
    <m/>
    <m/>
    <m/>
  </r>
  <r>
    <x v="42"/>
    <x v="0"/>
    <s v="Nesolagus timminsi"/>
    <s v="species"/>
    <n v="6"/>
    <x v="12"/>
    <x v="1"/>
    <m/>
    <n v="29407"/>
    <n v="11991"/>
    <n v="14730"/>
    <n v="41019"/>
    <n v="40216"/>
    <n v="25328"/>
    <n v="0"/>
    <n v="0"/>
    <n v="0"/>
    <n v="0"/>
    <n v="0"/>
    <n v="0"/>
    <n v="0"/>
    <n v="0"/>
    <n v="0"/>
    <n v="0"/>
    <m/>
    <m/>
    <m/>
    <s v="-0.002"/>
    <s v="0.998"/>
    <s v="Nesolagus timminsi"/>
    <m/>
    <m/>
    <m/>
    <m/>
    <m/>
    <m/>
    <s v="-0.002"/>
    <s v="0.997"/>
    <s v="Nesolagus timminsi"/>
    <m/>
    <m/>
    <m/>
    <m/>
    <m/>
    <m/>
    <s v="-0.003"/>
    <s v="0.998"/>
    <s v="Nesolagus timminsi"/>
    <m/>
    <m/>
    <m/>
    <m/>
    <m/>
    <m/>
    <s v="-0.002"/>
    <s v="0.997"/>
    <s v="Nesolagus timminsi"/>
    <m/>
    <m/>
    <m/>
    <s v="-0.002"/>
    <s v="0.997"/>
    <s v="Nesolagus timminsi"/>
    <m/>
    <m/>
    <m/>
    <s v="-0.003"/>
    <s v="0.997"/>
    <s v="Nesolagus timminsi"/>
    <m/>
  </r>
  <r>
    <x v="42"/>
    <x v="0"/>
    <s v="Nesolagus unk"/>
    <s v="species"/>
    <n v="6"/>
    <x v="0"/>
    <x v="0"/>
    <m/>
    <n v="10"/>
    <n v="10"/>
    <n v="14"/>
    <n v="31"/>
    <n v="144"/>
    <n v="120"/>
    <n v="0"/>
    <n v="0"/>
    <n v="0"/>
    <n v="0"/>
    <n v="0"/>
    <n v="0"/>
    <n v="0"/>
    <n v="0"/>
    <n v="0"/>
    <n v="0"/>
    <m/>
    <m/>
    <m/>
    <s v="-0.091"/>
    <m/>
    <s v="Nesolagus timminsi"/>
    <m/>
    <m/>
    <m/>
    <m/>
    <m/>
    <m/>
    <s v="-0.091"/>
    <m/>
    <s v="Nesolagus timminsi"/>
    <m/>
    <m/>
    <m/>
    <m/>
    <m/>
    <m/>
    <s v="-0.245"/>
    <m/>
    <s v="Nesolagus timminsi"/>
    <m/>
    <m/>
    <m/>
    <m/>
    <m/>
    <m/>
    <s v="-0.103"/>
    <m/>
    <s v="Nesolagus timminsi"/>
    <m/>
    <m/>
    <m/>
    <s v="-0.361"/>
    <m/>
    <s v="Nesolagus timminsi"/>
    <m/>
    <m/>
    <m/>
    <s v="-0.405"/>
    <m/>
    <s v="Nesolagus timminsi"/>
    <m/>
  </r>
  <r>
    <x v="42"/>
    <x v="0"/>
    <s v="Paguma larvata"/>
    <s v="species"/>
    <n v="6"/>
    <x v="4"/>
    <x v="1"/>
    <m/>
    <n v="8967"/>
    <n v="6709"/>
    <n v="8778"/>
    <n v="9939"/>
    <n v="12143"/>
    <n v="11762"/>
    <n v="0"/>
    <n v="0"/>
    <n v="0"/>
    <n v="0"/>
    <n v="0"/>
    <n v="0"/>
    <n v="0"/>
    <n v="0"/>
    <n v="0"/>
    <n v="0"/>
    <m/>
    <m/>
    <m/>
    <s v="-0.155"/>
    <s v="0.997"/>
    <s v="Paguma larvata"/>
    <m/>
    <m/>
    <m/>
    <m/>
    <m/>
    <m/>
    <s v="-0.155"/>
    <s v="0.997"/>
    <s v="Paguma larvata"/>
    <m/>
    <m/>
    <m/>
    <m/>
    <m/>
    <m/>
    <s v="-0.156"/>
    <s v="0.997"/>
    <s v="Paguma larvata"/>
    <m/>
    <m/>
    <m/>
    <m/>
    <m/>
    <m/>
    <s v="-0.158"/>
    <s v="0.996"/>
    <s v="Paguma larvata"/>
    <m/>
    <m/>
    <m/>
    <s v="-0.189"/>
    <s v="0.996"/>
    <s v="Paguma larvata"/>
    <m/>
    <m/>
    <m/>
    <s v="-0.19"/>
    <s v="0.996"/>
    <s v="Paguma larvata"/>
    <m/>
  </r>
  <r>
    <x v="42"/>
    <x v="0"/>
    <s v="Paguma unk"/>
    <s v="species"/>
    <n v="2"/>
    <x v="0"/>
    <x v="0"/>
    <m/>
    <n v="3"/>
    <n v="9"/>
    <n v="2"/>
    <n v="7"/>
    <n v="70"/>
    <n v="77"/>
    <n v="0"/>
    <n v="0"/>
    <n v="0"/>
    <n v="0"/>
    <n v="0"/>
    <n v="0"/>
    <n v="0"/>
    <n v="0"/>
    <n v="0"/>
    <n v="0"/>
    <m/>
    <m/>
    <m/>
    <s v="-0.395"/>
    <m/>
    <s v="Paguma larvata"/>
    <m/>
    <m/>
    <m/>
    <m/>
    <m/>
    <m/>
    <s v="-0.395"/>
    <m/>
    <s v="Paguma larvata"/>
    <m/>
    <m/>
    <m/>
    <m/>
    <m/>
    <m/>
    <s v="-0.395"/>
    <m/>
    <s v="Paguma larvata"/>
    <m/>
    <m/>
    <m/>
    <m/>
    <m/>
    <m/>
    <s v="-0.449"/>
    <m/>
    <s v="Paguma larvata"/>
    <m/>
    <m/>
    <m/>
    <s v="-0.704"/>
    <m/>
    <s v="Paguma larvata"/>
    <m/>
    <m/>
    <m/>
    <s v="-0.675"/>
    <m/>
    <s v="Paguma larvata"/>
    <m/>
  </r>
  <r>
    <x v="42"/>
    <x v="0"/>
    <s v="Sus scrofa"/>
    <s v="species"/>
    <n v="3"/>
    <x v="5"/>
    <x v="1"/>
    <m/>
    <n v="482"/>
    <n v="0"/>
    <n v="0"/>
    <n v="1105"/>
    <n v="992"/>
    <n v="2"/>
    <n v="0"/>
    <n v="0"/>
    <n v="0"/>
    <n v="0"/>
    <n v="0"/>
    <n v="0"/>
    <n v="0"/>
    <n v="0"/>
    <n v="0"/>
    <n v="0"/>
    <m/>
    <m/>
    <m/>
    <s v="-0.006"/>
    <n v="1"/>
    <s v="Sus scrofa"/>
    <m/>
    <m/>
    <m/>
    <m/>
    <m/>
    <m/>
    <m/>
    <m/>
    <m/>
    <m/>
    <m/>
    <m/>
    <m/>
    <m/>
    <m/>
    <m/>
    <m/>
    <m/>
    <m/>
    <m/>
    <m/>
    <m/>
    <m/>
    <m/>
    <s v="-0.006"/>
    <s v="0.998"/>
    <s v="Sus scrofa"/>
    <m/>
    <m/>
    <m/>
    <s v="-0.006"/>
    <s v="0.999"/>
    <s v="Sus scrofa"/>
    <m/>
    <m/>
    <m/>
    <s v="-0.006"/>
    <n v="1"/>
    <s v="Sus scrofa"/>
    <m/>
  </r>
  <r>
    <x v="43"/>
    <x v="0"/>
    <s v="Homo"/>
    <s v="genus"/>
    <n v="6"/>
    <x v="0"/>
    <x v="0"/>
    <m/>
    <n v="17692"/>
    <n v="16"/>
    <n v="23346"/>
    <n v="20856"/>
    <n v="25691"/>
    <n v="28881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s v="-0.848"/>
    <m/>
    <s v="Homo sapiens"/>
    <m/>
    <m/>
    <m/>
    <m/>
    <m/>
    <m/>
    <s v="-0.835"/>
    <m/>
    <s v="Homo sapiens"/>
    <m/>
    <m/>
    <m/>
    <m/>
    <m/>
    <m/>
    <s v="-0.851"/>
    <m/>
    <s v="Homo sapiens"/>
    <m/>
    <m/>
    <m/>
    <s v="-0.778"/>
    <m/>
    <s v="Homo sapiens"/>
    <m/>
    <m/>
    <m/>
    <s v="-0.78"/>
    <m/>
    <s v="Homo sapiens"/>
    <m/>
  </r>
  <r>
    <x v="43"/>
    <x v="0"/>
    <s v="Melogale"/>
    <s v="genus"/>
    <n v="5"/>
    <x v="0"/>
    <x v="0"/>
    <m/>
    <n v="20001"/>
    <n v="20955"/>
    <n v="0"/>
    <n v="35685"/>
    <n v="32384"/>
    <n v="28623"/>
    <n v="0"/>
    <n v="0"/>
    <n v="0"/>
    <n v="0"/>
    <n v="0"/>
    <n v="0"/>
    <n v="0"/>
    <n v="0"/>
    <n v="0"/>
    <n v="0"/>
    <m/>
    <m/>
    <m/>
    <s v="-0.022"/>
    <m/>
    <s v="Melogale moschata"/>
    <m/>
    <m/>
    <m/>
    <m/>
    <m/>
    <m/>
    <m/>
    <m/>
    <m/>
    <m/>
    <m/>
    <m/>
    <m/>
    <m/>
    <m/>
    <s v="-0.022"/>
    <m/>
    <s v="Melogale moschata"/>
    <m/>
    <m/>
    <m/>
    <m/>
    <m/>
    <m/>
    <s v="-0.022"/>
    <m/>
    <s v="Melogale moschata"/>
    <m/>
    <m/>
    <m/>
    <s v="-0.02"/>
    <m/>
    <s v="Melogale moschata"/>
    <m/>
    <m/>
    <m/>
    <s v="-0.02"/>
    <m/>
    <s v="Melogale moschata"/>
    <m/>
  </r>
  <r>
    <x v="43"/>
    <x v="0"/>
    <s v="Nesolagus"/>
    <s v="genus"/>
    <n v="3"/>
    <x v="0"/>
    <x v="0"/>
    <m/>
    <n v="13"/>
    <n v="0"/>
    <n v="1748"/>
    <n v="0"/>
    <n v="3395"/>
    <n v="0"/>
    <n v="0"/>
    <n v="0"/>
    <n v="0"/>
    <n v="0"/>
    <n v="0"/>
    <n v="0"/>
    <n v="0"/>
    <n v="0"/>
    <n v="0"/>
    <n v="0"/>
    <m/>
    <m/>
    <m/>
    <s v="-0.001"/>
    <m/>
    <s v="Nesolagus timminsi"/>
    <m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</r>
  <r>
    <x v="43"/>
    <x v="0"/>
    <s v="Paguma"/>
    <s v="genus"/>
    <n v="2"/>
    <x v="0"/>
    <x v="0"/>
    <m/>
    <n v="2"/>
    <n v="0"/>
    <n v="1318"/>
    <n v="0"/>
    <n v="1324"/>
    <n v="0"/>
    <n v="0"/>
    <n v="0"/>
    <n v="0"/>
    <n v="0"/>
    <n v="0"/>
    <n v="0"/>
    <n v="0"/>
    <n v="0"/>
    <n v="0"/>
    <n v="0"/>
    <m/>
    <m/>
    <m/>
    <s v="-0.151"/>
    <m/>
    <s v="Paguma larvata"/>
    <m/>
    <m/>
    <m/>
    <m/>
    <m/>
    <m/>
    <s v="-0.154"/>
    <m/>
    <s v="Paguma larvata"/>
    <m/>
    <m/>
    <m/>
    <m/>
    <m/>
    <m/>
    <m/>
    <m/>
    <m/>
    <m/>
    <m/>
    <m/>
    <m/>
    <m/>
    <m/>
    <m/>
    <m/>
    <m/>
    <m/>
    <m/>
    <m/>
    <s v="-0.184"/>
    <m/>
    <s v="Paguma larvata"/>
    <m/>
    <m/>
    <m/>
    <m/>
    <m/>
    <m/>
    <m/>
  </r>
  <r>
    <x v="43"/>
    <x v="0"/>
    <s v="Homo sapiens"/>
    <s v="species"/>
    <n v="6"/>
    <x v="0"/>
    <x v="0"/>
    <m/>
    <n v="17742"/>
    <n v="16"/>
    <n v="23419"/>
    <n v="20905"/>
    <n v="25744"/>
    <n v="28943"/>
    <n v="0"/>
    <n v="0"/>
    <n v="0"/>
    <n v="0"/>
    <n v="0"/>
    <n v="0"/>
    <n v="0"/>
    <n v="0"/>
    <n v="0"/>
    <n v="0"/>
    <m/>
    <m/>
    <m/>
    <s v="-0.85"/>
    <s v="0.999"/>
    <s v="Homo sapiens"/>
    <m/>
    <m/>
    <m/>
    <m/>
    <m/>
    <m/>
    <s v="-0.854"/>
    <s v="0.999"/>
    <s v="Homo sapiens"/>
    <m/>
    <m/>
    <m/>
    <m/>
    <m/>
    <m/>
    <s v="-0.837"/>
    <n v="1"/>
    <s v="Homo sapiens"/>
    <m/>
    <m/>
    <m/>
    <m/>
    <m/>
    <m/>
    <s v="-0.856"/>
    <s v="0.998"/>
    <s v="Homo sapiens"/>
    <m/>
    <m/>
    <m/>
    <s v="-0.782"/>
    <s v="0.999"/>
    <s v="Homo sapiens"/>
    <m/>
    <m/>
    <m/>
    <s v="-0.783"/>
    <s v="0.999"/>
    <s v="Homo sapiens"/>
    <m/>
  </r>
  <r>
    <x v="43"/>
    <x v="0"/>
    <s v="Homo unk"/>
    <s v="species"/>
    <n v="1"/>
    <x v="0"/>
    <x v="0"/>
    <m/>
    <n v="0"/>
    <n v="0"/>
    <n v="9"/>
    <n v="0"/>
    <n v="12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n v="-2474"/>
    <m/>
    <s v="Homo sapiens"/>
    <m/>
    <m/>
    <m/>
    <m/>
    <m/>
    <m/>
    <m/>
    <m/>
    <m/>
    <m/>
    <m/>
    <m/>
    <m/>
    <m/>
    <m/>
    <m/>
    <m/>
    <m/>
    <m/>
    <m/>
    <m/>
    <n v="-2418"/>
    <m/>
    <s v="Homo sapiens"/>
    <m/>
    <m/>
    <m/>
    <n v="-2285"/>
    <m/>
    <s v="Homo sapiens"/>
    <m/>
  </r>
  <r>
    <x v="43"/>
    <x v="0"/>
    <s v="Macaca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11"/>
    <m/>
    <s v="Macaca mulatta"/>
    <m/>
    <m/>
    <m/>
    <m/>
    <m/>
    <m/>
    <m/>
    <m/>
    <m/>
    <m/>
    <m/>
    <m/>
    <m/>
  </r>
  <r>
    <x v="43"/>
    <x v="0"/>
    <s v="Martes unk"/>
    <s v="species"/>
    <n v="1"/>
    <x v="0"/>
    <x v="0"/>
    <m/>
    <n v="0"/>
    <n v="8"/>
    <n v="0"/>
    <n v="14"/>
    <n v="6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1447"/>
    <m/>
    <s v="Martes flavigula"/>
    <m/>
    <m/>
    <m/>
    <m/>
    <m/>
    <m/>
    <n v="-1946"/>
    <m/>
    <s v="Martes flavigula"/>
    <m/>
    <m/>
    <m/>
    <n v="-1621"/>
    <m/>
    <s v="Martes flavigula"/>
    <m/>
    <m/>
    <m/>
    <n v="-1077"/>
    <m/>
    <s v="Martes flavigula"/>
    <m/>
  </r>
  <r>
    <x v="43"/>
    <x v="0"/>
    <s v="Melogale moschata"/>
    <s v="species"/>
    <n v="5"/>
    <x v="3"/>
    <x v="1"/>
    <m/>
    <n v="19994"/>
    <n v="20941"/>
    <n v="0"/>
    <n v="35527"/>
    <n v="32200"/>
    <n v="28476"/>
    <n v="0"/>
    <n v="0"/>
    <n v="0"/>
    <n v="0"/>
    <n v="0"/>
    <n v="0"/>
    <n v="0"/>
    <n v="0"/>
    <n v="0"/>
    <n v="0"/>
    <m/>
    <m/>
    <m/>
    <s v="-0.025"/>
    <s v="0.998"/>
    <s v="Melogale moschata"/>
    <m/>
    <m/>
    <m/>
    <m/>
    <m/>
    <m/>
    <m/>
    <m/>
    <m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43"/>
    <x v="0"/>
    <s v="Melogale unk"/>
    <s v="species"/>
    <n v="4"/>
    <x v="0"/>
    <x v="0"/>
    <m/>
    <n v="7"/>
    <n v="14"/>
    <n v="0"/>
    <n v="158"/>
    <n v="186"/>
    <n v="147"/>
    <n v="0"/>
    <n v="0"/>
    <n v="0"/>
    <n v="0"/>
    <n v="0"/>
    <n v="0"/>
    <n v="0"/>
    <n v="0"/>
    <n v="0"/>
    <n v="0"/>
    <m/>
    <m/>
    <m/>
    <s v="-0.132"/>
    <m/>
    <s v="Melogale moschata"/>
    <m/>
    <m/>
    <m/>
    <m/>
    <m/>
    <m/>
    <m/>
    <m/>
    <m/>
    <m/>
    <m/>
    <m/>
    <m/>
    <m/>
    <m/>
    <s v="-0.122"/>
    <m/>
    <s v="Melogale moschata"/>
    <m/>
    <m/>
    <m/>
    <m/>
    <m/>
    <m/>
    <s v="-0.136"/>
    <m/>
    <s v="Melogale moschata"/>
    <m/>
    <m/>
    <m/>
    <s v="-0.318"/>
    <m/>
    <s v="Melogale moschata"/>
    <m/>
    <m/>
    <m/>
    <s v="-0.314"/>
    <m/>
    <s v="Melogale moschata"/>
    <m/>
  </r>
  <r>
    <x v="43"/>
    <x v="0"/>
    <s v="Nesolagus timminsi"/>
    <s v="species"/>
    <n v="3"/>
    <x v="12"/>
    <x v="1"/>
    <m/>
    <n v="13"/>
    <n v="0"/>
    <n v="1745"/>
    <n v="0"/>
    <n v="3389"/>
    <n v="0"/>
    <n v="0"/>
    <n v="0"/>
    <n v="0"/>
    <n v="0"/>
    <n v="0"/>
    <n v="0"/>
    <n v="0"/>
    <n v="0"/>
    <n v="0"/>
    <n v="0"/>
    <m/>
    <m/>
    <m/>
    <s v="-0.001"/>
    <n v="1"/>
    <s v="Nesolagus timminsi"/>
    <m/>
    <m/>
    <m/>
    <m/>
    <m/>
    <m/>
    <s v="-0.001"/>
    <s v="0.998"/>
    <s v="Nesolagus timminsi"/>
    <m/>
    <m/>
    <m/>
    <m/>
    <m/>
    <m/>
    <m/>
    <m/>
    <m/>
    <m/>
    <m/>
    <m/>
    <m/>
    <m/>
    <m/>
    <m/>
    <m/>
    <m/>
    <m/>
    <m/>
    <m/>
    <s v="-0.001"/>
    <s v="0.998"/>
    <s v="Nesolagus timminsi"/>
    <m/>
    <m/>
    <m/>
    <m/>
    <m/>
    <m/>
    <m/>
  </r>
  <r>
    <x v="43"/>
    <x v="0"/>
    <s v="Nesolagus unk"/>
    <s v="species"/>
    <n v="0"/>
    <x v="0"/>
    <x v="0"/>
    <m/>
    <n v="0"/>
    <n v="0"/>
    <n v="3"/>
    <n v="0"/>
    <n v="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091"/>
    <m/>
    <s v="Nesolagus timminsi"/>
    <m/>
    <m/>
    <m/>
    <m/>
    <m/>
    <m/>
    <m/>
    <m/>
    <m/>
    <m/>
    <m/>
    <m/>
    <m/>
    <m/>
    <m/>
    <m/>
    <m/>
    <m/>
    <m/>
    <m/>
    <m/>
    <s v="-0.036"/>
    <m/>
    <s v="Nesolagus timminsi"/>
    <m/>
    <m/>
    <m/>
    <m/>
    <m/>
    <m/>
    <m/>
  </r>
  <r>
    <x v="43"/>
    <x v="0"/>
    <s v="Paguma larvata"/>
    <s v="species"/>
    <n v="2"/>
    <x v="4"/>
    <x v="1"/>
    <m/>
    <n v="2"/>
    <n v="0"/>
    <n v="1316"/>
    <n v="0"/>
    <n v="1324"/>
    <n v="0"/>
    <n v="0"/>
    <n v="0"/>
    <n v="0"/>
    <n v="0"/>
    <n v="0"/>
    <n v="0"/>
    <n v="0"/>
    <n v="0"/>
    <n v="0"/>
    <n v="0"/>
    <m/>
    <m/>
    <m/>
    <s v="-0.151"/>
    <n v="1"/>
    <s v="Paguma larvata"/>
    <m/>
    <m/>
    <m/>
    <m/>
    <m/>
    <m/>
    <s v="-0.154"/>
    <s v="0.998"/>
    <s v="Paguma larvata"/>
    <m/>
    <m/>
    <m/>
    <m/>
    <m/>
    <m/>
    <m/>
    <m/>
    <m/>
    <m/>
    <m/>
    <m/>
    <m/>
    <m/>
    <m/>
    <m/>
    <m/>
    <m/>
    <m/>
    <m/>
    <m/>
    <s v="-0.185"/>
    <s v="0.999"/>
    <s v="Paguma larvata"/>
    <m/>
    <m/>
    <m/>
    <m/>
    <m/>
    <m/>
    <m/>
  </r>
  <r>
    <x v="43"/>
    <x v="0"/>
    <s v="Paguma unk"/>
    <s v="specie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57"/>
    <m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"/>
    <x v="0"/>
    <s v="Homo"/>
    <s v="genus"/>
    <n v="2"/>
    <x v="0"/>
    <x v="0"/>
    <m/>
    <n v="0"/>
    <n v="0"/>
    <n v="0"/>
    <n v="30450"/>
    <n v="2081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"/>
    <m/>
    <s v="Homo sapiens"/>
    <m/>
    <m/>
    <m/>
    <s v="-0.777"/>
    <m/>
    <s v="Homo sapiens"/>
    <m/>
    <m/>
    <m/>
    <m/>
    <m/>
    <m/>
    <m/>
  </r>
  <r>
    <x v="44"/>
    <x v="0"/>
    <s v="Sus"/>
    <s v="genus"/>
    <n v="0"/>
    <x v="0"/>
    <x v="0"/>
    <m/>
    <n v="0"/>
    <n v="0"/>
    <n v="0"/>
    <n v="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44"/>
    <x v="0"/>
    <s v="Homo sapiens"/>
    <s v="species"/>
    <n v="2"/>
    <x v="0"/>
    <x v="0"/>
    <m/>
    <n v="0"/>
    <n v="0"/>
    <n v="0"/>
    <n v="30477"/>
    <n v="2087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05"/>
    <s v="0.998"/>
    <s v="Homo sapiens"/>
    <m/>
    <m/>
    <m/>
    <s v="-0.781"/>
    <s v="0.999"/>
    <s v="Homo sapiens"/>
    <m/>
    <m/>
    <m/>
    <m/>
    <m/>
    <m/>
    <m/>
  </r>
  <r>
    <x v="44"/>
    <x v="0"/>
    <s v="Sus scrofa"/>
    <s v="species"/>
    <n v="0"/>
    <x v="0"/>
    <x v="0"/>
    <m/>
    <n v="0"/>
    <n v="0"/>
    <n v="0"/>
    <n v="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45"/>
    <x v="0"/>
    <s v="Bos"/>
    <s v="genus"/>
    <n v="0"/>
    <x v="0"/>
    <x v="0"/>
    <m/>
    <n v="5"/>
    <n v="0"/>
    <n v="0"/>
    <n v="0"/>
    <m/>
    <m/>
    <n v="0"/>
    <n v="0"/>
    <n v="0"/>
    <n v="0"/>
    <n v="0"/>
    <n v="0"/>
    <n v="0"/>
    <n v="0"/>
    <m/>
    <m/>
    <m/>
    <m/>
    <m/>
    <s v="-0.055"/>
    <m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s v="Capricornis"/>
    <s v="genus"/>
    <n v="6"/>
    <x v="0"/>
    <x v="0"/>
    <m/>
    <n v="19189"/>
    <n v="17860"/>
    <n v="27553"/>
    <n v="24409"/>
    <n v="23688"/>
    <n v="30416"/>
    <n v="0"/>
    <n v="0"/>
    <n v="0"/>
    <n v="0"/>
    <n v="0"/>
    <n v="0"/>
    <n v="0"/>
    <n v="0"/>
    <n v="0"/>
    <n v="0"/>
    <m/>
    <m/>
    <m/>
    <s v="-0.045"/>
    <m/>
    <s v="Capricornis milneedwardsii, Capricornis sumatraensis"/>
    <m/>
    <m/>
    <m/>
    <m/>
    <m/>
    <m/>
    <s v="-0.048"/>
    <m/>
    <s v="Capricornis milneedwardsii, Capricornis sumatraensis"/>
    <m/>
    <m/>
    <m/>
    <m/>
    <m/>
    <m/>
    <s v="-0.046"/>
    <m/>
    <s v="Capricornis milneedwardsii, Capricornis sumatraensis"/>
    <m/>
    <m/>
    <m/>
    <m/>
    <m/>
    <m/>
    <s v="-0.047"/>
    <m/>
    <s v="Capricornis milneedwardsii, Capricornis sumatraensis"/>
    <m/>
    <m/>
    <m/>
    <s v="-0.042"/>
    <m/>
    <s v="Capricornis milneedwardsii, Capricornis sumatraensis"/>
    <m/>
    <m/>
    <m/>
    <s v="-0.043"/>
    <m/>
    <s v="Capricornis milneedwardsii, Capricornis sumatraensis"/>
    <m/>
  </r>
  <r>
    <x v="45"/>
    <x v="0"/>
    <s v="Herpestes"/>
    <s v="genus"/>
    <n v="6"/>
    <x v="0"/>
    <x v="0"/>
    <m/>
    <n v="2456"/>
    <n v="2566"/>
    <n v="1432"/>
    <n v="1276"/>
    <n v="2234"/>
    <n v="1780"/>
    <n v="0"/>
    <n v="0"/>
    <n v="0"/>
    <n v="0"/>
    <n v="0"/>
    <n v="0"/>
    <n v="0"/>
    <n v="0"/>
    <n v="0"/>
    <n v="0"/>
    <m/>
    <m/>
    <m/>
    <s v="-0.129"/>
    <m/>
    <s v="Herpestes javanicus, Herpestes semitorquatus"/>
    <m/>
    <m/>
    <m/>
    <m/>
    <m/>
    <m/>
    <s v="-0.147"/>
    <m/>
    <s v="Herpestes semitorquatus, Herpestes javanicus"/>
    <m/>
    <m/>
    <m/>
    <m/>
    <m/>
    <m/>
    <s v="-0.127"/>
    <m/>
    <s v="Herpestes semitorquatus, Herpestes javanicus"/>
    <m/>
    <m/>
    <m/>
    <m/>
    <m/>
    <m/>
    <s v="-0.139"/>
    <m/>
    <s v="Herpestes semitorquatus, Herpestes javanicus"/>
    <m/>
    <m/>
    <m/>
    <s v="-0.136"/>
    <m/>
    <s v="Herpestes javanicus, Herpestes semitorquatus"/>
    <m/>
    <m/>
    <m/>
    <s v="-0.142"/>
    <m/>
    <s v="Herpestes javanicus, Herpestes semitorquatus"/>
    <m/>
  </r>
  <r>
    <x v="45"/>
    <x v="0"/>
    <s v="Homo"/>
    <s v="genus"/>
    <n v="6"/>
    <x v="0"/>
    <x v="0"/>
    <m/>
    <n v="558"/>
    <n v="2071"/>
    <n v="526"/>
    <n v="1350"/>
    <n v="1192"/>
    <n v="1420"/>
    <n v="0"/>
    <n v="0"/>
    <n v="0"/>
    <n v="0"/>
    <n v="0"/>
    <n v="0"/>
    <n v="0"/>
    <n v="0"/>
    <n v="0"/>
    <n v="0"/>
    <m/>
    <m/>
    <m/>
    <s v="-0.836"/>
    <m/>
    <s v="Homo sapiens"/>
    <m/>
    <m/>
    <m/>
    <m/>
    <m/>
    <m/>
    <s v="-0.84"/>
    <m/>
    <s v="Homo sapiens"/>
    <m/>
    <m/>
    <m/>
    <m/>
    <m/>
    <m/>
    <s v="-0.841"/>
    <m/>
    <s v="Homo sapiens"/>
    <m/>
    <m/>
    <m/>
    <m/>
    <m/>
    <m/>
    <s v="-0.85"/>
    <m/>
    <s v="Homo sapiens"/>
    <m/>
    <m/>
    <m/>
    <s v="-0.779"/>
    <m/>
    <s v="Homo sapiens"/>
    <m/>
    <m/>
    <m/>
    <s v="-0.775"/>
    <m/>
    <s v="Homo sapiens"/>
    <m/>
  </r>
  <r>
    <x v="45"/>
    <x v="0"/>
    <s v="Macaca"/>
    <s v="genus"/>
    <n v="0"/>
    <x v="0"/>
    <x v="0"/>
    <m/>
    <n v="0"/>
    <n v="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05"/>
    <m/>
    <s v="Macaca mulatta"/>
    <m/>
    <m/>
    <m/>
    <m/>
    <m/>
    <m/>
    <m/>
    <m/>
    <m/>
    <m/>
    <m/>
    <m/>
    <m/>
    <m/>
    <m/>
    <m/>
    <m/>
    <m/>
    <m/>
    <m/>
    <m/>
    <m/>
  </r>
  <r>
    <x v="45"/>
    <x v="0"/>
    <s v="Muntiacus"/>
    <s v="genus"/>
    <n v="6"/>
    <x v="0"/>
    <x v="0"/>
    <m/>
    <n v="274"/>
    <n v="861"/>
    <n v="275"/>
    <n v="440"/>
    <n v="482"/>
    <n v="367"/>
    <n v="0"/>
    <n v="0"/>
    <n v="0"/>
    <n v="0"/>
    <n v="0"/>
    <n v="0"/>
    <n v="0"/>
    <n v="0"/>
    <n v="0"/>
    <n v="0"/>
    <m/>
    <m/>
    <m/>
    <s v="-0.034"/>
    <m/>
    <s v="Muntiacus truongsonensis"/>
    <m/>
    <m/>
    <m/>
    <m/>
    <m/>
    <m/>
    <s v="-0.073"/>
    <m/>
    <s v="Muntiacus truongsonensis"/>
    <m/>
    <m/>
    <m/>
    <m/>
    <m/>
    <m/>
    <s v="-0.034"/>
    <m/>
    <s v="Muntiacus truongsonensis"/>
    <m/>
    <m/>
    <m/>
    <m/>
    <m/>
    <m/>
    <s v="-0.055"/>
    <m/>
    <s v="Muntiacus truongsonensis, Muntiacus vaginalis"/>
    <m/>
    <m/>
    <m/>
    <s v="-0.064"/>
    <m/>
    <s v="Muntiacus truongsonensis, Muntiacus atherodes"/>
    <m/>
    <m/>
    <m/>
    <s v="-0.048"/>
    <m/>
    <s v="Muntiacus truongsonensis"/>
    <m/>
  </r>
  <r>
    <x v="45"/>
    <x v="0"/>
    <s v="Myodes"/>
    <s v="genus"/>
    <n v="1"/>
    <x v="0"/>
    <x v="0"/>
    <m/>
    <n v="0"/>
    <n v="11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25"/>
    <m/>
    <s v="Myodes glareolus"/>
    <m/>
    <m/>
    <m/>
    <m/>
    <m/>
    <m/>
    <m/>
    <m/>
    <m/>
    <m/>
    <m/>
    <m/>
    <m/>
    <m/>
    <m/>
    <m/>
    <m/>
    <m/>
    <m/>
    <m/>
    <m/>
    <m/>
  </r>
  <r>
    <x v="45"/>
    <x v="0"/>
    <s v="Paguma"/>
    <s v="genu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3"/>
    <m/>
    <s v="Paguma larvata"/>
    <m/>
  </r>
  <r>
    <x v="45"/>
    <x v="0"/>
    <s v="Prionailur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88"/>
    <m/>
    <s v="Prionailurus bengalensis"/>
    <m/>
  </r>
  <r>
    <x v="45"/>
    <x v="0"/>
    <s v="Sus"/>
    <s v="genus"/>
    <n v="6"/>
    <x v="0"/>
    <x v="0"/>
    <m/>
    <n v="6935"/>
    <n v="19341"/>
    <n v="25956"/>
    <n v="25324"/>
    <n v="31295"/>
    <n v="2950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, Sus barbatus"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45"/>
    <x v="0"/>
    <s v="Bos taurus"/>
    <s v="species"/>
    <n v="0"/>
    <x v="0"/>
    <x v="0"/>
    <m/>
    <n v="5"/>
    <n v="0"/>
    <n v="0"/>
    <n v="0"/>
    <m/>
    <m/>
    <n v="0"/>
    <n v="0"/>
    <n v="0"/>
    <n v="0"/>
    <n v="0"/>
    <n v="0"/>
    <n v="0"/>
    <n v="0"/>
    <m/>
    <m/>
    <m/>
    <m/>
    <m/>
    <s v="-0.056"/>
    <n v="1"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"/>
    <x v="0"/>
    <s v="Capricornis milneedwardsii"/>
    <s v="species"/>
    <n v="6"/>
    <x v="6"/>
    <x v="1"/>
    <m/>
    <n v="19182"/>
    <n v="17858"/>
    <n v="27297"/>
    <n v="24284"/>
    <n v="23680"/>
    <n v="30326"/>
    <n v="0"/>
    <n v="0"/>
    <n v="0"/>
    <n v="0"/>
    <n v="0"/>
    <n v="0"/>
    <n v="0"/>
    <n v="0"/>
    <n v="0"/>
    <n v="0"/>
    <m/>
    <m/>
    <m/>
    <s v="-0.046"/>
    <s v="0.999"/>
    <s v="Capricornis milneedwardsii"/>
    <m/>
    <m/>
    <m/>
    <m/>
    <m/>
    <m/>
    <s v="-0.048"/>
    <s v="0.998"/>
    <s v="Capricornis milneedwardsii"/>
    <m/>
    <m/>
    <m/>
    <m/>
    <m/>
    <m/>
    <s v="-0.046"/>
    <s v="0.999"/>
    <s v="Capricornis milneedwardsii"/>
    <m/>
    <m/>
    <m/>
    <m/>
    <m/>
    <m/>
    <s v="-0.047"/>
    <s v="0.998"/>
    <s v="Capricornis milneedwardsii"/>
    <m/>
    <m/>
    <m/>
    <s v="-0.042"/>
    <s v="0.999"/>
    <s v="Capricornis milneedwardsii"/>
    <m/>
    <m/>
    <m/>
    <s v="-0.043"/>
    <s v="0.999"/>
    <s v="Capricornis milneedwardsii"/>
    <m/>
  </r>
  <r>
    <x v="45"/>
    <x v="0"/>
    <s v="Capricornis unk"/>
    <s v="species"/>
    <n v="3"/>
    <x v="0"/>
    <x v="0"/>
    <m/>
    <n v="7"/>
    <n v="2"/>
    <n v="256"/>
    <n v="125"/>
    <n v="8"/>
    <n v="90"/>
    <n v="0"/>
    <n v="0"/>
    <n v="0"/>
    <n v="0"/>
    <n v="0"/>
    <n v="0"/>
    <n v="0"/>
    <n v="0"/>
    <n v="0"/>
    <n v="0"/>
    <m/>
    <m/>
    <m/>
    <s v="-0.216"/>
    <m/>
    <s v="Capricornis sumatraensis"/>
    <m/>
    <m/>
    <m/>
    <m/>
    <m/>
    <m/>
    <s v="-0.275"/>
    <m/>
    <s v="Capricornis sumatraensis, Capricornis milneedwardsii"/>
    <m/>
    <m/>
    <m/>
    <m/>
    <m/>
    <m/>
    <s v="-0.216"/>
    <m/>
    <s v="Capricornis sumatraensis"/>
    <m/>
    <m/>
    <m/>
    <m/>
    <m/>
    <m/>
    <s v="-0.25"/>
    <m/>
    <s v="Capricornis sumatraensis, Capricornis milneedwardsii"/>
    <m/>
    <m/>
    <m/>
    <s v="-0.354"/>
    <m/>
    <s v="Capricornis sumatraensis, Capricornis milneedwardsii"/>
    <m/>
    <m/>
    <m/>
    <s v="-0.323"/>
    <m/>
    <s v="Capricornis sumatraensis, Capricornis milneedwardsii"/>
    <m/>
  </r>
  <r>
    <x v="45"/>
    <x v="0"/>
    <s v="Herpestes javanicus"/>
    <s v="species"/>
    <n v="0"/>
    <x v="0"/>
    <x v="0"/>
    <m/>
    <n v="4"/>
    <n v="3"/>
    <n v="0"/>
    <n v="2"/>
    <m/>
    <m/>
    <n v="0"/>
    <n v="0"/>
    <n v="0"/>
    <n v="0"/>
    <n v="0"/>
    <n v="0"/>
    <n v="0"/>
    <n v="0"/>
    <m/>
    <m/>
    <m/>
    <m/>
    <m/>
    <s v="-0.542"/>
    <s v="0.957"/>
    <s v="Herpestes javanicus"/>
    <m/>
    <m/>
    <m/>
    <m/>
    <m/>
    <m/>
    <m/>
    <m/>
    <m/>
    <m/>
    <m/>
    <m/>
    <m/>
    <m/>
    <m/>
    <s v="-0.542"/>
    <s v="0.957"/>
    <s v="Herpestes javanicus"/>
    <m/>
    <m/>
    <m/>
    <m/>
    <m/>
    <m/>
    <s v="-0.387"/>
    <s v="0.957"/>
    <s v="Herpestes javanicus"/>
    <m/>
    <m/>
    <m/>
    <m/>
    <m/>
    <m/>
    <m/>
    <m/>
    <m/>
    <m/>
    <m/>
    <m/>
    <m/>
  </r>
  <r>
    <x v="45"/>
    <x v="0"/>
    <s v="Herpestes unk"/>
    <s v="species"/>
    <n v="6"/>
    <x v="15"/>
    <x v="1"/>
    <s v="might be Herpestes urva that lacks of 16S reference, compare sequences with VSC27-1-T"/>
    <n v="2454"/>
    <n v="2563"/>
    <n v="1479"/>
    <n v="1305"/>
    <n v="2237"/>
    <n v="1793"/>
    <n v="0"/>
    <n v="0"/>
    <n v="0"/>
    <n v="0"/>
    <n v="0"/>
    <n v="0"/>
    <n v="0"/>
    <n v="0"/>
    <n v="0"/>
    <n v="0"/>
    <m/>
    <m/>
    <m/>
    <s v="-0.256"/>
    <m/>
    <s v="Herpestes semitorquatus, Herpestes javanicus"/>
    <m/>
    <m/>
    <m/>
    <m/>
    <m/>
    <m/>
    <s v="-0.315"/>
    <m/>
    <s v="Herpestes semitorquatus, Herpestes javanicus"/>
    <m/>
    <m/>
    <m/>
    <m/>
    <m/>
    <m/>
    <s v="-0.255"/>
    <m/>
    <s v="Herpestes semitorquatus"/>
    <m/>
    <m/>
    <m/>
    <m/>
    <m/>
    <m/>
    <s v="-0.289"/>
    <m/>
    <s v="Herpestes semitorquatus, Herpestes javanicus"/>
    <m/>
    <m/>
    <m/>
    <s v="-0.184"/>
    <m/>
    <s v="Herpestes javanicus, Herpestes semitorquatus"/>
    <m/>
    <m/>
    <m/>
    <s v="-0.198"/>
    <m/>
    <s v="Herpestes javanicus, Herpestes semitorquatus"/>
    <m/>
  </r>
  <r>
    <x v="45"/>
    <x v="0"/>
    <s v="Homo sapiens"/>
    <s v="species"/>
    <n v="6"/>
    <x v="0"/>
    <x v="0"/>
    <m/>
    <n v="558"/>
    <n v="2075"/>
    <n v="524"/>
    <n v="1344"/>
    <n v="1188"/>
    <n v="1417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8"/>
    <n v="1"/>
    <s v="Homo sapiens"/>
    <m/>
    <m/>
    <m/>
    <m/>
    <m/>
    <m/>
    <s v="-0.845"/>
    <s v="0.999"/>
    <s v="Homo sapiens"/>
    <m/>
    <m/>
    <m/>
    <m/>
    <m/>
    <m/>
    <s v="-0.847"/>
    <s v="0.999"/>
    <s v="Homo sapiens"/>
    <m/>
    <m/>
    <m/>
    <s v="-0.778"/>
    <s v="0.999"/>
    <s v="Homo sapiens"/>
    <m/>
    <m/>
    <m/>
    <s v="-0.775"/>
    <n v="1"/>
    <s v="Homo sapiens"/>
    <m/>
  </r>
  <r>
    <x v="45"/>
    <x v="0"/>
    <s v="Homo unk"/>
    <s v="species"/>
    <n v="0"/>
    <x v="0"/>
    <x v="0"/>
    <m/>
    <n v="0"/>
    <n v="0"/>
    <n v="4"/>
    <n v="8"/>
    <n v="4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n v="-2341"/>
    <m/>
    <s v="Homo sapiens"/>
    <m/>
    <m/>
    <m/>
    <m/>
    <m/>
    <m/>
    <m/>
    <m/>
    <m/>
    <m/>
    <m/>
    <m/>
    <m/>
    <m/>
    <m/>
    <n v="-2282"/>
    <m/>
    <s v="Homo sapiens"/>
    <m/>
    <m/>
    <m/>
    <n v="-2003"/>
    <m/>
    <s v="Homo sapiens"/>
    <m/>
    <m/>
    <m/>
    <n v="-2146"/>
    <m/>
    <s v="Homo sapiens"/>
    <m/>
  </r>
  <r>
    <x v="45"/>
    <x v="0"/>
    <s v="Macaca unk"/>
    <s v="species"/>
    <n v="0"/>
    <x v="0"/>
    <x v="0"/>
    <m/>
    <n v="0"/>
    <n v="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05"/>
    <m/>
    <s v="Macaca mulatta"/>
    <m/>
    <m/>
    <m/>
    <m/>
    <m/>
    <m/>
    <m/>
    <m/>
    <m/>
    <m/>
    <m/>
    <m/>
    <m/>
    <m/>
    <m/>
    <m/>
    <m/>
    <m/>
    <m/>
    <m/>
    <m/>
    <m/>
  </r>
  <r>
    <x v="45"/>
    <x v="0"/>
    <s v="Muntiacus truongsonensis"/>
    <s v="species"/>
    <n v="6"/>
    <x v="13"/>
    <x v="1"/>
    <m/>
    <n v="269"/>
    <n v="827"/>
    <n v="200"/>
    <n v="351"/>
    <n v="407"/>
    <n v="320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45"/>
    <x v="0"/>
    <s v="Muntiacus unk"/>
    <s v="species"/>
    <n v="5"/>
    <x v="0"/>
    <x v="0"/>
    <s v="spill -over from Muntiacus truongsonensis"/>
    <n v="5"/>
    <n v="34"/>
    <n v="75"/>
    <n v="87"/>
    <n v="75"/>
    <n v="47"/>
    <n v="0"/>
    <n v="0"/>
    <n v="0"/>
    <n v="0"/>
    <n v="0"/>
    <n v="0"/>
    <n v="0"/>
    <n v="0"/>
    <n v="0"/>
    <n v="0"/>
    <m/>
    <m/>
    <m/>
    <s v="-0.12"/>
    <m/>
    <s v="Muntiacus truongsonensis"/>
    <m/>
    <m/>
    <m/>
    <m/>
    <m/>
    <m/>
    <s v="-0.187"/>
    <m/>
    <s v="Muntiacus truongsonensis"/>
    <m/>
    <m/>
    <m/>
    <m/>
    <m/>
    <m/>
    <s v="-0.125"/>
    <m/>
    <s v="Muntiacus truongsonensis"/>
    <m/>
    <m/>
    <m/>
    <m/>
    <m/>
    <m/>
    <s v="-0.156"/>
    <m/>
    <s v="Muntiacus truongsonensis"/>
    <m/>
    <m/>
    <m/>
    <s v="-0.232"/>
    <m/>
    <s v="Muntiacus truongsonensis, Muntiacus atherodes"/>
    <m/>
    <m/>
    <m/>
    <s v="-0.152"/>
    <m/>
    <s v="Muntiacus truongsonensis"/>
    <m/>
  </r>
  <r>
    <x v="45"/>
    <x v="0"/>
    <s v="Muntiacus vaginali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2"/>
    <s v="0.956"/>
    <s v="Muntiacus vaginalis"/>
    <m/>
    <m/>
    <m/>
    <m/>
    <m/>
    <m/>
    <m/>
    <m/>
    <m/>
    <m/>
    <m/>
    <m/>
    <m/>
  </r>
  <r>
    <x v="45"/>
    <x v="0"/>
    <s v="Myodes glareolus"/>
    <s v="species"/>
    <n v="1"/>
    <x v="0"/>
    <x v="0"/>
    <m/>
    <n v="0"/>
    <n v="11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36"/>
    <s v="0.999"/>
    <s v="Myodes glareolus"/>
    <m/>
    <m/>
    <m/>
    <m/>
    <m/>
    <m/>
    <m/>
    <m/>
    <m/>
    <m/>
    <m/>
    <m/>
    <m/>
    <m/>
    <m/>
    <m/>
    <m/>
    <m/>
    <m/>
    <m/>
    <m/>
    <m/>
  </r>
  <r>
    <x v="45"/>
    <x v="0"/>
    <s v="Paguma larvata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3"/>
    <n v="1"/>
    <s v="Paguma larvata"/>
    <m/>
  </r>
  <r>
    <x v="45"/>
    <x v="0"/>
    <s v="Prionailuru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88"/>
    <m/>
    <s v="Prionailurus bengalensis"/>
    <m/>
  </r>
  <r>
    <x v="45"/>
    <x v="0"/>
    <s v="Sus scrofa"/>
    <s v="species"/>
    <n v="6"/>
    <x v="5"/>
    <x v="1"/>
    <m/>
    <n v="6935"/>
    <n v="19341"/>
    <n v="25865"/>
    <n v="25238"/>
    <n v="31206"/>
    <n v="29453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s v="-0.007"/>
    <s v="0.998"/>
    <s v="Sus scrofa"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45"/>
    <x v="0"/>
    <s v="Sus unk"/>
    <s v="species"/>
    <n v="4"/>
    <x v="0"/>
    <x v="0"/>
    <m/>
    <n v="0"/>
    <n v="0"/>
    <n v="91"/>
    <n v="86"/>
    <n v="89"/>
    <n v="55"/>
    <n v="0"/>
    <n v="0"/>
    <n v="0"/>
    <n v="0"/>
    <n v="0"/>
    <n v="0"/>
    <n v="0"/>
    <n v="0"/>
    <n v="0"/>
    <n v="0"/>
    <m/>
    <m/>
    <m/>
    <m/>
    <m/>
    <m/>
    <m/>
    <m/>
    <m/>
    <m/>
    <m/>
    <m/>
    <s v="-0.099"/>
    <m/>
    <s v="Sus barbatus, Sus scrofa"/>
    <m/>
    <m/>
    <m/>
    <m/>
    <m/>
    <m/>
    <m/>
    <m/>
    <m/>
    <m/>
    <m/>
    <m/>
    <m/>
    <m/>
    <m/>
    <s v="-0.106"/>
    <m/>
    <s v="Sus barbatus, Sus scrofa"/>
    <m/>
    <m/>
    <m/>
    <s v="-0.075"/>
    <m/>
    <s v="Sus barbatus, Sus scrofa"/>
    <m/>
    <m/>
    <m/>
    <s v="-0.061"/>
    <m/>
    <s v="Sus barbatus, Sus scrofa"/>
    <m/>
  </r>
  <r>
    <x v="46"/>
    <x v="0"/>
    <s v="Capricornis"/>
    <s v="genus"/>
    <n v="1"/>
    <x v="0"/>
    <x v="0"/>
    <m/>
    <n v="9"/>
    <n v="0"/>
    <n v="343"/>
    <n v="0"/>
    <n v="0"/>
    <n v="8"/>
    <n v="0"/>
    <n v="0"/>
    <n v="0"/>
    <n v="0"/>
    <n v="0"/>
    <n v="0"/>
    <n v="0"/>
    <n v="0"/>
    <n v="0"/>
    <n v="0"/>
    <m/>
    <m/>
    <m/>
    <s v="-0.044"/>
    <m/>
    <s v="Capricornis milneedwardsii"/>
    <m/>
    <m/>
    <m/>
    <m/>
    <m/>
    <m/>
    <s v="-0.045"/>
    <m/>
    <s v="Capricornis sumatraensis, Capricornis milneedwardsii"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46"/>
    <x v="0"/>
    <s v="Homo"/>
    <s v="genus"/>
    <n v="5"/>
    <x v="0"/>
    <x v="0"/>
    <m/>
    <n v="2260"/>
    <n v="0"/>
    <n v="9938"/>
    <n v="18375"/>
    <n v="23686"/>
    <n v="23131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s v="-0.84"/>
    <m/>
    <s v="Homo sapiens"/>
    <m/>
    <m/>
    <m/>
    <m/>
    <m/>
    <m/>
    <m/>
    <m/>
    <m/>
    <m/>
    <m/>
    <m/>
    <m/>
    <m/>
    <m/>
    <s v="-0.84"/>
    <m/>
    <s v="Homo sapiens"/>
    <m/>
    <m/>
    <m/>
    <s v="-0.771"/>
    <m/>
    <s v="Homo sapiens"/>
    <m/>
    <m/>
    <m/>
    <s v="-0.772"/>
    <m/>
    <s v="Homo sapiens"/>
    <m/>
  </r>
  <r>
    <x v="46"/>
    <x v="0"/>
    <s v="Sus"/>
    <s v="genus"/>
    <n v="5"/>
    <x v="0"/>
    <x v="0"/>
    <m/>
    <n v="1440"/>
    <n v="0"/>
    <n v="10621"/>
    <n v="9735"/>
    <n v="3651"/>
    <n v="10496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, Sus barbatus"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6"/>
    <x v="0"/>
    <s v="Capricornis milneedwardsii"/>
    <s v="species"/>
    <n v="1"/>
    <x v="0"/>
    <x v="0"/>
    <m/>
    <n v="9"/>
    <n v="0"/>
    <n v="339"/>
    <n v="0"/>
    <n v="0"/>
    <n v="8"/>
    <n v="0"/>
    <n v="0"/>
    <n v="0"/>
    <n v="0"/>
    <n v="0"/>
    <n v="0"/>
    <n v="0"/>
    <n v="0"/>
    <n v="0"/>
    <n v="0"/>
    <m/>
    <m/>
    <m/>
    <s v="-0.045"/>
    <n v="1"/>
    <s v="Capricornis milneedwardsii"/>
    <m/>
    <m/>
    <m/>
    <m/>
    <m/>
    <m/>
    <s v="-0.045"/>
    <s v="0.999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46"/>
    <x v="0"/>
    <s v="Capricornis unk"/>
    <s v="species"/>
    <n v="0"/>
    <x v="0"/>
    <x v="0"/>
    <m/>
    <n v="0"/>
    <n v="0"/>
    <n v="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45"/>
    <m/>
    <s v="Capricornis sumatra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s v="Homo sapiens"/>
    <s v="species"/>
    <n v="5"/>
    <x v="0"/>
    <x v="0"/>
    <m/>
    <n v="2260"/>
    <n v="0"/>
    <n v="9944"/>
    <n v="18418"/>
    <n v="23725"/>
    <n v="23167"/>
    <n v="0"/>
    <n v="0"/>
    <n v="0"/>
    <n v="0"/>
    <n v="0"/>
    <n v="0"/>
    <n v="0"/>
    <n v="0"/>
    <n v="0"/>
    <n v="0"/>
    <m/>
    <m/>
    <m/>
    <s v="-0.845"/>
    <s v="0.999"/>
    <s v="Homo sapiens"/>
    <m/>
    <m/>
    <m/>
    <m/>
    <m/>
    <m/>
    <s v="-0.843"/>
    <s v="0.999"/>
    <s v="Homo sapiens"/>
    <m/>
    <m/>
    <m/>
    <m/>
    <m/>
    <m/>
    <m/>
    <m/>
    <m/>
    <m/>
    <m/>
    <m/>
    <m/>
    <m/>
    <m/>
    <s v="-0.844"/>
    <s v="0.999"/>
    <s v="Homo sapiens"/>
    <m/>
    <m/>
    <m/>
    <s v="-0.774"/>
    <s v="0.999"/>
    <s v="Homo sapiens"/>
    <m/>
    <m/>
    <m/>
    <s v="-0.775"/>
    <s v="0.999"/>
    <s v="Homo sapiens"/>
    <m/>
  </r>
  <r>
    <x v="46"/>
    <x v="0"/>
    <s v="Homo unk"/>
    <s v="species"/>
    <n v="1"/>
    <x v="0"/>
    <x v="0"/>
    <m/>
    <n v="0"/>
    <n v="0"/>
    <n v="17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2379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6"/>
    <x v="0"/>
    <s v="Sus scrofa"/>
    <s v="species"/>
    <n v="5"/>
    <x v="5"/>
    <x v="1"/>
    <m/>
    <n v="1440"/>
    <n v="0"/>
    <n v="10595"/>
    <n v="9735"/>
    <n v="3651"/>
    <n v="10496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s v="-0.006"/>
    <s v="0.999"/>
    <s v="Sus scrofa"/>
    <m/>
    <m/>
    <m/>
    <s v="-0.006"/>
    <s v="0.999"/>
    <s v="Sus scrofa"/>
    <m/>
  </r>
  <r>
    <x v="46"/>
    <x v="0"/>
    <s v="Sus unk"/>
    <s v="species"/>
    <n v="1"/>
    <x v="0"/>
    <x v="0"/>
    <m/>
    <n v="0"/>
    <n v="0"/>
    <n v="2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13"/>
    <m/>
    <s v="Sus scrofa, Sus barb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7"/>
    <x v="0"/>
    <s v="Arborophila"/>
    <s v="genus"/>
    <n v="2"/>
    <x v="0"/>
    <x v="0"/>
    <m/>
    <n v="0"/>
    <n v="0"/>
    <n v="54"/>
    <n v="11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071"/>
    <m/>
    <s v="Arborophila gingica"/>
    <m/>
    <m/>
    <m/>
    <m/>
    <m/>
    <m/>
    <m/>
    <m/>
    <m/>
    <m/>
    <m/>
    <m/>
    <m/>
    <m/>
    <m/>
    <s v="-0.071"/>
    <m/>
    <s v="Arborophila gingica"/>
    <m/>
    <m/>
    <m/>
    <s v="-0.067"/>
    <m/>
    <s v="Arborophila gingica"/>
    <m/>
    <m/>
    <m/>
    <m/>
    <m/>
    <m/>
    <m/>
  </r>
  <r>
    <x v="47"/>
    <x v="0"/>
    <s v="Bos"/>
    <s v="genus"/>
    <n v="0"/>
    <x v="0"/>
    <x v="0"/>
    <m/>
    <n v="7"/>
    <n v="6"/>
    <n v="0"/>
    <n v="3"/>
    <m/>
    <m/>
    <n v="0"/>
    <n v="0"/>
    <n v="0"/>
    <n v="0"/>
    <n v="0"/>
    <n v="0"/>
    <n v="0"/>
    <n v="0"/>
    <m/>
    <m/>
    <m/>
    <m/>
    <m/>
    <s v="-0.045"/>
    <m/>
    <s v="Bos taurus"/>
    <m/>
    <m/>
    <m/>
    <m/>
    <m/>
    <m/>
    <m/>
    <m/>
    <m/>
    <m/>
    <m/>
    <m/>
    <m/>
    <m/>
    <m/>
    <s v="-0.055"/>
    <m/>
    <s v="Bos taurus"/>
    <m/>
    <m/>
    <m/>
    <m/>
    <m/>
    <m/>
    <s v="-0.055"/>
    <m/>
    <s v="Bos taurus"/>
    <m/>
    <m/>
    <m/>
    <m/>
    <m/>
    <m/>
    <m/>
    <m/>
    <m/>
    <m/>
    <m/>
    <m/>
    <m/>
  </r>
  <r>
    <x v="47"/>
    <x v="0"/>
    <s v="Homo"/>
    <s v="genus"/>
    <n v="6"/>
    <x v="0"/>
    <x v="0"/>
    <m/>
    <n v="21575"/>
    <n v="22853"/>
    <n v="17694"/>
    <n v="21121"/>
    <n v="28898"/>
    <n v="37226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s v="-0.845"/>
    <m/>
    <s v="Homo sapiens"/>
    <m/>
    <m/>
    <m/>
    <m/>
    <m/>
    <m/>
    <s v="-0.846"/>
    <m/>
    <s v="Homo sapiens"/>
    <m/>
    <m/>
    <m/>
    <m/>
    <m/>
    <m/>
    <s v="-0.847"/>
    <m/>
    <s v="Homo sapiens"/>
    <m/>
    <m/>
    <m/>
    <s v="-0.776"/>
    <m/>
    <s v="Homo sapiens"/>
    <m/>
    <m/>
    <m/>
    <s v="-0.775"/>
    <m/>
    <s v="Homo sapiens"/>
    <m/>
  </r>
  <r>
    <x v="47"/>
    <x v="0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47"/>
    <x v="0"/>
    <s v="Rattus"/>
    <s v="genu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85"/>
    <m/>
    <s v="Rattus norvegicus"/>
    <m/>
  </r>
  <r>
    <x v="47"/>
    <x v="0"/>
    <s v="Sus"/>
    <s v="genus"/>
    <n v="0"/>
    <x v="0"/>
    <x v="0"/>
    <m/>
    <n v="2"/>
    <n v="5"/>
    <n v="2"/>
    <n v="0"/>
    <n v="4"/>
    <n v="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s v="-0.003"/>
    <m/>
    <s v="Sus scrofa"/>
    <m/>
    <m/>
    <m/>
    <s v="-0.003"/>
    <m/>
    <s v="Sus scrofa"/>
    <m/>
  </r>
  <r>
    <x v="47"/>
    <x v="0"/>
    <s v="Viverra"/>
    <s v="genus"/>
    <n v="0"/>
    <x v="0"/>
    <x v="0"/>
    <m/>
    <n v="0"/>
    <n v="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95"/>
    <m/>
    <s v="Viverra tangalunga"/>
    <m/>
    <m/>
    <m/>
    <m/>
    <m/>
    <m/>
    <m/>
    <m/>
    <m/>
    <m/>
    <m/>
    <m/>
    <m/>
    <m/>
    <m/>
    <m/>
    <m/>
    <m/>
    <m/>
    <m/>
    <m/>
    <m/>
  </r>
  <r>
    <x v="47"/>
    <x v="0"/>
    <s v="Arborophila unk"/>
    <s v="species"/>
    <n v="2"/>
    <x v="23"/>
    <x v="1"/>
    <s v="there are two species occurring A. brunneopectus and A. merlini"/>
    <n v="0"/>
    <n v="0"/>
    <n v="54"/>
    <n v="11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104"/>
    <m/>
    <s v="Arborophila gingica"/>
    <m/>
    <m/>
    <m/>
    <m/>
    <m/>
    <m/>
    <m/>
    <m/>
    <m/>
    <m/>
    <m/>
    <m/>
    <m/>
    <m/>
    <m/>
    <s v="-0.104"/>
    <m/>
    <s v="Arborophila gingica"/>
    <m/>
    <m/>
    <m/>
    <s v="-0.098"/>
    <m/>
    <s v="Arborophila gingica"/>
    <m/>
    <m/>
    <m/>
    <m/>
    <m/>
    <m/>
    <m/>
  </r>
  <r>
    <x v="47"/>
    <x v="0"/>
    <s v="Bos taurus"/>
    <s v="species"/>
    <n v="0"/>
    <x v="0"/>
    <x v="0"/>
    <m/>
    <n v="7"/>
    <n v="6"/>
    <n v="0"/>
    <n v="3"/>
    <m/>
    <m/>
    <n v="0"/>
    <n v="0"/>
    <n v="0"/>
    <n v="0"/>
    <n v="0"/>
    <n v="0"/>
    <n v="0"/>
    <n v="0"/>
    <m/>
    <m/>
    <m/>
    <m/>
    <m/>
    <s v="-0.046"/>
    <n v="1"/>
    <s v="Bos taurus"/>
    <m/>
    <m/>
    <m/>
    <m/>
    <m/>
    <m/>
    <m/>
    <m/>
    <m/>
    <m/>
    <m/>
    <m/>
    <m/>
    <m/>
    <m/>
    <s v="-0.056"/>
    <n v="1"/>
    <s v="Bos taurus"/>
    <m/>
    <m/>
    <m/>
    <m/>
    <m/>
    <m/>
    <s v="-0.056"/>
    <n v="1"/>
    <s v="Bos taurus"/>
    <m/>
    <m/>
    <m/>
    <m/>
    <m/>
    <m/>
    <m/>
    <m/>
    <m/>
    <m/>
    <m/>
    <m/>
    <m/>
  </r>
  <r>
    <x v="47"/>
    <x v="0"/>
    <s v="Homo sapiens"/>
    <s v="species"/>
    <n v="6"/>
    <x v="0"/>
    <x v="0"/>
    <m/>
    <n v="21621"/>
    <n v="22910"/>
    <n v="17746"/>
    <n v="21170"/>
    <n v="28973"/>
    <n v="37317"/>
    <n v="0"/>
    <n v="0"/>
    <n v="0"/>
    <n v="0"/>
    <n v="0"/>
    <n v="0"/>
    <n v="0"/>
    <n v="0"/>
    <n v="0"/>
    <n v="0"/>
    <m/>
    <m/>
    <m/>
    <s v="-0.849"/>
    <s v="0.999"/>
    <s v="Homo sapiens"/>
    <m/>
    <m/>
    <m/>
    <m/>
    <m/>
    <m/>
    <s v="-0.85"/>
    <s v="0.999"/>
    <s v="Homo sapiens"/>
    <m/>
    <m/>
    <m/>
    <m/>
    <m/>
    <m/>
    <s v="-0.85"/>
    <s v="0.999"/>
    <s v="Homo sapiens"/>
    <m/>
    <m/>
    <m/>
    <m/>
    <m/>
    <m/>
    <s v="-0.852"/>
    <s v="0.999"/>
    <s v="Homo sapiens"/>
    <m/>
    <m/>
    <m/>
    <s v="-0.78"/>
    <s v="0.999"/>
    <s v="Homo sapiens"/>
    <m/>
    <m/>
    <m/>
    <s v="-0.779"/>
    <s v="0.999"/>
    <s v="Homo sapiens"/>
    <m/>
  </r>
  <r>
    <x v="47"/>
    <x v="0"/>
    <s v="Homo unk"/>
    <s v="species"/>
    <n v="5"/>
    <x v="0"/>
    <x v="0"/>
    <m/>
    <n v="13"/>
    <n v="0"/>
    <n v="20"/>
    <n v="30"/>
    <n v="63"/>
    <n v="39"/>
    <n v="0"/>
    <n v="0"/>
    <n v="0"/>
    <n v="0"/>
    <n v="0"/>
    <n v="0"/>
    <n v="0"/>
    <n v="0"/>
    <n v="0"/>
    <n v="0"/>
    <m/>
    <m/>
    <m/>
    <n v="-2749"/>
    <m/>
    <s v="Homo sapiens"/>
    <m/>
    <m/>
    <m/>
    <m/>
    <m/>
    <m/>
    <n v="-2751"/>
    <m/>
    <s v="Homo sapiens"/>
    <m/>
    <m/>
    <m/>
    <m/>
    <m/>
    <m/>
    <m/>
    <m/>
    <m/>
    <m/>
    <m/>
    <m/>
    <m/>
    <m/>
    <m/>
    <n v="-2718"/>
    <m/>
    <s v="Homo sapiens"/>
    <m/>
    <m/>
    <m/>
    <n v="-2543"/>
    <m/>
    <s v="Homo sapiens"/>
    <m/>
    <m/>
    <m/>
    <n v="-2541"/>
    <m/>
    <s v="Homo sapiens"/>
    <m/>
  </r>
  <r>
    <x v="47"/>
    <x v="0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47"/>
    <x v="0"/>
    <s v="Rattus unk"/>
    <s v="specie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85"/>
    <m/>
    <s v="Rattus norvegicus"/>
    <m/>
  </r>
  <r>
    <x v="47"/>
    <x v="0"/>
    <s v="Sus scrofa"/>
    <s v="species"/>
    <n v="0"/>
    <x v="0"/>
    <x v="0"/>
    <m/>
    <n v="2"/>
    <n v="5"/>
    <n v="2"/>
    <n v="0"/>
    <n v="4"/>
    <n v="4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47"/>
    <x v="0"/>
    <s v="Viverra unk"/>
    <s v="species"/>
    <n v="1"/>
    <x v="0"/>
    <x v="0"/>
    <m/>
    <n v="0"/>
    <n v="1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35"/>
    <m/>
    <s v="Viverra tangalunga"/>
    <m/>
    <m/>
    <m/>
    <m/>
    <m/>
    <m/>
    <m/>
    <m/>
    <m/>
    <m/>
    <m/>
    <m/>
    <m/>
    <m/>
    <m/>
    <m/>
    <m/>
    <m/>
    <m/>
    <m/>
    <m/>
    <m/>
  </r>
  <r>
    <x v="48"/>
    <x v="0"/>
    <s v="Callosciurus"/>
    <s v="genus"/>
    <n v="1"/>
    <x v="0"/>
    <x v="0"/>
    <m/>
    <n v="9"/>
    <n v="14"/>
    <n v="0"/>
    <n v="5"/>
    <n v="3"/>
    <n v="0"/>
    <n v="0"/>
    <n v="0"/>
    <n v="0"/>
    <n v="0"/>
    <n v="0"/>
    <n v="0"/>
    <n v="0"/>
    <n v="0"/>
    <n v="0"/>
    <n v="0"/>
    <m/>
    <m/>
    <m/>
    <s v="-0.008"/>
    <m/>
    <s v="Callosciurus erythraeus"/>
    <m/>
    <m/>
    <m/>
    <m/>
    <m/>
    <m/>
    <m/>
    <m/>
    <m/>
    <m/>
    <m/>
    <m/>
    <m/>
    <m/>
    <m/>
    <s v="-0.008"/>
    <m/>
    <s v="Callosciurus erythraeus"/>
    <m/>
    <m/>
    <m/>
    <m/>
    <m/>
    <m/>
    <s v="-0.008"/>
    <m/>
    <s v="Callosciurus erythraeus"/>
    <m/>
    <m/>
    <m/>
    <s v="-0.007"/>
    <m/>
    <s v="Callosciurus erythraeus"/>
    <m/>
    <m/>
    <m/>
    <m/>
    <m/>
    <m/>
    <m/>
  </r>
  <r>
    <x v="48"/>
    <x v="0"/>
    <s v="Homo"/>
    <s v="genus"/>
    <n v="6"/>
    <x v="0"/>
    <x v="0"/>
    <m/>
    <n v="83"/>
    <n v="83"/>
    <n v="29"/>
    <n v="42"/>
    <n v="25"/>
    <n v="64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31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8"/>
    <x v="0"/>
    <s v="Melogale"/>
    <s v="genu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48"/>
    <x v="0"/>
    <s v="Muntiacus"/>
    <s v="genus"/>
    <n v="6"/>
    <x v="0"/>
    <x v="0"/>
    <m/>
    <n v="57"/>
    <n v="71"/>
    <n v="11"/>
    <n v="17"/>
    <n v="33"/>
    <n v="22"/>
    <n v="0"/>
    <n v="0"/>
    <n v="0"/>
    <n v="0"/>
    <n v="0"/>
    <n v="0"/>
    <n v="0"/>
    <n v="0"/>
    <n v="0"/>
    <n v="0"/>
    <m/>
    <m/>
    <m/>
    <s v="-0.044"/>
    <m/>
    <s v="Muntiacus truongsonensis"/>
    <m/>
    <m/>
    <m/>
    <m/>
    <m/>
    <m/>
    <s v="-0.078"/>
    <m/>
    <s v="Muntiacus truongsonensis"/>
    <m/>
    <m/>
    <m/>
    <m/>
    <m/>
    <m/>
    <s v="-0.034"/>
    <m/>
    <s v="Muntiacus truongsonensis"/>
    <m/>
    <m/>
    <m/>
    <m/>
    <m/>
    <m/>
    <s v="-0.056"/>
    <m/>
    <s v="Muntiacus truongsonensis"/>
    <m/>
    <m/>
    <m/>
    <s v="-0.067"/>
    <m/>
    <s v="Muntiacus truongsonensis"/>
    <m/>
    <m/>
    <m/>
    <s v="-0.045"/>
    <m/>
    <s v="Muntiacus truongsonensis"/>
    <m/>
  </r>
  <r>
    <x v="48"/>
    <x v="0"/>
    <s v="Sus"/>
    <s v="genus"/>
    <n v="6"/>
    <x v="0"/>
    <x v="0"/>
    <m/>
    <n v="18161"/>
    <n v="24030"/>
    <n v="22725"/>
    <n v="24048"/>
    <n v="27279"/>
    <n v="30076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, Sus barbatus"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48"/>
    <x v="0"/>
    <s v="Callosciurus erythraeus"/>
    <s v="species"/>
    <n v="1"/>
    <x v="0"/>
    <x v="0"/>
    <m/>
    <n v="9"/>
    <n v="14"/>
    <n v="0"/>
    <n v="5"/>
    <n v="3"/>
    <n v="0"/>
    <n v="0"/>
    <n v="0"/>
    <n v="0"/>
    <n v="0"/>
    <n v="0"/>
    <n v="0"/>
    <n v="0"/>
    <n v="0"/>
    <n v="0"/>
    <n v="0"/>
    <m/>
    <m/>
    <m/>
    <s v="-0.042"/>
    <s v="0.978"/>
    <s v="Callosciurus erythraeus"/>
    <m/>
    <m/>
    <m/>
    <m/>
    <m/>
    <m/>
    <m/>
    <m/>
    <m/>
    <m/>
    <m/>
    <m/>
    <m/>
    <m/>
    <m/>
    <s v="-0.042"/>
    <s v="0.978"/>
    <s v="Callosciurus erythraeus"/>
    <m/>
    <m/>
    <m/>
    <m/>
    <m/>
    <m/>
    <s v="-0.042"/>
    <s v="0.978"/>
    <s v="Callosciurus erythraeus"/>
    <m/>
    <m/>
    <m/>
    <s v="-0.048"/>
    <s v="0.978"/>
    <s v="Callosciurus erythraeus"/>
    <m/>
    <m/>
    <m/>
    <m/>
    <m/>
    <m/>
    <m/>
  </r>
  <r>
    <x v="48"/>
    <x v="0"/>
    <s v="Homo sapiens"/>
    <s v="species"/>
    <n v="6"/>
    <x v="0"/>
    <x v="0"/>
    <m/>
    <n v="83"/>
    <n v="83"/>
    <n v="29"/>
    <n v="42"/>
    <n v="25"/>
    <n v="64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33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8"/>
    <x v="0"/>
    <s v="Melogale moschata"/>
    <s v="specie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48"/>
    <x v="0"/>
    <s v="Muntiacus truongsonensis"/>
    <s v="species"/>
    <n v="5"/>
    <x v="13"/>
    <x v="1"/>
    <m/>
    <n v="52"/>
    <n v="71"/>
    <n v="7"/>
    <n v="14"/>
    <n v="24"/>
    <n v="20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48"/>
    <x v="0"/>
    <s v="Muntiacus unk"/>
    <s v="species"/>
    <n v="0"/>
    <x v="0"/>
    <x v="0"/>
    <m/>
    <n v="5"/>
    <n v="0"/>
    <n v="4"/>
    <n v="3"/>
    <n v="9"/>
    <n v="2"/>
    <n v="0"/>
    <n v="0"/>
    <n v="0"/>
    <n v="0"/>
    <n v="0"/>
    <n v="0"/>
    <n v="0"/>
    <n v="0"/>
    <n v="0"/>
    <n v="0"/>
    <m/>
    <m/>
    <m/>
    <s v="-0.168"/>
    <m/>
    <s v="Muntiacus truongsonensis"/>
    <m/>
    <m/>
    <m/>
    <m/>
    <m/>
    <m/>
    <s v="-0.156"/>
    <m/>
    <s v="Muntiacus truongsonensis"/>
    <m/>
    <m/>
    <m/>
    <m/>
    <m/>
    <m/>
    <m/>
    <m/>
    <m/>
    <m/>
    <m/>
    <m/>
    <m/>
    <m/>
    <m/>
    <s v="-0.162"/>
    <m/>
    <s v="Muntiacus truongsonensis"/>
    <m/>
    <m/>
    <m/>
    <s v="-0.156"/>
    <m/>
    <s v="Muntiacus truongsonensis"/>
    <m/>
    <m/>
    <m/>
    <s v="-0.154"/>
    <m/>
    <s v="Muntiacus truongsonensis"/>
    <m/>
  </r>
  <r>
    <x v="48"/>
    <x v="0"/>
    <s v="Sus scrofa"/>
    <s v="species"/>
    <n v="6"/>
    <x v="5"/>
    <x v="1"/>
    <m/>
    <n v="18157"/>
    <n v="24024"/>
    <n v="22699"/>
    <n v="24030"/>
    <n v="27256"/>
    <n v="30066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s v="-0.006"/>
    <s v="0.999"/>
    <s v="Sus scrofa"/>
    <m/>
    <m/>
    <m/>
    <m/>
    <m/>
    <m/>
    <s v="-0.006"/>
    <s v="0.999"/>
    <s v="Sus scrofa"/>
    <m/>
    <m/>
    <m/>
    <m/>
    <m/>
    <m/>
    <s v="-0.006"/>
    <s v="0.999"/>
    <s v="Sus scrofa"/>
    <m/>
    <m/>
    <m/>
    <s v="-0.006"/>
    <s v="0.999"/>
    <s v="Sus scrofa"/>
    <m/>
    <m/>
    <m/>
    <s v="-0.006"/>
    <s v="0.999"/>
    <s v="Sus scrofa"/>
    <m/>
  </r>
  <r>
    <x v="48"/>
    <x v="0"/>
    <s v="Sus unk"/>
    <s v="species"/>
    <n v="4"/>
    <x v="0"/>
    <x v="0"/>
    <m/>
    <n v="4"/>
    <n v="6"/>
    <n v="26"/>
    <n v="21"/>
    <n v="26"/>
    <n v="12"/>
    <n v="0"/>
    <n v="0"/>
    <n v="0"/>
    <n v="0"/>
    <n v="0"/>
    <n v="0"/>
    <n v="0"/>
    <n v="0"/>
    <n v="0"/>
    <n v="0"/>
    <m/>
    <m/>
    <m/>
    <s v="-0.189"/>
    <m/>
    <s v="Sus scrofa"/>
    <m/>
    <m/>
    <m/>
    <m/>
    <m/>
    <m/>
    <s v="-0.113"/>
    <m/>
    <s v="Sus barbatus, Sus scrofa"/>
    <m/>
    <m/>
    <m/>
    <m/>
    <m/>
    <m/>
    <s v="-0.189"/>
    <m/>
    <s v="Sus scrofa"/>
    <m/>
    <m/>
    <m/>
    <m/>
    <m/>
    <m/>
    <s v="-0.223"/>
    <m/>
    <s v="Sus scrofa, Sus barbatus"/>
    <m/>
    <m/>
    <m/>
    <s v="-0.326"/>
    <m/>
    <s v="Sus scrofa, Sus barbatus"/>
    <m/>
    <m/>
    <m/>
    <s v="-0.442"/>
    <m/>
    <s v="Sus barbatus, Sus scrofa"/>
    <m/>
  </r>
  <r>
    <x v="49"/>
    <x v="0"/>
    <s v="Homo"/>
    <s v="genus"/>
    <n v="6"/>
    <x v="0"/>
    <x v="0"/>
    <m/>
    <n v="8940"/>
    <n v="9262"/>
    <n v="1785"/>
    <n v="2226"/>
    <n v="3366"/>
    <n v="4565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s v="-0.842"/>
    <m/>
    <s v="Homo sapiens"/>
    <m/>
    <m/>
    <m/>
    <m/>
    <m/>
    <m/>
    <s v="-0.845"/>
    <m/>
    <s v="Homo sapiens"/>
    <m/>
    <m/>
    <m/>
    <m/>
    <m/>
    <m/>
    <s v="-0.842"/>
    <m/>
    <s v="Homo sapiens"/>
    <m/>
    <m/>
    <m/>
    <s v="-0.773"/>
    <m/>
    <s v="Homo sapiens"/>
    <m/>
    <m/>
    <m/>
    <s v="-0.774"/>
    <m/>
    <s v="Homo sapiens"/>
    <m/>
  </r>
  <r>
    <x v="49"/>
    <x v="0"/>
    <s v="Macaca"/>
    <s v="genus"/>
    <n v="0"/>
    <x v="0"/>
    <x v="0"/>
    <m/>
    <n v="7"/>
    <n v="7"/>
    <n v="0"/>
    <n v="0"/>
    <m/>
    <m/>
    <n v="0"/>
    <n v="0"/>
    <n v="0"/>
    <n v="0"/>
    <n v="0"/>
    <n v="0"/>
    <n v="0"/>
    <n v="0"/>
    <m/>
    <m/>
    <m/>
    <m/>
    <m/>
    <s v="-0.721"/>
    <m/>
    <s v="Macaca mulatta"/>
    <m/>
    <m/>
    <m/>
    <m/>
    <m/>
    <m/>
    <m/>
    <m/>
    <m/>
    <m/>
    <m/>
    <m/>
    <m/>
    <m/>
    <m/>
    <s v="-0.752"/>
    <m/>
    <s v="Macaca mulatta"/>
    <m/>
    <m/>
    <m/>
    <m/>
    <m/>
    <m/>
    <m/>
    <m/>
    <m/>
    <m/>
    <m/>
    <m/>
    <m/>
    <m/>
    <m/>
    <m/>
    <m/>
    <m/>
    <m/>
    <m/>
    <m/>
    <m/>
  </r>
  <r>
    <x v="49"/>
    <x v="0"/>
    <s v="Pygathrix"/>
    <s v="genus"/>
    <n v="6"/>
    <x v="0"/>
    <x v="0"/>
    <m/>
    <n v="6865"/>
    <n v="9917"/>
    <n v="19225"/>
    <n v="18887"/>
    <n v="23032"/>
    <n v="33860"/>
    <n v="0"/>
    <n v="0"/>
    <n v="0"/>
    <n v="0"/>
    <n v="0"/>
    <n v="0"/>
    <n v="0"/>
    <n v="0"/>
    <n v="0"/>
    <n v="0"/>
    <m/>
    <m/>
    <m/>
    <s v="-0.007"/>
    <m/>
    <s v="Pygathrix nemaeus"/>
    <m/>
    <m/>
    <m/>
    <m/>
    <m/>
    <m/>
    <s v="-0.007"/>
    <m/>
    <s v="Pygathrix nemaeus"/>
    <m/>
    <m/>
    <m/>
    <m/>
    <m/>
    <m/>
    <s v="-0.007"/>
    <m/>
    <s v="Pygathrix nemaeus"/>
    <m/>
    <m/>
    <m/>
    <m/>
    <m/>
    <m/>
    <s v="-0.007"/>
    <m/>
    <s v="Pygathrix nemaeus"/>
    <m/>
    <m/>
    <m/>
    <s v="-0.006"/>
    <m/>
    <s v="Pygathrix nemaeus"/>
    <m/>
    <m/>
    <m/>
    <s v="-0.006"/>
    <m/>
    <s v="Pygathrix nemaeus"/>
    <m/>
  </r>
  <r>
    <x v="49"/>
    <x v="0"/>
    <s v="Sus"/>
    <s v="genu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s v="Homo sapiens"/>
    <s v="species"/>
    <n v="6"/>
    <x v="0"/>
    <x v="0"/>
    <m/>
    <n v="8955"/>
    <n v="9280"/>
    <n v="1787"/>
    <n v="2232"/>
    <n v="3376"/>
    <n v="4582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s v="-0.845"/>
    <s v="0.999"/>
    <s v="Homo sapiens"/>
    <m/>
    <m/>
    <m/>
    <m/>
    <m/>
    <m/>
    <s v="-0.849"/>
    <s v="0.999"/>
    <s v="Homo sapiens"/>
    <m/>
    <m/>
    <m/>
    <m/>
    <m/>
    <m/>
    <s v="-0.847"/>
    <s v="0.999"/>
    <s v="Homo sapiens"/>
    <m/>
    <m/>
    <m/>
    <s v="-0.778"/>
    <s v="0.999"/>
    <s v="Homo sapiens"/>
    <m/>
    <m/>
    <m/>
    <s v="-0.78"/>
    <s v="0.999"/>
    <s v="Homo sapiens"/>
    <m/>
  </r>
  <r>
    <x v="49"/>
    <x v="0"/>
    <s v="Homo unk"/>
    <s v="species"/>
    <n v="5"/>
    <x v="0"/>
    <x v="0"/>
    <m/>
    <n v="7"/>
    <n v="12"/>
    <n v="21"/>
    <n v="23"/>
    <n v="36"/>
    <n v="47"/>
    <n v="0"/>
    <n v="0"/>
    <n v="0"/>
    <n v="0"/>
    <n v="0"/>
    <n v="0"/>
    <n v="0"/>
    <n v="0"/>
    <n v="0"/>
    <n v="0"/>
    <m/>
    <m/>
    <m/>
    <n v="-2774"/>
    <m/>
    <s v="Homo sapiens"/>
    <m/>
    <m/>
    <m/>
    <m/>
    <m/>
    <m/>
    <n v="-2772"/>
    <m/>
    <s v="Homo sapiens"/>
    <m/>
    <m/>
    <m/>
    <m/>
    <m/>
    <m/>
    <n v="-2655"/>
    <m/>
    <s v="Homo sapiens"/>
    <m/>
    <m/>
    <m/>
    <m/>
    <m/>
    <m/>
    <n v="-2751"/>
    <m/>
    <s v="Homo sapiens"/>
    <m/>
    <m/>
    <m/>
    <n v="-2576"/>
    <m/>
    <s v="Homo sapiens"/>
    <m/>
    <m/>
    <m/>
    <n v="-2535"/>
    <m/>
    <s v="Homo sapiens"/>
    <m/>
  </r>
  <r>
    <x v="49"/>
    <x v="0"/>
    <s v="Macaca unk"/>
    <s v="species"/>
    <n v="6"/>
    <x v="0"/>
    <x v="0"/>
    <s v="spill-over fromPhygatrix namaeus"/>
    <n v="861"/>
    <n v="1036"/>
    <n v="159"/>
    <n v="255"/>
    <n v="431"/>
    <n v="523"/>
    <n v="0"/>
    <n v="0"/>
    <n v="0"/>
    <n v="0"/>
    <n v="0"/>
    <n v="0"/>
    <n v="0"/>
    <n v="0"/>
    <n v="0"/>
    <n v="0"/>
    <m/>
    <m/>
    <m/>
    <n v="-1492"/>
    <m/>
    <s v="Macaca mulatta, Macaca fascicularis"/>
    <m/>
    <m/>
    <m/>
    <m/>
    <m/>
    <m/>
    <n v="-1748"/>
    <m/>
    <s v="Macaca mulatta, Macaca fascicularis"/>
    <m/>
    <m/>
    <m/>
    <m/>
    <m/>
    <m/>
    <n v="-1504"/>
    <m/>
    <s v="Macaca mulatta, Macaca fascicularis, Macaca assamensis"/>
    <m/>
    <m/>
    <m/>
    <m/>
    <m/>
    <m/>
    <n v="-1538"/>
    <m/>
    <s v="Macaca fascicularis, Macaca mulatta"/>
    <m/>
    <m/>
    <m/>
    <n v="-1606"/>
    <m/>
    <s v="Macaca mulatta, Macaca fascicularis"/>
    <m/>
    <m/>
    <m/>
    <n v="-1661"/>
    <m/>
    <s v="Macaca mulatta, Macaca fascicularis"/>
    <m/>
  </r>
  <r>
    <x v="49"/>
    <x v="0"/>
    <s v="Pygathrix nemaeus"/>
    <s v="species"/>
    <n v="6"/>
    <x v="24"/>
    <x v="1"/>
    <m/>
    <n v="6839"/>
    <n v="9871"/>
    <n v="19125"/>
    <n v="18771"/>
    <n v="22872"/>
    <n v="33663"/>
    <n v="0"/>
    <n v="0"/>
    <n v="0"/>
    <n v="0"/>
    <n v="0"/>
    <n v="0"/>
    <n v="0"/>
    <n v="0"/>
    <n v="0"/>
    <n v="0"/>
    <m/>
    <m/>
    <m/>
    <s v="-0.019"/>
    <s v="0.977"/>
    <s v="Pygathrix nemaeus"/>
    <m/>
    <m/>
    <m/>
    <m/>
    <m/>
    <m/>
    <s v="-0.022"/>
    <s v="0.976"/>
    <s v="Pygathrix nemaeus"/>
    <m/>
    <m/>
    <m/>
    <m/>
    <m/>
    <m/>
    <s v="-0.02"/>
    <s v="0.977"/>
    <s v="Pygathrix nemaeus"/>
    <m/>
    <m/>
    <m/>
    <m/>
    <m/>
    <m/>
    <s v="-0.022"/>
    <s v="0.976"/>
    <s v="Pygathrix nemaeus"/>
    <m/>
    <m/>
    <m/>
    <s v="-0.023"/>
    <s v="0.977"/>
    <s v="Pygathrix nemaeus"/>
    <m/>
    <m/>
    <m/>
    <s v="-0.024"/>
    <s v="0.976"/>
    <s v="Pygathrix nemaeus"/>
    <m/>
  </r>
  <r>
    <x v="49"/>
    <x v="0"/>
    <s v="Pygathrix unk"/>
    <s v="species"/>
    <n v="6"/>
    <x v="0"/>
    <x v="0"/>
    <m/>
    <n v="41"/>
    <n v="72"/>
    <n v="126"/>
    <n v="160"/>
    <n v="196"/>
    <n v="260"/>
    <n v="0"/>
    <n v="0"/>
    <n v="0"/>
    <n v="0"/>
    <n v="0"/>
    <n v="0"/>
    <n v="0"/>
    <n v="0"/>
    <n v="0"/>
    <n v="0"/>
    <m/>
    <m/>
    <m/>
    <s v="-0.485"/>
    <m/>
    <s v="Pygathrix nemaeus, Pygathrix nigripes"/>
    <m/>
    <m/>
    <m/>
    <m/>
    <m/>
    <m/>
    <s v="-0.504"/>
    <m/>
    <s v="Pygathrix nemaeus, Pygathrix nigripes"/>
    <m/>
    <m/>
    <m/>
    <m/>
    <m/>
    <m/>
    <s v="-0.58"/>
    <m/>
    <s v="Pygathrix nemaeus, Pygathrix nigripes"/>
    <m/>
    <m/>
    <m/>
    <m/>
    <m/>
    <m/>
    <s v="-0.486"/>
    <m/>
    <s v="Pygathrix nemaeus, Pygathrix nigripes"/>
    <m/>
    <m/>
    <m/>
    <s v="-0.408"/>
    <m/>
    <s v="Pygathrix nemaeus, Pygathrix nigripes"/>
    <m/>
    <m/>
    <m/>
    <s v="-0.467"/>
    <m/>
    <s v="Pygathrix nemaeus, Pygathrix nigripes"/>
    <m/>
  </r>
  <r>
    <x v="49"/>
    <x v="0"/>
    <s v="Sus scrofa"/>
    <s v="specie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9"/>
    <x v="0"/>
    <s v="Trachypithecus unk"/>
    <s v="species"/>
    <n v="6"/>
    <x v="0"/>
    <x v="0"/>
    <s v="spill-over fromPhygatrix namaeus"/>
    <n v="25"/>
    <n v="43"/>
    <n v="33"/>
    <n v="37"/>
    <n v="29"/>
    <n v="41"/>
    <n v="0"/>
    <n v="0"/>
    <n v="0"/>
    <n v="0"/>
    <n v="0"/>
    <n v="0"/>
    <n v="0"/>
    <n v="0"/>
    <n v="0"/>
    <n v="0"/>
    <m/>
    <m/>
    <m/>
    <n v="-2065"/>
    <m/>
    <s v="Trachypithecus francoisi, Trachypithecus hatinhensis"/>
    <m/>
    <m/>
    <m/>
    <m/>
    <m/>
    <m/>
    <n v="-2041"/>
    <m/>
    <s v="Trachypithecus francoisi, Trachypithecus hatinhensis"/>
    <m/>
    <m/>
    <m/>
    <m/>
    <m/>
    <m/>
    <n v="-2001"/>
    <m/>
    <s v="Trachypithecus hatinhensis, Trachypithecus francoisi"/>
    <m/>
    <m/>
    <m/>
    <m/>
    <m/>
    <m/>
    <n v="-2015"/>
    <m/>
    <s v="Trachypithecus francoisi, Trachypithecus hatinhensis"/>
    <m/>
    <m/>
    <m/>
    <n v="-2104"/>
    <m/>
    <s v="Trachypithecus francoisi, Trachypithecus hatinhensis"/>
    <m/>
    <m/>
    <m/>
    <n v="-2146"/>
    <m/>
    <s v="Trachypithecus francoisi, Trachypithecus hatinhensis"/>
    <m/>
  </r>
  <r>
    <x v="50"/>
    <x v="0"/>
    <s v="Homo"/>
    <s v="genus"/>
    <n v="3"/>
    <x v="0"/>
    <x v="0"/>
    <m/>
    <n v="0"/>
    <n v="0"/>
    <n v="0"/>
    <n v="6112"/>
    <n v="25757"/>
    <n v="828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7"/>
    <m/>
    <s v="Homo sapiens"/>
    <m/>
    <m/>
    <m/>
    <s v="-0.784"/>
    <m/>
    <s v="Homo sapiens"/>
    <m/>
    <m/>
    <m/>
    <s v="-0.78"/>
    <m/>
    <s v="Homo sapiens"/>
    <m/>
  </r>
  <r>
    <x v="50"/>
    <x v="0"/>
    <s v="Pygathrix"/>
    <s v="genus"/>
    <n v="2"/>
    <x v="0"/>
    <x v="0"/>
    <m/>
    <n v="0"/>
    <n v="0"/>
    <n v="0"/>
    <n v="20908"/>
    <n v="0"/>
    <n v="1119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m/>
    <s v="Pygathrix nemaeus"/>
    <m/>
    <m/>
    <m/>
    <m/>
    <m/>
    <m/>
    <m/>
    <m/>
    <m/>
    <s v="-0.006"/>
    <m/>
    <s v="Pygathrix nemaeus"/>
    <m/>
  </r>
  <r>
    <x v="50"/>
    <x v="0"/>
    <s v="Sus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50"/>
    <x v="0"/>
    <s v="Homo sapiens"/>
    <s v="species"/>
    <n v="3"/>
    <x v="0"/>
    <x v="0"/>
    <m/>
    <n v="0"/>
    <n v="0"/>
    <n v="0"/>
    <n v="6125"/>
    <n v="25816"/>
    <n v="83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89"/>
    <s v="0.998"/>
    <s v="Homo sapiens"/>
    <m/>
    <m/>
    <m/>
    <s v="-0.783"/>
    <s v="0.999"/>
    <s v="Homo sapiens"/>
    <m/>
  </r>
  <r>
    <x v="50"/>
    <x v="0"/>
    <s v="Homo unk"/>
    <s v="specie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751"/>
    <m/>
    <s v="Homo sapiens"/>
    <m/>
    <m/>
    <m/>
    <m/>
    <m/>
    <m/>
    <m/>
    <m/>
    <m/>
    <m/>
    <m/>
    <m/>
    <m/>
  </r>
  <r>
    <x v="50"/>
    <x v="0"/>
    <s v="Pygathrix nemaeus"/>
    <s v="species"/>
    <n v="2"/>
    <x v="24"/>
    <x v="1"/>
    <m/>
    <n v="0"/>
    <n v="0"/>
    <n v="0"/>
    <n v="20894"/>
    <n v="0"/>
    <n v="1119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5"/>
    <s v="0.976"/>
    <s v="Pygathrix nemaeus"/>
    <m/>
    <m/>
    <m/>
    <m/>
    <m/>
    <m/>
    <m/>
    <m/>
    <m/>
    <s v="-0.025"/>
    <s v="0.976"/>
    <s v="Pygathrix nemaeus"/>
    <m/>
  </r>
  <r>
    <x v="50"/>
    <x v="0"/>
    <s v="Pygathrix unk"/>
    <s v="species"/>
    <n v="1"/>
    <x v="0"/>
    <x v="0"/>
    <m/>
    <n v="0"/>
    <n v="0"/>
    <n v="0"/>
    <n v="1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97"/>
    <m/>
    <s v="Pygathrix nemaeus"/>
    <m/>
    <m/>
    <m/>
    <m/>
    <m/>
    <m/>
    <m/>
    <m/>
    <m/>
    <m/>
    <m/>
    <m/>
    <m/>
  </r>
  <r>
    <x v="50"/>
    <x v="0"/>
    <s v="Sus scrofa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51"/>
    <x v="0"/>
    <s v="Homo"/>
    <s v="genus"/>
    <n v="1"/>
    <x v="0"/>
    <x v="0"/>
    <m/>
    <n v="3"/>
    <n v="3"/>
    <n v="24416"/>
    <n v="0"/>
    <n v="4"/>
    <n v="8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45"/>
    <m/>
    <s v="Homo sapiens"/>
    <m/>
    <m/>
    <m/>
    <m/>
    <m/>
    <m/>
    <s v="-0.835"/>
    <m/>
    <s v="Homo sapiens"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51"/>
    <x v="0"/>
    <s v="Leopoldamys"/>
    <s v="genus"/>
    <n v="0"/>
    <x v="0"/>
    <x v="0"/>
    <m/>
    <n v="2"/>
    <n v="0"/>
    <n v="0"/>
    <n v="0"/>
    <n v="0"/>
    <n v="2"/>
    <n v="0"/>
    <n v="0"/>
    <n v="0"/>
    <n v="0"/>
    <n v="0"/>
    <n v="0"/>
    <n v="0"/>
    <n v="0"/>
    <n v="0"/>
    <n v="0"/>
    <m/>
    <m/>
    <m/>
    <s v="-0.129"/>
    <m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6"/>
    <m/>
    <s v="Leopoldamys edwardsi"/>
    <m/>
  </r>
  <r>
    <x v="51"/>
    <x v="0"/>
    <s v="Melogale"/>
    <s v="genus"/>
    <n v="5"/>
    <x v="0"/>
    <x v="0"/>
    <m/>
    <n v="21178"/>
    <n v="21086"/>
    <n v="0"/>
    <n v="30577"/>
    <n v="33572"/>
    <n v="34789"/>
    <n v="0"/>
    <n v="0"/>
    <n v="0"/>
    <n v="0"/>
    <n v="0"/>
    <n v="0"/>
    <n v="0"/>
    <n v="0"/>
    <n v="0"/>
    <n v="0"/>
    <m/>
    <m/>
    <m/>
    <s v="-0.022"/>
    <m/>
    <s v="Melogale moschata"/>
    <m/>
    <m/>
    <m/>
    <m/>
    <m/>
    <m/>
    <m/>
    <m/>
    <m/>
    <m/>
    <m/>
    <m/>
    <m/>
    <m/>
    <m/>
    <s v="-0.022"/>
    <m/>
    <s v="Melogale moschata"/>
    <m/>
    <m/>
    <m/>
    <m/>
    <m/>
    <m/>
    <s v="-0.022"/>
    <m/>
    <s v="Melogale moschata"/>
    <m/>
    <m/>
    <m/>
    <s v="-0.019"/>
    <m/>
    <s v="Melogale moschata"/>
    <m/>
    <m/>
    <m/>
    <s v="-0.019"/>
    <m/>
    <s v="Melogale moschata"/>
    <m/>
  </r>
  <r>
    <x v="51"/>
    <x v="0"/>
    <s v="Sus"/>
    <s v="genus"/>
    <n v="0"/>
    <x v="0"/>
    <x v="0"/>
    <m/>
    <n v="0"/>
    <n v="2"/>
    <n v="0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51"/>
    <x v="0"/>
    <s v="Homo sapiens"/>
    <s v="species"/>
    <n v="1"/>
    <x v="0"/>
    <x v="0"/>
    <m/>
    <n v="3"/>
    <n v="3"/>
    <n v="24475"/>
    <n v="0"/>
    <n v="4"/>
    <n v="8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5"/>
    <s v="0.999"/>
    <s v="Homo sapiens"/>
    <m/>
    <m/>
    <m/>
    <m/>
    <m/>
    <m/>
    <s v="-0.837"/>
    <n v="1"/>
    <s v="Homo sapiens"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51"/>
    <x v="0"/>
    <s v="Leopoldamys edwardsi"/>
    <s v="species"/>
    <n v="0"/>
    <x v="0"/>
    <x v="0"/>
    <m/>
    <n v="2"/>
    <n v="0"/>
    <n v="0"/>
    <n v="0"/>
    <n v="0"/>
    <n v="2"/>
    <n v="0"/>
    <n v="0"/>
    <n v="0"/>
    <n v="0"/>
    <n v="0"/>
    <n v="0"/>
    <n v="0"/>
    <n v="0"/>
    <n v="0"/>
    <n v="0"/>
    <m/>
    <m/>
    <m/>
    <s v="-0.133"/>
    <s v="0.978"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9"/>
    <s v="0.978"/>
    <s v="Leopoldamys edwardsi"/>
    <m/>
  </r>
  <r>
    <x v="51"/>
    <x v="0"/>
    <s v="Martes unk"/>
    <s v="species"/>
    <n v="0"/>
    <x v="0"/>
    <x v="0"/>
    <m/>
    <n v="0"/>
    <n v="3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992"/>
    <m/>
    <s v="Martes flavigula"/>
    <m/>
    <m/>
    <m/>
    <m/>
    <m/>
    <m/>
    <n v="-1281"/>
    <m/>
    <s v="Martes flavigula"/>
    <m/>
    <m/>
    <m/>
    <m/>
    <m/>
    <m/>
    <m/>
    <m/>
    <m/>
    <n v="-2324"/>
    <m/>
    <s v="Martes flavigula"/>
    <m/>
  </r>
  <r>
    <x v="51"/>
    <x v="0"/>
    <s v="Melogale moschata"/>
    <s v="species"/>
    <n v="5"/>
    <x v="3"/>
    <x v="1"/>
    <m/>
    <n v="21171"/>
    <n v="21080"/>
    <n v="0"/>
    <n v="30540"/>
    <n v="33534"/>
    <n v="34756"/>
    <n v="0"/>
    <n v="0"/>
    <n v="0"/>
    <n v="0"/>
    <n v="0"/>
    <n v="0"/>
    <n v="0"/>
    <n v="0"/>
    <n v="0"/>
    <n v="0"/>
    <m/>
    <m/>
    <m/>
    <s v="-0.024"/>
    <s v="0.999"/>
    <s v="Melogale moschata"/>
    <m/>
    <m/>
    <m/>
    <m/>
    <m/>
    <m/>
    <m/>
    <m/>
    <m/>
    <m/>
    <m/>
    <m/>
    <m/>
    <m/>
    <m/>
    <s v="-0.024"/>
    <s v="0.999"/>
    <s v="Melogale moschata"/>
    <m/>
    <m/>
    <m/>
    <m/>
    <m/>
    <m/>
    <s v="-0.025"/>
    <s v="0.998"/>
    <s v="Melogale moschata"/>
    <m/>
    <m/>
    <m/>
    <s v="-0.021"/>
    <s v="0.999"/>
    <s v="Melogale moschata"/>
    <m/>
    <m/>
    <m/>
    <s v="-0.022"/>
    <s v="0.999"/>
    <s v="Melogale moschata"/>
    <m/>
  </r>
  <r>
    <x v="51"/>
    <x v="0"/>
    <s v="Melogale unk"/>
    <s v="species"/>
    <n v="3"/>
    <x v="0"/>
    <x v="0"/>
    <m/>
    <n v="7"/>
    <n v="6"/>
    <n v="0"/>
    <n v="37"/>
    <n v="38"/>
    <n v="33"/>
    <n v="0"/>
    <n v="0"/>
    <n v="0"/>
    <n v="0"/>
    <n v="0"/>
    <n v="0"/>
    <n v="0"/>
    <n v="0"/>
    <n v="0"/>
    <n v="0"/>
    <m/>
    <m/>
    <m/>
    <s v="-0.141"/>
    <m/>
    <s v="Melogale moschata"/>
    <m/>
    <m/>
    <m/>
    <m/>
    <m/>
    <m/>
    <m/>
    <m/>
    <m/>
    <m/>
    <m/>
    <m/>
    <m/>
    <m/>
    <m/>
    <s v="-0.135"/>
    <m/>
    <s v="Melogale moschata"/>
    <m/>
    <m/>
    <m/>
    <m/>
    <m/>
    <m/>
    <s v="-0.124"/>
    <m/>
    <s v="Melogale moschata"/>
    <m/>
    <m/>
    <m/>
    <s v="-0.261"/>
    <m/>
    <s v="Melogale moschata"/>
    <m/>
    <m/>
    <m/>
    <s v="-0.269"/>
    <m/>
    <s v="Melogale moschata"/>
    <m/>
  </r>
  <r>
    <x v="51"/>
    <x v="0"/>
    <s v="Sus scrofa"/>
    <s v="species"/>
    <n v="0"/>
    <x v="0"/>
    <x v="0"/>
    <m/>
    <n v="0"/>
    <n v="2"/>
    <n v="0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52"/>
    <x v="0"/>
    <s v="Homo"/>
    <s v="genus"/>
    <n v="6"/>
    <x v="0"/>
    <x v="0"/>
    <m/>
    <n v="607"/>
    <n v="459"/>
    <n v="573"/>
    <n v="536"/>
    <n v="595"/>
    <n v="787"/>
    <n v="0"/>
    <n v="0"/>
    <n v="0"/>
    <n v="0"/>
    <n v="0"/>
    <n v="0"/>
    <n v="0"/>
    <n v="0"/>
    <n v="0"/>
    <n v="0"/>
    <m/>
    <m/>
    <m/>
    <s v="-0.837"/>
    <m/>
    <s v="Homo sapiens"/>
    <m/>
    <m/>
    <m/>
    <m/>
    <m/>
    <m/>
    <s v="-0.848"/>
    <m/>
    <s v="Homo sapiens"/>
    <m/>
    <m/>
    <m/>
    <m/>
    <m/>
    <m/>
    <s v="-0.841"/>
    <m/>
    <s v="Homo sapiens"/>
    <m/>
    <m/>
    <m/>
    <m/>
    <m/>
    <m/>
    <s v="-0.855"/>
    <m/>
    <s v="Homo sapiens"/>
    <m/>
    <m/>
    <m/>
    <s v="-0.775"/>
    <m/>
    <s v="Homo sapiens"/>
    <m/>
    <m/>
    <m/>
    <s v="-0.778"/>
    <m/>
    <s v="Homo sapiens"/>
    <m/>
  </r>
  <r>
    <x v="52"/>
    <x v="0"/>
    <s v="Macaca"/>
    <s v="genus"/>
    <n v="6"/>
    <x v="0"/>
    <x v="0"/>
    <m/>
    <n v="191"/>
    <n v="305"/>
    <n v="442"/>
    <n v="479"/>
    <n v="410"/>
    <n v="286"/>
    <n v="0"/>
    <n v="0"/>
    <n v="0"/>
    <n v="0"/>
    <n v="0"/>
    <n v="0"/>
    <n v="0"/>
    <n v="0"/>
    <n v="0"/>
    <n v="0"/>
    <m/>
    <m/>
    <m/>
    <s v="-0.004"/>
    <m/>
    <s v="Macaca arctoides"/>
    <m/>
    <m/>
    <m/>
    <m/>
    <m/>
    <m/>
    <s v="-0.005"/>
    <m/>
    <s v="Macaca arctoides"/>
    <m/>
    <m/>
    <m/>
    <m/>
    <m/>
    <m/>
    <s v="-0.006"/>
    <m/>
    <s v="Macaca arctoides"/>
    <m/>
    <m/>
    <m/>
    <m/>
    <m/>
    <m/>
    <s v="-0.008"/>
    <m/>
    <s v="Macaca arctoides, Macaca mulatta"/>
    <m/>
    <m/>
    <m/>
    <s v="-0.004"/>
    <m/>
    <s v="Macaca arctoides"/>
    <m/>
    <m/>
    <m/>
    <s v="-0.004"/>
    <m/>
    <s v="Macaca arctoides"/>
    <m/>
  </r>
  <r>
    <x v="52"/>
    <x v="0"/>
    <s v="Melogale"/>
    <s v="genus"/>
    <n v="2"/>
    <x v="0"/>
    <x v="0"/>
    <m/>
    <n v="0"/>
    <n v="18"/>
    <n v="0"/>
    <n v="0"/>
    <n v="0"/>
    <n v="4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  <m/>
    <m/>
    <m/>
    <m/>
    <m/>
    <s v="-0.019"/>
    <m/>
    <s v="Melogale moschata"/>
    <m/>
  </r>
  <r>
    <x v="52"/>
    <x v="0"/>
    <s v="Sus"/>
    <s v="genus"/>
    <n v="6"/>
    <x v="0"/>
    <x v="0"/>
    <m/>
    <n v="16382"/>
    <n v="20225"/>
    <n v="20580"/>
    <n v="22787"/>
    <n v="25659"/>
    <n v="32339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, Sus barbatus"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52"/>
    <x v="0"/>
    <s v="Homo sapiens"/>
    <s v="species"/>
    <n v="6"/>
    <x v="0"/>
    <x v="0"/>
    <m/>
    <n v="607"/>
    <n v="459"/>
    <n v="576"/>
    <n v="532"/>
    <n v="592"/>
    <n v="790"/>
    <n v="0"/>
    <n v="0"/>
    <n v="0"/>
    <n v="0"/>
    <n v="0"/>
    <n v="0"/>
    <n v="0"/>
    <n v="0"/>
    <n v="0"/>
    <n v="0"/>
    <m/>
    <m/>
    <m/>
    <s v="-0.839"/>
    <n v="1"/>
    <s v="Homo sapiens"/>
    <m/>
    <m/>
    <m/>
    <m/>
    <m/>
    <m/>
    <s v="-0.854"/>
    <s v="0.999"/>
    <s v="Homo sapiens"/>
    <m/>
    <m/>
    <m/>
    <m/>
    <m/>
    <m/>
    <s v="-0.844"/>
    <s v="0.999"/>
    <s v="Homo sapiens"/>
    <m/>
    <m/>
    <m/>
    <m/>
    <m/>
    <m/>
    <s v="-0.849"/>
    <s v="0.999"/>
    <s v="Homo sapiens"/>
    <m/>
    <m/>
    <m/>
    <s v="-0.77"/>
    <n v="1"/>
    <s v="Homo sapiens"/>
    <m/>
    <m/>
    <m/>
    <s v="-0.783"/>
    <s v="0.999"/>
    <s v="Homo sapiens"/>
    <m/>
  </r>
  <r>
    <x v="52"/>
    <x v="0"/>
    <s v="Homo unk"/>
    <s v="species"/>
    <n v="0"/>
    <x v="0"/>
    <x v="0"/>
    <m/>
    <n v="0"/>
    <n v="0"/>
    <n v="0"/>
    <n v="6"/>
    <n v="5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02"/>
    <m/>
    <s v="Homo sapiens"/>
    <m/>
    <m/>
    <m/>
    <n v="-2118"/>
    <m/>
    <s v="Homo sapiens"/>
    <m/>
    <m/>
    <m/>
    <n v="-2003"/>
    <m/>
    <s v="Homo sapiens"/>
    <m/>
  </r>
  <r>
    <x v="52"/>
    <x v="0"/>
    <s v="Macaca arctoides"/>
    <s v="species"/>
    <n v="6"/>
    <x v="2"/>
    <x v="1"/>
    <m/>
    <n v="191"/>
    <n v="263"/>
    <n v="439"/>
    <n v="421"/>
    <n v="380"/>
    <n v="278"/>
    <n v="0"/>
    <n v="0"/>
    <n v="0"/>
    <n v="0"/>
    <n v="0"/>
    <n v="0"/>
    <n v="0"/>
    <n v="0"/>
    <n v="0"/>
    <n v="0"/>
    <m/>
    <m/>
    <m/>
    <s v="-0.064"/>
    <s v="0.978"/>
    <s v="Macaca arctoides"/>
    <m/>
    <m/>
    <m/>
    <m/>
    <m/>
    <m/>
    <s v="-0.095"/>
    <s v="0.977"/>
    <s v="Macaca arctoides"/>
    <m/>
    <m/>
    <m/>
    <m/>
    <m/>
    <m/>
    <s v="-0.069"/>
    <s v="0.978"/>
    <s v="Macaca arctoides"/>
    <m/>
    <m/>
    <m/>
    <m/>
    <m/>
    <m/>
    <s v="-0.094"/>
    <s v="0.977"/>
    <s v="Macaca arctoides"/>
    <m/>
    <m/>
    <m/>
    <s v="-0.052"/>
    <s v="0.978"/>
    <s v="Macaca arctoides"/>
    <m/>
    <m/>
    <m/>
    <s v="-0.052"/>
    <s v="0.978"/>
    <s v="Macaca arctoides"/>
    <m/>
  </r>
  <r>
    <x v="52"/>
    <x v="0"/>
    <s v="Macaca unk"/>
    <s v="species"/>
    <n v="3"/>
    <x v="0"/>
    <x v="0"/>
    <m/>
    <n v="0"/>
    <n v="42"/>
    <n v="3"/>
    <n v="58"/>
    <n v="3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s v="-0.072"/>
    <m/>
    <s v="Macaca arctoides"/>
    <m/>
    <m/>
    <m/>
    <m/>
    <m/>
    <m/>
    <s v="-0.179"/>
    <m/>
    <s v="Macaca arctoides"/>
    <m/>
    <m/>
    <m/>
    <m/>
    <m/>
    <m/>
    <s v="-0.043"/>
    <m/>
    <s v="Macaca mulatta, Macaca arctoides"/>
    <m/>
    <m/>
    <m/>
    <s v="-0.519"/>
    <m/>
    <s v="Macaca arctoides"/>
    <m/>
    <m/>
    <m/>
    <s v="-0.295"/>
    <m/>
    <s v="Macaca arctoides"/>
    <m/>
  </r>
  <r>
    <x v="52"/>
    <x v="0"/>
    <s v="Melogale moschata"/>
    <s v="species"/>
    <n v="2"/>
    <x v="3"/>
    <x v="1"/>
    <m/>
    <n v="0"/>
    <n v="18"/>
    <n v="0"/>
    <n v="0"/>
    <n v="0"/>
    <n v="4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s v="-0.019"/>
    <n v="1"/>
    <s v="Melogale moschata"/>
    <m/>
  </r>
  <r>
    <x v="52"/>
    <x v="0"/>
    <s v="Sus scrofa"/>
    <s v="species"/>
    <n v="6"/>
    <x v="5"/>
    <x v="1"/>
    <m/>
    <n v="16382"/>
    <n v="20225"/>
    <n v="20528"/>
    <n v="22706"/>
    <n v="25618"/>
    <n v="32318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s v="-0.007"/>
    <s v="0.998"/>
    <s v="Sus scrofa"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52"/>
    <x v="0"/>
    <s v="Sus unk"/>
    <s v="species"/>
    <n v="4"/>
    <x v="0"/>
    <x v="0"/>
    <m/>
    <n v="0"/>
    <n v="0"/>
    <n v="60"/>
    <n v="91"/>
    <n v="43"/>
    <n v="23"/>
    <n v="0"/>
    <n v="0"/>
    <n v="0"/>
    <n v="0"/>
    <n v="0"/>
    <n v="0"/>
    <n v="0"/>
    <n v="0"/>
    <n v="0"/>
    <n v="0"/>
    <m/>
    <m/>
    <m/>
    <m/>
    <m/>
    <m/>
    <m/>
    <m/>
    <m/>
    <m/>
    <m/>
    <m/>
    <s v="-0.305"/>
    <m/>
    <s v="Sus scrofa, Sus barbatus"/>
    <m/>
    <m/>
    <m/>
    <m/>
    <m/>
    <m/>
    <m/>
    <m/>
    <m/>
    <m/>
    <m/>
    <m/>
    <m/>
    <m/>
    <m/>
    <s v="-0.273"/>
    <m/>
    <s v="Sus scrofa, Sus barbatus"/>
    <m/>
    <m/>
    <m/>
    <s v="-0.186"/>
    <m/>
    <s v="Sus barbatus, Sus scrofa"/>
    <m/>
    <m/>
    <m/>
    <s v="-0.427"/>
    <m/>
    <s v="Sus scrofa, Sus barbatus"/>
    <m/>
  </r>
  <r>
    <x v="53"/>
    <x v="0"/>
    <s v="Galeopterus"/>
    <s v="genus"/>
    <n v="2"/>
    <x v="0"/>
    <x v="0"/>
    <m/>
    <n v="0"/>
    <n v="0"/>
    <n v="0"/>
    <n v="4712"/>
    <n v="359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63"/>
    <m/>
    <s v="Galeopterus variegatus"/>
    <m/>
    <m/>
    <m/>
    <s v="-0.062"/>
    <m/>
    <s v="Galeopterus variegatus"/>
    <m/>
    <m/>
    <m/>
    <m/>
    <m/>
    <m/>
    <m/>
  </r>
  <r>
    <x v="53"/>
    <x v="0"/>
    <s v="Homo"/>
    <s v="genus"/>
    <n v="3"/>
    <x v="0"/>
    <x v="0"/>
    <m/>
    <n v="0"/>
    <n v="0"/>
    <n v="5574"/>
    <n v="0"/>
    <n v="2795"/>
    <n v="5959"/>
    <n v="0"/>
    <n v="0"/>
    <n v="0"/>
    <n v="0"/>
    <n v="0"/>
    <n v="0"/>
    <n v="0"/>
    <n v="0"/>
    <n v="0"/>
    <n v="0"/>
    <m/>
    <m/>
    <m/>
    <m/>
    <m/>
    <m/>
    <m/>
    <m/>
    <m/>
    <m/>
    <m/>
    <m/>
    <s v="-0.847"/>
    <m/>
    <s v="Homo sapiens"/>
    <m/>
    <m/>
    <m/>
    <m/>
    <m/>
    <m/>
    <m/>
    <m/>
    <m/>
    <m/>
    <m/>
    <m/>
    <m/>
    <m/>
    <m/>
    <m/>
    <m/>
    <m/>
    <m/>
    <m/>
    <m/>
    <s v="-0.779"/>
    <m/>
    <s v="Homo sapiens"/>
    <m/>
    <m/>
    <m/>
    <s v="-0.778"/>
    <m/>
    <s v="Homo sapiens"/>
    <m/>
  </r>
  <r>
    <x v="53"/>
    <x v="0"/>
    <s v="Muntiacus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</r>
  <r>
    <x v="53"/>
    <x v="0"/>
    <s v="Ratufa"/>
    <s v="genus"/>
    <n v="4"/>
    <x v="0"/>
    <x v="0"/>
    <m/>
    <n v="0"/>
    <n v="0"/>
    <n v="15697"/>
    <n v="23782"/>
    <n v="20929"/>
    <n v="12065"/>
    <n v="0"/>
    <n v="0"/>
    <n v="0"/>
    <n v="0"/>
    <n v="0"/>
    <n v="0"/>
    <n v="0"/>
    <n v="0"/>
    <n v="0"/>
    <n v="0"/>
    <m/>
    <m/>
    <m/>
    <m/>
    <m/>
    <m/>
    <m/>
    <m/>
    <m/>
    <m/>
    <m/>
    <m/>
    <s v="-0.137"/>
    <m/>
    <s v="Ratufa bicolor"/>
    <m/>
    <m/>
    <m/>
    <m/>
    <m/>
    <m/>
    <m/>
    <m/>
    <m/>
    <m/>
    <m/>
    <m/>
    <m/>
    <m/>
    <m/>
    <s v="-0.095"/>
    <m/>
    <s v="Ratufa bicolor"/>
    <m/>
    <m/>
    <m/>
    <s v="-0.09"/>
    <m/>
    <s v="Ratufa bicolor"/>
    <m/>
    <m/>
    <m/>
    <s v="-0.088"/>
    <m/>
    <s v="Ratufa bicolor"/>
    <m/>
  </r>
  <r>
    <x v="53"/>
    <x v="0"/>
    <s v="Galeopterus unk"/>
    <s v="species"/>
    <n v="2"/>
    <x v="25"/>
    <x v="1"/>
    <s v="most likely Galeopterus variegatus"/>
    <n v="0"/>
    <n v="0"/>
    <n v="0"/>
    <n v="4712"/>
    <n v="359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63"/>
    <m/>
    <s v="Galeopterus variegatus"/>
    <m/>
    <m/>
    <m/>
    <s v="-0.063"/>
    <m/>
    <s v="Galeopterus variegatus"/>
    <m/>
    <m/>
    <m/>
    <m/>
    <m/>
    <m/>
    <m/>
  </r>
  <r>
    <x v="53"/>
    <x v="0"/>
    <s v="Homo sapiens"/>
    <s v="species"/>
    <n v="3"/>
    <x v="0"/>
    <x v="0"/>
    <m/>
    <n v="0"/>
    <n v="0"/>
    <n v="5577"/>
    <n v="0"/>
    <n v="2797"/>
    <n v="5967"/>
    <n v="0"/>
    <n v="0"/>
    <n v="0"/>
    <n v="0"/>
    <n v="0"/>
    <n v="0"/>
    <n v="0"/>
    <n v="0"/>
    <n v="0"/>
    <n v="0"/>
    <m/>
    <m/>
    <m/>
    <m/>
    <m/>
    <m/>
    <m/>
    <m/>
    <m/>
    <m/>
    <m/>
    <m/>
    <s v="-0.85"/>
    <s v="0.999"/>
    <s v="Homo sapiens"/>
    <m/>
    <m/>
    <m/>
    <m/>
    <m/>
    <m/>
    <m/>
    <m/>
    <m/>
    <m/>
    <m/>
    <m/>
    <m/>
    <m/>
    <m/>
    <m/>
    <m/>
    <m/>
    <m/>
    <m/>
    <m/>
    <s v="-0.782"/>
    <s v="0.999"/>
    <s v="Homo sapiens"/>
    <m/>
    <m/>
    <m/>
    <s v="-0.781"/>
    <s v="0.999"/>
    <s v="Homo sapiens"/>
    <m/>
  </r>
  <r>
    <x v="53"/>
    <x v="0"/>
    <s v="Homo unk"/>
    <s v="species"/>
    <n v="0"/>
    <x v="0"/>
    <x v="0"/>
    <m/>
    <n v="0"/>
    <n v="0"/>
    <n v="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2.33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3"/>
    <x v="0"/>
    <s v="Muntiacus truongsonensis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</r>
  <r>
    <x v="53"/>
    <x v="0"/>
    <s v="Ratufa bicolor"/>
    <s v="species"/>
    <n v="4"/>
    <x v="0"/>
    <x v="0"/>
    <m/>
    <n v="0"/>
    <n v="0"/>
    <n v="30"/>
    <n v="84"/>
    <n v="30"/>
    <n v="34"/>
    <n v="0"/>
    <n v="0"/>
    <n v="0"/>
    <n v="0"/>
    <n v="0"/>
    <n v="0"/>
    <n v="0"/>
    <n v="0"/>
    <n v="0"/>
    <n v="0"/>
    <m/>
    <m/>
    <m/>
    <m/>
    <m/>
    <m/>
    <m/>
    <m/>
    <m/>
    <m/>
    <m/>
    <m/>
    <s v="-0.205"/>
    <s v="0.956"/>
    <s v="Ratufa bicolor"/>
    <m/>
    <m/>
    <m/>
    <m/>
    <m/>
    <m/>
    <m/>
    <m/>
    <m/>
    <m/>
    <m/>
    <m/>
    <m/>
    <m/>
    <m/>
    <s v="-0.206"/>
    <s v="0.956"/>
    <s v="Ratufa bicolor"/>
    <m/>
    <m/>
    <m/>
    <s v="-0.286"/>
    <s v="0.956"/>
    <s v="Ratufa bicolor"/>
    <m/>
    <m/>
    <m/>
    <s v="-0.287"/>
    <s v="0.956"/>
    <s v="Ratufa bicolor"/>
    <m/>
  </r>
  <r>
    <x v="53"/>
    <x v="0"/>
    <s v="Ratufa unk"/>
    <s v="species"/>
    <n v="4"/>
    <x v="26"/>
    <x v="1"/>
    <s v="there is a reference for Ratufa bicolor"/>
    <n v="0"/>
    <n v="0"/>
    <n v="15669"/>
    <n v="23700"/>
    <n v="20899"/>
    <n v="12031"/>
    <n v="0"/>
    <n v="0"/>
    <n v="0"/>
    <n v="0"/>
    <n v="0"/>
    <n v="0"/>
    <n v="0"/>
    <n v="0"/>
    <n v="0"/>
    <n v="0"/>
    <m/>
    <m/>
    <m/>
    <m/>
    <m/>
    <m/>
    <m/>
    <m/>
    <m/>
    <m/>
    <m/>
    <m/>
    <s v="-0.322"/>
    <m/>
    <s v="Ratufa bicolor"/>
    <m/>
    <m/>
    <m/>
    <m/>
    <m/>
    <m/>
    <m/>
    <m/>
    <m/>
    <m/>
    <m/>
    <m/>
    <m/>
    <m/>
    <m/>
    <s v="-0.316"/>
    <m/>
    <s v="Ratufa bicolor"/>
    <m/>
    <m/>
    <m/>
    <s v="-0.182"/>
    <m/>
    <s v="Ratufa bicolor"/>
    <m/>
    <m/>
    <m/>
    <s v="-0.181"/>
    <m/>
    <s v="Ratufa bicolor"/>
    <m/>
  </r>
  <r>
    <x v="54"/>
    <x v="0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54"/>
    <x v="0"/>
    <s v="Homo"/>
    <s v="genus"/>
    <n v="6"/>
    <x v="0"/>
    <x v="0"/>
    <m/>
    <n v="73"/>
    <n v="71"/>
    <n v="74"/>
    <n v="64"/>
    <n v="107"/>
    <n v="93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85"/>
    <m/>
    <s v="Homo sapiens"/>
    <m/>
    <m/>
    <m/>
    <m/>
    <m/>
    <m/>
    <s v="-0.835"/>
    <m/>
    <s v="Homo sapiens"/>
    <m/>
    <m/>
    <m/>
    <m/>
    <m/>
    <m/>
    <s v="-0.843"/>
    <m/>
    <s v="Homo sapiens"/>
    <m/>
    <m/>
    <m/>
    <s v="-0.792"/>
    <m/>
    <s v="Homo sapiens"/>
    <m/>
    <m/>
    <m/>
    <s v="-0.788"/>
    <m/>
    <s v="Homo sapiens"/>
    <m/>
  </r>
  <r>
    <x v="54"/>
    <x v="0"/>
    <s v="Melogale"/>
    <s v="genus"/>
    <n v="6"/>
    <x v="0"/>
    <x v="0"/>
    <m/>
    <n v="15875"/>
    <n v="14520"/>
    <n v="19289"/>
    <n v="21118"/>
    <n v="33776"/>
    <n v="34414"/>
    <n v="0"/>
    <n v="0"/>
    <n v="0"/>
    <n v="0"/>
    <n v="0"/>
    <n v="0"/>
    <n v="0"/>
    <n v="0"/>
    <n v="0"/>
    <n v="0"/>
    <m/>
    <m/>
    <m/>
    <s v="-0.03"/>
    <m/>
    <s v="Melogale moschata"/>
    <m/>
    <m/>
    <m/>
    <m/>
    <m/>
    <m/>
    <s v="-0.033"/>
    <m/>
    <s v="Melogale moschata"/>
    <m/>
    <m/>
    <m/>
    <m/>
    <m/>
    <m/>
    <s v="-0.03"/>
    <m/>
    <s v="Melogale moschata"/>
    <m/>
    <m/>
    <m/>
    <m/>
    <m/>
    <m/>
    <s v="-0.032"/>
    <m/>
    <s v="Melogale moschata"/>
    <m/>
    <m/>
    <m/>
    <s v="-0.028"/>
    <m/>
    <s v="Melogale moschata"/>
    <m/>
    <m/>
    <m/>
    <s v="-0.028"/>
    <m/>
    <s v="Melogale moschata"/>
    <m/>
  </r>
  <r>
    <x v="54"/>
    <x v="0"/>
    <s v="Pardofelis"/>
    <s v="genus"/>
    <n v="0"/>
    <x v="0"/>
    <x v="0"/>
    <m/>
    <n v="2"/>
    <n v="0"/>
    <n v="0"/>
    <n v="0"/>
    <n v="0"/>
    <n v="4"/>
    <n v="0"/>
    <n v="0"/>
    <n v="0"/>
    <n v="0"/>
    <n v="0"/>
    <n v="0"/>
    <n v="0"/>
    <n v="0"/>
    <n v="0"/>
    <n v="0"/>
    <m/>
    <m/>
    <m/>
    <n v="-1786"/>
    <m/>
    <s v="Pardofelis marmor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38"/>
    <m/>
    <s v="Pardofelis marmorata"/>
    <m/>
  </r>
  <r>
    <x v="54"/>
    <x v="0"/>
    <s v="Sus"/>
    <s v="genus"/>
    <n v="0"/>
    <x v="0"/>
    <x v="0"/>
    <m/>
    <n v="2"/>
    <n v="0"/>
    <n v="0"/>
    <n v="3"/>
    <n v="0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54"/>
    <x v="0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54"/>
    <x v="0"/>
    <s v="Homo sapiens"/>
    <s v="species"/>
    <n v="6"/>
    <x v="0"/>
    <x v="0"/>
    <m/>
    <n v="73"/>
    <n v="71"/>
    <n v="74"/>
    <n v="64"/>
    <n v="107"/>
    <n v="93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93"/>
    <s v="0.997"/>
    <s v="Homo sapiens"/>
    <m/>
    <m/>
    <m/>
    <m/>
    <m/>
    <m/>
    <s v="-0.837"/>
    <n v="1"/>
    <s v="Homo sapiens"/>
    <m/>
    <m/>
    <m/>
    <m/>
    <m/>
    <m/>
    <s v="-0.845"/>
    <n v="1"/>
    <s v="Homo sapiens"/>
    <m/>
    <m/>
    <m/>
    <s v="-0.795"/>
    <s v="0.998"/>
    <s v="Homo sapiens"/>
    <m/>
    <m/>
    <m/>
    <s v="-0.792"/>
    <s v="0.999"/>
    <s v="Homo sapiens"/>
    <m/>
  </r>
  <r>
    <x v="54"/>
    <x v="0"/>
    <s v="Martes unk"/>
    <s v="species"/>
    <n v="4"/>
    <x v="0"/>
    <x v="0"/>
    <s v="most likely spill-over from Melogale moschata"/>
    <n v="5"/>
    <n v="7"/>
    <n v="106"/>
    <n v="28"/>
    <n v="30"/>
    <n v="26"/>
    <n v="0"/>
    <n v="0"/>
    <n v="0"/>
    <n v="0"/>
    <n v="0"/>
    <n v="0"/>
    <n v="0"/>
    <n v="0"/>
    <n v="0"/>
    <n v="0"/>
    <m/>
    <m/>
    <m/>
    <n v="-1918"/>
    <m/>
    <s v="Martes flavigula"/>
    <m/>
    <m/>
    <m/>
    <m/>
    <m/>
    <m/>
    <n v="-1947"/>
    <m/>
    <s v="Martes flavigula, Martes foina"/>
    <m/>
    <m/>
    <m/>
    <m/>
    <m/>
    <m/>
    <s v="-1.95"/>
    <m/>
    <s v="Martes flavigula"/>
    <m/>
    <m/>
    <m/>
    <m/>
    <m/>
    <m/>
    <n v="-1897"/>
    <m/>
    <s v="Martes flavigula"/>
    <m/>
    <m/>
    <m/>
    <n v="-1938"/>
    <m/>
    <s v="Martes flavigula"/>
    <m/>
    <m/>
    <m/>
    <n v="-1892"/>
    <m/>
    <s v="Martes flavigula, Martes foina"/>
    <m/>
  </r>
  <r>
    <x v="54"/>
    <x v="0"/>
    <s v="Melogale moschata"/>
    <s v="species"/>
    <n v="6"/>
    <x v="3"/>
    <x v="1"/>
    <m/>
    <n v="15781"/>
    <n v="14458"/>
    <n v="18665"/>
    <n v="20722"/>
    <n v="31547"/>
    <n v="31404"/>
    <n v="0"/>
    <n v="0"/>
    <n v="0"/>
    <n v="0"/>
    <n v="0"/>
    <n v="0"/>
    <n v="0"/>
    <n v="0"/>
    <n v="0"/>
    <n v="0"/>
    <m/>
    <m/>
    <m/>
    <s v="-0.078"/>
    <s v="0.977"/>
    <s v="Melogale moschata"/>
    <m/>
    <m/>
    <m/>
    <m/>
    <m/>
    <m/>
    <s v="-0.086"/>
    <s v="0.976"/>
    <s v="Melogale moschata"/>
    <m/>
    <m/>
    <m/>
    <m/>
    <m/>
    <m/>
    <s v="-0.079"/>
    <s v="0.977"/>
    <s v="Melogale moschata"/>
    <m/>
    <m/>
    <m/>
    <m/>
    <m/>
    <m/>
    <s v="-0.088"/>
    <s v="0.976"/>
    <s v="Melogale moschata"/>
    <m/>
    <m/>
    <m/>
    <s v="-0.051"/>
    <s v="0.978"/>
    <s v="Melogale moschata"/>
    <m/>
    <m/>
    <m/>
    <s v="-0.051"/>
    <s v="0.978"/>
    <s v="Melogale moschata"/>
    <m/>
  </r>
  <r>
    <x v="54"/>
    <x v="0"/>
    <s v="Melogale unk"/>
    <s v="species"/>
    <n v="6"/>
    <x v="0"/>
    <x v="0"/>
    <s v="spill-over from Melogale moschata"/>
    <n v="96"/>
    <n v="62"/>
    <n v="644"/>
    <n v="398"/>
    <n v="2241"/>
    <n v="3018"/>
    <n v="0"/>
    <n v="0"/>
    <n v="0"/>
    <n v="0"/>
    <n v="0"/>
    <n v="0"/>
    <n v="0"/>
    <n v="0"/>
    <n v="0"/>
    <n v="0"/>
    <m/>
    <m/>
    <m/>
    <s v="-0.2"/>
    <m/>
    <s v="Melogale moschata"/>
    <m/>
    <m/>
    <m/>
    <m/>
    <m/>
    <m/>
    <s v="-0.225"/>
    <m/>
    <s v="Melogale moschata"/>
    <m/>
    <m/>
    <m/>
    <m/>
    <m/>
    <m/>
    <s v="-0.143"/>
    <m/>
    <s v="Melogale moschata"/>
    <m/>
    <m/>
    <m/>
    <m/>
    <m/>
    <m/>
    <s v="-0.159"/>
    <m/>
    <s v="Melogale moschata"/>
    <m/>
    <m/>
    <m/>
    <s v="-0.614"/>
    <m/>
    <s v="Melogale moschata"/>
    <m/>
    <m/>
    <m/>
    <s v="-0.64"/>
    <m/>
    <s v="Melogale moschata"/>
    <m/>
  </r>
  <r>
    <x v="54"/>
    <x v="0"/>
    <s v="Mustela unk"/>
    <s v="species"/>
    <n v="0"/>
    <x v="0"/>
    <x v="0"/>
    <m/>
    <n v="0"/>
    <n v="0"/>
    <n v="2"/>
    <n v="0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n v="-2911"/>
    <m/>
    <s v="Mustela kathiah"/>
    <m/>
    <m/>
    <m/>
    <m/>
    <m/>
    <m/>
    <m/>
    <m/>
    <m/>
    <m/>
    <m/>
    <m/>
    <m/>
    <m/>
    <m/>
    <m/>
    <m/>
    <m/>
    <m/>
    <m/>
    <m/>
    <n v="-2343"/>
    <m/>
    <s v="Mustela kathiah"/>
    <m/>
    <m/>
    <m/>
    <m/>
    <m/>
    <m/>
    <m/>
  </r>
  <r>
    <x v="54"/>
    <x v="0"/>
    <s v="Pardofelis unk"/>
    <s v="species"/>
    <n v="0"/>
    <x v="0"/>
    <x v="0"/>
    <m/>
    <n v="2"/>
    <n v="0"/>
    <n v="0"/>
    <n v="0"/>
    <n v="0"/>
    <n v="4"/>
    <n v="0"/>
    <n v="0"/>
    <n v="0"/>
    <n v="0"/>
    <n v="0"/>
    <n v="0"/>
    <n v="0"/>
    <n v="0"/>
    <n v="0"/>
    <n v="0"/>
    <m/>
    <m/>
    <m/>
    <n v="-1797"/>
    <m/>
    <s v="Pardofelis marmor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74"/>
    <m/>
    <s v="Pardofelis marmorata"/>
    <m/>
  </r>
  <r>
    <x v="54"/>
    <x v="0"/>
    <s v="Sus scrofa"/>
    <s v="species"/>
    <n v="0"/>
    <x v="0"/>
    <x v="0"/>
    <m/>
    <n v="2"/>
    <n v="0"/>
    <n v="0"/>
    <n v="3"/>
    <n v="0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55"/>
    <x v="0"/>
    <s v="Homo"/>
    <s v="genus"/>
    <n v="3"/>
    <x v="0"/>
    <x v="0"/>
    <m/>
    <n v="0"/>
    <n v="0"/>
    <n v="535"/>
    <n v="3042"/>
    <n v="0"/>
    <n v="1452"/>
    <n v="0"/>
    <n v="0"/>
    <n v="0"/>
    <n v="0"/>
    <n v="0"/>
    <n v="0"/>
    <n v="0"/>
    <n v="0"/>
    <n v="0"/>
    <n v="0"/>
    <m/>
    <m/>
    <m/>
    <m/>
    <m/>
    <m/>
    <m/>
    <m/>
    <m/>
    <m/>
    <m/>
    <m/>
    <s v="-0.838"/>
    <m/>
    <s v="Homo sapiens"/>
    <m/>
    <m/>
    <m/>
    <m/>
    <m/>
    <m/>
    <m/>
    <m/>
    <m/>
    <m/>
    <m/>
    <m/>
    <m/>
    <m/>
    <m/>
    <s v="-0.837"/>
    <m/>
    <s v="Homo sapiens"/>
    <m/>
    <m/>
    <m/>
    <m/>
    <m/>
    <m/>
    <m/>
    <m/>
    <m/>
    <s v="-0.772"/>
    <m/>
    <s v="Homo sapiens"/>
    <m/>
  </r>
  <r>
    <x v="55"/>
    <x v="0"/>
    <s v="Melogale"/>
    <s v="genus"/>
    <n v="2"/>
    <x v="0"/>
    <x v="0"/>
    <m/>
    <n v="0"/>
    <n v="0"/>
    <n v="0"/>
    <n v="407"/>
    <n v="0"/>
    <n v="118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s v="-0.019"/>
    <m/>
    <s v="Melogale moschata"/>
    <m/>
  </r>
  <r>
    <x v="55"/>
    <x v="0"/>
    <s v="Nesolagu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</r>
  <r>
    <x v="55"/>
    <x v="0"/>
    <s v="Paguma"/>
    <s v="genus"/>
    <n v="3"/>
    <x v="0"/>
    <x v="0"/>
    <m/>
    <n v="0"/>
    <n v="0"/>
    <n v="27005"/>
    <n v="23555"/>
    <n v="0"/>
    <n v="29654"/>
    <n v="0"/>
    <n v="0"/>
    <n v="0"/>
    <n v="0"/>
    <n v="0"/>
    <n v="0"/>
    <n v="0"/>
    <n v="0"/>
    <n v="0"/>
    <n v="0"/>
    <m/>
    <m/>
    <m/>
    <m/>
    <m/>
    <m/>
    <m/>
    <m/>
    <m/>
    <m/>
    <m/>
    <m/>
    <s v="-0.152"/>
    <m/>
    <s v="Paguma larvata"/>
    <m/>
    <m/>
    <m/>
    <m/>
    <m/>
    <m/>
    <m/>
    <m/>
    <m/>
    <m/>
    <m/>
    <m/>
    <m/>
    <m/>
    <m/>
    <s v="-0.152"/>
    <m/>
    <s v="Paguma larvata"/>
    <m/>
    <m/>
    <m/>
    <m/>
    <m/>
    <m/>
    <m/>
    <m/>
    <m/>
    <s v="-0.185"/>
    <m/>
    <s v="Paguma larvata"/>
    <m/>
  </r>
  <r>
    <x v="55"/>
    <x v="0"/>
    <s v="Homo sapiens"/>
    <s v="species"/>
    <n v="3"/>
    <x v="0"/>
    <x v="0"/>
    <m/>
    <n v="0"/>
    <n v="0"/>
    <n v="535"/>
    <n v="3042"/>
    <n v="0"/>
    <n v="1452"/>
    <n v="0"/>
    <n v="0"/>
    <n v="0"/>
    <n v="0"/>
    <n v="0"/>
    <n v="0"/>
    <n v="0"/>
    <n v="0"/>
    <n v="0"/>
    <n v="0"/>
    <m/>
    <m/>
    <m/>
    <m/>
    <m/>
    <m/>
    <m/>
    <m/>
    <m/>
    <m/>
    <m/>
    <m/>
    <s v="-0.84"/>
    <n v="1"/>
    <s v="Homo sapiens"/>
    <m/>
    <m/>
    <m/>
    <m/>
    <m/>
    <m/>
    <m/>
    <m/>
    <m/>
    <m/>
    <m/>
    <m/>
    <m/>
    <m/>
    <m/>
    <s v="-0.839"/>
    <n v="1"/>
    <s v="Homo sapiens"/>
    <m/>
    <m/>
    <m/>
    <m/>
    <m/>
    <m/>
    <m/>
    <m/>
    <m/>
    <s v="-0.773"/>
    <n v="1"/>
    <s v="Homo sapiens"/>
    <m/>
  </r>
  <r>
    <x v="55"/>
    <x v="0"/>
    <s v="Homo unk"/>
    <s v="species"/>
    <n v="0"/>
    <x v="0"/>
    <x v="0"/>
    <m/>
    <n v="0"/>
    <n v="0"/>
    <n v="8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n v="-2526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n v="-2108"/>
    <m/>
    <s v="Homo sapiens"/>
    <m/>
  </r>
  <r>
    <x v="55"/>
    <x v="0"/>
    <s v="Melogale moschata"/>
    <s v="species"/>
    <n v="2"/>
    <x v="3"/>
    <x v="1"/>
    <m/>
    <n v="0"/>
    <n v="0"/>
    <n v="0"/>
    <n v="407"/>
    <n v="0"/>
    <n v="118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s v="-0.02"/>
    <s v="0.999"/>
    <s v="Melogale moschata"/>
    <m/>
  </r>
  <r>
    <x v="55"/>
    <x v="0"/>
    <s v="Melogale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86"/>
    <m/>
    <s v="Melogale moschata"/>
    <m/>
  </r>
  <r>
    <x v="55"/>
    <x v="0"/>
    <s v="Nesolagus timminsi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</r>
  <r>
    <x v="55"/>
    <x v="0"/>
    <s v="Paguma larvata"/>
    <s v="species"/>
    <n v="3"/>
    <x v="4"/>
    <x v="1"/>
    <m/>
    <n v="0"/>
    <n v="0"/>
    <n v="27002"/>
    <n v="23555"/>
    <n v="0"/>
    <n v="29654"/>
    <n v="0"/>
    <n v="0"/>
    <n v="0"/>
    <n v="0"/>
    <n v="0"/>
    <n v="0"/>
    <n v="0"/>
    <n v="0"/>
    <n v="0"/>
    <n v="0"/>
    <m/>
    <m/>
    <m/>
    <m/>
    <m/>
    <m/>
    <m/>
    <m/>
    <m/>
    <m/>
    <m/>
    <m/>
    <s v="-0.152"/>
    <s v="0.999"/>
    <s v="Paguma larvata"/>
    <m/>
    <m/>
    <m/>
    <m/>
    <m/>
    <m/>
    <m/>
    <m/>
    <m/>
    <m/>
    <m/>
    <m/>
    <m/>
    <m/>
    <m/>
    <s v="-0.152"/>
    <s v="0.999"/>
    <s v="Paguma larvata"/>
    <m/>
    <m/>
    <m/>
    <m/>
    <m/>
    <m/>
    <m/>
    <m/>
    <m/>
    <s v="-0.185"/>
    <s v="0.999"/>
    <s v="Paguma larvata"/>
    <m/>
  </r>
  <r>
    <x v="55"/>
    <x v="0"/>
    <s v="Paguma unk"/>
    <s v="species"/>
    <n v="0"/>
    <x v="0"/>
    <x v="0"/>
    <m/>
    <n v="0"/>
    <n v="0"/>
    <n v="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57"/>
    <m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6"/>
    <x v="0"/>
    <s v="Homo sapiens"/>
    <s v="species"/>
    <n v="1"/>
    <x v="0"/>
    <x v="0"/>
    <m/>
    <m/>
    <m/>
    <m/>
    <m/>
    <n v="0"/>
    <n v="350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2"/>
    <s v="0.999"/>
    <s v="Homo sapiens"/>
    <m/>
  </r>
  <r>
    <x v="56"/>
    <x v="0"/>
    <s v="Homo"/>
    <s v="genus"/>
    <n v="1"/>
    <x v="0"/>
    <x v="0"/>
    <m/>
    <m/>
    <m/>
    <m/>
    <m/>
    <n v="0"/>
    <n v="3493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m/>
    <s v="Homo sapiens"/>
    <m/>
  </r>
  <r>
    <x v="57"/>
    <x v="0"/>
    <s v="Cuon"/>
    <s v="genus"/>
    <n v="4"/>
    <x v="0"/>
    <x v="0"/>
    <m/>
    <n v="5596"/>
    <n v="6809"/>
    <n v="9496"/>
    <n v="11970"/>
    <m/>
    <m/>
    <n v="0"/>
    <n v="0"/>
    <n v="0"/>
    <n v="0"/>
    <n v="0"/>
    <n v="0"/>
    <n v="0"/>
    <n v="0"/>
    <m/>
    <m/>
    <m/>
    <m/>
    <m/>
    <s v="-0.099"/>
    <m/>
    <s v="Cuon alpinus"/>
    <m/>
    <m/>
    <m/>
    <m/>
    <m/>
    <m/>
    <s v="-0.106"/>
    <m/>
    <s v="Cuon alpinus"/>
    <m/>
    <m/>
    <m/>
    <m/>
    <m/>
    <m/>
    <s v="-0.1"/>
    <m/>
    <s v="Cuon alpinus"/>
    <m/>
    <m/>
    <m/>
    <m/>
    <m/>
    <m/>
    <s v="-0.102"/>
    <m/>
    <s v="Cuon alpinus"/>
    <m/>
    <m/>
    <m/>
    <m/>
    <m/>
    <m/>
    <m/>
    <m/>
    <m/>
    <m/>
    <m/>
    <m/>
    <m/>
  </r>
  <r>
    <x v="57"/>
    <x v="0"/>
    <s v="Homo"/>
    <s v="genus"/>
    <n v="6"/>
    <x v="0"/>
    <x v="0"/>
    <m/>
    <n v="11072"/>
    <n v="10002"/>
    <n v="19999"/>
    <n v="16372"/>
    <n v="14703"/>
    <n v="23339"/>
    <n v="0"/>
    <n v="0"/>
    <n v="0"/>
    <n v="0"/>
    <n v="0"/>
    <n v="0"/>
    <n v="0"/>
    <n v="0"/>
    <n v="0"/>
    <n v="0"/>
    <m/>
    <m/>
    <m/>
    <s v="-0.847"/>
    <m/>
    <s v="Homo sapiens"/>
    <m/>
    <m/>
    <m/>
    <m/>
    <m/>
    <m/>
    <s v="-0.847"/>
    <m/>
    <s v="Homo sapiens"/>
    <m/>
    <m/>
    <m/>
    <m/>
    <m/>
    <m/>
    <s v="-0.846"/>
    <m/>
    <s v="Homo sapiens"/>
    <m/>
    <m/>
    <m/>
    <m/>
    <m/>
    <m/>
    <s v="-0.849"/>
    <m/>
    <s v="Homo sapiens"/>
    <m/>
    <m/>
    <m/>
    <s v="-0.772"/>
    <m/>
    <s v="Homo sapiens"/>
    <m/>
    <m/>
    <m/>
    <s v="-0.778"/>
    <m/>
    <s v="Homo sapiens"/>
    <m/>
  </r>
  <r>
    <x v="57"/>
    <x v="0"/>
    <s v="Sus"/>
    <s v="genus"/>
    <n v="6"/>
    <x v="0"/>
    <x v="0"/>
    <m/>
    <n v="1192"/>
    <n v="722"/>
    <n v="198"/>
    <n v="110"/>
    <n v="626"/>
    <n v="885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4"/>
    <m/>
    <s v="Sus scrofa, Sus barbatus"/>
    <m/>
    <m/>
    <m/>
    <m/>
    <m/>
    <m/>
    <s v="-0.003"/>
    <m/>
    <s v="Sus scrofa"/>
    <m/>
    <m/>
    <m/>
    <m/>
    <m/>
    <m/>
    <s v="-0.003"/>
    <m/>
    <s v="Sus barbatus, Sus scrofa"/>
    <m/>
    <m/>
    <m/>
    <s v="-0.003"/>
    <m/>
    <s v="Sus scrofa, Sus barbatus"/>
    <m/>
    <m/>
    <m/>
    <s v="-0.003"/>
    <m/>
    <s v="Sus barbatus, Sus scrofa"/>
    <m/>
  </r>
  <r>
    <x v="57"/>
    <x v="0"/>
    <s v="Canis"/>
    <s v="genus"/>
    <n v="2"/>
    <x v="0"/>
    <x v="0"/>
    <m/>
    <m/>
    <m/>
    <m/>
    <m/>
    <n v="5018"/>
    <n v="965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Canis lupus"/>
    <m/>
    <m/>
    <m/>
    <s v="-0.034"/>
    <m/>
    <s v="Canis lupus"/>
    <m/>
  </r>
  <r>
    <x v="57"/>
    <x v="0"/>
    <s v="Cuon unk"/>
    <s v="species"/>
    <n v="4"/>
    <x v="8"/>
    <x v="1"/>
    <s v="there are 16S references for Cuoan and Canis in the database, however Cuoan is unlikely to occur in Vietnam, thus it is most likely Canis lupus familiaris"/>
    <n v="5596"/>
    <n v="6809"/>
    <n v="9496"/>
    <n v="12073"/>
    <m/>
    <m/>
    <n v="0"/>
    <n v="0"/>
    <n v="0"/>
    <n v="0"/>
    <n v="0"/>
    <n v="0"/>
    <n v="0"/>
    <n v="0"/>
    <m/>
    <m/>
    <m/>
    <m/>
    <m/>
    <s v="-0.099"/>
    <m/>
    <s v="Cuon alpinus"/>
    <m/>
    <m/>
    <m/>
    <m/>
    <m/>
    <m/>
    <s v="-0.106"/>
    <m/>
    <s v="Cuon alpinus"/>
    <m/>
    <m/>
    <m/>
    <m/>
    <m/>
    <m/>
    <s v="-0.1"/>
    <m/>
    <s v="Cuon alpinus"/>
    <m/>
    <m/>
    <m/>
    <m/>
    <m/>
    <m/>
    <s v="-0.115"/>
    <m/>
    <s v="Cuon alpinus"/>
    <m/>
    <m/>
    <m/>
    <m/>
    <m/>
    <m/>
    <m/>
    <m/>
    <m/>
    <m/>
    <m/>
    <m/>
    <m/>
  </r>
  <r>
    <x v="57"/>
    <x v="0"/>
    <s v="Homo sapiens"/>
    <s v="species"/>
    <n v="6"/>
    <x v="0"/>
    <x v="0"/>
    <m/>
    <n v="11090"/>
    <n v="10023"/>
    <n v="20044"/>
    <n v="16420"/>
    <n v="14714"/>
    <n v="23386"/>
    <n v="0"/>
    <n v="0"/>
    <n v="0"/>
    <n v="0"/>
    <n v="0"/>
    <n v="0"/>
    <n v="0"/>
    <n v="0"/>
    <n v="0"/>
    <n v="0"/>
    <m/>
    <m/>
    <m/>
    <s v="-0.851"/>
    <s v="0.999"/>
    <s v="Homo sapiens"/>
    <m/>
    <m/>
    <m/>
    <m/>
    <m/>
    <m/>
    <s v="-0.851"/>
    <s v="0.999"/>
    <s v="Homo sapiens"/>
    <m/>
    <m/>
    <m/>
    <m/>
    <m/>
    <m/>
    <s v="-0.85"/>
    <s v="0.999"/>
    <s v="Homo sapiens"/>
    <m/>
    <m/>
    <m/>
    <m/>
    <m/>
    <m/>
    <s v="-0.854"/>
    <s v="0.998"/>
    <s v="Homo sapiens"/>
    <m/>
    <m/>
    <m/>
    <s v="-0.774"/>
    <s v="0.999"/>
    <s v="Homo sapiens"/>
    <m/>
    <m/>
    <m/>
    <s v="-0.781"/>
    <s v="0.999"/>
    <s v="Homo sapiens"/>
    <m/>
  </r>
  <r>
    <x v="57"/>
    <x v="0"/>
    <s v="Homo unk"/>
    <s v="species"/>
    <n v="3"/>
    <x v="0"/>
    <x v="0"/>
    <m/>
    <n v="0"/>
    <n v="0"/>
    <n v="64"/>
    <n v="39"/>
    <n v="61"/>
    <n v="9"/>
    <n v="0"/>
    <n v="0"/>
    <n v="0"/>
    <n v="0"/>
    <n v="0"/>
    <n v="0"/>
    <n v="0"/>
    <n v="0"/>
    <n v="0"/>
    <n v="0"/>
    <m/>
    <m/>
    <m/>
    <m/>
    <m/>
    <m/>
    <m/>
    <m/>
    <m/>
    <m/>
    <m/>
    <m/>
    <n v="-2362"/>
    <m/>
    <s v="Homo sapiens"/>
    <m/>
    <m/>
    <m/>
    <m/>
    <m/>
    <m/>
    <m/>
    <m/>
    <m/>
    <m/>
    <m/>
    <m/>
    <m/>
    <m/>
    <m/>
    <n v="-2362"/>
    <m/>
    <s v="Homo sapiens"/>
    <m/>
    <m/>
    <m/>
    <s v="-2.57"/>
    <m/>
    <s v="Homo sapiens"/>
    <m/>
    <m/>
    <m/>
    <n v="-2144"/>
    <m/>
    <s v="Homo sapiens"/>
    <m/>
  </r>
  <r>
    <x v="57"/>
    <x v="0"/>
    <s v="Sus scrofa"/>
    <s v="species"/>
    <n v="6"/>
    <x v="5"/>
    <x v="1"/>
    <m/>
    <n v="1192"/>
    <n v="722"/>
    <n v="187"/>
    <n v="107"/>
    <n v="614"/>
    <n v="880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s v="-0.006"/>
    <n v="1"/>
    <s v="Sus scrofa"/>
    <m/>
    <m/>
    <m/>
    <m/>
    <m/>
    <m/>
    <s v="-0.006"/>
    <s v="0.999"/>
    <s v="Sus scrofa"/>
    <m/>
    <m/>
    <m/>
    <m/>
    <m/>
    <m/>
    <s v="-0.006"/>
    <s v="0.999"/>
    <s v="Sus scrofa"/>
    <m/>
    <m/>
    <m/>
    <s v="-0.006"/>
    <n v="1"/>
    <s v="Sus scrofa"/>
    <m/>
    <m/>
    <m/>
    <s v="-0.006"/>
    <s v="0.999"/>
    <s v="Sus scrofa"/>
    <m/>
  </r>
  <r>
    <x v="57"/>
    <x v="0"/>
    <s v="Sus unk"/>
    <s v="species"/>
    <n v="2"/>
    <x v="0"/>
    <x v="0"/>
    <m/>
    <n v="0"/>
    <n v="0"/>
    <n v="11"/>
    <n v="3"/>
    <n v="12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s v="-0.346"/>
    <m/>
    <s v="Sus barbatus"/>
    <m/>
    <m/>
    <m/>
    <m/>
    <m/>
    <m/>
    <m/>
    <m/>
    <m/>
    <m/>
    <m/>
    <m/>
    <m/>
    <m/>
    <m/>
    <s v="-0.346"/>
    <m/>
    <s v="Sus barbatus"/>
    <m/>
    <m/>
    <m/>
    <s v="-0.164"/>
    <m/>
    <s v="Sus barbatus"/>
    <m/>
    <m/>
    <m/>
    <s v="-0.164"/>
    <m/>
    <s v="Sus barbatus"/>
    <m/>
  </r>
  <r>
    <x v="57"/>
    <x v="0"/>
    <s v="Canis lupus"/>
    <s v="species"/>
    <n v="2"/>
    <x v="0"/>
    <x v="0"/>
    <m/>
    <m/>
    <m/>
    <m/>
    <m/>
    <n v="5011"/>
    <n v="963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s v="0.999"/>
    <s v="Canis lupus"/>
    <m/>
    <m/>
    <m/>
    <s v="-0.036"/>
    <s v="0.998"/>
    <s v="Canis lupus"/>
    <m/>
  </r>
  <r>
    <x v="57"/>
    <x v="0"/>
    <s v="Canis unk"/>
    <s v="species"/>
    <n v="1"/>
    <x v="0"/>
    <x v="0"/>
    <m/>
    <m/>
    <m/>
    <m/>
    <m/>
    <n v="7"/>
    <n v="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2"/>
    <m/>
    <s v="Canis lupus"/>
    <m/>
    <m/>
    <m/>
    <s v="-0.132"/>
    <m/>
    <s v="Canis lupus"/>
    <m/>
  </r>
  <r>
    <x v="58"/>
    <x v="0"/>
    <s v="Homo"/>
    <s v="genus"/>
    <n v="5"/>
    <x v="0"/>
    <x v="0"/>
    <m/>
    <n v="1651"/>
    <n v="1736"/>
    <n v="973"/>
    <n v="1003"/>
    <n v="0"/>
    <n v="1120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s v="-0.877"/>
    <m/>
    <s v="Homo sapiens"/>
    <m/>
    <m/>
    <m/>
    <m/>
    <m/>
    <m/>
    <s v="-0.843"/>
    <m/>
    <s v="Homo sapiens"/>
    <m/>
    <m/>
    <m/>
    <m/>
    <m/>
    <m/>
    <s v="-0.866"/>
    <m/>
    <s v="Homo sapiens"/>
    <m/>
    <m/>
    <m/>
    <m/>
    <m/>
    <m/>
    <m/>
    <m/>
    <m/>
    <s v="-0.788"/>
    <m/>
    <s v="Homo sapiens"/>
    <m/>
  </r>
  <r>
    <x v="58"/>
    <x v="0"/>
    <s v="Macaca"/>
    <s v="genus"/>
    <n v="5"/>
    <x v="0"/>
    <x v="0"/>
    <m/>
    <n v="18787"/>
    <n v="18376"/>
    <n v="26785"/>
    <n v="24746"/>
    <n v="0"/>
    <n v="35456"/>
    <n v="0"/>
    <n v="0"/>
    <n v="0"/>
    <n v="0"/>
    <n v="0"/>
    <n v="0"/>
    <n v="0"/>
    <n v="0"/>
    <n v="0"/>
    <n v="0"/>
    <m/>
    <m/>
    <m/>
    <s v="-0.005"/>
    <m/>
    <s v="Macaca arctoides, Macaca mulatta, Macaca fascicularis, Macaca assamensis, Macaca nigra"/>
    <m/>
    <m/>
    <m/>
    <m/>
    <m/>
    <m/>
    <s v="-0.006"/>
    <m/>
    <s v="Macaca arctoides, Macaca fascicularis, Macaca assamensis, Macaca nigra, Macaca mulatta, Macaca fuscata"/>
    <m/>
    <m/>
    <m/>
    <m/>
    <m/>
    <m/>
    <s v="-0.005"/>
    <m/>
    <s v="Macaca arctoides, Macaca mulatta, Macaca fascicularis"/>
    <m/>
    <m/>
    <m/>
    <m/>
    <m/>
    <m/>
    <s v="-0.006"/>
    <m/>
    <s v="Macaca arctoides, Macaca nigra, Macaca assamensis, Macaca fascicularis, Macaca mulatta"/>
    <m/>
    <m/>
    <m/>
    <m/>
    <m/>
    <m/>
    <m/>
    <m/>
    <m/>
    <s v="-0.005"/>
    <m/>
    <s v="Macaca arctoides, Macaca mulatta, Macaca fascicularis, Macaca assamensis"/>
    <m/>
  </r>
  <r>
    <x v="58"/>
    <x v="0"/>
    <s v="Myodes"/>
    <s v="genus"/>
    <n v="0"/>
    <x v="0"/>
    <x v="0"/>
    <m/>
    <n v="0"/>
    <n v="0"/>
    <n v="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x v="0"/>
    <s v="Sus"/>
    <s v="genus"/>
    <n v="0"/>
    <x v="0"/>
    <x v="0"/>
    <m/>
    <n v="6"/>
    <n v="6"/>
    <n v="0"/>
    <n v="0"/>
    <n v="0"/>
    <n v="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58"/>
    <x v="0"/>
    <s v="Homo sapiens"/>
    <s v="species"/>
    <n v="5"/>
    <x v="0"/>
    <x v="0"/>
    <m/>
    <n v="1655"/>
    <n v="1742"/>
    <n v="993"/>
    <n v="1021"/>
    <n v="0"/>
    <n v="1138"/>
    <n v="0"/>
    <n v="0"/>
    <n v="0"/>
    <n v="0"/>
    <n v="0"/>
    <n v="0"/>
    <n v="0"/>
    <n v="0"/>
    <n v="0"/>
    <n v="0"/>
    <m/>
    <m/>
    <m/>
    <s v="-0.843"/>
    <n v="1"/>
    <s v="Homo sapiens"/>
    <m/>
    <m/>
    <m/>
    <m/>
    <m/>
    <m/>
    <s v="-0.909"/>
    <s v="0.997"/>
    <s v="Homo sapiens"/>
    <m/>
    <m/>
    <m/>
    <m/>
    <m/>
    <m/>
    <s v="-0.85"/>
    <s v="0.999"/>
    <s v="Homo sapiens"/>
    <m/>
    <m/>
    <m/>
    <m/>
    <m/>
    <m/>
    <s v="-0.894"/>
    <s v="0.998"/>
    <s v="Homo sapiens"/>
    <m/>
    <m/>
    <m/>
    <m/>
    <m/>
    <m/>
    <m/>
    <m/>
    <m/>
    <s v="-0.812"/>
    <s v="0.998"/>
    <s v="Homo sapiens"/>
    <m/>
  </r>
  <r>
    <x v="58"/>
    <x v="0"/>
    <s v="Macaca arctoides"/>
    <s v="species"/>
    <n v="5"/>
    <x v="2"/>
    <x v="1"/>
    <m/>
    <n v="18590"/>
    <n v="18323"/>
    <n v="26238"/>
    <n v="24441"/>
    <n v="0"/>
    <n v="32642"/>
    <n v="0"/>
    <n v="0"/>
    <n v="0"/>
    <n v="0"/>
    <n v="0"/>
    <n v="0"/>
    <n v="0"/>
    <n v="0"/>
    <n v="0"/>
    <n v="0"/>
    <m/>
    <m/>
    <m/>
    <s v="-0.093"/>
    <s v="0.977"/>
    <s v="Macaca arctoides"/>
    <m/>
    <m/>
    <m/>
    <m/>
    <m/>
    <m/>
    <s v="-0.108"/>
    <s v="0.976"/>
    <s v="Macaca arctoides"/>
    <m/>
    <m/>
    <m/>
    <m/>
    <m/>
    <m/>
    <s v="-0.096"/>
    <s v="0.977"/>
    <s v="Macaca arctoides"/>
    <m/>
    <m/>
    <m/>
    <m/>
    <m/>
    <m/>
    <s v="-0.112"/>
    <s v="0.976"/>
    <s v="Macaca arctoides"/>
    <m/>
    <m/>
    <m/>
    <m/>
    <m/>
    <m/>
    <m/>
    <m/>
    <m/>
    <s v="-0.052"/>
    <s v="0.978"/>
    <s v="Macaca arctoides"/>
    <m/>
  </r>
  <r>
    <x v="58"/>
    <x v="0"/>
    <s v="Macaca assamensis"/>
    <s v="species"/>
    <n v="3"/>
    <x v="0"/>
    <x v="0"/>
    <s v="spill-over form Macaca arctoides"/>
    <n v="12"/>
    <n v="0"/>
    <n v="62"/>
    <n v="14"/>
    <n v="0"/>
    <n v="2"/>
    <n v="0"/>
    <n v="0"/>
    <n v="0"/>
    <n v="0"/>
    <n v="0"/>
    <n v="0"/>
    <n v="0"/>
    <n v="0"/>
    <n v="0"/>
    <n v="0"/>
    <m/>
    <m/>
    <m/>
    <s v="-0.026"/>
    <s v="0.978"/>
    <s v="Macaca assamensis"/>
    <m/>
    <m/>
    <m/>
    <m/>
    <m/>
    <m/>
    <s v="-0.068"/>
    <s v="0.974"/>
    <s v="Macaca assamensis"/>
    <m/>
    <m/>
    <m/>
    <m/>
    <m/>
    <m/>
    <m/>
    <m/>
    <m/>
    <m/>
    <m/>
    <m/>
    <m/>
    <m/>
    <m/>
    <s v="-0.17"/>
    <s v="0.957"/>
    <s v="Macaca assamensis"/>
    <m/>
    <m/>
    <m/>
    <m/>
    <m/>
    <m/>
    <m/>
    <m/>
    <m/>
    <s v="-0.344"/>
    <s v="0.957"/>
    <s v="Macaca assamensis"/>
    <m/>
  </r>
  <r>
    <x v="58"/>
    <x v="0"/>
    <s v="Macaca fascicularis"/>
    <s v="species"/>
    <n v="4"/>
    <x v="0"/>
    <x v="0"/>
    <s v="spill-over form Macaca arctoides"/>
    <n v="12"/>
    <n v="13"/>
    <n v="48"/>
    <n v="40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58"/>
    <x v="0"/>
    <s v="Macaca mulatta"/>
    <s v="species"/>
    <n v="1"/>
    <x v="0"/>
    <x v="0"/>
    <m/>
    <n v="19"/>
    <n v="0"/>
    <n v="8"/>
    <n v="4"/>
    <m/>
    <m/>
    <n v="0"/>
    <n v="0"/>
    <n v="0"/>
    <n v="0"/>
    <n v="0"/>
    <n v="0"/>
    <n v="0"/>
    <n v="0"/>
    <m/>
    <m/>
    <m/>
    <m/>
    <m/>
    <s v="-0.662"/>
    <s v="0.957"/>
    <s v="Macaca mulatta"/>
    <m/>
    <m/>
    <m/>
    <m/>
    <m/>
    <m/>
    <s v="-0.12"/>
    <s v="0.978"/>
    <s v="Macaca mulatta"/>
    <m/>
    <m/>
    <m/>
    <m/>
    <m/>
    <m/>
    <m/>
    <m/>
    <m/>
    <m/>
    <m/>
    <m/>
    <m/>
    <m/>
    <m/>
    <s v="-0.12"/>
    <s v="0.978"/>
    <s v="Macaca mulatta"/>
    <m/>
    <m/>
    <m/>
    <m/>
    <m/>
    <m/>
    <m/>
    <m/>
    <m/>
    <m/>
    <m/>
    <m/>
    <m/>
  </r>
  <r>
    <x v="58"/>
    <x v="0"/>
    <s v="Macaca unk"/>
    <s v="species"/>
    <n v="5"/>
    <x v="0"/>
    <x v="0"/>
    <s v="spill-over form Macaca arctoides"/>
    <n v="162"/>
    <n v="40"/>
    <n v="447"/>
    <n v="259"/>
    <n v="0"/>
    <n v="2824"/>
    <n v="0"/>
    <n v="0"/>
    <n v="0"/>
    <n v="0"/>
    <n v="0"/>
    <n v="0"/>
    <n v="0"/>
    <n v="0"/>
    <n v="0"/>
    <n v="0"/>
    <m/>
    <m/>
    <m/>
    <s v="-0.219"/>
    <m/>
    <s v="Macaca mulatta, Macaca arctoides, Macaca nigra"/>
    <m/>
    <m/>
    <m/>
    <m/>
    <m/>
    <m/>
    <s v="-0.212"/>
    <m/>
    <s v="Macaca fascicularis, Macaca nigra, Macaca arctoides, Macaca maura, Macaca mulatta, Macaca fuscata"/>
    <m/>
    <m/>
    <m/>
    <m/>
    <m/>
    <m/>
    <s v="-0.164"/>
    <m/>
    <s v="Macaca mulatta, Macaca arctoides, Macaca fascicularis"/>
    <m/>
    <m/>
    <m/>
    <m/>
    <m/>
    <m/>
    <s v="-0.252"/>
    <m/>
    <s v="Macaca arctoides, Macaca nigra, Macaca assamensis, Macaca fascicularis, Macaca mulatta, Macaca maura"/>
    <m/>
    <m/>
    <m/>
    <m/>
    <m/>
    <m/>
    <m/>
    <m/>
    <m/>
    <s v="-0.522"/>
    <m/>
    <s v="Macaca arctoides, Macaca mulatta, Macaca fascicularis, Macaca maura"/>
    <m/>
  </r>
  <r>
    <x v="58"/>
    <x v="0"/>
    <s v="Myodes glareolus"/>
    <s v="species"/>
    <n v="0"/>
    <x v="0"/>
    <x v="0"/>
    <m/>
    <n v="0"/>
    <n v="0"/>
    <n v="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8"/>
    <x v="0"/>
    <s v="Sus scrofa"/>
    <s v="species"/>
    <n v="0"/>
    <x v="0"/>
    <x v="0"/>
    <m/>
    <n v="6"/>
    <n v="6"/>
    <n v="0"/>
    <n v="0"/>
    <n v="0"/>
    <n v="8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59"/>
    <x v="0"/>
    <s v="Capricornis"/>
    <s v="genus"/>
    <n v="4"/>
    <x v="0"/>
    <x v="0"/>
    <m/>
    <n v="18977"/>
    <n v="20952"/>
    <n v="0"/>
    <n v="29593"/>
    <n v="34727"/>
    <n v="0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m/>
    <m/>
    <m/>
    <m/>
    <m/>
    <m/>
    <m/>
    <m/>
    <m/>
    <s v="-0.046"/>
    <m/>
    <s v="Capricornis milneedwardsii, Capricornis crispus"/>
    <m/>
    <m/>
    <m/>
    <m/>
    <m/>
    <m/>
    <s v="-0.046"/>
    <m/>
    <s v="Capricornis milneedwardsii"/>
    <m/>
    <m/>
    <m/>
    <s v="-0.042"/>
    <m/>
    <s v="Capricornis milneedwardsii"/>
    <m/>
    <m/>
    <m/>
    <m/>
    <m/>
    <m/>
    <m/>
  </r>
  <r>
    <x v="59"/>
    <x v="0"/>
    <s v="Homo"/>
    <s v="genus"/>
    <n v="4"/>
    <x v="0"/>
    <x v="0"/>
    <m/>
    <n v="95"/>
    <n v="135"/>
    <n v="0"/>
    <n v="52"/>
    <n v="48"/>
    <n v="0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s v="-0.837"/>
    <m/>
    <s v="Homo sapiens"/>
    <m/>
    <m/>
    <m/>
    <m/>
    <m/>
    <m/>
    <s v="-0.846"/>
    <m/>
    <s v="Homo sapiens"/>
    <m/>
    <m/>
    <m/>
    <s v="-0.767"/>
    <m/>
    <s v="Homo sapiens"/>
    <m/>
    <m/>
    <m/>
    <m/>
    <m/>
    <m/>
    <m/>
  </r>
  <r>
    <x v="59"/>
    <x v="0"/>
    <s v="Melogale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59"/>
    <x v="0"/>
    <s v="Su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</r>
  <r>
    <x v="59"/>
    <x v="0"/>
    <s v="Capricornis milneedwardsii"/>
    <s v="species"/>
    <n v="4"/>
    <x v="6"/>
    <x v="1"/>
    <m/>
    <n v="18977"/>
    <n v="20944"/>
    <n v="0"/>
    <n v="29593"/>
    <n v="34722"/>
    <n v="0"/>
    <n v="0"/>
    <n v="0"/>
    <n v="0"/>
    <n v="0"/>
    <n v="0"/>
    <n v="0"/>
    <n v="0"/>
    <n v="0"/>
    <n v="0"/>
    <n v="0"/>
    <m/>
    <m/>
    <m/>
    <s v="-0.046"/>
    <s v="0.998"/>
    <s v="Capricornis milneedwardsii"/>
    <m/>
    <m/>
    <m/>
    <m/>
    <m/>
    <m/>
    <m/>
    <m/>
    <m/>
    <m/>
    <m/>
    <m/>
    <m/>
    <m/>
    <m/>
    <s v="-0.046"/>
    <s v="0.998"/>
    <s v="Capricornis milneedwardsii"/>
    <m/>
    <m/>
    <m/>
    <m/>
    <m/>
    <m/>
    <s v="-0.046"/>
    <s v="0.998"/>
    <s v="Capricornis milneedwardsii"/>
    <m/>
    <m/>
    <m/>
    <s v="-0.043"/>
    <s v="0.998"/>
    <s v="Capricornis milneedwardsii"/>
    <m/>
    <m/>
    <m/>
    <m/>
    <m/>
    <m/>
    <m/>
  </r>
  <r>
    <x v="59"/>
    <x v="0"/>
    <s v="Capricornis unk"/>
    <s v="species"/>
    <n v="0"/>
    <x v="0"/>
    <x v="0"/>
    <m/>
    <n v="0"/>
    <n v="8"/>
    <n v="0"/>
    <n v="0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5"/>
    <m/>
    <s v="Capricornis crispus"/>
    <m/>
    <m/>
    <m/>
    <m/>
    <m/>
    <m/>
    <m/>
    <m/>
    <m/>
    <m/>
    <m/>
    <m/>
    <s v="-0.542"/>
    <m/>
    <s v="Capricornis milneedwardsii"/>
    <m/>
    <m/>
    <m/>
    <m/>
    <m/>
    <m/>
    <m/>
  </r>
  <r>
    <x v="59"/>
    <x v="0"/>
    <s v="Homo sapiens"/>
    <s v="species"/>
    <n v="4"/>
    <x v="0"/>
    <x v="0"/>
    <m/>
    <n v="95"/>
    <n v="135"/>
    <n v="0"/>
    <n v="52"/>
    <n v="48"/>
    <n v="0"/>
    <n v="0"/>
    <n v="0"/>
    <n v="0"/>
    <n v="0"/>
    <n v="0"/>
    <n v="0"/>
    <n v="0"/>
    <n v="0"/>
    <n v="0"/>
    <n v="0"/>
    <m/>
    <m/>
    <m/>
    <s v="-0.847"/>
    <n v="1"/>
    <s v="Homo sapiens"/>
    <m/>
    <m/>
    <m/>
    <m/>
    <m/>
    <m/>
    <m/>
    <m/>
    <m/>
    <m/>
    <m/>
    <m/>
    <m/>
    <m/>
    <m/>
    <s v="-0.839"/>
    <n v="1"/>
    <s v="Homo sapiens"/>
    <m/>
    <m/>
    <m/>
    <m/>
    <m/>
    <m/>
    <s v="-0.848"/>
    <s v="0.999"/>
    <s v="Homo sapiens"/>
    <m/>
    <m/>
    <m/>
    <s v="-0.768"/>
    <n v="1"/>
    <s v="Homo sapiens"/>
    <m/>
    <m/>
    <m/>
    <m/>
    <m/>
    <m/>
    <m/>
  </r>
  <r>
    <x v="59"/>
    <x v="0"/>
    <s v="Melogale moschat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59"/>
    <x v="0"/>
    <s v="Sus scrofa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</r>
  <r>
    <x v="60"/>
    <x v="1"/>
    <s v="Homo"/>
    <s v="genus"/>
    <n v="4"/>
    <x v="0"/>
    <x v="0"/>
    <m/>
    <n v="0"/>
    <n v="0"/>
    <n v="35178"/>
    <n v="31516"/>
    <n v="39465"/>
    <n v="32126"/>
    <n v="0"/>
    <n v="0"/>
    <n v="0"/>
    <n v="0"/>
    <n v="0"/>
    <n v="0"/>
    <n v="0"/>
    <n v="0"/>
    <n v="0"/>
    <n v="0"/>
    <m/>
    <m/>
    <m/>
    <m/>
    <m/>
    <m/>
    <m/>
    <m/>
    <m/>
    <m/>
    <m/>
    <m/>
    <s v="-0.849"/>
    <m/>
    <s v="Homo sapiens"/>
    <m/>
    <m/>
    <m/>
    <m/>
    <m/>
    <m/>
    <m/>
    <m/>
    <m/>
    <m/>
    <m/>
    <m/>
    <m/>
    <m/>
    <m/>
    <s v="-0.845"/>
    <m/>
    <s v="Homo sapiens"/>
    <m/>
    <m/>
    <m/>
    <s v="-0.778"/>
    <m/>
    <s v="Homo sapiens"/>
    <m/>
    <m/>
    <m/>
    <s v="-0.779"/>
    <m/>
    <s v="Homo sapiens"/>
    <m/>
  </r>
  <r>
    <x v="60"/>
    <x v="1"/>
    <s v="Homo sapiens"/>
    <s v="species"/>
    <n v="4"/>
    <x v="0"/>
    <x v="0"/>
    <m/>
    <n v="0"/>
    <n v="0"/>
    <n v="35279"/>
    <n v="31584"/>
    <n v="39546"/>
    <n v="32200"/>
    <n v="0"/>
    <n v="0"/>
    <n v="0"/>
    <n v="0"/>
    <n v="0"/>
    <n v="0"/>
    <n v="0"/>
    <n v="0"/>
    <n v="0"/>
    <n v="0"/>
    <m/>
    <m/>
    <m/>
    <m/>
    <m/>
    <m/>
    <m/>
    <m/>
    <m/>
    <m/>
    <m/>
    <m/>
    <s v="-0.854"/>
    <s v="0.999"/>
    <s v="Homo sapiens"/>
    <m/>
    <m/>
    <m/>
    <m/>
    <m/>
    <m/>
    <m/>
    <m/>
    <m/>
    <m/>
    <m/>
    <m/>
    <m/>
    <m/>
    <m/>
    <s v="-0.849"/>
    <s v="0.999"/>
    <s v="Homo sapiens"/>
    <m/>
    <m/>
    <m/>
    <s v="-0.781"/>
    <s v="0.999"/>
    <s v="Homo sapiens"/>
    <m/>
    <m/>
    <m/>
    <s v="-0.782"/>
    <s v="0.999"/>
    <s v="Homo sapiens"/>
    <m/>
  </r>
  <r>
    <x v="61"/>
    <x v="1"/>
    <s v="Homo"/>
    <s v="genus"/>
    <n v="4"/>
    <x v="0"/>
    <x v="0"/>
    <m/>
    <n v="0"/>
    <n v="0"/>
    <n v="16547"/>
    <n v="14395"/>
    <n v="14251"/>
    <n v="16607"/>
    <n v="0"/>
    <n v="0"/>
    <n v="0"/>
    <n v="0"/>
    <n v="0"/>
    <n v="0"/>
    <n v="0"/>
    <n v="0"/>
    <n v="0"/>
    <n v="0"/>
    <m/>
    <m/>
    <m/>
    <m/>
    <m/>
    <m/>
    <m/>
    <m/>
    <m/>
    <m/>
    <m/>
    <m/>
    <s v="-0.845"/>
    <m/>
    <s v="Homo sapiens"/>
    <m/>
    <m/>
    <m/>
    <m/>
    <m/>
    <m/>
    <m/>
    <m/>
    <m/>
    <m/>
    <m/>
    <m/>
    <m/>
    <m/>
    <m/>
    <s v="-0.849"/>
    <m/>
    <s v="Homo sapiens"/>
    <m/>
    <m/>
    <m/>
    <s v="-0.773"/>
    <m/>
    <s v="Homo sapiens"/>
    <m/>
    <m/>
    <m/>
    <s v="-0.779"/>
    <m/>
    <s v="Homo sapiens"/>
    <m/>
  </r>
  <r>
    <x v="61"/>
    <x v="1"/>
    <s v="Melogale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61"/>
    <x v="1"/>
    <s v="Rus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61"/>
    <x v="1"/>
    <s v="Sus"/>
    <s v="genus"/>
    <n v="2"/>
    <x v="0"/>
    <x v="0"/>
    <m/>
    <n v="0"/>
    <n v="0"/>
    <n v="0"/>
    <n v="13618"/>
    <n v="26453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61"/>
    <x v="1"/>
    <s v="Turdu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43"/>
    <m/>
    <s v="Turdus philomelos"/>
    <m/>
  </r>
  <r>
    <x v="61"/>
    <x v="1"/>
    <s v="Homo sapiens"/>
    <s v="species"/>
    <n v="4"/>
    <x v="0"/>
    <x v="0"/>
    <m/>
    <n v="0"/>
    <n v="0"/>
    <n v="16589"/>
    <n v="14425"/>
    <n v="14287"/>
    <n v="16652"/>
    <n v="0"/>
    <n v="0"/>
    <n v="0"/>
    <n v="0"/>
    <n v="0"/>
    <n v="0"/>
    <n v="0"/>
    <n v="0"/>
    <n v="0"/>
    <n v="0"/>
    <m/>
    <m/>
    <m/>
    <m/>
    <m/>
    <m/>
    <m/>
    <m/>
    <m/>
    <m/>
    <m/>
    <m/>
    <s v="-0.849"/>
    <s v="0.999"/>
    <s v="Homo sapiens"/>
    <m/>
    <m/>
    <m/>
    <m/>
    <m/>
    <m/>
    <m/>
    <m/>
    <m/>
    <m/>
    <m/>
    <m/>
    <m/>
    <m/>
    <m/>
    <s v="-0.853"/>
    <s v="0.999"/>
    <s v="Homo sapiens"/>
    <m/>
    <m/>
    <m/>
    <s v="-0.777"/>
    <s v="0.999"/>
    <s v="Homo sapiens"/>
    <m/>
    <m/>
    <m/>
    <s v="-0.783"/>
    <s v="0.998"/>
    <s v="Homo sapiens"/>
    <m/>
  </r>
  <r>
    <x v="61"/>
    <x v="1"/>
    <s v="Homo unk"/>
    <s v="species"/>
    <n v="1"/>
    <x v="0"/>
    <x v="0"/>
    <m/>
    <n v="0"/>
    <n v="0"/>
    <n v="0"/>
    <n v="21"/>
    <n v="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03"/>
    <m/>
    <s v="Homo sapiens"/>
    <m/>
    <m/>
    <m/>
    <n v="-2226"/>
    <m/>
    <s v="Homo sapiens"/>
    <m/>
    <m/>
    <m/>
    <m/>
    <m/>
    <m/>
    <m/>
  </r>
  <r>
    <x v="61"/>
    <x v="1"/>
    <s v="Melogale moschat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61"/>
    <x v="1"/>
    <s v="Rusa unicolor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61"/>
    <x v="1"/>
    <s v="Sus scrofa"/>
    <s v="species"/>
    <n v="2"/>
    <x v="5"/>
    <x v="1"/>
    <m/>
    <n v="0"/>
    <n v="0"/>
    <n v="0"/>
    <n v="13587"/>
    <n v="26447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8"/>
    <s v="Sus scrofa"/>
    <m/>
    <m/>
    <m/>
    <s v="-0.006"/>
    <n v="1"/>
    <s v="Sus scrofa"/>
    <m/>
  </r>
  <r>
    <x v="61"/>
    <x v="1"/>
    <s v="Sus unk"/>
    <s v="species"/>
    <n v="1"/>
    <x v="0"/>
    <x v="0"/>
    <m/>
    <n v="0"/>
    <n v="0"/>
    <n v="0"/>
    <n v="31"/>
    <n v="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s v="-0.05"/>
    <m/>
    <s v="Sus scrofa"/>
    <m/>
    <m/>
    <m/>
    <m/>
    <m/>
    <m/>
    <m/>
  </r>
  <r>
    <x v="61"/>
    <x v="1"/>
    <s v="Turdus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43"/>
    <m/>
    <s v="Turdus philomelos"/>
    <m/>
  </r>
  <r>
    <x v="62"/>
    <x v="1"/>
    <s v="Homo"/>
    <s v="genus"/>
    <n v="4"/>
    <x v="0"/>
    <x v="0"/>
    <m/>
    <n v="0"/>
    <n v="0"/>
    <n v="16095"/>
    <n v="12969"/>
    <n v="34687"/>
    <n v="19805"/>
    <n v="0"/>
    <n v="0"/>
    <n v="0"/>
    <n v="0"/>
    <n v="0"/>
    <n v="0"/>
    <n v="0"/>
    <n v="0"/>
    <n v="0"/>
    <n v="0"/>
    <m/>
    <m/>
    <m/>
    <m/>
    <m/>
    <m/>
    <m/>
    <m/>
    <m/>
    <m/>
    <m/>
    <m/>
    <s v="-0.855"/>
    <m/>
    <s v="Homo sapiens"/>
    <m/>
    <m/>
    <m/>
    <m/>
    <m/>
    <m/>
    <m/>
    <m/>
    <m/>
    <m/>
    <m/>
    <m/>
    <m/>
    <m/>
    <m/>
    <s v="-0.847"/>
    <m/>
    <s v="Homo sapiens"/>
    <m/>
    <m/>
    <m/>
    <s v="-0.793"/>
    <m/>
    <s v="Homo sapiens"/>
    <m/>
    <m/>
    <m/>
    <s v="-0.779"/>
    <m/>
    <s v="Homo sapiens"/>
    <m/>
  </r>
  <r>
    <x v="62"/>
    <x v="1"/>
    <s v="Melogale"/>
    <s v="genus"/>
    <n v="3"/>
    <x v="0"/>
    <x v="0"/>
    <m/>
    <n v="0"/>
    <n v="0"/>
    <n v="2188"/>
    <n v="116"/>
    <n v="121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023"/>
    <m/>
    <s v="Melogale moschata"/>
    <m/>
    <m/>
    <m/>
    <m/>
    <m/>
    <m/>
    <m/>
    <m/>
    <m/>
    <m/>
    <m/>
    <m/>
    <m/>
    <m/>
    <m/>
    <s v="-0.021"/>
    <m/>
    <s v="Melogale moschata"/>
    <m/>
    <m/>
    <m/>
    <s v="-0.019"/>
    <m/>
    <s v="Melogale moschata"/>
    <m/>
    <m/>
    <m/>
    <m/>
    <m/>
    <m/>
    <m/>
  </r>
  <r>
    <x v="62"/>
    <x v="1"/>
    <s v="Myodes"/>
    <s v="genus"/>
    <n v="1"/>
    <x v="0"/>
    <x v="0"/>
    <m/>
    <n v="0"/>
    <n v="0"/>
    <n v="1039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9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x v="1"/>
    <s v="Sus"/>
    <s v="genus"/>
    <n v="4"/>
    <x v="0"/>
    <x v="0"/>
    <m/>
    <n v="0"/>
    <n v="0"/>
    <n v="3481"/>
    <n v="792"/>
    <n v="2712"/>
    <n v="8577"/>
    <n v="0"/>
    <n v="0"/>
    <n v="0"/>
    <n v="0"/>
    <n v="0"/>
    <n v="0"/>
    <n v="0"/>
    <n v="0"/>
    <n v="0"/>
    <n v="0"/>
    <m/>
    <m/>
    <m/>
    <m/>
    <m/>
    <m/>
    <m/>
    <m/>
    <m/>
    <m/>
    <m/>
    <m/>
    <s v="-0.005"/>
    <m/>
    <s v="Sus scrofa, Sus barbatus"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62"/>
    <x v="1"/>
    <s v="Homo sapiens"/>
    <s v="species"/>
    <n v="4"/>
    <x v="0"/>
    <x v="0"/>
    <m/>
    <n v="0"/>
    <n v="0"/>
    <n v="16157"/>
    <n v="12996"/>
    <n v="34737"/>
    <n v="19861"/>
    <n v="0"/>
    <n v="0"/>
    <n v="0"/>
    <n v="0"/>
    <n v="0"/>
    <n v="0"/>
    <n v="0"/>
    <n v="0"/>
    <n v="0"/>
    <n v="0"/>
    <m/>
    <m/>
    <m/>
    <m/>
    <m/>
    <m/>
    <m/>
    <m/>
    <m/>
    <m/>
    <m/>
    <m/>
    <s v="-0.863"/>
    <s v="0.998"/>
    <s v="Homo sapiens"/>
    <m/>
    <m/>
    <m/>
    <m/>
    <m/>
    <m/>
    <m/>
    <m/>
    <m/>
    <m/>
    <m/>
    <m/>
    <m/>
    <m/>
    <m/>
    <s v="-0.851"/>
    <s v="0.999"/>
    <s v="Homo sapiens"/>
    <m/>
    <m/>
    <m/>
    <s v="-0.798"/>
    <s v="0.997"/>
    <s v="Homo sapiens"/>
    <m/>
    <m/>
    <m/>
    <s v="-0.783"/>
    <s v="0.999"/>
    <s v="Homo sapiens"/>
    <m/>
  </r>
  <r>
    <x v="62"/>
    <x v="1"/>
    <s v="Homo unk"/>
    <s v="species"/>
    <n v="1"/>
    <x v="0"/>
    <x v="0"/>
    <m/>
    <n v="0"/>
    <n v="0"/>
    <n v="166"/>
    <n v="2"/>
    <n v="4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n v="-2724"/>
    <m/>
    <s v="Homo sapiens"/>
    <m/>
    <m/>
    <m/>
    <m/>
    <m/>
    <m/>
    <m/>
    <m/>
    <m/>
    <m/>
    <m/>
    <m/>
    <m/>
    <m/>
    <m/>
    <n v="-2459"/>
    <m/>
    <s v="Homo sapiens"/>
    <m/>
    <m/>
    <m/>
    <n v="-2146"/>
    <m/>
    <s v="Homo sapiens"/>
    <m/>
    <m/>
    <m/>
    <n v="-2289"/>
    <m/>
    <s v="Homo sapiens"/>
    <m/>
  </r>
  <r>
    <x v="62"/>
    <x v="1"/>
    <s v="Melogale moschata"/>
    <s v="species"/>
    <n v="3"/>
    <x v="3"/>
    <x v="1"/>
    <m/>
    <n v="0"/>
    <n v="0"/>
    <n v="2170"/>
    <n v="116"/>
    <n v="121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028"/>
    <s v="0.997"/>
    <s v="Melogale moschata"/>
    <m/>
    <m/>
    <m/>
    <m/>
    <m/>
    <m/>
    <m/>
    <m/>
    <m/>
    <m/>
    <m/>
    <m/>
    <m/>
    <m/>
    <m/>
    <s v="-0.023"/>
    <s v="0.999"/>
    <s v="Melogale moschata"/>
    <m/>
    <m/>
    <m/>
    <s v="-0.022"/>
    <s v="0.998"/>
    <s v="Melogale moschata"/>
    <m/>
    <m/>
    <m/>
    <m/>
    <m/>
    <m/>
    <m/>
  </r>
  <r>
    <x v="62"/>
    <x v="1"/>
    <s v="Melogale unk"/>
    <s v="species"/>
    <n v="1"/>
    <x v="0"/>
    <x v="0"/>
    <m/>
    <n v="0"/>
    <n v="0"/>
    <n v="2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237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x v="1"/>
    <s v="Myodes glareolus"/>
    <s v="species"/>
    <n v="1"/>
    <x v="0"/>
    <x v="0"/>
    <m/>
    <n v="0"/>
    <n v="0"/>
    <n v="1039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539"/>
    <s v="0.994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x v="1"/>
    <s v="Myodes unk"/>
    <s v="species"/>
    <n v="1"/>
    <x v="0"/>
    <x v="0"/>
    <m/>
    <n v="0"/>
    <n v="0"/>
    <n v="35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49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2"/>
    <x v="1"/>
    <s v="Sus scrofa"/>
    <s v="species"/>
    <n v="4"/>
    <x v="5"/>
    <x v="1"/>
    <m/>
    <n v="0"/>
    <n v="0"/>
    <n v="3447"/>
    <n v="789"/>
    <n v="2710"/>
    <n v="8574"/>
    <n v="0"/>
    <n v="0"/>
    <n v="0"/>
    <n v="0"/>
    <n v="0"/>
    <n v="0"/>
    <n v="0"/>
    <n v="0"/>
    <n v="0"/>
    <n v="0"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  <m/>
    <m/>
    <s v="-0.006"/>
    <s v="0.998"/>
    <s v="Sus scrofa"/>
    <m/>
    <m/>
    <m/>
    <s v="-0.007"/>
    <s v="0.998"/>
    <s v="Sus scrofa"/>
    <m/>
    <m/>
    <m/>
    <s v="-0.007"/>
    <s v="0.998"/>
    <s v="Sus scrofa"/>
    <m/>
  </r>
  <r>
    <x v="62"/>
    <x v="1"/>
    <s v="Sus unk"/>
    <s v="species"/>
    <n v="1"/>
    <x v="0"/>
    <x v="0"/>
    <m/>
    <n v="0"/>
    <n v="0"/>
    <n v="34"/>
    <n v="3"/>
    <n v="2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s v="-0.26"/>
    <m/>
    <s v="Sus barbatus, Sus scrofa"/>
    <m/>
    <m/>
    <m/>
    <m/>
    <m/>
    <m/>
    <m/>
    <m/>
    <m/>
    <m/>
    <m/>
    <m/>
    <m/>
    <m/>
    <m/>
    <s v="-0.1"/>
    <m/>
    <s v="Sus scrofa"/>
    <m/>
    <m/>
    <m/>
    <s v="-0.05"/>
    <m/>
    <s v="Sus scrofa"/>
    <m/>
    <m/>
    <m/>
    <s v="-0.05"/>
    <m/>
    <s v="Sus scrofa"/>
    <m/>
  </r>
  <r>
    <x v="63"/>
    <x v="1"/>
    <s v="Herpestes"/>
    <s v="genus"/>
    <n v="6"/>
    <x v="0"/>
    <x v="0"/>
    <m/>
    <n v="25366"/>
    <n v="21847"/>
    <n v="42956"/>
    <n v="30809"/>
    <n v="42628"/>
    <n v="33881"/>
    <n v="0"/>
    <n v="0"/>
    <n v="0"/>
    <n v="0"/>
    <n v="0"/>
    <n v="0"/>
    <n v="0"/>
    <n v="0"/>
    <n v="0"/>
    <n v="0"/>
    <m/>
    <m/>
    <m/>
    <s v="-0.128"/>
    <m/>
    <s v="Herpestes semitorquatus, Herpestes javanicus"/>
    <m/>
    <m/>
    <m/>
    <m/>
    <m/>
    <m/>
    <s v="-0.129"/>
    <m/>
    <s v="Herpestes semitorquatus, Herpestes javanicus"/>
    <m/>
    <m/>
    <m/>
    <m/>
    <m/>
    <m/>
    <s v="-0.127"/>
    <m/>
    <s v="Herpestes semitorquatus, Herpestes javanicus"/>
    <m/>
    <m/>
    <m/>
    <m/>
    <m/>
    <m/>
    <s v="-0.128"/>
    <m/>
    <s v="Herpestes semitorquatus, Herpestes javanicus"/>
    <m/>
    <m/>
    <m/>
    <s v="-0.133"/>
    <m/>
    <s v="Herpestes semitorquatus, Herpestes javanicus"/>
    <m/>
    <m/>
    <m/>
    <s v="-0.132"/>
    <m/>
    <s v="Herpestes semitorquatus, Herpestes javanicus"/>
    <m/>
  </r>
  <r>
    <x v="63"/>
    <x v="1"/>
    <s v="Homo"/>
    <s v="genus"/>
    <n v="5"/>
    <x v="0"/>
    <x v="0"/>
    <m/>
    <n v="33"/>
    <n v="84"/>
    <n v="6"/>
    <n v="21"/>
    <n v="11"/>
    <n v="37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s v="-0.908"/>
    <m/>
    <s v="Homo sapiens"/>
    <m/>
    <m/>
    <m/>
    <s v="-0.767"/>
    <m/>
    <s v="Homo sapiens"/>
    <m/>
    <m/>
    <m/>
    <s v="-0.767"/>
    <m/>
    <s v="Homo sapiens"/>
    <m/>
  </r>
  <r>
    <x v="63"/>
    <x v="1"/>
    <s v="Leopoldamys"/>
    <s v="genus"/>
    <n v="1"/>
    <x v="0"/>
    <x v="0"/>
    <m/>
    <n v="15"/>
    <n v="0"/>
    <n v="0"/>
    <n v="0"/>
    <m/>
    <m/>
    <n v="0"/>
    <n v="0"/>
    <n v="0"/>
    <n v="0"/>
    <n v="0"/>
    <n v="0"/>
    <n v="0"/>
    <n v="0"/>
    <m/>
    <m/>
    <m/>
    <m/>
    <m/>
    <s v="-0.129"/>
    <m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x v="1"/>
    <s v="Macac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63"/>
    <x v="1"/>
    <s v="Nesolagus"/>
    <s v="genu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</r>
  <r>
    <x v="63"/>
    <x v="1"/>
    <s v="Sus"/>
    <s v="genus"/>
    <n v="6"/>
    <x v="0"/>
    <x v="0"/>
    <m/>
    <n v="135"/>
    <n v="117"/>
    <n v="206"/>
    <n v="52"/>
    <n v="173"/>
    <n v="179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158"/>
    <m/>
    <s v="Sus scrofa"/>
    <m/>
    <m/>
    <m/>
    <m/>
    <m/>
    <m/>
    <s v="-0.003"/>
    <m/>
    <s v="Sus scrofa"/>
    <m/>
    <m/>
    <m/>
    <m/>
    <m/>
    <m/>
    <s v="-0.189"/>
    <m/>
    <s v="Sus scrofa"/>
    <m/>
    <m/>
    <m/>
    <s v="-0.089"/>
    <m/>
    <s v="Sus scrofa"/>
    <m/>
    <m/>
    <m/>
    <s v="-0.055"/>
    <m/>
    <s v="Sus scrofa"/>
    <m/>
  </r>
  <r>
    <x v="63"/>
    <x v="1"/>
    <s v="Herpestes javanicus"/>
    <s v="species"/>
    <n v="6"/>
    <x v="0"/>
    <x v="0"/>
    <m/>
    <n v="60"/>
    <n v="38"/>
    <n v="94"/>
    <n v="54"/>
    <n v="58"/>
    <n v="57"/>
    <n v="0"/>
    <n v="0"/>
    <n v="0"/>
    <n v="0"/>
    <n v="0"/>
    <n v="0"/>
    <n v="0"/>
    <n v="0"/>
    <n v="0"/>
    <n v="0"/>
    <m/>
    <m/>
    <m/>
    <s v="-0.438"/>
    <s v="0.957"/>
    <s v="Herpestes javanicus"/>
    <m/>
    <m/>
    <m/>
    <m/>
    <m/>
    <m/>
    <s v="-0.454"/>
    <s v="0.957"/>
    <s v="Herpestes javanicus"/>
    <m/>
    <m/>
    <m/>
    <m/>
    <m/>
    <m/>
    <s v="-0.468"/>
    <s v="0.957"/>
    <s v="Herpestes javanicus"/>
    <m/>
    <m/>
    <m/>
    <m/>
    <m/>
    <m/>
    <s v="-0.442"/>
    <s v="0.957"/>
    <s v="Herpestes javanicus"/>
    <m/>
    <m/>
    <m/>
    <s v="-0.655"/>
    <s v="0.957"/>
    <s v="Herpestes javanicus"/>
    <m/>
    <m/>
    <m/>
    <s v="-0.672"/>
    <s v="0.957"/>
    <s v="Herpestes javanicus"/>
    <m/>
  </r>
  <r>
    <x v="63"/>
    <x v="1"/>
    <s v="Herpestes unk"/>
    <s v="species"/>
    <n v="6"/>
    <x v="15"/>
    <x v="1"/>
    <s v="might be Herpestes urva that lacks of 16S reference, compare sequences with VSC27-1-T"/>
    <n v="25306"/>
    <n v="21809"/>
    <n v="42862"/>
    <n v="30755"/>
    <n v="42570"/>
    <n v="33824"/>
    <n v="0"/>
    <n v="0"/>
    <n v="0"/>
    <n v="0"/>
    <n v="0"/>
    <n v="0"/>
    <n v="0"/>
    <n v="0"/>
    <n v="0"/>
    <n v="0"/>
    <m/>
    <m/>
    <m/>
    <s v="-0.251"/>
    <m/>
    <s v="Herpestes semitorquatus, Herpestes javanicus"/>
    <m/>
    <m/>
    <m/>
    <m/>
    <m/>
    <m/>
    <s v="-0.251"/>
    <m/>
    <s v="Herpestes semitorquatus, Herpestes javanicus"/>
    <m/>
    <m/>
    <m/>
    <m/>
    <m/>
    <m/>
    <s v="-0.253"/>
    <m/>
    <s v="Herpestes semitorquatus, Herpestes javanicus"/>
    <m/>
    <m/>
    <m/>
    <m/>
    <m/>
    <m/>
    <s v="-0.253"/>
    <m/>
    <s v="Herpestes semitorquatus, Herpestes javanicus"/>
    <m/>
    <m/>
    <m/>
    <s v="-0.176"/>
    <m/>
    <s v="Herpestes semitorquatus, Herpestes javanicus"/>
    <m/>
    <m/>
    <m/>
    <s v="-0.176"/>
    <m/>
    <s v="Herpestes semitorquatus, Herpestes javanicus"/>
    <m/>
  </r>
  <r>
    <x v="63"/>
    <x v="1"/>
    <s v="Homo sapiens"/>
    <s v="species"/>
    <n v="5"/>
    <x v="0"/>
    <x v="0"/>
    <m/>
    <n v="33"/>
    <n v="84"/>
    <n v="6"/>
    <n v="21"/>
    <n v="11"/>
    <n v="37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s v="-0.942"/>
    <s v="0.996"/>
    <s v="Homo sapiens"/>
    <m/>
    <m/>
    <m/>
    <s v="-0.768"/>
    <n v="1"/>
    <s v="Homo sapiens"/>
    <m/>
    <m/>
    <m/>
    <s v="-0.768"/>
    <n v="1"/>
    <s v="Homo sapiens"/>
    <m/>
  </r>
  <r>
    <x v="63"/>
    <x v="1"/>
    <s v="Leopoldamys edwardsi"/>
    <s v="species"/>
    <n v="1"/>
    <x v="0"/>
    <x v="0"/>
    <m/>
    <n v="15"/>
    <n v="0"/>
    <n v="0"/>
    <n v="0"/>
    <m/>
    <m/>
    <n v="0"/>
    <n v="0"/>
    <n v="0"/>
    <n v="0"/>
    <n v="0"/>
    <n v="0"/>
    <n v="0"/>
    <n v="0"/>
    <m/>
    <m/>
    <m/>
    <m/>
    <m/>
    <s v="-0.133"/>
    <s v="0.978"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3"/>
    <x v="1"/>
    <s v="Macaca arctoide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63"/>
    <x v="1"/>
    <s v="Nesolagus timminsi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</r>
  <r>
    <x v="63"/>
    <x v="1"/>
    <s v="Sus scrofa"/>
    <s v="species"/>
    <n v="6"/>
    <x v="5"/>
    <x v="1"/>
    <m/>
    <n v="135"/>
    <n v="117"/>
    <n v="129"/>
    <n v="27"/>
    <n v="117"/>
    <n v="129"/>
    <n v="0"/>
    <n v="0"/>
    <n v="0"/>
    <n v="0"/>
    <n v="0"/>
    <n v="0"/>
    <n v="0"/>
    <n v="0"/>
    <n v="0"/>
    <n v="0"/>
    <m/>
    <m/>
    <m/>
    <s v="-0.006"/>
    <n v="1"/>
    <s v="Sus scrofa"/>
    <m/>
    <m/>
    <m/>
    <m/>
    <m/>
    <m/>
    <s v="-0.11"/>
    <s v="0.989"/>
    <s v="Sus scrofa"/>
    <m/>
    <m/>
    <m/>
    <m/>
    <m/>
    <m/>
    <s v="-0.015"/>
    <s v="0.999"/>
    <s v="Sus scrofa"/>
    <m/>
    <m/>
    <m/>
    <m/>
    <m/>
    <m/>
    <s v="-0.063"/>
    <s v="0.994"/>
    <s v="Sus scrofa"/>
    <m/>
    <m/>
    <m/>
    <s v="-0.006"/>
    <n v="1"/>
    <s v="Sus scrofa"/>
    <m/>
    <m/>
    <m/>
    <s v="-0.006"/>
    <s v="0.999"/>
    <s v="Sus scrofa"/>
    <m/>
  </r>
  <r>
    <x v="63"/>
    <x v="1"/>
    <s v="Sus unk"/>
    <s v="species"/>
    <n v="4"/>
    <x v="0"/>
    <x v="0"/>
    <m/>
    <n v="0"/>
    <n v="0"/>
    <n v="77"/>
    <n v="25"/>
    <n v="56"/>
    <n v="50"/>
    <n v="0"/>
    <n v="0"/>
    <n v="0"/>
    <n v="0"/>
    <n v="0"/>
    <n v="0"/>
    <n v="0"/>
    <n v="0"/>
    <n v="0"/>
    <n v="0"/>
    <m/>
    <m/>
    <m/>
    <m/>
    <m/>
    <m/>
    <m/>
    <m/>
    <m/>
    <m/>
    <m/>
    <m/>
    <s v="-0.514"/>
    <m/>
    <s v="Sus scrofa"/>
    <m/>
    <m/>
    <m/>
    <m/>
    <m/>
    <m/>
    <m/>
    <m/>
    <m/>
    <m/>
    <m/>
    <m/>
    <m/>
    <m/>
    <m/>
    <s v="-0.499"/>
    <m/>
    <s v="Sus scrofa"/>
    <m/>
    <m/>
    <m/>
    <s v="-0.443"/>
    <m/>
    <s v="Sus scrofa"/>
    <m/>
    <m/>
    <m/>
    <s v="-0.417"/>
    <m/>
    <s v="Sus scrofa"/>
    <m/>
  </r>
  <r>
    <x v="64"/>
    <x v="1"/>
    <s v="Homo"/>
    <s v="genus"/>
    <n v="4"/>
    <x v="0"/>
    <x v="0"/>
    <m/>
    <n v="0"/>
    <n v="441"/>
    <n v="2"/>
    <n v="5668"/>
    <n v="2783"/>
    <n v="5992"/>
    <n v="0"/>
    <n v="0"/>
    <n v="0"/>
    <n v="0"/>
    <n v="0"/>
    <n v="0"/>
    <n v="0"/>
    <n v="0"/>
    <n v="0"/>
    <n v="0"/>
    <m/>
    <m/>
    <m/>
    <m/>
    <m/>
    <m/>
    <m/>
    <m/>
    <m/>
    <m/>
    <m/>
    <m/>
    <s v="-0.835"/>
    <m/>
    <s v="Homo sapiens"/>
    <m/>
    <m/>
    <m/>
    <m/>
    <m/>
    <m/>
    <s v="-0.838"/>
    <m/>
    <s v="Homo sapiens"/>
    <m/>
    <m/>
    <m/>
    <m/>
    <m/>
    <m/>
    <s v="-0.854"/>
    <m/>
    <s v="Homo sapiens"/>
    <m/>
    <m/>
    <m/>
    <s v="-0.775"/>
    <m/>
    <s v="Homo sapiens"/>
    <m/>
    <m/>
    <m/>
    <s v="-0.777"/>
    <m/>
    <s v="Homo sapiens"/>
    <m/>
  </r>
  <r>
    <x v="64"/>
    <x v="1"/>
    <s v="Melogale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64"/>
    <x v="1"/>
    <s v="Muntiacus"/>
    <s v="genus"/>
    <n v="5"/>
    <x v="0"/>
    <x v="0"/>
    <m/>
    <n v="0"/>
    <n v="315"/>
    <n v="3463"/>
    <n v="2607"/>
    <n v="1878"/>
    <n v="5606"/>
    <n v="0"/>
    <n v="0"/>
    <n v="0"/>
    <n v="0"/>
    <n v="0"/>
    <n v="0"/>
    <n v="0"/>
    <n v="0"/>
    <n v="0"/>
    <n v="0"/>
    <m/>
    <m/>
    <m/>
    <m/>
    <m/>
    <m/>
    <m/>
    <m/>
    <m/>
    <m/>
    <m/>
    <m/>
    <s v="-0.134"/>
    <m/>
    <s v="Muntiacus atherodes, Muntiacus vaginalis, Muntiacus crinifrons, Muntiacus rooseveltorum, Muntiacus putaoensis"/>
    <m/>
    <m/>
    <m/>
    <m/>
    <m/>
    <m/>
    <s v="-0.113"/>
    <m/>
    <s v="Muntiacus vaginalis, Muntiacus atherodes"/>
    <m/>
    <m/>
    <m/>
    <m/>
    <m/>
    <m/>
    <s v="-0.131"/>
    <m/>
    <s v="Muntiacus atherodes, Muntiacus vaginalis, Muntiacus putaoensis"/>
    <m/>
    <m/>
    <m/>
    <s v="-0.119"/>
    <m/>
    <s v="Muntiacus atherodes, Muntiacus crinifrons, Muntiacus vaginalis"/>
    <m/>
    <m/>
    <m/>
    <s v="-0.116"/>
    <m/>
    <s v="Muntiacus atherodes, Muntiacus vaginalis, Muntiacus rooseveltorum"/>
    <m/>
  </r>
  <r>
    <x v="64"/>
    <x v="1"/>
    <s v="Myodes"/>
    <s v="genus"/>
    <n v="1"/>
    <x v="0"/>
    <x v="0"/>
    <m/>
    <m/>
    <m/>
    <m/>
    <m/>
    <n v="119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6"/>
    <m/>
    <s v="Myodes glareolus"/>
    <m/>
    <m/>
    <m/>
    <m/>
    <m/>
    <m/>
    <m/>
  </r>
  <r>
    <x v="64"/>
    <x v="1"/>
    <s v="Sus"/>
    <s v="genus"/>
    <n v="5"/>
    <x v="0"/>
    <x v="0"/>
    <m/>
    <n v="0"/>
    <n v="1305"/>
    <n v="33780"/>
    <n v="22655"/>
    <n v="28976"/>
    <n v="16795"/>
    <n v="0"/>
    <n v="0"/>
    <n v="0"/>
    <n v="0"/>
    <n v="0"/>
    <n v="0"/>
    <n v="0"/>
    <n v="0"/>
    <n v="0"/>
    <n v="0"/>
    <m/>
    <m/>
    <m/>
    <m/>
    <m/>
    <m/>
    <m/>
    <m/>
    <m/>
    <m/>
    <m/>
    <m/>
    <s v="-0.004"/>
    <m/>
    <s v="Sus scrofa, Sus barbatus"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64"/>
    <x v="1"/>
    <s v="Homo sapiens"/>
    <s v="species"/>
    <n v="4"/>
    <x v="0"/>
    <x v="0"/>
    <m/>
    <n v="0"/>
    <n v="441"/>
    <n v="2"/>
    <n v="5673"/>
    <n v="2783"/>
    <n v="6007"/>
    <n v="0"/>
    <n v="0"/>
    <n v="0"/>
    <n v="0"/>
    <n v="0"/>
    <n v="0"/>
    <n v="0"/>
    <n v="0"/>
    <n v="0"/>
    <n v="0"/>
    <m/>
    <m/>
    <m/>
    <m/>
    <m/>
    <m/>
    <m/>
    <m/>
    <m/>
    <m/>
    <m/>
    <m/>
    <s v="-0.837"/>
    <n v="1"/>
    <s v="Homo sapiens"/>
    <m/>
    <m/>
    <m/>
    <m/>
    <m/>
    <m/>
    <s v="-0.84"/>
    <n v="1"/>
    <s v="Homo sapiens"/>
    <m/>
    <m/>
    <m/>
    <m/>
    <m/>
    <m/>
    <s v="-0.857"/>
    <s v="0.998"/>
    <s v="Homo sapiens"/>
    <m/>
    <m/>
    <m/>
    <s v="-0.777"/>
    <s v="0.999"/>
    <s v="Homo sapiens"/>
    <m/>
    <m/>
    <m/>
    <s v="-0.78"/>
    <s v="0.999"/>
    <s v="Homo sapiens"/>
    <m/>
  </r>
  <r>
    <x v="64"/>
    <x v="1"/>
    <s v="Homo unk"/>
    <s v="species"/>
    <n v="1"/>
    <x v="0"/>
    <x v="0"/>
    <m/>
    <n v="0"/>
    <n v="0"/>
    <n v="0"/>
    <n v="21"/>
    <n v="5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47"/>
    <m/>
    <s v="Homo sapiens"/>
    <m/>
    <m/>
    <m/>
    <n v="-2175"/>
    <m/>
    <s v="Homo sapiens"/>
    <m/>
    <m/>
    <m/>
    <n v="-2118"/>
    <m/>
    <s v="Homo sapiens"/>
    <m/>
  </r>
  <r>
    <x v="64"/>
    <x v="1"/>
    <s v="Melogale moschata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64"/>
    <x v="1"/>
    <s v="Muntiacus rooseveltorum"/>
    <s v="species"/>
    <n v="0"/>
    <x v="0"/>
    <x v="0"/>
    <m/>
    <n v="0"/>
    <n v="0"/>
    <n v="3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s v="-0.676"/>
    <s v="0.956"/>
    <s v="Muntiacus rooseveltorum"/>
    <m/>
    <m/>
    <m/>
    <m/>
    <m/>
    <m/>
    <m/>
    <m/>
    <m/>
    <m/>
    <m/>
    <m/>
    <m/>
    <m/>
    <m/>
    <m/>
    <m/>
    <m/>
    <m/>
    <m/>
    <m/>
    <m/>
    <m/>
    <m/>
    <m/>
    <m/>
    <m/>
    <s v="-0.807"/>
    <s v="0.956"/>
    <s v="Muntiacus rooseveltorum"/>
    <m/>
  </r>
  <r>
    <x v="64"/>
    <x v="1"/>
    <s v="Muntiacus unk"/>
    <s v="species"/>
    <n v="5"/>
    <x v="0"/>
    <x v="0"/>
    <m/>
    <n v="0"/>
    <n v="63"/>
    <n v="735"/>
    <n v="455"/>
    <n v="194"/>
    <n v="515"/>
    <n v="0"/>
    <n v="0"/>
    <n v="0"/>
    <n v="0"/>
    <n v="0"/>
    <n v="0"/>
    <n v="0"/>
    <n v="0"/>
    <n v="0"/>
    <n v="0"/>
    <m/>
    <m/>
    <m/>
    <m/>
    <m/>
    <m/>
    <m/>
    <m/>
    <m/>
    <m/>
    <m/>
    <m/>
    <s v="-0.41"/>
    <m/>
    <s v="Muntiacus atherodes, Muntiacus crinifrons, Muntiacus putaoensis"/>
    <m/>
    <m/>
    <m/>
    <m/>
    <m/>
    <m/>
    <s v="-0.529"/>
    <m/>
    <s v="Muntiacus atherodes"/>
    <m/>
    <m/>
    <m/>
    <m/>
    <m/>
    <m/>
    <s v="-0.39"/>
    <m/>
    <s v="Muntiacus atherodes, Muntiacus putaoensis"/>
    <m/>
    <m/>
    <m/>
    <s v="-0.299"/>
    <m/>
    <s v="Muntiacus atherodes, Muntiacus crinifrons"/>
    <m/>
    <m/>
    <m/>
    <s v="-0.313"/>
    <m/>
    <s v="Muntiacus atherodes"/>
    <m/>
  </r>
  <r>
    <x v="64"/>
    <x v="1"/>
    <s v="Muntiacus vaginalis"/>
    <s v="species"/>
    <n v="5"/>
    <x v="27"/>
    <x v="1"/>
    <m/>
    <n v="0"/>
    <n v="252"/>
    <n v="2727"/>
    <n v="2152"/>
    <n v="1684"/>
    <n v="5089"/>
    <n v="0"/>
    <n v="0"/>
    <n v="0"/>
    <n v="0"/>
    <n v="0"/>
    <n v="0"/>
    <n v="0"/>
    <n v="0"/>
    <n v="0"/>
    <n v="0"/>
    <m/>
    <m/>
    <m/>
    <m/>
    <m/>
    <m/>
    <m/>
    <m/>
    <m/>
    <m/>
    <m/>
    <m/>
    <s v="-0.384"/>
    <s v="0.956"/>
    <s v="Muntiacus vaginalis"/>
    <m/>
    <m/>
    <m/>
    <m/>
    <m/>
    <m/>
    <s v="-0.384"/>
    <s v="0.956"/>
    <s v="Muntiacus vaginalis"/>
    <m/>
    <m/>
    <m/>
    <m/>
    <m/>
    <m/>
    <s v="-0.384"/>
    <s v="0.956"/>
    <s v="Muntiacus vaginalis"/>
    <m/>
    <m/>
    <m/>
    <s v="-0.399"/>
    <s v="0.956"/>
    <s v="Muntiacus vaginalis"/>
    <m/>
    <m/>
    <m/>
    <s v="-0.399"/>
    <s v="0.956"/>
    <s v="Muntiacus vaginalis"/>
    <m/>
  </r>
  <r>
    <x v="64"/>
    <x v="1"/>
    <s v="Myodes glareolus"/>
    <s v="species"/>
    <n v="1"/>
    <x v="0"/>
    <x v="0"/>
    <m/>
    <m/>
    <m/>
    <m/>
    <m/>
    <n v="119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3"/>
    <s v="0.998"/>
    <s v="Myodes glareolus"/>
    <m/>
    <m/>
    <m/>
    <m/>
    <m/>
    <m/>
    <m/>
  </r>
  <r>
    <x v="64"/>
    <x v="1"/>
    <s v="Myode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743"/>
    <m/>
    <s v="Myodes glareolus"/>
    <m/>
    <m/>
    <m/>
    <m/>
    <m/>
    <m/>
    <m/>
  </r>
  <r>
    <x v="64"/>
    <x v="1"/>
    <s v="Sus scrofa"/>
    <s v="species"/>
    <n v="5"/>
    <x v="5"/>
    <x v="1"/>
    <m/>
    <n v="0"/>
    <n v="1305"/>
    <n v="33573"/>
    <n v="22485"/>
    <n v="28938"/>
    <n v="16758"/>
    <n v="0"/>
    <n v="0"/>
    <n v="0"/>
    <n v="0"/>
    <n v="0"/>
    <n v="0"/>
    <n v="0"/>
    <n v="0"/>
    <n v="0"/>
    <n v="0"/>
    <m/>
    <m/>
    <m/>
    <m/>
    <m/>
    <m/>
    <m/>
    <m/>
    <m/>
    <m/>
    <m/>
    <m/>
    <s v="-0.008"/>
    <s v="0.998"/>
    <s v="Sus scrofa"/>
    <m/>
    <m/>
    <m/>
    <m/>
    <m/>
    <m/>
    <s v="-0.006"/>
    <s v="0.999"/>
    <s v="Sus scrofa"/>
    <m/>
    <m/>
    <m/>
    <m/>
    <m/>
    <m/>
    <s v="-0.007"/>
    <s v="0.998"/>
    <s v="Sus scrofa"/>
    <m/>
    <m/>
    <m/>
    <s v="-0.007"/>
    <s v="0.998"/>
    <s v="Sus scrofa"/>
    <m/>
    <m/>
    <m/>
    <s v="-0.009"/>
    <s v="0.996"/>
    <s v="Sus scrofa"/>
    <m/>
  </r>
  <r>
    <x v="64"/>
    <x v="1"/>
    <s v="Sus unk"/>
    <s v="species"/>
    <n v="4"/>
    <x v="0"/>
    <x v="0"/>
    <m/>
    <n v="0"/>
    <n v="0"/>
    <n v="207"/>
    <n v="170"/>
    <n v="38"/>
    <n v="37"/>
    <n v="0"/>
    <n v="0"/>
    <n v="0"/>
    <n v="0"/>
    <n v="0"/>
    <n v="0"/>
    <n v="0"/>
    <n v="0"/>
    <n v="0"/>
    <n v="0"/>
    <m/>
    <m/>
    <m/>
    <m/>
    <m/>
    <m/>
    <m/>
    <m/>
    <m/>
    <m/>
    <m/>
    <m/>
    <s v="-0.129"/>
    <m/>
    <s v="Sus barbatus, Sus scrofa"/>
    <m/>
    <m/>
    <m/>
    <m/>
    <m/>
    <m/>
    <m/>
    <m/>
    <m/>
    <m/>
    <m/>
    <m/>
    <m/>
    <m/>
    <m/>
    <s v="-0.101"/>
    <m/>
    <s v="Sus barbatus, Sus scrofa"/>
    <m/>
    <m/>
    <m/>
    <s v="-0.058"/>
    <m/>
    <s v="Sus scrofa, Sus barbatus"/>
    <m/>
    <m/>
    <m/>
    <s v="-0.067"/>
    <m/>
    <s v="Sus barbatus, Sus scrofa"/>
    <m/>
  </r>
  <r>
    <x v="65"/>
    <x v="1"/>
    <s v="Homo"/>
    <s v="genus"/>
    <n v="4"/>
    <x v="0"/>
    <x v="0"/>
    <m/>
    <n v="0"/>
    <n v="0"/>
    <n v="39383"/>
    <n v="30538"/>
    <n v="29437"/>
    <n v="27917"/>
    <n v="0"/>
    <n v="0"/>
    <n v="0"/>
    <n v="0"/>
    <n v="0"/>
    <n v="0"/>
    <n v="0"/>
    <n v="0"/>
    <n v="0"/>
    <n v="0"/>
    <m/>
    <m/>
    <m/>
    <m/>
    <m/>
    <m/>
    <m/>
    <m/>
    <m/>
    <m/>
    <m/>
    <m/>
    <s v="-0.926"/>
    <m/>
    <s v="Homo sapiens, Homo heidelbergensis"/>
    <m/>
    <m/>
    <m/>
    <m/>
    <m/>
    <m/>
    <m/>
    <m/>
    <m/>
    <m/>
    <m/>
    <m/>
    <m/>
    <m/>
    <m/>
    <s v="-0.952"/>
    <m/>
    <s v="Homo sapiens, Homo heidelbergensis"/>
    <m/>
    <m/>
    <m/>
    <s v="-0.858"/>
    <m/>
    <s v="Homo sapiens, Homo heidelbergensis"/>
    <m/>
    <m/>
    <m/>
    <s v="-0.828"/>
    <m/>
    <s v="Homo sapiens, Homo heidelbergensis"/>
    <m/>
  </r>
  <r>
    <x v="65"/>
    <x v="1"/>
    <s v="Macac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65"/>
    <x v="1"/>
    <s v="Myodes"/>
    <s v="genus"/>
    <n v="1"/>
    <x v="0"/>
    <x v="0"/>
    <m/>
    <m/>
    <m/>
    <m/>
    <m/>
    <n v="0"/>
    <n v="37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m/>
    <s v="Myodes glareolus"/>
    <m/>
  </r>
  <r>
    <x v="65"/>
    <x v="1"/>
    <s v="Sus"/>
    <s v="genus"/>
    <n v="1"/>
    <x v="0"/>
    <x v="0"/>
    <m/>
    <m/>
    <m/>
    <m/>
    <m/>
    <n v="0"/>
    <n v="75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65"/>
    <x v="1"/>
    <s v="Homo heidelbergensis"/>
    <s v="species"/>
    <n v="3"/>
    <x v="0"/>
    <x v="0"/>
    <m/>
    <n v="0"/>
    <n v="0"/>
    <n v="27"/>
    <n v="27"/>
    <n v="15"/>
    <n v="9"/>
    <n v="0"/>
    <n v="0"/>
    <n v="0"/>
    <n v="0"/>
    <n v="0"/>
    <n v="0"/>
    <n v="0"/>
    <n v="0"/>
    <n v="0"/>
    <n v="0"/>
    <m/>
    <m/>
    <m/>
    <m/>
    <m/>
    <m/>
    <m/>
    <m/>
    <m/>
    <m/>
    <m/>
    <m/>
    <n v="-1425"/>
    <s v="0.978"/>
    <s v="Homo heidelbergensis"/>
    <m/>
    <m/>
    <m/>
    <m/>
    <m/>
    <m/>
    <m/>
    <m/>
    <m/>
    <m/>
    <m/>
    <m/>
    <m/>
    <m/>
    <m/>
    <n v="-1425"/>
    <s v="0.978"/>
    <s v="Homo heidelbergensis"/>
    <m/>
    <m/>
    <m/>
    <n v="-1313"/>
    <s v="0.978"/>
    <s v="Homo heidelbergensis"/>
    <m/>
    <m/>
    <m/>
    <n v="-1313"/>
    <s v="0.978"/>
    <s v="Homo heidelbergensis"/>
    <m/>
  </r>
  <r>
    <x v="65"/>
    <x v="1"/>
    <s v="Homo sapiens"/>
    <s v="species"/>
    <n v="4"/>
    <x v="0"/>
    <x v="0"/>
    <m/>
    <n v="0"/>
    <n v="0"/>
    <n v="39591"/>
    <n v="30717"/>
    <n v="29574"/>
    <n v="28028"/>
    <n v="0"/>
    <n v="0"/>
    <n v="0"/>
    <n v="0"/>
    <n v="0"/>
    <n v="0"/>
    <n v="0"/>
    <n v="0"/>
    <n v="0"/>
    <n v="0"/>
    <m/>
    <m/>
    <m/>
    <m/>
    <m/>
    <m/>
    <m/>
    <m/>
    <m/>
    <m/>
    <m/>
    <m/>
    <s v="-0.941"/>
    <s v="0.998"/>
    <s v="Homo sapiens"/>
    <m/>
    <m/>
    <m/>
    <m/>
    <m/>
    <m/>
    <m/>
    <m/>
    <m/>
    <m/>
    <m/>
    <m/>
    <m/>
    <m/>
    <m/>
    <s v="-0.971"/>
    <s v="0.998"/>
    <s v="Homo sapiens"/>
    <m/>
    <m/>
    <m/>
    <s v="-0.867"/>
    <s v="0.998"/>
    <s v="Homo sapiens"/>
    <m/>
    <m/>
    <m/>
    <s v="-0.835"/>
    <s v="0.999"/>
    <s v="Homo sapiens"/>
    <m/>
  </r>
  <r>
    <x v="65"/>
    <x v="1"/>
    <s v="Homo unk"/>
    <s v="species"/>
    <n v="1"/>
    <x v="0"/>
    <x v="0"/>
    <m/>
    <n v="0"/>
    <n v="0"/>
    <n v="3"/>
    <n v="0"/>
    <n v="21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n v="-2476"/>
    <m/>
    <s v="Homo sapiens"/>
    <m/>
    <m/>
    <m/>
    <m/>
    <m/>
    <m/>
    <m/>
    <m/>
    <m/>
    <m/>
    <m/>
    <m/>
    <m/>
    <m/>
    <m/>
    <m/>
    <m/>
    <m/>
    <m/>
    <m/>
    <m/>
    <n v="-2644"/>
    <m/>
    <s v="Homo sapiens"/>
    <m/>
    <m/>
    <m/>
    <n v="-2289"/>
    <m/>
    <s v="Homo sapiens"/>
    <m/>
  </r>
  <r>
    <x v="65"/>
    <x v="1"/>
    <s v="Macaca arctoide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65"/>
    <x v="1"/>
    <s v="Myodes glareolus"/>
    <s v="species"/>
    <n v="1"/>
    <x v="0"/>
    <x v="0"/>
    <m/>
    <m/>
    <m/>
    <m/>
    <m/>
    <n v="0"/>
    <n v="37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4"/>
    <s v="0.999"/>
    <s v="Myodes glareolus"/>
    <m/>
  </r>
  <r>
    <x v="65"/>
    <x v="1"/>
    <s v="Sus scrofa"/>
    <s v="species"/>
    <n v="1"/>
    <x v="0"/>
    <x v="0"/>
    <m/>
    <m/>
    <m/>
    <m/>
    <m/>
    <n v="0"/>
    <n v="75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</r>
  <r>
    <x v="66"/>
    <x v="1"/>
    <s v="Homo"/>
    <s v="genus"/>
    <n v="4"/>
    <x v="0"/>
    <x v="0"/>
    <m/>
    <n v="43"/>
    <n v="32"/>
    <n v="9"/>
    <n v="8"/>
    <n v="10"/>
    <n v="25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43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66"/>
    <x v="1"/>
    <s v="Sus"/>
    <s v="genus"/>
    <n v="6"/>
    <x v="0"/>
    <x v="0"/>
    <m/>
    <n v="29047"/>
    <n v="24142"/>
    <n v="40042"/>
    <n v="32499"/>
    <n v="36255"/>
    <n v="3490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66"/>
    <x v="1"/>
    <s v="Homo sapiens"/>
    <s v="species"/>
    <n v="4"/>
    <x v="0"/>
    <x v="0"/>
    <m/>
    <n v="43"/>
    <n v="32"/>
    <n v="9"/>
    <n v="8"/>
    <n v="10"/>
    <n v="2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46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66"/>
    <x v="1"/>
    <s v="Sus scrofa"/>
    <s v="species"/>
    <n v="6"/>
    <x v="5"/>
    <x v="1"/>
    <m/>
    <n v="29047"/>
    <n v="24142"/>
    <n v="40040"/>
    <n v="32499"/>
    <n v="36255"/>
    <n v="34899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s v="-0.006"/>
    <s v="0.998"/>
    <s v="Sus scrofa"/>
    <m/>
    <m/>
    <m/>
    <m/>
    <m/>
    <m/>
    <s v="-0.006"/>
    <s v="0.998"/>
    <s v="Sus scrofa"/>
    <m/>
    <m/>
    <m/>
    <m/>
    <m/>
    <m/>
    <s v="-0.006"/>
    <s v="0.998"/>
    <s v="Sus scrofa"/>
    <m/>
    <m/>
    <m/>
    <s v="-0.007"/>
    <s v="0.999"/>
    <s v="Sus scrofa"/>
    <m/>
    <m/>
    <m/>
    <s v="-0.007"/>
    <s v="0.999"/>
    <s v="Sus scrofa"/>
    <m/>
  </r>
  <r>
    <x v="66"/>
    <x v="1"/>
    <s v="Sus unk"/>
    <s v="species"/>
    <n v="0"/>
    <x v="0"/>
    <x v="0"/>
    <m/>
    <n v="0"/>
    <n v="0"/>
    <n v="2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</r>
  <r>
    <x v="67"/>
    <x v="1"/>
    <s v="Homo"/>
    <s v="genus"/>
    <n v="4"/>
    <x v="0"/>
    <x v="0"/>
    <m/>
    <n v="0"/>
    <n v="0"/>
    <n v="38718"/>
    <n v="29124"/>
    <n v="37521"/>
    <n v="10"/>
    <n v="0"/>
    <n v="0"/>
    <n v="0"/>
    <n v="0"/>
    <n v="0"/>
    <n v="0"/>
    <n v="0"/>
    <n v="0"/>
    <n v="0"/>
    <n v="0"/>
    <m/>
    <m/>
    <m/>
    <m/>
    <m/>
    <m/>
    <m/>
    <m/>
    <m/>
    <m/>
    <m/>
    <m/>
    <s v="-0.986"/>
    <m/>
    <s v="Homo sapiens, Homo heidelbergensis"/>
    <m/>
    <m/>
    <m/>
    <m/>
    <m/>
    <m/>
    <m/>
    <m/>
    <m/>
    <m/>
    <m/>
    <m/>
    <m/>
    <m/>
    <m/>
    <s v="-0.98"/>
    <m/>
    <s v="Homo sapiens, Homo heidelbergensis"/>
    <m/>
    <m/>
    <m/>
    <s v="-0.777"/>
    <m/>
    <s v="Homo sapiens"/>
    <m/>
    <m/>
    <m/>
    <s v="-0.767"/>
    <m/>
    <s v="Homo sapiens"/>
    <m/>
  </r>
  <r>
    <x v="67"/>
    <x v="1"/>
    <s v="Myodes"/>
    <s v="genus"/>
    <n v="1"/>
    <x v="0"/>
    <x v="0"/>
    <m/>
    <m/>
    <m/>
    <m/>
    <m/>
    <n v="0"/>
    <n v="1584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3"/>
    <m/>
    <s v="Myodes glareolus"/>
    <m/>
  </r>
  <r>
    <x v="67"/>
    <x v="1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67"/>
    <x v="1"/>
    <s v="Homo heidelbergensis"/>
    <s v="species"/>
    <n v="2"/>
    <x v="0"/>
    <x v="0"/>
    <m/>
    <n v="0"/>
    <n v="0"/>
    <n v="42"/>
    <n v="23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425"/>
    <s v="0.978"/>
    <s v="Homo heidelbergensis"/>
    <m/>
    <m/>
    <m/>
    <m/>
    <m/>
    <m/>
    <m/>
    <m/>
    <m/>
    <m/>
    <m/>
    <m/>
    <m/>
    <m/>
    <m/>
    <n v="-1425"/>
    <s v="0.978"/>
    <s v="Homo heidelbergensis"/>
    <m/>
    <m/>
    <m/>
    <m/>
    <m/>
    <m/>
    <m/>
    <m/>
    <m/>
    <m/>
    <m/>
    <m/>
    <m/>
  </r>
  <r>
    <x v="67"/>
    <x v="1"/>
    <s v="Homo sapiens"/>
    <s v="species"/>
    <n v="4"/>
    <x v="0"/>
    <x v="0"/>
    <m/>
    <n v="0"/>
    <n v="0"/>
    <n v="39094"/>
    <n v="29293"/>
    <n v="37592"/>
    <n v="10"/>
    <n v="0"/>
    <n v="0"/>
    <n v="0"/>
    <n v="0"/>
    <n v="0"/>
    <n v="0"/>
    <n v="0"/>
    <n v="0"/>
    <n v="0"/>
    <n v="0"/>
    <m/>
    <m/>
    <m/>
    <m/>
    <m/>
    <m/>
    <m/>
    <m/>
    <m/>
    <m/>
    <m/>
    <m/>
    <n v="-1012"/>
    <s v="0.997"/>
    <s v="Homo sapiens"/>
    <m/>
    <m/>
    <m/>
    <m/>
    <m/>
    <m/>
    <m/>
    <m/>
    <m/>
    <m/>
    <m/>
    <m/>
    <m/>
    <m/>
    <m/>
    <n v="-1002"/>
    <s v="0.998"/>
    <s v="Homo sapiens"/>
    <m/>
    <m/>
    <m/>
    <s v="-0.781"/>
    <s v="0.999"/>
    <s v="Homo sapiens"/>
    <m/>
    <m/>
    <m/>
    <s v="-0.768"/>
    <n v="1"/>
    <s v="Homo sapiens"/>
    <m/>
  </r>
  <r>
    <x v="67"/>
    <x v="1"/>
    <s v="Myodes glareolus"/>
    <s v="species"/>
    <n v="1"/>
    <x v="0"/>
    <x v="0"/>
    <m/>
    <m/>
    <m/>
    <m/>
    <m/>
    <n v="0"/>
    <n v="1584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s v="0.996"/>
    <s v="Myodes glareolus"/>
    <m/>
  </r>
  <r>
    <x v="67"/>
    <x v="1"/>
    <s v="Myodes unk"/>
    <s v="species"/>
    <n v="1"/>
    <x v="0"/>
    <x v="0"/>
    <m/>
    <m/>
    <m/>
    <m/>
    <m/>
    <n v="0"/>
    <n v="9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91"/>
    <m/>
    <s v="Myodes glareolus"/>
    <m/>
  </r>
  <r>
    <x v="67"/>
    <x v="1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68"/>
    <x v="1"/>
    <s v="Homo"/>
    <s v="genus"/>
    <n v="2"/>
    <x v="0"/>
    <x v="0"/>
    <m/>
    <n v="0"/>
    <n v="0"/>
    <n v="8554"/>
    <n v="10258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862"/>
    <m/>
    <s v="Homo sapiens"/>
    <m/>
    <m/>
    <m/>
    <m/>
    <m/>
    <m/>
    <m/>
    <m/>
    <m/>
    <m/>
    <m/>
    <m/>
    <m/>
    <m/>
    <m/>
    <s v="-0.854"/>
    <m/>
    <s v="Homo sapiens"/>
    <m/>
    <m/>
    <m/>
    <s v="-0.767"/>
    <m/>
    <s v="Homo sapiens"/>
    <m/>
    <m/>
    <m/>
    <m/>
    <m/>
    <m/>
    <m/>
  </r>
  <r>
    <x v="68"/>
    <x v="1"/>
    <s v="Leopoldamys"/>
    <s v="genus"/>
    <n v="1"/>
    <x v="0"/>
    <x v="0"/>
    <m/>
    <m/>
    <m/>
    <m/>
    <m/>
    <n v="3154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3"/>
    <m/>
    <s v="Leopoldamys edwardsi"/>
    <m/>
    <m/>
    <m/>
    <m/>
    <m/>
    <m/>
    <m/>
  </r>
  <r>
    <x v="68"/>
    <x v="1"/>
    <s v="Muntiacus"/>
    <s v="genus"/>
    <n v="2"/>
    <x v="0"/>
    <x v="0"/>
    <m/>
    <n v="0"/>
    <n v="0"/>
    <n v="23944"/>
    <n v="10539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35"/>
    <m/>
    <s v="Muntiacus truongsonensis, Muntiacus vaginalis"/>
    <m/>
    <m/>
    <m/>
    <m/>
    <m/>
    <m/>
    <m/>
    <m/>
    <m/>
    <m/>
    <m/>
    <m/>
    <m/>
    <m/>
    <m/>
    <s v="-0.035"/>
    <m/>
    <s v="Muntiacus truongsonensis, Muntiacus vaginalis"/>
    <m/>
    <m/>
    <m/>
    <m/>
    <m/>
    <m/>
    <m/>
    <m/>
    <m/>
    <m/>
    <m/>
    <m/>
    <m/>
  </r>
  <r>
    <x v="68"/>
    <x v="1"/>
    <s v="Homo sapiens"/>
    <s v="species"/>
    <n v="2"/>
    <x v="0"/>
    <x v="0"/>
    <m/>
    <n v="0"/>
    <n v="0"/>
    <n v="8561"/>
    <n v="10279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87"/>
    <s v="0.998"/>
    <s v="Homo sapiens"/>
    <m/>
    <m/>
    <m/>
    <m/>
    <m/>
    <m/>
    <m/>
    <m/>
    <m/>
    <m/>
    <m/>
    <m/>
    <m/>
    <m/>
    <m/>
    <s v="-0.862"/>
    <s v="0.998"/>
    <s v="Homo sapiens"/>
    <m/>
    <m/>
    <m/>
    <s v="-0.768"/>
    <n v="1"/>
    <s v="Homo sapiens"/>
    <m/>
    <m/>
    <m/>
    <m/>
    <m/>
    <m/>
    <m/>
  </r>
  <r>
    <x v="68"/>
    <x v="1"/>
    <s v="Homo unk"/>
    <s v="species"/>
    <n v="2"/>
    <x v="0"/>
    <x v="0"/>
    <m/>
    <n v="0"/>
    <n v="0"/>
    <n v="222"/>
    <n v="25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2781"/>
    <m/>
    <s v="Homo sapiens"/>
    <m/>
    <m/>
    <m/>
    <m/>
    <m/>
    <m/>
    <m/>
    <m/>
    <m/>
    <m/>
    <m/>
    <m/>
    <m/>
    <m/>
    <m/>
    <n v="-2769"/>
    <m/>
    <s v="Homo sapiens"/>
    <m/>
    <m/>
    <m/>
    <m/>
    <m/>
    <m/>
    <m/>
    <m/>
    <m/>
    <m/>
    <m/>
    <m/>
    <m/>
  </r>
  <r>
    <x v="68"/>
    <x v="1"/>
    <s v="Leopoldamys edwardsi"/>
    <s v="species"/>
    <n v="1"/>
    <x v="0"/>
    <x v="0"/>
    <m/>
    <m/>
    <m/>
    <m/>
    <m/>
    <n v="3151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5"/>
    <s v="0.976"/>
    <s v="Leopoldamys edwardsi"/>
    <m/>
    <m/>
    <m/>
    <m/>
    <m/>
    <m/>
    <m/>
  </r>
  <r>
    <x v="68"/>
    <x v="1"/>
    <s v="Leopoldamys unk"/>
    <s v="specie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09"/>
    <m/>
    <s v="Leopoldamys edwardsi"/>
    <m/>
    <m/>
    <m/>
    <m/>
    <m/>
    <m/>
    <m/>
  </r>
  <r>
    <x v="68"/>
    <x v="1"/>
    <s v="Muntiacus truongsonensis"/>
    <s v="species"/>
    <n v="2"/>
    <x v="13"/>
    <x v="1"/>
    <m/>
    <n v="0"/>
    <n v="0"/>
    <n v="21336"/>
    <n v="9493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</r>
  <r>
    <x v="68"/>
    <x v="1"/>
    <s v="Muntiacus unk"/>
    <s v="species"/>
    <n v="2"/>
    <x v="0"/>
    <x v="0"/>
    <m/>
    <n v="0"/>
    <n v="0"/>
    <n v="2593"/>
    <n v="1036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26"/>
    <m/>
    <s v="Muntiacus truongsonensis"/>
    <m/>
    <m/>
    <m/>
    <m/>
    <m/>
    <m/>
    <m/>
    <m/>
    <m/>
    <m/>
    <m/>
    <m/>
    <m/>
    <m/>
    <m/>
    <s v="-0.125"/>
    <m/>
    <s v="Muntiacus truongsonensis"/>
    <m/>
    <m/>
    <m/>
    <m/>
    <m/>
    <m/>
    <m/>
    <m/>
    <m/>
    <m/>
    <m/>
    <m/>
    <m/>
  </r>
  <r>
    <x v="68"/>
    <x v="1"/>
    <s v="Muntiacus vaginalis"/>
    <s v="species"/>
    <n v="2"/>
    <x v="0"/>
    <x v="0"/>
    <s v="spill-over from Muntiacus truongsonensis"/>
    <n v="0"/>
    <n v="0"/>
    <n v="15"/>
    <n v="1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396"/>
    <s v="0.956"/>
    <s v="Muntiacus vaginalis"/>
    <m/>
    <m/>
    <m/>
    <m/>
    <m/>
    <m/>
    <m/>
    <m/>
    <m/>
    <m/>
    <m/>
    <m/>
    <m/>
    <m/>
    <m/>
    <s v="-0.39"/>
    <s v="0.956"/>
    <s v="Muntiacus vaginalis"/>
    <m/>
    <m/>
    <m/>
    <m/>
    <m/>
    <m/>
    <m/>
    <m/>
    <m/>
    <m/>
    <m/>
    <m/>
    <m/>
  </r>
  <r>
    <x v="69"/>
    <x v="1"/>
    <s v="Homo"/>
    <s v="genus"/>
    <n v="4"/>
    <x v="0"/>
    <x v="0"/>
    <m/>
    <n v="0"/>
    <n v="0"/>
    <n v="1559"/>
    <n v="28145"/>
    <n v="7446"/>
    <n v="24491"/>
    <n v="0"/>
    <n v="0"/>
    <n v="0"/>
    <n v="0"/>
    <n v="0"/>
    <n v="0"/>
    <n v="0"/>
    <n v="0"/>
    <n v="0"/>
    <n v="0"/>
    <m/>
    <m/>
    <m/>
    <m/>
    <m/>
    <m/>
    <m/>
    <m/>
    <m/>
    <m/>
    <m/>
    <m/>
    <s v="-0.836"/>
    <m/>
    <s v="Homo sapiens"/>
    <m/>
    <m/>
    <m/>
    <m/>
    <m/>
    <m/>
    <m/>
    <m/>
    <m/>
    <m/>
    <m/>
    <m/>
    <m/>
    <m/>
    <m/>
    <s v="-0.851"/>
    <m/>
    <s v="Homo sapiens"/>
    <m/>
    <m/>
    <m/>
    <s v="-0.772"/>
    <m/>
    <s v="Homo sapiens"/>
    <m/>
    <m/>
    <m/>
    <s v="-0.773"/>
    <m/>
    <s v="Homo sapiens"/>
    <m/>
  </r>
  <r>
    <x v="69"/>
    <x v="1"/>
    <s v="Lophura"/>
    <s v="genus"/>
    <n v="4"/>
    <x v="0"/>
    <x v="0"/>
    <m/>
    <n v="0"/>
    <n v="0"/>
    <n v="35231"/>
    <n v="487"/>
    <n v="23648"/>
    <n v="7719"/>
    <n v="0"/>
    <n v="0"/>
    <n v="0"/>
    <n v="0"/>
    <n v="0"/>
    <n v="0"/>
    <n v="0"/>
    <n v="0"/>
    <n v="0"/>
    <n v="0"/>
    <m/>
    <m/>
    <m/>
    <m/>
    <m/>
    <m/>
    <m/>
    <m/>
    <m/>
    <m/>
    <m/>
    <m/>
    <s v="-0.011"/>
    <m/>
    <s v="Lophura ignita"/>
    <m/>
    <m/>
    <m/>
    <m/>
    <m/>
    <m/>
    <m/>
    <m/>
    <m/>
    <m/>
    <m/>
    <m/>
    <m/>
    <m/>
    <m/>
    <s v="-0.01"/>
    <m/>
    <s v="Lophura ignita"/>
    <m/>
    <m/>
    <m/>
    <s v="-0.009"/>
    <m/>
    <s v="Lophura ignita"/>
    <m/>
    <m/>
    <m/>
    <s v="-0.009"/>
    <m/>
    <s v="Lophura ignita"/>
    <m/>
  </r>
  <r>
    <x v="69"/>
    <x v="1"/>
    <s v="Sus"/>
    <s v="genus"/>
    <n v="1"/>
    <x v="0"/>
    <x v="0"/>
    <m/>
    <n v="0"/>
    <n v="0"/>
    <n v="0"/>
    <n v="749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69"/>
    <x v="1"/>
    <s v="Homo sapiens"/>
    <s v="species"/>
    <n v="4"/>
    <x v="0"/>
    <x v="0"/>
    <m/>
    <n v="0"/>
    <n v="0"/>
    <n v="1559"/>
    <n v="28209"/>
    <n v="7453"/>
    <n v="24520"/>
    <n v="0"/>
    <n v="0"/>
    <n v="0"/>
    <n v="0"/>
    <n v="0"/>
    <n v="0"/>
    <n v="0"/>
    <n v="0"/>
    <n v="0"/>
    <n v="0"/>
    <m/>
    <m/>
    <m/>
    <m/>
    <m/>
    <m/>
    <m/>
    <m/>
    <m/>
    <m/>
    <m/>
    <m/>
    <s v="-0.839"/>
    <n v="1"/>
    <s v="Homo sapiens"/>
    <m/>
    <m/>
    <m/>
    <m/>
    <m/>
    <m/>
    <m/>
    <m/>
    <m/>
    <m/>
    <m/>
    <m/>
    <m/>
    <m/>
    <m/>
    <s v="-0.856"/>
    <s v="0.998"/>
    <s v="Homo sapiens"/>
    <m/>
    <m/>
    <m/>
    <s v="-0.774"/>
    <s v="0.999"/>
    <s v="Homo sapiens"/>
    <m/>
    <m/>
    <m/>
    <s v="-0.775"/>
    <s v="0.999"/>
    <s v="Homo sapiens"/>
    <m/>
  </r>
  <r>
    <x v="69"/>
    <x v="1"/>
    <s v="Lophura unk"/>
    <s v="species"/>
    <n v="4"/>
    <x v="28"/>
    <x v="1"/>
    <m/>
    <n v="0"/>
    <n v="0"/>
    <n v="35231"/>
    <n v="487"/>
    <n v="23648"/>
    <n v="7719"/>
    <n v="0"/>
    <n v="0"/>
    <n v="0"/>
    <n v="0"/>
    <n v="0"/>
    <n v="0"/>
    <n v="0"/>
    <n v="0"/>
    <n v="0"/>
    <n v="0"/>
    <m/>
    <m/>
    <m/>
    <m/>
    <m/>
    <m/>
    <m/>
    <m/>
    <m/>
    <m/>
    <m/>
    <m/>
    <s v="-0.016"/>
    <m/>
    <s v="Lophura ignita"/>
    <m/>
    <m/>
    <m/>
    <m/>
    <m/>
    <m/>
    <m/>
    <m/>
    <m/>
    <m/>
    <m/>
    <m/>
    <m/>
    <m/>
    <m/>
    <s v="-0.016"/>
    <m/>
    <s v="Lophura ignita"/>
    <m/>
    <m/>
    <m/>
    <s v="-0.012"/>
    <m/>
    <s v="Lophura ignita"/>
    <m/>
    <m/>
    <m/>
    <s v="-0.011"/>
    <m/>
    <s v="Lophura ignita"/>
    <m/>
  </r>
  <r>
    <x v="69"/>
    <x v="1"/>
    <s v="Sus scrofa"/>
    <s v="species"/>
    <n v="1"/>
    <x v="0"/>
    <x v="0"/>
    <m/>
    <n v="0"/>
    <n v="0"/>
    <n v="0"/>
    <n v="747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  <m/>
    <m/>
    <s v="-0.006"/>
    <n v="1"/>
    <s v="Sus scrofa"/>
    <m/>
  </r>
  <r>
    <x v="69"/>
    <x v="1"/>
    <s v="S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70"/>
    <x v="1"/>
    <s v="Homo"/>
    <s v="genus"/>
    <n v="4"/>
    <x v="0"/>
    <x v="0"/>
    <m/>
    <n v="0"/>
    <n v="0"/>
    <n v="37072"/>
    <n v="32111"/>
    <n v="35214"/>
    <n v="9702"/>
    <n v="0"/>
    <n v="0"/>
    <n v="0"/>
    <n v="0"/>
    <n v="0"/>
    <n v="0"/>
    <n v="0"/>
    <n v="0"/>
    <n v="0"/>
    <n v="0"/>
    <m/>
    <m/>
    <m/>
    <m/>
    <m/>
    <m/>
    <m/>
    <m/>
    <m/>
    <m/>
    <m/>
    <m/>
    <s v="-0.847"/>
    <m/>
    <s v="Homo sapiens"/>
    <m/>
    <m/>
    <m/>
    <m/>
    <m/>
    <m/>
    <m/>
    <m/>
    <m/>
    <m/>
    <m/>
    <m/>
    <m/>
    <m/>
    <m/>
    <s v="-0.858"/>
    <m/>
    <s v="Homo sapiens"/>
    <m/>
    <m/>
    <m/>
    <s v="-0.776"/>
    <m/>
    <s v="Homo sapiens"/>
    <m/>
    <m/>
    <m/>
    <s v="-0.775"/>
    <m/>
    <s v="Homo sapiens"/>
    <m/>
  </r>
  <r>
    <x v="70"/>
    <x v="1"/>
    <s v="Myodes"/>
    <s v="genus"/>
    <n v="1"/>
    <x v="0"/>
    <x v="0"/>
    <m/>
    <m/>
    <m/>
    <m/>
    <m/>
    <n v="0"/>
    <n v="1622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9"/>
    <m/>
    <s v="Myodes glareolus"/>
    <m/>
  </r>
  <r>
    <x v="70"/>
    <x v="1"/>
    <s v="Sus"/>
    <s v="genus"/>
    <n v="1"/>
    <x v="0"/>
    <x v="0"/>
    <m/>
    <m/>
    <m/>
    <m/>
    <m/>
    <n v="0"/>
    <n v="395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70"/>
    <x v="1"/>
    <s v="Homo sapiens"/>
    <s v="species"/>
    <n v="4"/>
    <x v="0"/>
    <x v="0"/>
    <m/>
    <n v="0"/>
    <n v="0"/>
    <n v="37180"/>
    <n v="32194"/>
    <n v="35281"/>
    <n v="9719"/>
    <n v="0"/>
    <n v="0"/>
    <n v="0"/>
    <n v="0"/>
    <n v="0"/>
    <n v="0"/>
    <n v="0"/>
    <n v="0"/>
    <n v="0"/>
    <n v="0"/>
    <m/>
    <m/>
    <m/>
    <m/>
    <m/>
    <m/>
    <m/>
    <m/>
    <m/>
    <m/>
    <m/>
    <m/>
    <s v="-0.852"/>
    <s v="0.999"/>
    <s v="Homo sapiens"/>
    <m/>
    <m/>
    <m/>
    <m/>
    <m/>
    <m/>
    <m/>
    <m/>
    <m/>
    <m/>
    <m/>
    <m/>
    <m/>
    <m/>
    <m/>
    <s v="-0.863"/>
    <s v="0.998"/>
    <s v="Homo sapiens"/>
    <m/>
    <m/>
    <m/>
    <s v="-0.779"/>
    <s v="0.999"/>
    <s v="Homo sapiens"/>
    <m/>
    <m/>
    <m/>
    <s v="-0.778"/>
    <s v="0.999"/>
    <s v="Homo sapiens"/>
    <m/>
  </r>
  <r>
    <x v="70"/>
    <x v="1"/>
    <s v="Myodes glareolus"/>
    <s v="species"/>
    <n v="1"/>
    <x v="0"/>
    <x v="0"/>
    <m/>
    <m/>
    <m/>
    <m/>
    <m/>
    <n v="0"/>
    <n v="1622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9"/>
    <s v="0.998"/>
    <s v="Myodes glareolus"/>
    <m/>
  </r>
  <r>
    <x v="70"/>
    <x v="1"/>
    <s v="Myodes unk"/>
    <s v="specie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4"/>
    <m/>
    <s v="Myodes glareolus"/>
    <m/>
  </r>
  <r>
    <x v="70"/>
    <x v="1"/>
    <s v="Sus scrofa"/>
    <s v="species"/>
    <n v="1"/>
    <x v="0"/>
    <x v="0"/>
    <m/>
    <m/>
    <m/>
    <m/>
    <m/>
    <n v="0"/>
    <n v="395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</r>
  <r>
    <x v="71"/>
    <x v="1"/>
    <s v="Bos"/>
    <s v="genus"/>
    <n v="1"/>
    <x v="0"/>
    <x v="0"/>
    <m/>
    <n v="0"/>
    <n v="0"/>
    <n v="7949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68"/>
    <m/>
    <s v="Bos taurus, Bos javanic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x v="1"/>
    <s v="Homo"/>
    <s v="genus"/>
    <n v="4"/>
    <x v="0"/>
    <x v="0"/>
    <m/>
    <n v="0"/>
    <n v="0"/>
    <n v="16218"/>
    <n v="9651"/>
    <n v="23003"/>
    <n v="39898"/>
    <n v="0"/>
    <n v="0"/>
    <n v="0"/>
    <n v="0"/>
    <n v="0"/>
    <n v="0"/>
    <n v="0"/>
    <n v="0"/>
    <n v="0"/>
    <n v="0"/>
    <m/>
    <m/>
    <m/>
    <m/>
    <m/>
    <m/>
    <m/>
    <m/>
    <m/>
    <m/>
    <m/>
    <m/>
    <s v="-0.855"/>
    <m/>
    <s v="Homo sapiens"/>
    <m/>
    <m/>
    <m/>
    <m/>
    <m/>
    <m/>
    <m/>
    <m/>
    <m/>
    <m/>
    <m/>
    <m/>
    <m/>
    <m/>
    <m/>
    <s v="-0.855"/>
    <m/>
    <s v="Homo sapiens"/>
    <m/>
    <m/>
    <m/>
    <s v="-0.778"/>
    <m/>
    <s v="Homo sapiens"/>
    <m/>
    <m/>
    <m/>
    <s v="-0.777"/>
    <m/>
    <s v="Homo sapiens"/>
    <m/>
  </r>
  <r>
    <x v="71"/>
    <x v="1"/>
    <s v="Lophura"/>
    <s v="genus"/>
    <n v="1"/>
    <x v="0"/>
    <x v="0"/>
    <m/>
    <n v="0"/>
    <n v="0"/>
    <n v="9"/>
    <n v="0"/>
    <n v="25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01"/>
    <m/>
    <s v="Lophura ignita"/>
    <m/>
    <m/>
    <m/>
    <m/>
    <m/>
    <m/>
    <m/>
    <m/>
    <m/>
    <m/>
    <m/>
    <m/>
    <m/>
    <m/>
    <m/>
    <m/>
    <m/>
    <m/>
    <m/>
    <m/>
    <m/>
    <s v="-0.009"/>
    <m/>
    <s v="Lophura ignita"/>
    <m/>
    <m/>
    <m/>
    <m/>
    <m/>
    <m/>
    <m/>
  </r>
  <r>
    <x v="71"/>
    <x v="1"/>
    <s v="Macaca"/>
    <s v="genus"/>
    <n v="4"/>
    <x v="0"/>
    <x v="0"/>
    <m/>
    <n v="0"/>
    <n v="0"/>
    <n v="6427"/>
    <n v="17481"/>
    <n v="2218"/>
    <n v="11783"/>
    <n v="0"/>
    <n v="0"/>
    <n v="0"/>
    <n v="0"/>
    <n v="0"/>
    <n v="0"/>
    <n v="0"/>
    <n v="0"/>
    <n v="0"/>
    <n v="0"/>
    <m/>
    <m/>
    <m/>
    <m/>
    <m/>
    <m/>
    <m/>
    <m/>
    <m/>
    <m/>
    <m/>
    <m/>
    <s v="-0.008"/>
    <m/>
    <s v="Macaca arctoides, Macaca fascicularis"/>
    <m/>
    <m/>
    <m/>
    <m/>
    <m/>
    <m/>
    <m/>
    <m/>
    <m/>
    <m/>
    <m/>
    <m/>
    <m/>
    <m/>
    <m/>
    <s v="-0.008"/>
    <m/>
    <s v="Macaca arctoides, Macaca fascicularis"/>
    <m/>
    <m/>
    <m/>
    <s v="-0.005"/>
    <m/>
    <s v="Macaca arctoides"/>
    <m/>
    <m/>
    <m/>
    <s v="-0.005"/>
    <m/>
    <s v="Macaca arctoides, Macaca fascicularis"/>
    <m/>
  </r>
  <r>
    <x v="71"/>
    <x v="1"/>
    <s v="Melogale"/>
    <s v="genus"/>
    <n v="0"/>
    <x v="0"/>
    <x v="0"/>
    <m/>
    <n v="0"/>
    <n v="0"/>
    <n v="5"/>
    <n v="2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  <m/>
    <m/>
    <s v="-0.021"/>
    <m/>
    <s v="Melogale moschata"/>
    <m/>
    <m/>
    <m/>
    <s v="-0.019"/>
    <m/>
    <s v="Melogale moschata"/>
    <m/>
    <m/>
    <m/>
    <s v="-0.019"/>
    <m/>
    <s v="Melogale moschata"/>
    <m/>
  </r>
  <r>
    <x v="71"/>
    <x v="1"/>
    <s v="Muntiacus"/>
    <s v="genus"/>
    <n v="1"/>
    <x v="0"/>
    <x v="0"/>
    <m/>
    <n v="0"/>
    <n v="0"/>
    <n v="28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578"/>
    <m/>
    <s v="Muntiacus rooseveltorum, Muntiacus athero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x v="1"/>
    <s v="Rusa"/>
    <s v="genus"/>
    <n v="4"/>
    <x v="0"/>
    <x v="0"/>
    <m/>
    <n v="0"/>
    <n v="0"/>
    <n v="3615"/>
    <n v="2744"/>
    <n v="7684"/>
    <n v="1312"/>
    <n v="0"/>
    <n v="0"/>
    <n v="0"/>
    <n v="0"/>
    <n v="0"/>
    <n v="0"/>
    <n v="0"/>
    <n v="0"/>
    <n v="0"/>
    <n v="0"/>
    <m/>
    <m/>
    <m/>
    <m/>
    <m/>
    <m/>
    <m/>
    <m/>
    <m/>
    <m/>
    <m/>
    <m/>
    <s v="-0.038"/>
    <m/>
    <s v="Rusa unicolor, Rusa timorensis"/>
    <m/>
    <m/>
    <m/>
    <m/>
    <m/>
    <m/>
    <m/>
    <m/>
    <m/>
    <m/>
    <m/>
    <m/>
    <m/>
    <m/>
    <m/>
    <s v="-0.034"/>
    <m/>
    <s v="Rusa unicolor"/>
    <m/>
    <m/>
    <m/>
    <s v="-0.031"/>
    <m/>
    <s v="Rusa unicolor"/>
    <m/>
    <m/>
    <m/>
    <s v="-0.03"/>
    <m/>
    <s v="Rusa unicolor"/>
    <m/>
  </r>
  <r>
    <x v="71"/>
    <x v="1"/>
    <s v="Sus"/>
    <s v="genus"/>
    <n v="1"/>
    <x v="0"/>
    <x v="0"/>
    <m/>
    <n v="0"/>
    <n v="0"/>
    <n v="3"/>
    <n v="0"/>
    <n v="1106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71"/>
    <x v="1"/>
    <s v="Bos taurus"/>
    <s v="species"/>
    <n v="1"/>
    <x v="0"/>
    <x v="0"/>
    <m/>
    <n v="0"/>
    <n v="0"/>
    <n v="752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62"/>
    <s v="0.997"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x v="1"/>
    <s v="Bos unk"/>
    <s v="species"/>
    <n v="1"/>
    <x v="0"/>
    <x v="0"/>
    <m/>
    <n v="0"/>
    <n v="0"/>
    <n v="42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37"/>
    <m/>
    <s v="Bos taurus, Bos javanic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x v="1"/>
    <s v="Capricornis unk"/>
    <s v="species"/>
    <n v="1"/>
    <x v="0"/>
    <x v="0"/>
    <m/>
    <n v="0"/>
    <n v="0"/>
    <n v="1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877"/>
    <m/>
    <s v="Capricornis sumatra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x v="1"/>
    <s v="Homo sapiens"/>
    <s v="species"/>
    <n v="4"/>
    <x v="0"/>
    <x v="0"/>
    <m/>
    <n v="0"/>
    <n v="0"/>
    <n v="16297"/>
    <n v="9716"/>
    <n v="23053"/>
    <n v="39993"/>
    <n v="0"/>
    <n v="0"/>
    <n v="0"/>
    <n v="0"/>
    <n v="0"/>
    <n v="0"/>
    <n v="0"/>
    <n v="0"/>
    <n v="0"/>
    <n v="0"/>
    <m/>
    <m/>
    <m/>
    <m/>
    <m/>
    <m/>
    <m/>
    <m/>
    <m/>
    <m/>
    <m/>
    <m/>
    <s v="-0.863"/>
    <s v="0.998"/>
    <s v="Homo sapiens"/>
    <m/>
    <m/>
    <m/>
    <m/>
    <m/>
    <m/>
    <m/>
    <m/>
    <m/>
    <m/>
    <m/>
    <m/>
    <m/>
    <m/>
    <m/>
    <s v="-0.867"/>
    <s v="0.998"/>
    <s v="Homo sapiens"/>
    <m/>
    <m/>
    <m/>
    <s v="-0.782"/>
    <s v="0.999"/>
    <s v="Homo sapiens"/>
    <m/>
    <m/>
    <m/>
    <s v="-0.781"/>
    <s v="0.999"/>
    <s v="Homo sapiens"/>
    <m/>
  </r>
  <r>
    <x v="71"/>
    <x v="1"/>
    <s v="Lophura unk"/>
    <s v="species"/>
    <n v="1"/>
    <x v="0"/>
    <x v="0"/>
    <m/>
    <n v="0"/>
    <n v="0"/>
    <n v="9"/>
    <n v="0"/>
    <n v="25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016"/>
    <m/>
    <s v="Lophura ignita"/>
    <m/>
    <m/>
    <m/>
    <m/>
    <m/>
    <m/>
    <m/>
    <m/>
    <m/>
    <m/>
    <m/>
    <m/>
    <m/>
    <m/>
    <m/>
    <m/>
    <m/>
    <m/>
    <m/>
    <m/>
    <m/>
    <s v="-0.012"/>
    <m/>
    <s v="Lophura ignita"/>
    <m/>
    <m/>
    <m/>
    <m/>
    <m/>
    <m/>
    <m/>
  </r>
  <r>
    <x v="71"/>
    <x v="1"/>
    <s v="Macaca arctoides"/>
    <s v="species"/>
    <n v="4"/>
    <x v="2"/>
    <x v="1"/>
    <m/>
    <n v="0"/>
    <n v="0"/>
    <n v="6160"/>
    <n v="16992"/>
    <n v="2037"/>
    <n v="10554"/>
    <n v="0"/>
    <n v="0"/>
    <n v="0"/>
    <n v="0"/>
    <n v="0"/>
    <n v="0"/>
    <n v="0"/>
    <n v="0"/>
    <n v="0"/>
    <n v="0"/>
    <m/>
    <m/>
    <m/>
    <m/>
    <m/>
    <m/>
    <m/>
    <m/>
    <m/>
    <m/>
    <m/>
    <m/>
    <s v="-0.119"/>
    <s v="0.976"/>
    <s v="Macaca arctoides"/>
    <m/>
    <m/>
    <m/>
    <m/>
    <m/>
    <m/>
    <m/>
    <m/>
    <m/>
    <m/>
    <m/>
    <m/>
    <m/>
    <m/>
    <m/>
    <s v="-0.119"/>
    <s v="0.976"/>
    <s v="Macaca arctoides"/>
    <m/>
    <m/>
    <m/>
    <s v="-0.052"/>
    <s v="0.978"/>
    <s v="Macaca arctoides"/>
    <m/>
    <m/>
    <m/>
    <s v="-0.052"/>
    <s v="0.978"/>
    <s v="Macaca arctoides"/>
    <m/>
  </r>
  <r>
    <x v="71"/>
    <x v="1"/>
    <s v="Macaca fascicularis"/>
    <s v="species"/>
    <n v="2"/>
    <x v="0"/>
    <x v="0"/>
    <s v="spill-over from Macaca arctoides"/>
    <n v="0"/>
    <n v="0"/>
    <n v="10"/>
    <n v="25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052"/>
    <s v="0.957"/>
    <s v="Macaca fascicularis"/>
    <m/>
    <m/>
    <m/>
    <m/>
    <m/>
    <m/>
    <m/>
    <m/>
    <m/>
    <m/>
    <m/>
    <m/>
    <m/>
    <m/>
    <m/>
    <n v="-1052"/>
    <s v="0.957"/>
    <s v="Macaca fascicularis"/>
    <m/>
    <m/>
    <m/>
    <m/>
    <m/>
    <m/>
    <m/>
    <m/>
    <m/>
    <m/>
    <m/>
    <m/>
    <m/>
  </r>
  <r>
    <x v="71"/>
    <x v="1"/>
    <s v="Macaca unk"/>
    <s v="species"/>
    <n v="4"/>
    <x v="0"/>
    <x v="0"/>
    <s v="spill-over from Macaca arctoides"/>
    <n v="0"/>
    <n v="0"/>
    <n v="264"/>
    <n v="474"/>
    <n v="181"/>
    <n v="1236"/>
    <n v="0"/>
    <n v="0"/>
    <n v="0"/>
    <n v="0"/>
    <n v="0"/>
    <n v="0"/>
    <n v="0"/>
    <n v="0"/>
    <n v="0"/>
    <n v="0"/>
    <m/>
    <m/>
    <m/>
    <m/>
    <m/>
    <m/>
    <m/>
    <m/>
    <m/>
    <m/>
    <m/>
    <m/>
    <s v="-0.169"/>
    <m/>
    <s v="Macaca arctoides, Macaca fascicularis, Macaca maura"/>
    <m/>
    <m/>
    <m/>
    <m/>
    <m/>
    <m/>
    <m/>
    <m/>
    <m/>
    <m/>
    <m/>
    <m/>
    <m/>
    <m/>
    <m/>
    <s v="-0.189"/>
    <m/>
    <s v="Macaca arctoides, Macaca maura, Macaca fascicularis"/>
    <m/>
    <m/>
    <m/>
    <s v="-0.492"/>
    <m/>
    <s v="Macaca arctoides"/>
    <m/>
    <m/>
    <m/>
    <s v="-0.533"/>
    <m/>
    <s v="Macaca arctoides, Macaca maura, Macaca fascicularis"/>
    <m/>
  </r>
  <r>
    <x v="71"/>
    <x v="1"/>
    <s v="Melogale moschata"/>
    <s v="species"/>
    <n v="0"/>
    <x v="0"/>
    <x v="0"/>
    <m/>
    <n v="0"/>
    <n v="0"/>
    <n v="5"/>
    <n v="2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s v="-0.022"/>
    <n v="1"/>
    <s v="Melogale moschata"/>
    <m/>
    <m/>
    <m/>
    <s v="-0.019"/>
    <n v="1"/>
    <s v="Melogale moschata"/>
    <m/>
    <m/>
    <m/>
    <s v="-0.019"/>
    <n v="1"/>
    <s v="Melogale moschata"/>
    <m/>
  </r>
  <r>
    <x v="71"/>
    <x v="1"/>
    <s v="Muntiacus rooseveltorum"/>
    <s v="species"/>
    <n v="1"/>
    <x v="0"/>
    <x v="0"/>
    <m/>
    <n v="0"/>
    <n v="0"/>
    <n v="1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746"/>
    <s v="0.956"/>
    <s v="Muntiacus rooseveltoru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x v="1"/>
    <s v="Muntiacus unk"/>
    <s v="species"/>
    <n v="1"/>
    <x v="0"/>
    <x v="0"/>
    <m/>
    <n v="0"/>
    <n v="0"/>
    <n v="268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618"/>
    <m/>
    <s v="Muntiacus rooseveltorum, Muntiacus athero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1"/>
    <x v="1"/>
    <s v="Rusa unicolor"/>
    <s v="species"/>
    <n v="4"/>
    <x v="29"/>
    <x v="1"/>
    <m/>
    <n v="0"/>
    <n v="0"/>
    <n v="3558"/>
    <n v="2726"/>
    <n v="7662"/>
    <n v="1309"/>
    <n v="0"/>
    <n v="0"/>
    <n v="0"/>
    <n v="0"/>
    <n v="0"/>
    <n v="0"/>
    <n v="0"/>
    <n v="0"/>
    <n v="0"/>
    <n v="0"/>
    <m/>
    <m/>
    <m/>
    <m/>
    <m/>
    <m/>
    <m/>
    <m/>
    <m/>
    <m/>
    <m/>
    <m/>
    <s v="-0.037"/>
    <s v="0.997"/>
    <s v="Rusa unicolor"/>
    <m/>
    <m/>
    <m/>
    <m/>
    <m/>
    <m/>
    <m/>
    <m/>
    <m/>
    <m/>
    <m/>
    <m/>
    <m/>
    <m/>
    <m/>
    <s v="-0.038"/>
    <s v="0.997"/>
    <s v="Rusa unicolor"/>
    <m/>
    <m/>
    <m/>
    <s v="-0.032"/>
    <s v="0.998"/>
    <s v="Rusa unicolor"/>
    <m/>
    <m/>
    <m/>
    <s v="-0.031"/>
    <s v="0.999"/>
    <s v="Rusa unicolor"/>
    <m/>
  </r>
  <r>
    <x v="71"/>
    <x v="1"/>
    <s v="Rusa unk"/>
    <s v="species"/>
    <n v="3"/>
    <x v="0"/>
    <x v="0"/>
    <s v="spill-over from Rusa unicolor"/>
    <n v="0"/>
    <n v="0"/>
    <n v="57"/>
    <n v="18"/>
    <n v="22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s v="-0.416"/>
    <m/>
    <s v="Rusa unicolor, Rusa timorensis"/>
    <m/>
    <m/>
    <m/>
    <m/>
    <m/>
    <m/>
    <m/>
    <m/>
    <m/>
    <m/>
    <m/>
    <m/>
    <m/>
    <m/>
    <m/>
    <s v="-0.309"/>
    <m/>
    <s v="Rusa unicolor"/>
    <m/>
    <m/>
    <m/>
    <s v="-0.204"/>
    <m/>
    <s v="Rusa unicolor"/>
    <m/>
    <m/>
    <m/>
    <s v="-0.169"/>
    <m/>
    <s v="Rusa unicolor"/>
    <m/>
  </r>
  <r>
    <x v="71"/>
    <x v="1"/>
    <s v="Sus scrofa"/>
    <s v="species"/>
    <n v="1"/>
    <x v="0"/>
    <x v="0"/>
    <m/>
    <n v="0"/>
    <n v="0"/>
    <n v="3"/>
    <n v="0"/>
    <n v="1102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6"/>
    <n v="1"/>
    <s v="Sus scrofa"/>
    <m/>
  </r>
  <r>
    <x v="71"/>
    <x v="1"/>
    <s v="Sus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"/>
    <m/>
    <s v="Sus scrofa"/>
    <m/>
    <m/>
    <m/>
    <m/>
    <m/>
    <m/>
    <m/>
  </r>
  <r>
    <x v="72"/>
    <x v="1"/>
    <s v="Homo"/>
    <s v="genus"/>
    <n v="4"/>
    <x v="0"/>
    <x v="0"/>
    <m/>
    <n v="0"/>
    <n v="0"/>
    <n v="30930"/>
    <n v="25699"/>
    <n v="36584"/>
    <n v="30422"/>
    <n v="0"/>
    <n v="0"/>
    <n v="0"/>
    <n v="0"/>
    <n v="0"/>
    <n v="0"/>
    <n v="0"/>
    <n v="0"/>
    <n v="0"/>
    <n v="0"/>
    <m/>
    <m/>
    <m/>
    <m/>
    <m/>
    <m/>
    <m/>
    <m/>
    <m/>
    <m/>
    <m/>
    <m/>
    <s v="-0.852"/>
    <m/>
    <s v="Homo sapiens"/>
    <m/>
    <m/>
    <m/>
    <m/>
    <m/>
    <m/>
    <m/>
    <m/>
    <m/>
    <m/>
    <m/>
    <m/>
    <m/>
    <m/>
    <m/>
    <s v="-0.85"/>
    <m/>
    <s v="Homo sapiens"/>
    <m/>
    <m/>
    <m/>
    <s v="-0.779"/>
    <m/>
    <s v="Homo sapiens"/>
    <m/>
    <m/>
    <m/>
    <s v="-0.78"/>
    <m/>
    <s v="Homo sapiens"/>
    <m/>
  </r>
  <r>
    <x v="72"/>
    <x v="1"/>
    <s v="Pygathrix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Pygathrix nemaeus"/>
    <m/>
  </r>
  <r>
    <x v="72"/>
    <x v="1"/>
    <s v="Homo sapiens"/>
    <s v="species"/>
    <n v="4"/>
    <x v="0"/>
    <x v="0"/>
    <m/>
    <n v="0"/>
    <n v="0"/>
    <n v="31012"/>
    <n v="25759"/>
    <n v="36650"/>
    <n v="30684"/>
    <n v="0"/>
    <n v="0"/>
    <n v="0"/>
    <n v="0"/>
    <n v="0"/>
    <n v="0"/>
    <n v="0"/>
    <n v="0"/>
    <n v="0"/>
    <n v="0"/>
    <m/>
    <m/>
    <m/>
    <m/>
    <m/>
    <m/>
    <m/>
    <m/>
    <m/>
    <m/>
    <m/>
    <m/>
    <s v="-0.859"/>
    <s v="0.998"/>
    <s v="Homo sapiens"/>
    <m/>
    <m/>
    <m/>
    <m/>
    <m/>
    <m/>
    <m/>
    <m/>
    <m/>
    <m/>
    <m/>
    <m/>
    <m/>
    <m/>
    <m/>
    <s v="-0.854"/>
    <s v="0.999"/>
    <s v="Homo sapiens"/>
    <m/>
    <m/>
    <m/>
    <s v="-0.782"/>
    <s v="0.999"/>
    <s v="Homo sapiens"/>
    <m/>
    <m/>
    <m/>
    <s v="-0.788"/>
    <s v="0.999"/>
    <s v="Homo sapiens"/>
    <m/>
  </r>
  <r>
    <x v="72"/>
    <x v="1"/>
    <s v="Homo unk"/>
    <s v="species"/>
    <n v="1"/>
    <x v="0"/>
    <x v="0"/>
    <m/>
    <n v="0"/>
    <n v="0"/>
    <n v="60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2766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2"/>
    <x v="1"/>
    <s v="Pygathrix nemaeus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1"/>
    <s v="0.978"/>
    <s v="Pygathrix nemaeus"/>
    <m/>
  </r>
  <r>
    <x v="73"/>
    <x v="1"/>
    <s v="Homo"/>
    <s v="genus"/>
    <n v="1"/>
    <x v="0"/>
    <x v="0"/>
    <m/>
    <n v="0"/>
    <n v="0"/>
    <n v="3"/>
    <n v="0"/>
    <n v="4"/>
    <n v="7723"/>
    <n v="0"/>
    <n v="0"/>
    <n v="0"/>
    <n v="0"/>
    <n v="0"/>
    <n v="0"/>
    <n v="0"/>
    <n v="0"/>
    <n v="0"/>
    <n v="0"/>
    <m/>
    <m/>
    <m/>
    <m/>
    <m/>
    <m/>
    <m/>
    <m/>
    <m/>
    <m/>
    <m/>
    <m/>
    <s v="-0.835"/>
    <m/>
    <s v="Homo sapiens"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76"/>
    <m/>
    <s v="Homo sapiens"/>
    <m/>
  </r>
  <r>
    <x v="73"/>
    <x v="1"/>
    <s v="Muntiacus"/>
    <s v="genus"/>
    <n v="4"/>
    <x v="0"/>
    <x v="0"/>
    <m/>
    <n v="0"/>
    <n v="0"/>
    <n v="10821"/>
    <n v="5838"/>
    <n v="9986"/>
    <n v="25155"/>
    <n v="0"/>
    <n v="0"/>
    <n v="0"/>
    <n v="0"/>
    <n v="0"/>
    <n v="0"/>
    <n v="0"/>
    <n v="0"/>
    <n v="0"/>
    <n v="0"/>
    <m/>
    <m/>
    <m/>
    <m/>
    <m/>
    <m/>
    <m/>
    <m/>
    <m/>
    <m/>
    <m/>
    <m/>
    <s v="-0.11"/>
    <m/>
    <s v="Muntiacus vaginalis, Muntiacus atherodes, Muntiacus rooseveltorum"/>
    <m/>
    <m/>
    <m/>
    <m/>
    <m/>
    <m/>
    <m/>
    <m/>
    <m/>
    <m/>
    <m/>
    <m/>
    <m/>
    <m/>
    <m/>
    <s v="-0.108"/>
    <m/>
    <s v="Muntiacus vaginalis"/>
    <m/>
    <m/>
    <m/>
    <s v="-0.108"/>
    <m/>
    <s v="Muntiacus vaginalis, Muntiacus rooseveltorum"/>
    <m/>
    <m/>
    <m/>
    <s v="-0.108"/>
    <m/>
    <s v="Muntiacus vaginalis, Muntiacus rooseveltorum"/>
    <m/>
  </r>
  <r>
    <x v="73"/>
    <x v="1"/>
    <s v="Myodes"/>
    <s v="genus"/>
    <n v="1"/>
    <x v="0"/>
    <x v="0"/>
    <m/>
    <m/>
    <m/>
    <m/>
    <m/>
    <n v="2720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9"/>
    <m/>
    <s v="Myodes glareolus"/>
    <m/>
    <m/>
    <m/>
    <m/>
    <m/>
    <m/>
    <m/>
  </r>
  <r>
    <x v="73"/>
    <x v="1"/>
    <s v="Rus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73"/>
    <x v="1"/>
    <s v="Sus"/>
    <s v="genus"/>
    <n v="1"/>
    <x v="0"/>
    <x v="0"/>
    <m/>
    <n v="0"/>
    <n v="0"/>
    <n v="5307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3"/>
    <m/>
    <s v="Sus scrofa, Sus barb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x v="1"/>
    <s v="Homo sapiens"/>
    <s v="species"/>
    <n v="1"/>
    <x v="0"/>
    <x v="0"/>
    <m/>
    <n v="0"/>
    <n v="0"/>
    <n v="3"/>
    <n v="0"/>
    <n v="4"/>
    <n v="7732"/>
    <n v="0"/>
    <n v="0"/>
    <n v="0"/>
    <n v="0"/>
    <n v="0"/>
    <n v="0"/>
    <n v="0"/>
    <n v="0"/>
    <n v="0"/>
    <n v="0"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78"/>
    <s v="0.999"/>
    <s v="Homo sapiens"/>
    <m/>
  </r>
  <r>
    <x v="73"/>
    <x v="1"/>
    <s v="Muntiacus rooseveltorum"/>
    <s v="species"/>
    <n v="0"/>
    <x v="0"/>
    <x v="0"/>
    <m/>
    <n v="0"/>
    <n v="0"/>
    <n v="8"/>
    <n v="0"/>
    <n v="7"/>
    <n v="9"/>
    <n v="0"/>
    <n v="0"/>
    <n v="0"/>
    <n v="0"/>
    <n v="0"/>
    <n v="0"/>
    <n v="0"/>
    <n v="0"/>
    <n v="0"/>
    <n v="0"/>
    <m/>
    <m/>
    <m/>
    <m/>
    <m/>
    <m/>
    <m/>
    <m/>
    <m/>
    <m/>
    <m/>
    <m/>
    <s v="-0.301"/>
    <n v="1"/>
    <s v="Muntiacus rooseveltorum"/>
    <m/>
    <m/>
    <m/>
    <m/>
    <m/>
    <m/>
    <m/>
    <m/>
    <m/>
    <m/>
    <m/>
    <m/>
    <m/>
    <m/>
    <m/>
    <m/>
    <m/>
    <m/>
    <m/>
    <m/>
    <m/>
    <s v="-0.23"/>
    <n v="1"/>
    <s v="Muntiacus rooseveltorum"/>
    <m/>
    <m/>
    <m/>
    <s v="-0.23"/>
    <n v="1"/>
    <s v="Muntiacus rooseveltorum"/>
    <m/>
  </r>
  <r>
    <x v="73"/>
    <x v="1"/>
    <s v="Muntiacus unk"/>
    <s v="species"/>
    <n v="1"/>
    <x v="0"/>
    <x v="0"/>
    <m/>
    <n v="0"/>
    <n v="0"/>
    <n v="79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333"/>
    <m/>
    <s v="Muntiacus athero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x v="1"/>
    <s v="Muntiacus vaginalis"/>
    <s v="species"/>
    <n v="4"/>
    <x v="27"/>
    <x v="1"/>
    <m/>
    <n v="0"/>
    <n v="0"/>
    <n v="10734"/>
    <n v="5838"/>
    <n v="9979"/>
    <n v="25146"/>
    <n v="0"/>
    <n v="0"/>
    <n v="0"/>
    <n v="0"/>
    <n v="0"/>
    <n v="0"/>
    <n v="0"/>
    <n v="0"/>
    <n v="0"/>
    <n v="0"/>
    <m/>
    <m/>
    <m/>
    <m/>
    <m/>
    <m/>
    <m/>
    <m/>
    <m/>
    <m/>
    <m/>
    <m/>
    <s v="-0.279"/>
    <s v="0.998"/>
    <s v="Muntiacus vaginalis"/>
    <m/>
    <m/>
    <m/>
    <m/>
    <m/>
    <m/>
    <m/>
    <m/>
    <m/>
    <m/>
    <m/>
    <m/>
    <m/>
    <m/>
    <m/>
    <s v="-0.277"/>
    <s v="0.998"/>
    <s v="Muntiacus vaginalis"/>
    <m/>
    <m/>
    <m/>
    <s v="-0.257"/>
    <s v="0.998"/>
    <s v="Muntiacus vaginalis"/>
    <m/>
    <m/>
    <m/>
    <s v="-0.257"/>
    <s v="0.998"/>
    <s v="Muntiacus vaginalis"/>
    <m/>
  </r>
  <r>
    <x v="73"/>
    <x v="1"/>
    <s v="Myodes glareolus"/>
    <s v="species"/>
    <n v="1"/>
    <x v="0"/>
    <x v="0"/>
    <m/>
    <m/>
    <m/>
    <m/>
    <m/>
    <n v="2720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8"/>
    <s v="0.998"/>
    <s v="Myodes glareolus"/>
    <m/>
    <m/>
    <m/>
    <m/>
    <m/>
    <m/>
    <m/>
  </r>
  <r>
    <x v="73"/>
    <x v="1"/>
    <s v="Myodes unk"/>
    <s v="species"/>
    <n v="0"/>
    <x v="0"/>
    <x v="0"/>
    <m/>
    <m/>
    <m/>
    <m/>
    <m/>
    <n v="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99"/>
    <m/>
    <s v="Myodes glareolus"/>
    <m/>
    <m/>
    <m/>
    <m/>
    <m/>
    <m/>
    <m/>
  </r>
  <r>
    <x v="73"/>
    <x v="1"/>
    <s v="Rusa unicolor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73"/>
    <x v="1"/>
    <s v="Sus scrofa"/>
    <s v="species"/>
    <n v="1"/>
    <x v="0"/>
    <x v="0"/>
    <m/>
    <n v="0"/>
    <n v="0"/>
    <n v="527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8"/>
    <s v="0.998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3"/>
    <x v="1"/>
    <s v="Sus unk"/>
    <s v="species"/>
    <n v="1"/>
    <x v="0"/>
    <x v="0"/>
    <m/>
    <n v="0"/>
    <n v="0"/>
    <n v="3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04"/>
    <m/>
    <s v="Sus barb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4"/>
    <x v="1"/>
    <s v="Homo"/>
    <s v="genus"/>
    <n v="5"/>
    <x v="0"/>
    <x v="0"/>
    <m/>
    <n v="131"/>
    <n v="112"/>
    <n v="33"/>
    <n v="4"/>
    <n v="47"/>
    <n v="23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74"/>
    <x v="1"/>
    <s v="Myodes"/>
    <s v="genus"/>
    <n v="1"/>
    <x v="0"/>
    <x v="0"/>
    <m/>
    <m/>
    <m/>
    <m/>
    <m/>
    <n v="0"/>
    <n v="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</r>
  <r>
    <x v="74"/>
    <x v="1"/>
    <s v="Sus"/>
    <s v="genus"/>
    <n v="6"/>
    <x v="0"/>
    <x v="0"/>
    <m/>
    <n v="27239"/>
    <n v="21566"/>
    <n v="39824"/>
    <n v="27956"/>
    <n v="38387"/>
    <n v="3381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"/>
    <m/>
  </r>
  <r>
    <x v="74"/>
    <x v="1"/>
    <s v="Homo sapiens"/>
    <s v="species"/>
    <n v="5"/>
    <x v="0"/>
    <x v="0"/>
    <m/>
    <n v="131"/>
    <n v="112"/>
    <n v="33"/>
    <n v="4"/>
    <n v="47"/>
    <n v="23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74"/>
    <x v="1"/>
    <s v="Myodes glareolus"/>
    <s v="species"/>
    <n v="1"/>
    <x v="0"/>
    <x v="0"/>
    <m/>
    <m/>
    <m/>
    <m/>
    <m/>
    <n v="0"/>
    <n v="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</r>
  <r>
    <x v="74"/>
    <x v="1"/>
    <s v="Sus scrofa"/>
    <s v="species"/>
    <n v="6"/>
    <x v="5"/>
    <x v="1"/>
    <m/>
    <n v="27239"/>
    <n v="21566"/>
    <n v="39819"/>
    <n v="27956"/>
    <n v="38376"/>
    <n v="33810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s v="-0.006"/>
    <s v="0.998"/>
    <s v="Sus scrofa"/>
    <m/>
    <m/>
    <m/>
    <m/>
    <m/>
    <m/>
    <s v="-0.006"/>
    <s v="0.998"/>
    <s v="Sus scrofa"/>
    <m/>
    <m/>
    <m/>
    <m/>
    <m/>
    <m/>
    <s v="-0.006"/>
    <s v="0.998"/>
    <s v="Sus scrofa"/>
    <m/>
    <m/>
    <m/>
    <s v="-0.007"/>
    <s v="0.998"/>
    <s v="Sus scrofa"/>
    <m/>
    <m/>
    <m/>
    <s v="-0.007"/>
    <s v="0.998"/>
    <s v="Sus scrofa"/>
    <m/>
  </r>
  <r>
    <x v="74"/>
    <x v="1"/>
    <s v="Sus unk"/>
    <s v="species"/>
    <n v="1"/>
    <x v="0"/>
    <x v="0"/>
    <m/>
    <n v="0"/>
    <n v="0"/>
    <n v="5"/>
    <n v="0"/>
    <n v="1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  <m/>
    <m/>
    <m/>
    <m/>
    <m/>
    <m/>
    <m/>
    <m/>
    <s v="-0.101"/>
    <m/>
    <s v="Sus scrofa, Sus barbatus"/>
    <m/>
    <m/>
    <m/>
    <m/>
    <m/>
    <m/>
    <m/>
  </r>
  <r>
    <x v="75"/>
    <x v="1"/>
    <s v="Bos"/>
    <s v="genus"/>
    <n v="1"/>
    <x v="0"/>
    <x v="0"/>
    <m/>
    <n v="0"/>
    <n v="0"/>
    <n v="23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56"/>
    <m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x v="1"/>
    <s v="Homo"/>
    <s v="genus"/>
    <n v="3"/>
    <x v="0"/>
    <x v="0"/>
    <m/>
    <n v="0"/>
    <n v="0"/>
    <n v="0"/>
    <n v="4695"/>
    <n v="33560"/>
    <n v="1372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8"/>
    <m/>
    <s v="Homo sapiens"/>
    <m/>
    <m/>
    <m/>
    <s v="-0.778"/>
    <m/>
    <s v="Homo sapiens"/>
    <m/>
  </r>
  <r>
    <x v="75"/>
    <x v="1"/>
    <s v="Muntiacu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8"/>
    <m/>
    <s v="Muntiacus vaginalis"/>
    <m/>
    <m/>
    <m/>
    <m/>
    <m/>
    <m/>
    <m/>
  </r>
  <r>
    <x v="75"/>
    <x v="1"/>
    <s v="Myodes"/>
    <s v="genus"/>
    <n v="2"/>
    <x v="0"/>
    <x v="0"/>
    <m/>
    <n v="0"/>
    <n v="0"/>
    <n v="28754"/>
    <n v="16475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47"/>
    <m/>
    <s v="Myodes glareolus"/>
    <m/>
    <m/>
    <m/>
    <m/>
    <m/>
    <m/>
    <m/>
    <m/>
    <m/>
    <m/>
    <m/>
    <m/>
    <m/>
    <m/>
    <m/>
    <s v="-0.448"/>
    <m/>
    <s v="Myodes glareolus"/>
    <m/>
    <m/>
    <m/>
    <m/>
    <m/>
    <m/>
    <m/>
    <m/>
    <m/>
    <m/>
    <m/>
    <m/>
    <m/>
  </r>
  <r>
    <x v="75"/>
    <x v="1"/>
    <s v="Ratufa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2"/>
    <m/>
    <s v="Ratufa bicolor"/>
    <m/>
  </r>
  <r>
    <x v="75"/>
    <x v="1"/>
    <s v="Sus"/>
    <s v="genus"/>
    <n v="4"/>
    <x v="0"/>
    <x v="0"/>
    <m/>
    <n v="0"/>
    <n v="0"/>
    <n v="342"/>
    <n v="5647"/>
    <n v="1956"/>
    <n v="17588"/>
    <n v="0"/>
    <n v="0"/>
    <n v="0"/>
    <n v="0"/>
    <n v="0"/>
    <n v="0"/>
    <n v="0"/>
    <n v="0"/>
    <n v="0"/>
    <n v="0"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s v="-0.007"/>
    <m/>
    <s v="Sus scrofa"/>
    <m/>
    <m/>
    <m/>
    <s v="-0.003"/>
    <m/>
    <s v="Sus scrofa"/>
    <m/>
    <m/>
    <m/>
    <s v="-0.003"/>
    <m/>
    <s v="Sus scrofa"/>
    <m/>
  </r>
  <r>
    <x v="75"/>
    <x v="1"/>
    <s v="Bos taurus"/>
    <s v="species"/>
    <n v="1"/>
    <x v="0"/>
    <x v="0"/>
    <m/>
    <n v="0"/>
    <n v="0"/>
    <n v="23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57"/>
    <s v="0.999"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5"/>
    <x v="1"/>
    <s v="Homo sapiens"/>
    <s v="species"/>
    <n v="3"/>
    <x v="0"/>
    <x v="0"/>
    <m/>
    <n v="0"/>
    <n v="0"/>
    <n v="0"/>
    <n v="4714"/>
    <n v="33632"/>
    <n v="1376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7"/>
    <s v="0.998"/>
    <s v="Homo sapiens"/>
    <m/>
    <m/>
    <m/>
    <s v="-0.781"/>
    <s v="0.999"/>
    <s v="Homo sapiens"/>
    <m/>
    <m/>
    <m/>
    <s v="-0.781"/>
    <s v="0.999"/>
    <s v="Homo sapiens"/>
    <m/>
  </r>
  <r>
    <x v="75"/>
    <x v="1"/>
    <s v="Homo unk"/>
    <s v="species"/>
    <n v="0"/>
    <x v="0"/>
    <x v="0"/>
    <m/>
    <n v="0"/>
    <n v="0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23"/>
    <m/>
    <s v="Homo sapiens"/>
    <m/>
    <m/>
    <m/>
    <m/>
    <m/>
    <m/>
    <m/>
    <m/>
    <m/>
    <m/>
    <m/>
    <m/>
    <m/>
  </r>
  <r>
    <x v="75"/>
    <x v="1"/>
    <s v="Muntiacus vaginalis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5"/>
    <n v="1"/>
    <s v="Muntiacus vaginalis"/>
    <m/>
    <m/>
    <m/>
    <m/>
    <m/>
    <m/>
    <m/>
  </r>
  <r>
    <x v="75"/>
    <x v="1"/>
    <s v="Myodes glareolus"/>
    <s v="species"/>
    <n v="2"/>
    <x v="0"/>
    <x v="0"/>
    <m/>
    <n v="0"/>
    <n v="0"/>
    <n v="28754"/>
    <n v="16475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68"/>
    <s v="0.998"/>
    <s v="Myodes glareolus"/>
    <m/>
    <m/>
    <m/>
    <m/>
    <m/>
    <m/>
    <m/>
    <m/>
    <m/>
    <m/>
    <m/>
    <m/>
    <m/>
    <m/>
    <m/>
    <s v="-0.47"/>
    <s v="0.998"/>
    <s v="Myodes glareolus"/>
    <m/>
    <m/>
    <m/>
    <m/>
    <m/>
    <m/>
    <m/>
    <m/>
    <m/>
    <m/>
    <m/>
    <m/>
    <m/>
  </r>
  <r>
    <x v="75"/>
    <x v="1"/>
    <s v="Myodes unk"/>
    <s v="species"/>
    <n v="2"/>
    <x v="0"/>
    <x v="0"/>
    <m/>
    <n v="0"/>
    <n v="0"/>
    <n v="22"/>
    <n v="66"/>
    <m/>
    <m/>
    <n v="0"/>
    <n v="0"/>
    <n v="0"/>
    <n v="0"/>
    <n v="0"/>
    <n v="0"/>
    <n v="0"/>
    <n v="0"/>
    <m/>
    <m/>
    <m/>
    <m/>
    <m/>
    <m/>
    <m/>
    <m/>
    <m/>
    <m/>
    <m/>
    <m/>
    <m/>
    <m/>
    <s v="-1.45"/>
    <m/>
    <s v="Myodes glareolus"/>
    <m/>
    <m/>
    <m/>
    <m/>
    <m/>
    <m/>
    <m/>
    <m/>
    <m/>
    <m/>
    <m/>
    <m/>
    <m/>
    <m/>
    <m/>
    <n v="-2083"/>
    <m/>
    <s v="Myodes glareolus"/>
    <m/>
    <m/>
    <m/>
    <m/>
    <m/>
    <m/>
    <m/>
    <m/>
    <m/>
    <m/>
    <m/>
    <m/>
    <m/>
  </r>
  <r>
    <x v="75"/>
    <x v="1"/>
    <s v="Ratufa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2"/>
    <m/>
    <s v="Ratufa bicolor"/>
    <m/>
  </r>
  <r>
    <x v="75"/>
    <x v="1"/>
    <s v="Sus scrofa"/>
    <s v="species"/>
    <n v="4"/>
    <x v="5"/>
    <x v="1"/>
    <m/>
    <n v="0"/>
    <n v="0"/>
    <n v="342"/>
    <n v="5624"/>
    <n v="1956"/>
    <n v="17588"/>
    <n v="0"/>
    <n v="0"/>
    <n v="0"/>
    <n v="0"/>
    <n v="0"/>
    <n v="0"/>
    <n v="0"/>
    <n v="0"/>
    <n v="0"/>
    <n v="0"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m/>
    <m/>
    <m/>
    <s v="-0.008"/>
    <s v="0.997"/>
    <s v="Sus scrofa"/>
    <m/>
    <m/>
    <m/>
    <s v="-0.006"/>
    <s v="0.999"/>
    <s v="Sus scrofa"/>
    <m/>
    <m/>
    <m/>
    <s v="-0.007"/>
    <s v="0.998"/>
    <s v="Sus scrofa"/>
    <m/>
  </r>
  <r>
    <x v="75"/>
    <x v="1"/>
    <s v="Sus unk"/>
    <s v="species"/>
    <n v="1"/>
    <x v="0"/>
    <x v="0"/>
    <m/>
    <n v="0"/>
    <n v="0"/>
    <n v="0"/>
    <n v="2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92"/>
    <m/>
    <s v="Sus scrofa"/>
    <m/>
    <m/>
    <m/>
    <m/>
    <m/>
    <m/>
    <m/>
    <m/>
    <m/>
    <m/>
    <m/>
    <m/>
    <m/>
  </r>
  <r>
    <x v="76"/>
    <x v="1"/>
    <s v="Capricorni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76"/>
    <x v="1"/>
    <s v="Homo"/>
    <s v="genus"/>
    <n v="3"/>
    <x v="0"/>
    <x v="0"/>
    <m/>
    <n v="0"/>
    <n v="0"/>
    <n v="4"/>
    <n v="19"/>
    <n v="15"/>
    <n v="15"/>
    <n v="0"/>
    <n v="0"/>
    <n v="0"/>
    <n v="0"/>
    <n v="0"/>
    <n v="0"/>
    <n v="0"/>
    <n v="0"/>
    <n v="0"/>
    <n v="0"/>
    <m/>
    <m/>
    <m/>
    <m/>
    <m/>
    <m/>
    <m/>
    <m/>
    <m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76"/>
    <x v="1"/>
    <s v="Melogale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m/>
    <s v="Melogale moschata"/>
    <m/>
  </r>
  <r>
    <x v="76"/>
    <x v="1"/>
    <s v="Muntiacu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</r>
  <r>
    <x v="76"/>
    <x v="1"/>
    <s v="Sus"/>
    <s v="genus"/>
    <n v="6"/>
    <x v="0"/>
    <x v="0"/>
    <m/>
    <n v="26905"/>
    <n v="24457"/>
    <n v="43981"/>
    <n v="31520"/>
    <n v="38759"/>
    <n v="30436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76"/>
    <x v="1"/>
    <s v="Capricornis milneedwardsii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76"/>
    <x v="1"/>
    <s v="Homo sapiens"/>
    <s v="species"/>
    <n v="3"/>
    <x v="0"/>
    <x v="0"/>
    <m/>
    <n v="0"/>
    <n v="0"/>
    <n v="4"/>
    <n v="19"/>
    <n v="15"/>
    <n v="15"/>
    <n v="0"/>
    <n v="0"/>
    <n v="0"/>
    <n v="0"/>
    <n v="0"/>
    <n v="0"/>
    <n v="0"/>
    <n v="0"/>
    <n v="0"/>
    <n v="0"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76"/>
    <x v="1"/>
    <s v="Melogale moschata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1"/>
    <s v="0.978"/>
    <s v="Melogale moschata"/>
    <m/>
  </r>
  <r>
    <x v="76"/>
    <x v="1"/>
    <s v="Muntiacus truongsonensis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</r>
  <r>
    <x v="76"/>
    <x v="1"/>
    <s v="Sus scrofa"/>
    <s v="species"/>
    <n v="6"/>
    <x v="5"/>
    <x v="1"/>
    <m/>
    <n v="26905"/>
    <n v="24457"/>
    <n v="43979"/>
    <n v="31518"/>
    <n v="38759"/>
    <n v="30436"/>
    <n v="0"/>
    <n v="0"/>
    <n v="0"/>
    <n v="0"/>
    <n v="0"/>
    <n v="0"/>
    <n v="0"/>
    <n v="0"/>
    <n v="0"/>
    <n v="0"/>
    <m/>
    <m/>
    <m/>
    <s v="-0.007"/>
    <s v="0.998"/>
    <s v="Sus scrofa"/>
    <m/>
    <m/>
    <m/>
    <m/>
    <m/>
    <m/>
    <s v="-0.007"/>
    <s v="0.998"/>
    <s v="Sus scrofa"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76"/>
    <x v="1"/>
    <s v="Sus unk"/>
    <s v="species"/>
    <n v="0"/>
    <x v="0"/>
    <x v="0"/>
    <m/>
    <n v="0"/>
    <n v="0"/>
    <n v="2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81"/>
    <m/>
    <s v="Sus scrofa"/>
    <m/>
    <m/>
    <m/>
    <m/>
    <m/>
    <m/>
    <m/>
    <m/>
    <m/>
    <m/>
    <m/>
    <m/>
    <m/>
    <m/>
    <m/>
    <s v="-0.11"/>
    <m/>
    <s v="Sus scrofa"/>
    <m/>
    <m/>
    <m/>
    <m/>
    <m/>
    <m/>
    <m/>
    <m/>
    <m/>
    <m/>
    <m/>
    <m/>
    <m/>
  </r>
  <r>
    <x v="77"/>
    <x v="1"/>
    <s v="Homo"/>
    <s v="genus"/>
    <n v="4"/>
    <x v="0"/>
    <x v="0"/>
    <m/>
    <n v="31"/>
    <n v="0"/>
    <n v="10"/>
    <n v="0"/>
    <n v="29"/>
    <n v="19"/>
    <n v="0"/>
    <n v="0"/>
    <n v="0"/>
    <n v="0"/>
    <n v="0"/>
    <n v="0"/>
    <n v="0"/>
    <n v="0"/>
    <n v="0"/>
    <n v="0"/>
    <m/>
    <m/>
    <m/>
    <n v="-1104"/>
    <m/>
    <s v="Homo sapiens"/>
    <m/>
    <m/>
    <m/>
    <m/>
    <m/>
    <m/>
    <s v="-0.869"/>
    <m/>
    <s v="Homo sapiens"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915"/>
    <m/>
    <s v="Homo sapiens"/>
    <m/>
  </r>
  <r>
    <x v="77"/>
    <x v="1"/>
    <s v="Macaca"/>
    <s v="genus"/>
    <n v="0"/>
    <x v="0"/>
    <x v="0"/>
    <m/>
    <n v="0"/>
    <n v="0"/>
    <n v="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x v="1"/>
    <s v="Martes"/>
    <s v="genus"/>
    <n v="0"/>
    <x v="0"/>
    <x v="0"/>
    <m/>
    <n v="0"/>
    <n v="0"/>
    <n v="3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043"/>
    <m/>
    <s v="Martes flavigula"/>
    <m/>
    <m/>
    <m/>
    <m/>
    <m/>
    <m/>
    <m/>
    <m/>
    <m/>
    <m/>
    <m/>
    <m/>
    <m/>
    <m/>
    <m/>
    <n v="-1043"/>
    <m/>
    <s v="Martes flavigula"/>
    <m/>
    <m/>
    <m/>
    <m/>
    <m/>
    <m/>
    <m/>
    <m/>
    <m/>
    <m/>
    <m/>
    <m/>
    <m/>
  </r>
  <r>
    <x v="77"/>
    <x v="1"/>
    <s v="Melogale"/>
    <s v="genus"/>
    <n v="6"/>
    <x v="0"/>
    <x v="0"/>
    <m/>
    <n v="21446"/>
    <n v="19150"/>
    <n v="30334"/>
    <n v="29565"/>
    <n v="31546"/>
    <n v="27051"/>
    <n v="0"/>
    <n v="0"/>
    <n v="0"/>
    <n v="0"/>
    <n v="0"/>
    <n v="0"/>
    <n v="0"/>
    <n v="0"/>
    <n v="0"/>
    <n v="0"/>
    <m/>
    <m/>
    <m/>
    <s v="-0.022"/>
    <m/>
    <s v="Melogale moschata"/>
    <m/>
    <m/>
    <m/>
    <m/>
    <m/>
    <m/>
    <s v="-0.024"/>
    <m/>
    <s v="Melogale moschata"/>
    <m/>
    <m/>
    <m/>
    <m/>
    <m/>
    <m/>
    <s v="-0.022"/>
    <m/>
    <s v="Melogale moschata"/>
    <m/>
    <m/>
    <m/>
    <m/>
    <m/>
    <m/>
    <s v="-0.023"/>
    <m/>
    <s v="Melogale moschata"/>
    <m/>
    <m/>
    <m/>
    <s v="-0.02"/>
    <m/>
    <s v="Melogale moschata"/>
    <m/>
    <m/>
    <m/>
    <s v="-0.02"/>
    <m/>
    <s v="Melogale moschata"/>
    <m/>
  </r>
  <r>
    <x v="77"/>
    <x v="1"/>
    <s v="Mustela"/>
    <s v="genus"/>
    <n v="1"/>
    <x v="0"/>
    <x v="0"/>
    <m/>
    <n v="11"/>
    <n v="0"/>
    <n v="0"/>
    <n v="0"/>
    <m/>
    <m/>
    <n v="0"/>
    <n v="0"/>
    <n v="0"/>
    <n v="0"/>
    <n v="0"/>
    <n v="0"/>
    <n v="0"/>
    <n v="0"/>
    <m/>
    <m/>
    <m/>
    <m/>
    <m/>
    <s v="-0.472"/>
    <m/>
    <s v="Mustela fren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x v="1"/>
    <s v="Sus"/>
    <s v="genus"/>
    <n v="1"/>
    <x v="0"/>
    <x v="0"/>
    <m/>
    <n v="2"/>
    <n v="3"/>
    <n v="8"/>
    <n v="2"/>
    <n v="12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77"/>
    <x v="1"/>
    <s v="Homo sapiens"/>
    <s v="species"/>
    <n v="4"/>
    <x v="0"/>
    <x v="0"/>
    <m/>
    <n v="31"/>
    <n v="0"/>
    <n v="10"/>
    <n v="0"/>
    <n v="29"/>
    <n v="19"/>
    <n v="0"/>
    <n v="0"/>
    <n v="0"/>
    <n v="0"/>
    <n v="0"/>
    <n v="0"/>
    <n v="0"/>
    <n v="0"/>
    <n v="0"/>
    <n v="0"/>
    <m/>
    <m/>
    <m/>
    <n v="-1125"/>
    <s v="0.978"/>
    <s v="Homo sapiens"/>
    <m/>
    <m/>
    <m/>
    <m/>
    <m/>
    <m/>
    <s v="-0.871"/>
    <n v="1"/>
    <s v="Homo sapiens"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928"/>
    <s v="0.986"/>
    <s v="Homo sapiens"/>
    <m/>
  </r>
  <r>
    <x v="77"/>
    <x v="1"/>
    <s v="Macaca arctoides"/>
    <s v="species"/>
    <n v="0"/>
    <x v="0"/>
    <x v="0"/>
    <m/>
    <n v="0"/>
    <n v="0"/>
    <n v="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x v="1"/>
    <s v="Martes unk"/>
    <s v="species"/>
    <n v="4"/>
    <x v="0"/>
    <x v="0"/>
    <s v="spill-over from Melogale moschata"/>
    <n v="0"/>
    <n v="0"/>
    <n v="44"/>
    <n v="45"/>
    <n v="26"/>
    <n v="16"/>
    <n v="0"/>
    <n v="0"/>
    <n v="0"/>
    <n v="0"/>
    <n v="0"/>
    <n v="0"/>
    <n v="0"/>
    <n v="0"/>
    <n v="0"/>
    <n v="0"/>
    <m/>
    <m/>
    <m/>
    <m/>
    <m/>
    <m/>
    <m/>
    <m/>
    <m/>
    <m/>
    <m/>
    <m/>
    <s v="-1.64"/>
    <m/>
    <s v="Martes flavigula, Martes foina"/>
    <m/>
    <m/>
    <m/>
    <m/>
    <m/>
    <m/>
    <m/>
    <m/>
    <m/>
    <m/>
    <m/>
    <m/>
    <m/>
    <m/>
    <m/>
    <n v="-1666"/>
    <m/>
    <s v="Martes flavigula"/>
    <m/>
    <m/>
    <m/>
    <n v="-1721"/>
    <m/>
    <s v="Martes flavigula"/>
    <m/>
    <m/>
    <m/>
    <n v="-1877"/>
    <m/>
    <s v="Martes flavigula"/>
    <m/>
  </r>
  <r>
    <x v="77"/>
    <x v="1"/>
    <s v="Melogale moschata"/>
    <s v="species"/>
    <n v="6"/>
    <x v="3"/>
    <x v="1"/>
    <m/>
    <n v="21439"/>
    <n v="19142"/>
    <n v="29741"/>
    <n v="29198"/>
    <n v="31170"/>
    <n v="26776"/>
    <n v="0"/>
    <n v="0"/>
    <n v="0"/>
    <n v="0"/>
    <n v="0"/>
    <n v="0"/>
    <n v="0"/>
    <n v="0"/>
    <n v="0"/>
    <n v="0"/>
    <m/>
    <m/>
    <m/>
    <s v="-0.025"/>
    <s v="0.998"/>
    <s v="Melogale moschata"/>
    <m/>
    <m/>
    <m/>
    <m/>
    <m/>
    <m/>
    <s v="-0.028"/>
    <s v="0.998"/>
    <s v="Melogale moschata"/>
    <m/>
    <m/>
    <m/>
    <m/>
    <m/>
    <m/>
    <s v="-0.025"/>
    <s v="0.998"/>
    <s v="Melogale moschata"/>
    <m/>
    <m/>
    <m/>
    <m/>
    <m/>
    <m/>
    <s v="-0.027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77"/>
    <x v="1"/>
    <s v="Melogale unk"/>
    <s v="species"/>
    <n v="4"/>
    <x v="0"/>
    <x v="0"/>
    <s v="spill-over from Melogale moschata"/>
    <n v="7"/>
    <n v="8"/>
    <n v="611"/>
    <n v="367"/>
    <n v="376"/>
    <n v="277"/>
    <n v="0"/>
    <n v="0"/>
    <n v="0"/>
    <n v="0"/>
    <n v="0"/>
    <n v="0"/>
    <n v="0"/>
    <n v="0"/>
    <n v="0"/>
    <n v="0"/>
    <m/>
    <m/>
    <m/>
    <s v="-0.122"/>
    <m/>
    <s v="Melogale moschata"/>
    <m/>
    <m/>
    <m/>
    <m/>
    <m/>
    <m/>
    <s v="-0.201"/>
    <m/>
    <s v="Melogale moschata"/>
    <m/>
    <m/>
    <m/>
    <m/>
    <m/>
    <m/>
    <s v="-0.128"/>
    <m/>
    <s v="Melogale moschata"/>
    <m/>
    <m/>
    <m/>
    <m/>
    <m/>
    <m/>
    <s v="-0.132"/>
    <m/>
    <s v="Melogale moschata"/>
    <m/>
    <m/>
    <m/>
    <s v="-0.292"/>
    <m/>
    <s v="Melogale moschata"/>
    <m/>
    <m/>
    <m/>
    <s v="-0.299"/>
    <m/>
    <s v="Melogale moschata"/>
    <m/>
  </r>
  <r>
    <x v="77"/>
    <x v="1"/>
    <s v="Mustela unk"/>
    <s v="species"/>
    <n v="1"/>
    <x v="0"/>
    <x v="0"/>
    <m/>
    <n v="11"/>
    <n v="0"/>
    <n v="9"/>
    <n v="0"/>
    <m/>
    <m/>
    <n v="0"/>
    <n v="0"/>
    <n v="0"/>
    <n v="0"/>
    <n v="0"/>
    <n v="0"/>
    <n v="0"/>
    <n v="0"/>
    <m/>
    <m/>
    <m/>
    <m/>
    <m/>
    <s v="-0.473"/>
    <m/>
    <s v="Mustela frenata"/>
    <m/>
    <m/>
    <m/>
    <m/>
    <m/>
    <m/>
    <n v="-2651"/>
    <m/>
    <s v="Mustela kathi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7"/>
    <x v="1"/>
    <s v="Sus scrofa"/>
    <s v="species"/>
    <n v="1"/>
    <x v="0"/>
    <x v="0"/>
    <m/>
    <n v="2"/>
    <n v="3"/>
    <n v="8"/>
    <n v="2"/>
    <n v="12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78"/>
    <x v="1"/>
    <s v="Bos"/>
    <s v="genus"/>
    <n v="1"/>
    <x v="0"/>
    <x v="0"/>
    <m/>
    <n v="0"/>
    <n v="0"/>
    <n v="1290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59"/>
    <m/>
    <s v="Bos taurus, Bos grunn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x v="1"/>
    <s v="Homo"/>
    <s v="genus"/>
    <n v="2"/>
    <x v="0"/>
    <x v="0"/>
    <m/>
    <n v="0"/>
    <n v="0"/>
    <n v="2315"/>
    <n v="0"/>
    <n v="19072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s v="-0.843"/>
    <m/>
    <s v="Homo sapiens"/>
    <m/>
    <m/>
    <m/>
    <m/>
    <m/>
    <m/>
    <m/>
    <m/>
    <m/>
    <m/>
    <m/>
    <m/>
    <m/>
    <m/>
    <m/>
    <m/>
    <m/>
    <m/>
    <m/>
    <m/>
    <m/>
    <s v="-0.773"/>
    <m/>
    <s v="Homo sapiens"/>
    <m/>
    <m/>
    <m/>
    <s v="-0.767"/>
    <m/>
    <s v="Homo sapiens"/>
    <m/>
  </r>
  <r>
    <x v="78"/>
    <x v="1"/>
    <s v="Muntiacus"/>
    <s v="genus"/>
    <n v="1"/>
    <x v="0"/>
    <x v="0"/>
    <m/>
    <m/>
    <m/>
    <m/>
    <m/>
    <n v="2102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m/>
    <s v="Muntiacus truongsonensis, Muntiacus vaginalis"/>
    <m/>
    <m/>
    <m/>
    <m/>
    <m/>
    <m/>
    <m/>
  </r>
  <r>
    <x v="78"/>
    <x v="1"/>
    <s v="Sus"/>
    <s v="genus"/>
    <n v="4"/>
    <x v="0"/>
    <x v="0"/>
    <m/>
    <n v="0"/>
    <n v="0"/>
    <n v="22371"/>
    <n v="33310"/>
    <n v="829"/>
    <n v="30511"/>
    <n v="0"/>
    <n v="0"/>
    <n v="0"/>
    <n v="0"/>
    <n v="0"/>
    <n v="0"/>
    <n v="0"/>
    <n v="0"/>
    <n v="0"/>
    <n v="0"/>
    <m/>
    <m/>
    <m/>
    <m/>
    <m/>
    <m/>
    <m/>
    <m/>
    <m/>
    <m/>
    <m/>
    <m/>
    <s v="-0.005"/>
    <m/>
    <s v="Sus scrofa, Sus barbatus"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78"/>
    <x v="1"/>
    <s v="Bos taurus"/>
    <s v="species"/>
    <n v="1"/>
    <x v="0"/>
    <x v="0"/>
    <m/>
    <n v="0"/>
    <n v="0"/>
    <n v="1269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61"/>
    <s v="0.997"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x v="1"/>
    <s v="Bos unk"/>
    <s v="species"/>
    <n v="1"/>
    <x v="0"/>
    <x v="0"/>
    <m/>
    <n v="0"/>
    <n v="0"/>
    <n v="21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367"/>
    <m/>
    <s v="Bos taurus, Bos grunn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x v="1"/>
    <s v="Homo sapiens"/>
    <s v="species"/>
    <n v="2"/>
    <x v="0"/>
    <x v="0"/>
    <m/>
    <n v="0"/>
    <n v="0"/>
    <n v="2318"/>
    <n v="0"/>
    <n v="19108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s v="-0.847"/>
    <s v="0.999"/>
    <s v="Homo sapiens"/>
    <m/>
    <m/>
    <m/>
    <m/>
    <m/>
    <m/>
    <m/>
    <m/>
    <m/>
    <m/>
    <m/>
    <m/>
    <m/>
    <m/>
    <m/>
    <m/>
    <m/>
    <m/>
    <m/>
    <m/>
    <m/>
    <s v="-0.776"/>
    <s v="0.999"/>
    <s v="Homo sapiens"/>
    <m/>
    <m/>
    <m/>
    <s v="-0.768"/>
    <n v="1"/>
    <s v="Homo sapiens"/>
    <m/>
  </r>
  <r>
    <x v="78"/>
    <x v="1"/>
    <s v="Homo unk"/>
    <s v="specie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2459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8"/>
    <x v="1"/>
    <s v="Muntiacus truongsonensis"/>
    <s v="species"/>
    <n v="1"/>
    <x v="0"/>
    <x v="0"/>
    <m/>
    <m/>
    <m/>
    <m/>
    <m/>
    <n v="1914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m/>
    <m/>
    <m/>
    <m/>
  </r>
  <r>
    <x v="78"/>
    <x v="1"/>
    <s v="Muntiacus unk"/>
    <s v="species"/>
    <n v="1"/>
    <x v="0"/>
    <x v="0"/>
    <m/>
    <m/>
    <m/>
    <m/>
    <m/>
    <n v="186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2"/>
    <m/>
    <s v="Muntiacus truongsonensis"/>
    <m/>
    <m/>
    <m/>
    <m/>
    <m/>
    <m/>
    <m/>
  </r>
  <r>
    <x v="78"/>
    <x v="1"/>
    <s v="Muntiacus vaginalis"/>
    <s v="species"/>
    <n v="1"/>
    <x v="0"/>
    <x v="0"/>
    <m/>
    <m/>
    <m/>
    <m/>
    <m/>
    <n v="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1"/>
    <s v="0.956"/>
    <s v="Muntiacus vaginalis"/>
    <m/>
    <m/>
    <m/>
    <m/>
    <m/>
    <m/>
    <m/>
  </r>
  <r>
    <x v="78"/>
    <x v="1"/>
    <s v="Sus scrofa"/>
    <s v="species"/>
    <n v="4"/>
    <x v="5"/>
    <x v="1"/>
    <m/>
    <n v="0"/>
    <n v="0"/>
    <n v="22216"/>
    <n v="33310"/>
    <n v="829"/>
    <n v="30511"/>
    <n v="0"/>
    <n v="0"/>
    <n v="0"/>
    <n v="0"/>
    <n v="0"/>
    <n v="0"/>
    <n v="0"/>
    <n v="0"/>
    <n v="0"/>
    <n v="0"/>
    <m/>
    <m/>
    <m/>
    <m/>
    <m/>
    <m/>
    <m/>
    <m/>
    <m/>
    <m/>
    <m/>
    <m/>
    <s v="-0.02"/>
    <s v="0.987"/>
    <s v="Sus scrofa"/>
    <m/>
    <m/>
    <m/>
    <m/>
    <m/>
    <m/>
    <m/>
    <m/>
    <m/>
    <m/>
    <m/>
    <m/>
    <m/>
    <m/>
    <m/>
    <s v="-0.007"/>
    <s v="0.998"/>
    <s v="Sus scrofa"/>
    <m/>
    <m/>
    <m/>
    <s v="-0.006"/>
    <s v="0.999"/>
    <s v="Sus scrofa"/>
    <m/>
    <m/>
    <m/>
    <s v="-0.007"/>
    <s v="0.998"/>
    <s v="Sus scrofa"/>
    <m/>
  </r>
  <r>
    <x v="78"/>
    <x v="1"/>
    <s v="Sus unk"/>
    <s v="species"/>
    <n v="1"/>
    <x v="0"/>
    <x v="0"/>
    <m/>
    <n v="0"/>
    <n v="0"/>
    <n v="15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26"/>
    <m/>
    <s v="Sus barbatus, 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x v="1"/>
    <s v="Bos"/>
    <s v="genus"/>
    <n v="2"/>
    <x v="0"/>
    <x v="0"/>
    <m/>
    <n v="0"/>
    <n v="0"/>
    <n v="1111"/>
    <n v="173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47"/>
    <m/>
    <s v="Bos taurus"/>
    <m/>
    <m/>
    <m/>
    <m/>
    <m/>
    <m/>
    <m/>
    <m/>
    <m/>
    <m/>
    <m/>
    <m/>
    <m/>
    <m/>
    <m/>
    <s v="-0.056"/>
    <m/>
    <s v="Bos taurus"/>
    <m/>
    <m/>
    <m/>
    <m/>
    <m/>
    <m/>
    <m/>
    <m/>
    <m/>
    <m/>
    <m/>
    <m/>
    <m/>
  </r>
  <r>
    <x v="79"/>
    <x v="1"/>
    <s v="Capricornis"/>
    <s v="genus"/>
    <n v="1"/>
    <x v="0"/>
    <x v="0"/>
    <m/>
    <m/>
    <m/>
    <m/>
    <m/>
    <n v="0"/>
    <n v="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6"/>
    <m/>
    <s v="Capricornis sumatraensis, Capricornis milneedwardsii"/>
    <m/>
  </r>
  <r>
    <x v="79"/>
    <x v="1"/>
    <s v="Homo"/>
    <s v="genus"/>
    <n v="6"/>
    <x v="0"/>
    <x v="0"/>
    <m/>
    <n v="2596"/>
    <n v="1561"/>
    <n v="13275"/>
    <n v="4198"/>
    <n v="10795"/>
    <n v="11713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s v="-0.853"/>
    <m/>
    <s v="Homo sapiens"/>
    <m/>
    <m/>
    <m/>
    <m/>
    <m/>
    <m/>
    <s v="-0.84"/>
    <m/>
    <s v="Homo sapiens"/>
    <m/>
    <m/>
    <m/>
    <m/>
    <m/>
    <m/>
    <s v="-0.852"/>
    <m/>
    <s v="Homo sapiens"/>
    <m/>
    <m/>
    <m/>
    <s v="-0.776"/>
    <m/>
    <s v="Homo sapiens"/>
    <m/>
    <m/>
    <m/>
    <s v="-0.776"/>
    <m/>
    <s v="Homo sapiens"/>
    <m/>
  </r>
  <r>
    <x v="79"/>
    <x v="1"/>
    <s v="Macaca"/>
    <s v="genus"/>
    <n v="1"/>
    <x v="0"/>
    <x v="0"/>
    <m/>
    <n v="27"/>
    <n v="0"/>
    <n v="0"/>
    <n v="0"/>
    <m/>
    <m/>
    <n v="0"/>
    <n v="0"/>
    <n v="0"/>
    <n v="0"/>
    <n v="0"/>
    <n v="0"/>
    <n v="0"/>
    <n v="0"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x v="1"/>
    <s v="Muntiacus"/>
    <s v="genus"/>
    <n v="6"/>
    <x v="0"/>
    <x v="0"/>
    <m/>
    <n v="9560"/>
    <n v="3344"/>
    <n v="28653"/>
    <n v="24785"/>
    <n v="28339"/>
    <n v="21678"/>
    <n v="0"/>
    <n v="0"/>
    <n v="0"/>
    <n v="0"/>
    <n v="0"/>
    <n v="0"/>
    <n v="0"/>
    <n v="0"/>
    <n v="0"/>
    <n v="0"/>
    <m/>
    <m/>
    <m/>
    <s v="-0.036"/>
    <m/>
    <s v="Muntiacus truongsonensis, Muntiacus putaoensis"/>
    <m/>
    <m/>
    <m/>
    <m/>
    <m/>
    <m/>
    <s v="-0.038"/>
    <m/>
    <s v="Muntiacus truongsonensis, Muntiacus putaoensis, Muntiacus vaginalis, Muntiacus atherodes"/>
    <m/>
    <m/>
    <m/>
    <m/>
    <m/>
    <m/>
    <s v="-0.035"/>
    <m/>
    <s v="Muntiacus truongsonensis"/>
    <m/>
    <m/>
    <m/>
    <m/>
    <m/>
    <m/>
    <s v="-0.037"/>
    <m/>
    <s v="Muntiacus truongsonensis, Muntiacus vaginalis, Muntiacus putaoensis"/>
    <m/>
    <m/>
    <m/>
    <s v="-0.036"/>
    <m/>
    <s v="Muntiacus truongsonensis, Muntiacus putaoensis"/>
    <m/>
    <m/>
    <m/>
    <s v="-0.036"/>
    <m/>
    <s v="Muntiacus truongsonensis, Muntiacus putaoensis"/>
    <m/>
  </r>
  <r>
    <x v="79"/>
    <x v="1"/>
    <s v="Sus"/>
    <s v="genus"/>
    <n v="0"/>
    <x v="0"/>
    <x v="0"/>
    <m/>
    <m/>
    <m/>
    <m/>
    <m/>
    <n v="2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79"/>
    <x v="1"/>
    <s v="Bos taurus"/>
    <s v="species"/>
    <n v="2"/>
    <x v="0"/>
    <x v="0"/>
    <m/>
    <n v="0"/>
    <n v="0"/>
    <n v="1105"/>
    <n v="173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66"/>
    <s v="0.992"/>
    <s v="Bos taurus"/>
    <m/>
    <m/>
    <m/>
    <m/>
    <m/>
    <m/>
    <m/>
    <m/>
    <m/>
    <m/>
    <m/>
    <m/>
    <m/>
    <m/>
    <m/>
    <s v="-0.077"/>
    <s v="0.994"/>
    <s v="Bos taurus"/>
    <m/>
    <m/>
    <m/>
    <m/>
    <m/>
    <m/>
    <m/>
    <m/>
    <m/>
    <m/>
    <m/>
    <m/>
    <m/>
  </r>
  <r>
    <x v="79"/>
    <x v="1"/>
    <s v="Bos unk"/>
    <s v="species"/>
    <n v="0"/>
    <x v="0"/>
    <x v="0"/>
    <m/>
    <n v="0"/>
    <n v="0"/>
    <n v="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13"/>
    <m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x v="1"/>
    <s v="Capricornis milneedwardsii"/>
    <s v="species"/>
    <n v="1"/>
    <x v="0"/>
    <x v="0"/>
    <m/>
    <m/>
    <m/>
    <m/>
    <m/>
    <n v="0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s v="0.997"/>
    <s v="Capricornis milneedwardsii"/>
    <m/>
  </r>
  <r>
    <x v="79"/>
    <x v="1"/>
    <s v="Capricorni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88"/>
    <m/>
    <s v="Capricornis sumatraensis"/>
    <m/>
  </r>
  <r>
    <x v="79"/>
    <x v="1"/>
    <s v="Homo sapiens"/>
    <s v="species"/>
    <n v="6"/>
    <x v="0"/>
    <x v="0"/>
    <m/>
    <n v="2598"/>
    <n v="1563"/>
    <n v="13309"/>
    <n v="4200"/>
    <n v="10807"/>
    <n v="11741"/>
    <n v="0"/>
    <n v="0"/>
    <n v="0"/>
    <n v="0"/>
    <n v="0"/>
    <n v="0"/>
    <n v="0"/>
    <n v="0"/>
    <n v="0"/>
    <n v="0"/>
    <m/>
    <m/>
    <m/>
    <s v="-0.845"/>
    <s v="0.999"/>
    <s v="Homo sapiens"/>
    <m/>
    <m/>
    <m/>
    <m/>
    <m/>
    <m/>
    <s v="-0.859"/>
    <s v="0.998"/>
    <s v="Homo sapiens"/>
    <m/>
    <m/>
    <m/>
    <m/>
    <m/>
    <m/>
    <s v="-0.843"/>
    <s v="0.999"/>
    <s v="Homo sapiens"/>
    <m/>
    <m/>
    <m/>
    <m/>
    <m/>
    <m/>
    <s v="-0.857"/>
    <s v="0.999"/>
    <s v="Homo sapiens"/>
    <m/>
    <m/>
    <m/>
    <s v="-0.779"/>
    <s v="0.999"/>
    <s v="Homo sapiens"/>
    <m/>
    <m/>
    <m/>
    <s v="-0.78"/>
    <s v="0.999"/>
    <s v="Homo sapiens"/>
    <m/>
  </r>
  <r>
    <x v="79"/>
    <x v="1"/>
    <s v="Homo unk"/>
    <s v="species"/>
    <n v="2"/>
    <x v="0"/>
    <x v="0"/>
    <m/>
    <n v="0"/>
    <n v="0"/>
    <n v="33"/>
    <n v="10"/>
    <n v="6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n v="-2513"/>
    <m/>
    <s v="Homo sapiens"/>
    <m/>
    <m/>
    <m/>
    <m/>
    <m/>
    <m/>
    <m/>
    <m/>
    <m/>
    <m/>
    <m/>
    <m/>
    <m/>
    <m/>
    <m/>
    <n v="-2531"/>
    <m/>
    <s v="Homo sapiens"/>
    <m/>
    <m/>
    <m/>
    <n v="-2377"/>
    <m/>
    <s v="Homo sapiens"/>
    <m/>
    <m/>
    <m/>
    <n v="-2377"/>
    <m/>
    <s v="Homo sapiens"/>
    <m/>
  </r>
  <r>
    <x v="79"/>
    <x v="1"/>
    <s v="Macaca arctoides"/>
    <s v="species"/>
    <n v="1"/>
    <x v="0"/>
    <x v="0"/>
    <m/>
    <n v="27"/>
    <n v="0"/>
    <n v="0"/>
    <n v="0"/>
    <m/>
    <m/>
    <n v="0"/>
    <n v="0"/>
    <n v="0"/>
    <n v="0"/>
    <n v="0"/>
    <n v="0"/>
    <n v="0"/>
    <n v="0"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9"/>
    <x v="1"/>
    <s v="Muntiacus truongsonensis"/>
    <s v="species"/>
    <n v="3"/>
    <x v="0"/>
    <x v="0"/>
    <s v="spill-over from unknown Muntiacus species"/>
    <n v="2"/>
    <n v="2"/>
    <n v="11"/>
    <n v="63"/>
    <n v="7"/>
    <n v="11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79"/>
    <x v="1"/>
    <s v="Muntiacus unk"/>
    <s v="species"/>
    <n v="6"/>
    <x v="30"/>
    <x v="1"/>
    <s v="unknown Muntiacus species,  M. truongsonensis and M. vaginalis get usually clear assignment"/>
    <n v="9558"/>
    <n v="3342"/>
    <n v="28565"/>
    <n v="24697"/>
    <n v="28332"/>
    <n v="21667"/>
    <n v="0"/>
    <n v="0"/>
    <n v="0"/>
    <n v="0"/>
    <n v="0"/>
    <n v="0"/>
    <n v="0"/>
    <n v="0"/>
    <n v="0"/>
    <n v="0"/>
    <m/>
    <m/>
    <m/>
    <s v="-0.114"/>
    <m/>
    <s v="Muntiacus truongsonensis, Muntiacus putaoensis"/>
    <m/>
    <m/>
    <m/>
    <m/>
    <m/>
    <m/>
    <s v="-0.114"/>
    <m/>
    <s v="Muntiacus truongsonensis, Muntiacus putaoensis, Muntiacus atherodes"/>
    <m/>
    <m/>
    <m/>
    <m/>
    <m/>
    <m/>
    <s v="-0.116"/>
    <m/>
    <s v="Muntiacus truongsonensis"/>
    <m/>
    <m/>
    <m/>
    <m/>
    <m/>
    <m/>
    <s v="-0.115"/>
    <m/>
    <s v="Muntiacus truongsonensis, Muntiacus putaoensis"/>
    <m/>
    <m/>
    <m/>
    <s v="-0.124"/>
    <m/>
    <s v="Muntiacus truongsonensis, Muntiacus putaoensis"/>
    <m/>
    <m/>
    <m/>
    <s v="-0.124"/>
    <m/>
    <s v="Muntiacus truongsonensis, Muntiacus putaoensis"/>
    <m/>
  </r>
  <r>
    <x v="79"/>
    <x v="1"/>
    <s v="Muntiacus vaginalis"/>
    <s v="species"/>
    <n v="2"/>
    <x v="0"/>
    <x v="0"/>
    <s v="spill-over from unknown Muntiacus species"/>
    <n v="0"/>
    <n v="0"/>
    <n v="77"/>
    <n v="25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67"/>
    <s v="0.956"/>
    <s v="Muntiacus vaginalis"/>
    <m/>
    <m/>
    <m/>
    <m/>
    <m/>
    <m/>
    <m/>
    <m/>
    <m/>
    <m/>
    <m/>
    <m/>
    <m/>
    <m/>
    <m/>
    <s v="-0.406"/>
    <s v="0.967"/>
    <s v="Muntiacus vaginalis"/>
    <m/>
    <m/>
    <m/>
    <m/>
    <m/>
    <m/>
    <m/>
    <m/>
    <m/>
    <m/>
    <m/>
    <m/>
    <m/>
  </r>
  <r>
    <x v="79"/>
    <x v="1"/>
    <s v="Sus scrofa"/>
    <s v="species"/>
    <n v="0"/>
    <x v="0"/>
    <x v="0"/>
    <m/>
    <m/>
    <m/>
    <m/>
    <m/>
    <n v="2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80"/>
    <x v="1"/>
    <s v="Homo"/>
    <s v="genus"/>
    <n v="2"/>
    <x v="0"/>
    <x v="0"/>
    <m/>
    <n v="0"/>
    <n v="0"/>
    <n v="0"/>
    <n v="30208"/>
    <n v="3087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6"/>
    <m/>
    <s v="Homo sapiens"/>
    <m/>
    <m/>
    <m/>
    <s v="-0.777"/>
    <m/>
    <s v="Homo sapiens"/>
    <m/>
    <m/>
    <m/>
    <m/>
    <m/>
    <m/>
    <m/>
  </r>
  <r>
    <x v="80"/>
    <x v="1"/>
    <s v="Muntiacus"/>
    <s v="genus"/>
    <n v="1"/>
    <x v="0"/>
    <x v="0"/>
    <m/>
    <m/>
    <m/>
    <m/>
    <m/>
    <n v="6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8"/>
    <m/>
    <s v="Muntiacus vaginalis"/>
    <m/>
    <m/>
    <m/>
    <m/>
    <m/>
    <m/>
    <m/>
  </r>
  <r>
    <x v="80"/>
    <x v="1"/>
    <s v="Sus"/>
    <s v="genus"/>
    <n v="1"/>
    <x v="0"/>
    <x v="0"/>
    <m/>
    <m/>
    <m/>
    <m/>
    <m/>
    <n v="258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80"/>
    <x v="1"/>
    <s v="Homo sapiens"/>
    <s v="species"/>
    <n v="2"/>
    <x v="0"/>
    <x v="0"/>
    <m/>
    <n v="0"/>
    <n v="0"/>
    <n v="0"/>
    <n v="30300"/>
    <n v="3092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s v="0.999"/>
    <s v="Homo sapiens"/>
    <m/>
    <m/>
    <m/>
    <s v="-0.779"/>
    <s v="0.999"/>
    <s v="Homo sapiens"/>
    <m/>
    <m/>
    <m/>
    <m/>
    <m/>
    <m/>
    <m/>
  </r>
  <r>
    <x v="80"/>
    <x v="1"/>
    <s v="Muntiacus vaginalis"/>
    <s v="species"/>
    <n v="1"/>
    <x v="0"/>
    <x v="0"/>
    <m/>
    <m/>
    <m/>
    <m/>
    <m/>
    <n v="6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5"/>
    <n v="1"/>
    <s v="Muntiacus vaginalis"/>
    <m/>
    <m/>
    <m/>
    <m/>
    <m/>
    <m/>
    <m/>
  </r>
  <r>
    <x v="80"/>
    <x v="1"/>
    <s v="Sus scrofa"/>
    <s v="species"/>
    <n v="1"/>
    <x v="0"/>
    <x v="0"/>
    <m/>
    <m/>
    <m/>
    <m/>
    <m/>
    <n v="258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</r>
  <r>
    <x v="81"/>
    <x v="1"/>
    <s v="Homo"/>
    <s v="genus"/>
    <n v="4"/>
    <x v="0"/>
    <x v="0"/>
    <m/>
    <n v="0"/>
    <n v="0"/>
    <n v="43090"/>
    <n v="26612"/>
    <n v="36562"/>
    <n v="17443"/>
    <n v="0"/>
    <n v="0"/>
    <n v="0"/>
    <n v="0"/>
    <n v="0"/>
    <n v="0"/>
    <n v="0"/>
    <n v="0"/>
    <n v="0"/>
    <n v="0"/>
    <m/>
    <m/>
    <m/>
    <m/>
    <m/>
    <m/>
    <m/>
    <m/>
    <m/>
    <m/>
    <m/>
    <m/>
    <s v="-0.849"/>
    <m/>
    <s v="Homo sapiens"/>
    <m/>
    <m/>
    <m/>
    <m/>
    <m/>
    <m/>
    <m/>
    <m/>
    <m/>
    <m/>
    <m/>
    <m/>
    <m/>
    <m/>
    <m/>
    <s v="-0.847"/>
    <m/>
    <s v="Homo sapiens"/>
    <m/>
    <m/>
    <m/>
    <s v="-0.777"/>
    <m/>
    <s v="Homo sapiens"/>
    <m/>
    <m/>
    <m/>
    <s v="-0.777"/>
    <m/>
    <s v="Homo sapiens"/>
    <m/>
  </r>
  <r>
    <x v="81"/>
    <x v="1"/>
    <s v="Sus"/>
    <s v="genus"/>
    <n v="1"/>
    <x v="0"/>
    <x v="0"/>
    <m/>
    <n v="0"/>
    <n v="0"/>
    <n v="2"/>
    <n v="5465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81"/>
    <x v="1"/>
    <s v="Homo sapiens"/>
    <s v="species"/>
    <n v="4"/>
    <x v="0"/>
    <x v="0"/>
    <m/>
    <n v="0"/>
    <n v="0"/>
    <n v="43194"/>
    <n v="26682"/>
    <n v="36645"/>
    <n v="17482"/>
    <n v="0"/>
    <n v="0"/>
    <n v="0"/>
    <n v="0"/>
    <n v="0"/>
    <n v="0"/>
    <n v="0"/>
    <n v="0"/>
    <n v="0"/>
    <n v="0"/>
    <m/>
    <m/>
    <m/>
    <m/>
    <m/>
    <m/>
    <m/>
    <m/>
    <m/>
    <m/>
    <m/>
    <m/>
    <s v="-0.854"/>
    <s v="0.998"/>
    <s v="Homo sapiens"/>
    <m/>
    <m/>
    <m/>
    <m/>
    <m/>
    <m/>
    <m/>
    <m/>
    <m/>
    <m/>
    <m/>
    <m/>
    <m/>
    <m/>
    <m/>
    <s v="-0.852"/>
    <s v="0.999"/>
    <s v="Homo sapiens"/>
    <m/>
    <m/>
    <m/>
    <s v="-0.781"/>
    <s v="0.999"/>
    <s v="Homo sapiens"/>
    <m/>
    <m/>
    <m/>
    <s v="-0.78"/>
    <s v="0.999"/>
    <s v="Homo sapiens"/>
    <m/>
  </r>
  <r>
    <x v="81"/>
    <x v="1"/>
    <s v="Homo unk"/>
    <s v="species"/>
    <n v="1"/>
    <x v="0"/>
    <x v="0"/>
    <m/>
    <n v="0"/>
    <n v="0"/>
    <n v="0"/>
    <n v="2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95"/>
    <m/>
    <s v="Homo sapiens"/>
    <m/>
    <m/>
    <m/>
    <m/>
    <m/>
    <m/>
    <m/>
    <m/>
    <m/>
    <m/>
    <m/>
    <m/>
    <m/>
  </r>
  <r>
    <x v="81"/>
    <x v="1"/>
    <s v="Sus scrofa"/>
    <s v="species"/>
    <n v="1"/>
    <x v="0"/>
    <x v="0"/>
    <m/>
    <n v="0"/>
    <n v="0"/>
    <n v="2"/>
    <n v="5441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</r>
  <r>
    <x v="81"/>
    <x v="1"/>
    <s v="Sus unk"/>
    <s v="species"/>
    <n v="1"/>
    <x v="0"/>
    <x v="0"/>
    <m/>
    <n v="0"/>
    <n v="0"/>
    <n v="0"/>
    <n v="2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82"/>
    <x v="1"/>
    <s v="Capricorni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82"/>
    <x v="1"/>
    <s v="Homo"/>
    <s v="genus"/>
    <n v="3"/>
    <x v="0"/>
    <x v="0"/>
    <m/>
    <n v="0"/>
    <n v="0"/>
    <n v="21905"/>
    <n v="3"/>
    <n v="9927"/>
    <n v="436"/>
    <n v="0"/>
    <n v="0"/>
    <n v="0"/>
    <n v="0"/>
    <n v="0"/>
    <n v="0"/>
    <n v="0"/>
    <n v="0"/>
    <n v="0"/>
    <n v="0"/>
    <m/>
    <m/>
    <m/>
    <m/>
    <m/>
    <m/>
    <m/>
    <m/>
    <m/>
    <m/>
    <m/>
    <m/>
    <s v="-0.848"/>
    <m/>
    <s v="Homo sapiens"/>
    <m/>
    <m/>
    <m/>
    <m/>
    <m/>
    <m/>
    <m/>
    <m/>
    <m/>
    <m/>
    <m/>
    <m/>
    <m/>
    <m/>
    <m/>
    <s v="-0.835"/>
    <m/>
    <s v="Homo sapiens"/>
    <m/>
    <m/>
    <m/>
    <s v="-0.775"/>
    <m/>
    <s v="Homo sapiens, "/>
    <m/>
    <m/>
    <m/>
    <s v="-0.77"/>
    <m/>
    <s v="Homo sapiens"/>
    <m/>
  </r>
  <r>
    <x v="82"/>
    <x v="1"/>
    <s v="Ingerophrynus"/>
    <s v="genus"/>
    <n v="1"/>
    <x v="0"/>
    <x v="0"/>
    <m/>
    <n v="0"/>
    <n v="0"/>
    <n v="97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79"/>
    <m/>
    <s v="Ingerophrynus gale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x v="1"/>
    <s v="Leopoldamys"/>
    <s v="genus"/>
    <n v="1"/>
    <x v="0"/>
    <x v="0"/>
    <m/>
    <m/>
    <m/>
    <m/>
    <m/>
    <n v="527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3"/>
    <m/>
    <s v="Leopoldamys edwardsi, "/>
    <m/>
    <m/>
    <m/>
    <m/>
    <m/>
    <m/>
    <m/>
  </r>
  <r>
    <x v="82"/>
    <x v="1"/>
    <s v="Rusa"/>
    <s v="genus"/>
    <n v="4"/>
    <x v="0"/>
    <x v="0"/>
    <m/>
    <n v="0"/>
    <n v="0"/>
    <n v="7614"/>
    <n v="29257"/>
    <n v="861"/>
    <n v="7729"/>
    <n v="0"/>
    <n v="0"/>
    <n v="0"/>
    <n v="0"/>
    <n v="0"/>
    <n v="0"/>
    <n v="0"/>
    <n v="0"/>
    <n v="0"/>
    <n v="0"/>
    <m/>
    <m/>
    <m/>
    <m/>
    <m/>
    <m/>
    <m/>
    <m/>
    <m/>
    <m/>
    <m/>
    <m/>
    <s v="-0.035"/>
    <m/>
    <s v="Rusa unicolor"/>
    <m/>
    <m/>
    <m/>
    <m/>
    <m/>
    <m/>
    <m/>
    <m/>
    <m/>
    <m/>
    <m/>
    <m/>
    <m/>
    <m/>
    <m/>
    <s v="-0.035"/>
    <m/>
    <s v="Rusa unicolor"/>
    <m/>
    <m/>
    <m/>
    <s v="-0.031"/>
    <m/>
    <s v="Rusa unicolor, "/>
    <m/>
    <m/>
    <m/>
    <s v="-0.032"/>
    <m/>
    <s v="Rusa unicolor"/>
    <m/>
  </r>
  <r>
    <x v="82"/>
    <x v="1"/>
    <s v="Sus"/>
    <s v="genus"/>
    <n v="1"/>
    <x v="0"/>
    <x v="0"/>
    <m/>
    <n v="0"/>
    <n v="0"/>
    <n v="4"/>
    <n v="3"/>
    <n v="2"/>
    <n v="3254"/>
    <n v="0"/>
    <n v="0"/>
    <n v="0"/>
    <n v="0"/>
    <n v="0"/>
    <n v="0"/>
    <n v="0"/>
    <n v="0"/>
    <n v="0"/>
    <n v="0"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82"/>
    <x v="1"/>
    <s v="Capricornis milneedwardsii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82"/>
    <x v="1"/>
    <s v="Homo sapiens"/>
    <s v="species"/>
    <n v="3"/>
    <x v="0"/>
    <x v="0"/>
    <m/>
    <n v="0"/>
    <n v="0"/>
    <n v="22023"/>
    <n v="3"/>
    <n v="9947"/>
    <n v="436"/>
    <n v="0"/>
    <n v="0"/>
    <n v="0"/>
    <n v="0"/>
    <n v="0"/>
    <n v="0"/>
    <n v="0"/>
    <n v="0"/>
    <n v="0"/>
    <n v="0"/>
    <m/>
    <m/>
    <m/>
    <m/>
    <m/>
    <m/>
    <m/>
    <m/>
    <m/>
    <m/>
    <m/>
    <m/>
    <s v="-0.856"/>
    <s v="0.998"/>
    <s v="Homo sapiens"/>
    <m/>
    <m/>
    <m/>
    <m/>
    <m/>
    <m/>
    <m/>
    <m/>
    <m/>
    <m/>
    <m/>
    <m/>
    <m/>
    <m/>
    <m/>
    <s v="-0.837"/>
    <n v="1"/>
    <s v="Homo sapiens"/>
    <m/>
    <m/>
    <m/>
    <s v="-0.779"/>
    <m/>
    <s v="Homo sapiens, "/>
    <m/>
    <m/>
    <m/>
    <s v="-0.771"/>
    <n v="1"/>
    <s v="Homo sapiens"/>
    <m/>
  </r>
  <r>
    <x v="82"/>
    <x v="1"/>
    <s v="Homo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06"/>
    <m/>
    <s v="Homo sapiens"/>
    <m/>
    <m/>
    <m/>
    <m/>
    <m/>
    <m/>
    <m/>
  </r>
  <r>
    <x v="82"/>
    <x v="1"/>
    <s v="Ingerophrynus galeatus"/>
    <s v="species"/>
    <n v="1"/>
    <x v="0"/>
    <x v="0"/>
    <m/>
    <n v="0"/>
    <n v="0"/>
    <n v="97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255"/>
    <s v="0.981"/>
    <s v="Ingerophrynus gale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2"/>
    <x v="1"/>
    <s v="Leopoldamys edwardsi"/>
    <s v="species"/>
    <n v="1"/>
    <x v="0"/>
    <x v="0"/>
    <m/>
    <m/>
    <m/>
    <m/>
    <m/>
    <n v="527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5"/>
    <m/>
    <s v="Leopoldamys edwardsi, "/>
    <m/>
    <m/>
    <m/>
    <m/>
    <m/>
    <m/>
    <m/>
  </r>
  <r>
    <x v="82"/>
    <x v="1"/>
    <s v="Rusa unicolor"/>
    <s v="species"/>
    <n v="4"/>
    <x v="29"/>
    <x v="1"/>
    <m/>
    <n v="0"/>
    <n v="0"/>
    <n v="7529"/>
    <n v="29257"/>
    <n v="861"/>
    <n v="7726"/>
    <n v="0"/>
    <n v="0"/>
    <n v="0"/>
    <n v="0"/>
    <n v="0"/>
    <n v="0"/>
    <n v="0"/>
    <n v="0"/>
    <n v="0"/>
    <n v="0"/>
    <m/>
    <m/>
    <m/>
    <m/>
    <m/>
    <m/>
    <m/>
    <m/>
    <m/>
    <m/>
    <m/>
    <m/>
    <s v="-0.036"/>
    <s v="0.997"/>
    <s v="Rusa unicolor"/>
    <m/>
    <m/>
    <m/>
    <m/>
    <m/>
    <m/>
    <m/>
    <m/>
    <m/>
    <m/>
    <m/>
    <m/>
    <m/>
    <m/>
    <m/>
    <s v="-0.04"/>
    <s v="0.995"/>
    <s v="Rusa unicolor"/>
    <m/>
    <m/>
    <m/>
    <s v="-0.032"/>
    <m/>
    <s v="Rusa unicolor, "/>
    <m/>
    <m/>
    <m/>
    <s v="-0.033"/>
    <s v="0.998"/>
    <s v="Rusa unicolor"/>
    <m/>
  </r>
  <r>
    <x v="82"/>
    <x v="1"/>
    <s v="Rusa unk"/>
    <s v="species"/>
    <n v="1"/>
    <x v="0"/>
    <x v="0"/>
    <m/>
    <n v="0"/>
    <n v="0"/>
    <n v="85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s v="-0.309"/>
    <m/>
    <s v="Rusa unicolor"/>
    <m/>
    <m/>
    <m/>
    <m/>
    <m/>
    <m/>
    <m/>
    <m/>
    <m/>
    <m/>
    <m/>
    <m/>
    <m/>
    <m/>
    <m/>
    <m/>
    <m/>
    <m/>
    <m/>
    <m/>
    <m/>
    <m/>
    <m/>
    <m/>
    <m/>
    <m/>
    <m/>
    <s v="-0.262"/>
    <m/>
    <s v="Rusa unicolor"/>
    <m/>
  </r>
  <r>
    <x v="82"/>
    <x v="1"/>
    <s v="Sus scrofa"/>
    <s v="species"/>
    <n v="1"/>
    <x v="0"/>
    <x v="0"/>
    <m/>
    <n v="0"/>
    <n v="0"/>
    <n v="4"/>
    <n v="3"/>
    <n v="2"/>
    <n v="3254"/>
    <n v="0"/>
    <n v="0"/>
    <n v="0"/>
    <n v="0"/>
    <n v="0"/>
    <n v="0"/>
    <n v="0"/>
    <n v="0"/>
    <n v="0"/>
    <n v="0"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7"/>
    <s v="0.998"/>
    <s v="Sus scrofa"/>
    <m/>
  </r>
  <r>
    <x v="83"/>
    <x v="1"/>
    <s v="Garrulax"/>
    <s v="genus"/>
    <n v="4"/>
    <x v="0"/>
    <x v="0"/>
    <m/>
    <n v="0"/>
    <n v="0"/>
    <n v="4031"/>
    <n v="84"/>
    <n v="727"/>
    <n v="12247"/>
    <n v="0"/>
    <n v="0"/>
    <n v="0"/>
    <n v="0"/>
    <n v="0"/>
    <n v="0"/>
    <n v="0"/>
    <n v="0"/>
    <n v="0"/>
    <n v="0"/>
    <m/>
    <m/>
    <m/>
    <m/>
    <m/>
    <m/>
    <m/>
    <m/>
    <m/>
    <m/>
    <m/>
    <m/>
    <n v="-1836"/>
    <m/>
    <s v="Garrulax perspicillatus"/>
    <m/>
    <m/>
    <m/>
    <m/>
    <m/>
    <m/>
    <m/>
    <m/>
    <m/>
    <m/>
    <m/>
    <m/>
    <m/>
    <m/>
    <m/>
    <n v="-1804"/>
    <m/>
    <s v="Garrulax perspicillatus"/>
    <m/>
    <m/>
    <m/>
    <n v="-1729"/>
    <m/>
    <s v="Garrulax perspicillatus"/>
    <m/>
    <m/>
    <m/>
    <n v="-1742"/>
    <m/>
    <s v="Garrulax perspicillatus"/>
    <m/>
  </r>
  <r>
    <x v="83"/>
    <x v="1"/>
    <s v="Homo"/>
    <s v="genus"/>
    <n v="4"/>
    <x v="0"/>
    <x v="0"/>
    <m/>
    <n v="0"/>
    <n v="0"/>
    <n v="5066"/>
    <n v="25189"/>
    <n v="6516"/>
    <n v="15858"/>
    <n v="0"/>
    <n v="0"/>
    <n v="0"/>
    <n v="0"/>
    <n v="0"/>
    <n v="0"/>
    <n v="0"/>
    <n v="0"/>
    <n v="0"/>
    <n v="0"/>
    <m/>
    <m/>
    <m/>
    <m/>
    <m/>
    <m/>
    <m/>
    <m/>
    <m/>
    <m/>
    <m/>
    <m/>
    <s v="-0.856"/>
    <m/>
    <s v="Homo sapiens"/>
    <m/>
    <m/>
    <m/>
    <m/>
    <m/>
    <m/>
    <m/>
    <m/>
    <m/>
    <m/>
    <m/>
    <m/>
    <m/>
    <m/>
    <m/>
    <s v="-0.853"/>
    <m/>
    <s v="Homo sapiens"/>
    <m/>
    <m/>
    <m/>
    <s v="-0.775"/>
    <m/>
    <s v="Homo sapiens"/>
    <m/>
    <m/>
    <m/>
    <s v="-0.778"/>
    <m/>
    <s v="Homo sapiens"/>
    <m/>
  </r>
  <r>
    <x v="83"/>
    <x v="1"/>
    <s v="Melogale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83"/>
    <x v="1"/>
    <s v="Myodes"/>
    <s v="genus"/>
    <n v="2"/>
    <x v="0"/>
    <x v="0"/>
    <m/>
    <n v="0"/>
    <n v="0"/>
    <n v="26600"/>
    <n v="3664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48"/>
    <m/>
    <s v="Myodes glareolus"/>
    <m/>
    <m/>
    <m/>
    <m/>
    <m/>
    <m/>
    <m/>
    <m/>
    <m/>
    <m/>
    <m/>
    <m/>
    <m/>
    <m/>
    <m/>
    <s v="-0.445"/>
    <m/>
    <s v="Myodes glareolus"/>
    <m/>
    <m/>
    <m/>
    <m/>
    <m/>
    <m/>
    <m/>
    <m/>
    <m/>
    <m/>
    <m/>
    <m/>
    <m/>
  </r>
  <r>
    <x v="83"/>
    <x v="1"/>
    <s v="Sus"/>
    <s v="genus"/>
    <n v="1"/>
    <x v="0"/>
    <x v="0"/>
    <m/>
    <n v="0"/>
    <n v="0"/>
    <n v="0"/>
    <n v="74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83"/>
    <x v="1"/>
    <s v="Zosterops"/>
    <s v="genus"/>
    <n v="2"/>
    <x v="0"/>
    <x v="0"/>
    <m/>
    <n v="0"/>
    <n v="0"/>
    <n v="17"/>
    <n v="0"/>
    <n v="2"/>
    <n v="57"/>
    <n v="0"/>
    <n v="0"/>
    <n v="0"/>
    <n v="0"/>
    <n v="0"/>
    <n v="0"/>
    <n v="0"/>
    <n v="0"/>
    <n v="0"/>
    <n v="0"/>
    <m/>
    <m/>
    <m/>
    <m/>
    <m/>
    <m/>
    <m/>
    <m/>
    <m/>
    <m/>
    <m/>
    <m/>
    <n v="-2222"/>
    <m/>
    <s v="Zosterops japonicus"/>
    <m/>
    <m/>
    <m/>
    <m/>
    <m/>
    <m/>
    <m/>
    <m/>
    <m/>
    <m/>
    <m/>
    <m/>
    <m/>
    <m/>
    <m/>
    <m/>
    <m/>
    <m/>
    <m/>
    <m/>
    <m/>
    <n v="-1992"/>
    <m/>
    <s v="Zosterops japonicus"/>
    <m/>
    <m/>
    <m/>
    <n v="-2009"/>
    <m/>
    <s v="Zosterops japonicus"/>
    <m/>
  </r>
  <r>
    <x v="83"/>
    <x v="1"/>
    <s v="Garrulax unk"/>
    <s v="species"/>
    <n v="4"/>
    <x v="31"/>
    <x v="1"/>
    <m/>
    <n v="0"/>
    <n v="0"/>
    <n v="4031"/>
    <n v="84"/>
    <n v="727"/>
    <n v="12247"/>
    <n v="0"/>
    <n v="0"/>
    <n v="0"/>
    <n v="0"/>
    <n v="0"/>
    <n v="0"/>
    <n v="0"/>
    <n v="0"/>
    <n v="0"/>
    <n v="0"/>
    <m/>
    <m/>
    <m/>
    <m/>
    <m/>
    <m/>
    <m/>
    <m/>
    <m/>
    <m/>
    <m/>
    <m/>
    <n v="-1836"/>
    <m/>
    <s v="Garrulax perspicillatus"/>
    <m/>
    <m/>
    <m/>
    <m/>
    <m/>
    <m/>
    <m/>
    <m/>
    <m/>
    <m/>
    <m/>
    <m/>
    <m/>
    <m/>
    <m/>
    <n v="-1804"/>
    <m/>
    <s v="Garrulax perspicillatus"/>
    <m/>
    <m/>
    <m/>
    <n v="-1729"/>
    <m/>
    <s v="Garrulax perspicillatus"/>
    <m/>
    <m/>
    <m/>
    <n v="-1742"/>
    <m/>
    <s v="Garrulax perspicillatus"/>
    <m/>
  </r>
  <r>
    <x v="83"/>
    <x v="1"/>
    <s v="Homo sapiens"/>
    <s v="species"/>
    <n v="4"/>
    <x v="0"/>
    <x v="0"/>
    <m/>
    <n v="0"/>
    <n v="0"/>
    <n v="5112"/>
    <n v="25283"/>
    <n v="6531"/>
    <n v="15913"/>
    <n v="0"/>
    <n v="0"/>
    <n v="0"/>
    <n v="0"/>
    <n v="0"/>
    <n v="0"/>
    <n v="0"/>
    <n v="0"/>
    <n v="0"/>
    <n v="0"/>
    <m/>
    <m/>
    <m/>
    <m/>
    <m/>
    <m/>
    <m/>
    <m/>
    <m/>
    <m/>
    <m/>
    <m/>
    <s v="-0.87"/>
    <s v="0.998"/>
    <s v="Homo sapiens"/>
    <m/>
    <m/>
    <m/>
    <m/>
    <m/>
    <m/>
    <m/>
    <m/>
    <m/>
    <m/>
    <m/>
    <m/>
    <m/>
    <m/>
    <m/>
    <s v="-0.86"/>
    <s v="0.998"/>
    <s v="Homo sapiens"/>
    <m/>
    <m/>
    <m/>
    <s v="-0.778"/>
    <s v="0.999"/>
    <s v="Homo sapiens"/>
    <m/>
    <m/>
    <m/>
    <s v="-0.783"/>
    <s v="0.999"/>
    <s v="Homo sapiens"/>
    <m/>
  </r>
  <r>
    <x v="83"/>
    <x v="1"/>
    <s v="Homo unk"/>
    <s v="species"/>
    <n v="0"/>
    <x v="0"/>
    <x v="0"/>
    <m/>
    <n v="0"/>
    <n v="0"/>
    <n v="2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n v="-2337"/>
    <m/>
    <s v="Homo sapiens"/>
    <m/>
    <m/>
    <m/>
    <m/>
    <m/>
    <m/>
    <m/>
    <m/>
    <m/>
    <m/>
    <m/>
    <m/>
    <m/>
    <m/>
    <m/>
    <n v="-2459"/>
    <m/>
    <s v="Homo sapiens"/>
    <m/>
    <m/>
    <m/>
    <m/>
    <m/>
    <m/>
    <m/>
    <m/>
    <m/>
    <m/>
    <m/>
    <m/>
    <m/>
  </r>
  <r>
    <x v="83"/>
    <x v="1"/>
    <s v="Melogale moschata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83"/>
    <x v="1"/>
    <s v="Myodes glareolus"/>
    <s v="species"/>
    <n v="2"/>
    <x v="0"/>
    <x v="0"/>
    <m/>
    <n v="0"/>
    <n v="0"/>
    <n v="26600"/>
    <n v="3664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7"/>
    <s v="0.998"/>
    <s v="Myodes glareolus"/>
    <m/>
    <m/>
    <m/>
    <m/>
    <m/>
    <m/>
    <m/>
    <m/>
    <m/>
    <m/>
    <m/>
    <m/>
    <m/>
    <m/>
    <m/>
    <s v="-0.465"/>
    <s v="0.998"/>
    <s v="Myodes glareolus"/>
    <m/>
    <m/>
    <m/>
    <m/>
    <m/>
    <m/>
    <m/>
    <m/>
    <m/>
    <m/>
    <m/>
    <m/>
    <m/>
  </r>
  <r>
    <x v="83"/>
    <x v="1"/>
    <s v="Myodes unk"/>
    <s v="species"/>
    <n v="2"/>
    <x v="0"/>
    <x v="0"/>
    <m/>
    <n v="0"/>
    <n v="0"/>
    <n v="77"/>
    <n v="1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626"/>
    <m/>
    <s v="Myodes glareolus"/>
    <m/>
    <m/>
    <m/>
    <m/>
    <m/>
    <m/>
    <m/>
    <m/>
    <m/>
    <m/>
    <m/>
    <m/>
    <m/>
    <m/>
    <m/>
    <n v="-1599"/>
    <m/>
    <s v="Myodes glareolus"/>
    <m/>
    <m/>
    <m/>
    <m/>
    <m/>
    <m/>
    <m/>
    <m/>
    <m/>
    <m/>
    <m/>
    <m/>
    <m/>
  </r>
  <r>
    <x v="83"/>
    <x v="1"/>
    <s v="Sus scrofa"/>
    <s v="species"/>
    <n v="1"/>
    <x v="0"/>
    <x v="0"/>
    <m/>
    <n v="0"/>
    <n v="0"/>
    <n v="0"/>
    <n v="74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8"/>
    <s v="Sus scrofa"/>
    <m/>
    <m/>
    <m/>
    <m/>
    <m/>
    <m/>
    <m/>
    <m/>
    <m/>
    <m/>
    <m/>
    <m/>
    <m/>
  </r>
  <r>
    <x v="83"/>
    <x v="1"/>
    <s v="S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83"/>
    <x v="1"/>
    <s v="Zosterops unk"/>
    <s v="species"/>
    <n v="2"/>
    <x v="32"/>
    <x v="1"/>
    <m/>
    <n v="0"/>
    <n v="0"/>
    <n v="17"/>
    <n v="0"/>
    <n v="2"/>
    <n v="57"/>
    <n v="0"/>
    <n v="0"/>
    <n v="0"/>
    <n v="0"/>
    <n v="0"/>
    <n v="0"/>
    <n v="0"/>
    <n v="0"/>
    <n v="0"/>
    <n v="0"/>
    <m/>
    <m/>
    <m/>
    <m/>
    <m/>
    <m/>
    <m/>
    <m/>
    <m/>
    <m/>
    <m/>
    <m/>
    <n v="-2222"/>
    <m/>
    <s v="Zosterops japonicus"/>
    <m/>
    <m/>
    <m/>
    <m/>
    <m/>
    <m/>
    <m/>
    <m/>
    <m/>
    <m/>
    <m/>
    <m/>
    <m/>
    <m/>
    <m/>
    <m/>
    <m/>
    <m/>
    <m/>
    <m/>
    <m/>
    <n v="-1992"/>
    <m/>
    <s v="Zosterops japonicus"/>
    <m/>
    <m/>
    <m/>
    <n v="-2009"/>
    <m/>
    <s v="Zosterops japonicus"/>
    <m/>
  </r>
  <r>
    <x v="84"/>
    <x v="1"/>
    <s v="Homo"/>
    <s v="genus"/>
    <n v="4"/>
    <x v="0"/>
    <x v="0"/>
    <m/>
    <n v="0"/>
    <n v="0"/>
    <n v="32017"/>
    <n v="27194"/>
    <n v="1823"/>
    <n v="27326"/>
    <n v="0"/>
    <n v="0"/>
    <n v="0"/>
    <n v="0"/>
    <n v="0"/>
    <n v="0"/>
    <n v="0"/>
    <n v="0"/>
    <n v="0"/>
    <n v="0"/>
    <m/>
    <m/>
    <m/>
    <m/>
    <m/>
    <m/>
    <m/>
    <m/>
    <m/>
    <m/>
    <m/>
    <m/>
    <s v="-0.848"/>
    <m/>
    <s v="Homo sapiens"/>
    <m/>
    <m/>
    <m/>
    <m/>
    <m/>
    <m/>
    <m/>
    <m/>
    <m/>
    <m/>
    <m/>
    <m/>
    <m/>
    <m/>
    <m/>
    <s v="-0.854"/>
    <m/>
    <s v="Homo sapiens"/>
    <m/>
    <m/>
    <m/>
    <s v="-0.775"/>
    <m/>
    <s v="Homo sapiens"/>
    <m/>
    <m/>
    <m/>
    <s v="-0.777"/>
    <m/>
    <s v="Homo sapiens"/>
    <m/>
  </r>
  <r>
    <x v="84"/>
    <x v="1"/>
    <s v="Sus"/>
    <s v="genus"/>
    <n v="3"/>
    <x v="0"/>
    <x v="0"/>
    <m/>
    <n v="0"/>
    <n v="0"/>
    <n v="0"/>
    <n v="2637"/>
    <n v="179"/>
    <n v="1271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84"/>
    <x v="1"/>
    <s v="Homo sapiens"/>
    <s v="species"/>
    <n v="4"/>
    <x v="0"/>
    <x v="0"/>
    <m/>
    <n v="0"/>
    <n v="0"/>
    <n v="32087"/>
    <n v="27240"/>
    <n v="1827"/>
    <n v="27376"/>
    <n v="0"/>
    <n v="0"/>
    <n v="0"/>
    <n v="0"/>
    <n v="0"/>
    <n v="0"/>
    <n v="0"/>
    <n v="0"/>
    <n v="0"/>
    <n v="0"/>
    <m/>
    <m/>
    <m/>
    <m/>
    <m/>
    <m/>
    <m/>
    <m/>
    <m/>
    <m/>
    <m/>
    <m/>
    <s v="-0.853"/>
    <s v="0.999"/>
    <s v="Homo sapiens"/>
    <m/>
    <m/>
    <m/>
    <m/>
    <m/>
    <m/>
    <m/>
    <m/>
    <m/>
    <m/>
    <m/>
    <m/>
    <m/>
    <m/>
    <m/>
    <s v="-0.858"/>
    <s v="0.998"/>
    <s v="Homo sapiens"/>
    <m/>
    <m/>
    <m/>
    <s v="-0.778"/>
    <s v="0.999"/>
    <s v="Homo sapiens"/>
    <m/>
    <m/>
    <m/>
    <s v="-0.78"/>
    <s v="0.999"/>
    <s v="Homo sapiens"/>
    <m/>
  </r>
  <r>
    <x v="84"/>
    <x v="1"/>
    <s v="Homo unk"/>
    <s v="species"/>
    <n v="2"/>
    <x v="0"/>
    <x v="0"/>
    <m/>
    <n v="0"/>
    <n v="0"/>
    <n v="0"/>
    <n v="13"/>
    <n v="0"/>
    <n v="2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69"/>
    <m/>
    <s v="Homo sapiens"/>
    <m/>
    <m/>
    <m/>
    <m/>
    <m/>
    <m/>
    <m/>
    <m/>
    <m/>
    <n v="-2141"/>
    <m/>
    <s v="Homo sapiens"/>
    <m/>
  </r>
  <r>
    <x v="84"/>
    <x v="1"/>
    <s v="Sus scrofa"/>
    <s v="species"/>
    <n v="3"/>
    <x v="5"/>
    <x v="1"/>
    <m/>
    <n v="0"/>
    <n v="0"/>
    <n v="0"/>
    <n v="2632"/>
    <n v="179"/>
    <n v="1269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8"/>
    <s v="Sus scrofa"/>
    <m/>
    <m/>
    <m/>
    <s v="-0.006"/>
    <s v="0.999"/>
    <s v="Sus scrofa"/>
    <m/>
    <m/>
    <m/>
    <s v="-0.007"/>
    <s v="0.998"/>
    <s v="Sus scrofa"/>
    <m/>
  </r>
  <r>
    <x v="84"/>
    <x v="1"/>
    <s v="Sus unk"/>
    <s v="species"/>
    <n v="1"/>
    <x v="0"/>
    <x v="0"/>
    <m/>
    <n v="0"/>
    <n v="0"/>
    <n v="0"/>
    <n v="5"/>
    <n v="0"/>
    <n v="2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s v="-0.053"/>
    <m/>
    <s v="Sus scrofa"/>
    <m/>
  </r>
  <r>
    <x v="85"/>
    <x v="1"/>
    <s v="Homo"/>
    <s v="genus"/>
    <n v="1"/>
    <x v="0"/>
    <x v="0"/>
    <m/>
    <n v="0"/>
    <n v="0"/>
    <n v="5"/>
    <n v="0"/>
    <n v="366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835"/>
    <m/>
    <s v="Homo sapiens"/>
    <m/>
    <m/>
    <m/>
    <m/>
    <m/>
    <m/>
    <m/>
    <m/>
    <m/>
    <m/>
    <m/>
    <m/>
    <m/>
    <m/>
    <m/>
    <m/>
    <m/>
    <m/>
    <m/>
    <m/>
    <m/>
    <s v="-0.771"/>
    <m/>
    <s v="Homo sapiens"/>
    <m/>
    <m/>
    <m/>
    <m/>
    <m/>
    <m/>
    <m/>
  </r>
  <r>
    <x v="85"/>
    <x v="1"/>
    <s v="Muntiacus"/>
    <s v="genus"/>
    <n v="2"/>
    <x v="0"/>
    <x v="0"/>
    <m/>
    <n v="0"/>
    <n v="0"/>
    <n v="32669"/>
    <n v="0"/>
    <n v="2774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108"/>
    <m/>
    <s v="Muntiacus vaginalis, Muntiacus rooseveltorum"/>
    <m/>
    <m/>
    <m/>
    <m/>
    <m/>
    <m/>
    <m/>
    <m/>
    <m/>
    <m/>
    <m/>
    <m/>
    <m/>
    <m/>
    <m/>
    <m/>
    <m/>
    <m/>
    <m/>
    <m/>
    <m/>
    <s v="-0.109"/>
    <m/>
    <s v="Muntiacus vaginalis, Muntiacus atherodes, Muntiacus rooseveltorum, Muntiacus crinifrons"/>
    <m/>
    <m/>
    <m/>
    <m/>
    <m/>
    <m/>
    <m/>
  </r>
  <r>
    <x v="85"/>
    <x v="1"/>
    <s v="Rusa"/>
    <s v="genus"/>
    <n v="2"/>
    <x v="0"/>
    <x v="0"/>
    <m/>
    <n v="0"/>
    <n v="0"/>
    <n v="0"/>
    <n v="26601"/>
    <n v="539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Rusa unicolor"/>
    <m/>
    <m/>
    <m/>
    <s v="-0.031"/>
    <m/>
    <s v="Rusa unicolor"/>
    <m/>
    <m/>
    <m/>
    <m/>
    <m/>
    <m/>
    <m/>
  </r>
  <r>
    <x v="85"/>
    <x v="1"/>
    <s v="Sus"/>
    <s v="genu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x v="1"/>
    <s v="Canis"/>
    <s v="genus"/>
    <n v="1"/>
    <x v="0"/>
    <x v="0"/>
    <m/>
    <m/>
    <m/>
    <m/>
    <m/>
    <n v="487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m/>
    <s v="Canis lupus"/>
    <m/>
    <m/>
    <m/>
    <m/>
    <m/>
    <m/>
    <m/>
  </r>
  <r>
    <x v="85"/>
    <x v="1"/>
    <s v="Homo sapiens"/>
    <s v="species"/>
    <n v="1"/>
    <x v="0"/>
    <x v="0"/>
    <m/>
    <n v="0"/>
    <n v="0"/>
    <n v="5"/>
    <n v="0"/>
    <n v="367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s v="-0.774"/>
    <s v="0.999"/>
    <s v="Homo sapiens"/>
    <m/>
    <m/>
    <m/>
    <m/>
    <m/>
    <m/>
    <m/>
  </r>
  <r>
    <x v="85"/>
    <x v="1"/>
    <s v="Muntiacus rooseveltorum"/>
    <s v="species"/>
    <n v="2"/>
    <x v="0"/>
    <x v="0"/>
    <s v="spill-over from Muntiacus vaginalis"/>
    <n v="0"/>
    <n v="0"/>
    <n v="10"/>
    <n v="0"/>
    <n v="1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301"/>
    <n v="1"/>
    <s v="Muntiacus rooseveltorum"/>
    <m/>
    <m/>
    <m/>
    <m/>
    <m/>
    <m/>
    <m/>
    <m/>
    <m/>
    <m/>
    <m/>
    <m/>
    <m/>
    <m/>
    <m/>
    <m/>
    <m/>
    <m/>
    <m/>
    <m/>
    <m/>
    <s v="-0.379"/>
    <s v="0.99"/>
    <s v="Muntiacus rooseveltorum"/>
    <m/>
    <m/>
    <m/>
    <m/>
    <m/>
    <m/>
    <m/>
  </r>
  <r>
    <x v="85"/>
    <x v="1"/>
    <s v="Muntiacus unk"/>
    <s v="species"/>
    <n v="1"/>
    <x v="0"/>
    <x v="0"/>
    <m/>
    <m/>
    <m/>
    <m/>
    <m/>
    <n v="5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3"/>
    <m/>
    <s v="Muntiacus atherodes, Muntiacus crinifrons, Muntiacus rooseveltorum"/>
    <m/>
    <m/>
    <m/>
    <m/>
    <m/>
    <m/>
    <m/>
  </r>
  <r>
    <x v="85"/>
    <x v="1"/>
    <s v="Muntiacus vaginalis"/>
    <s v="species"/>
    <n v="2"/>
    <x v="27"/>
    <x v="1"/>
    <m/>
    <n v="0"/>
    <n v="0"/>
    <n v="32659"/>
    <n v="0"/>
    <n v="2768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278"/>
    <s v="0.998"/>
    <s v="Muntiacus vaginalis"/>
    <m/>
    <m/>
    <m/>
    <m/>
    <m/>
    <m/>
    <m/>
    <m/>
    <m/>
    <m/>
    <m/>
    <m/>
    <m/>
    <m/>
    <m/>
    <m/>
    <m/>
    <m/>
    <m/>
    <m/>
    <m/>
    <s v="-0.257"/>
    <s v="0.998"/>
    <s v="Muntiacus vaginalis"/>
    <m/>
    <m/>
    <m/>
    <m/>
    <m/>
    <m/>
    <m/>
  </r>
  <r>
    <x v="85"/>
    <x v="1"/>
    <s v="Rusa unicolor"/>
    <s v="species"/>
    <n v="2"/>
    <x v="29"/>
    <x v="1"/>
    <m/>
    <n v="0"/>
    <n v="0"/>
    <n v="0"/>
    <n v="26601"/>
    <n v="539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s v="0.998"/>
    <s v="Rusa unicolor"/>
    <m/>
    <m/>
    <m/>
    <s v="-0.032"/>
    <s v="0.998"/>
    <s v="Rusa unicolor"/>
    <m/>
    <m/>
    <m/>
    <m/>
    <m/>
    <m/>
    <m/>
  </r>
  <r>
    <x v="85"/>
    <x v="1"/>
    <s v="Sus scrofa"/>
    <s v="specie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5"/>
    <x v="1"/>
    <s v="Canis lupus"/>
    <s v="species"/>
    <n v="1"/>
    <x v="0"/>
    <x v="0"/>
    <m/>
    <m/>
    <m/>
    <m/>
    <m/>
    <n v="486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s v="0.999"/>
    <s v="Canis lupus"/>
    <m/>
    <m/>
    <m/>
    <m/>
    <m/>
    <m/>
    <m/>
  </r>
  <r>
    <x v="85"/>
    <x v="1"/>
    <s v="Cani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96"/>
    <m/>
    <s v="Canis lupus"/>
    <m/>
    <m/>
    <m/>
    <m/>
    <m/>
    <m/>
    <m/>
  </r>
  <r>
    <x v="86"/>
    <x v="1"/>
    <s v="Homo"/>
    <s v="genus"/>
    <n v="3"/>
    <x v="0"/>
    <x v="0"/>
    <m/>
    <n v="0"/>
    <n v="0"/>
    <n v="23370"/>
    <n v="0"/>
    <n v="34070"/>
    <n v="36568"/>
    <n v="0"/>
    <n v="0"/>
    <n v="0"/>
    <n v="0"/>
    <n v="0"/>
    <n v="0"/>
    <n v="0"/>
    <n v="0"/>
    <n v="0"/>
    <n v="0"/>
    <m/>
    <m/>
    <m/>
    <m/>
    <m/>
    <m/>
    <m/>
    <m/>
    <m/>
    <m/>
    <m/>
    <m/>
    <s v="-0.851"/>
    <m/>
    <s v="Homo sapiens"/>
    <m/>
    <m/>
    <m/>
    <m/>
    <m/>
    <m/>
    <m/>
    <m/>
    <m/>
    <m/>
    <m/>
    <m/>
    <m/>
    <m/>
    <m/>
    <m/>
    <m/>
    <m/>
    <m/>
    <m/>
    <m/>
    <s v="-0.782"/>
    <m/>
    <s v="Homo sapiens"/>
    <m/>
    <m/>
    <m/>
    <s v="-0.778"/>
    <m/>
    <s v="Homo sapiens"/>
    <m/>
  </r>
  <r>
    <x v="86"/>
    <x v="1"/>
    <s v="Myodes"/>
    <s v="genus"/>
    <n v="1"/>
    <x v="0"/>
    <x v="0"/>
    <m/>
    <n v="0"/>
    <n v="0"/>
    <n v="112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36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x v="1"/>
    <s v="Sus"/>
    <s v="genus"/>
    <n v="1"/>
    <x v="0"/>
    <x v="0"/>
    <m/>
    <m/>
    <m/>
    <m/>
    <m/>
    <n v="543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86"/>
    <x v="1"/>
    <s v="Homo sapiens"/>
    <s v="species"/>
    <n v="3"/>
    <x v="0"/>
    <x v="0"/>
    <m/>
    <n v="0"/>
    <n v="0"/>
    <n v="23440"/>
    <n v="0"/>
    <n v="34141"/>
    <n v="36675"/>
    <n v="0"/>
    <n v="0"/>
    <n v="0"/>
    <n v="0"/>
    <n v="0"/>
    <n v="0"/>
    <n v="0"/>
    <n v="0"/>
    <n v="0"/>
    <n v="0"/>
    <m/>
    <m/>
    <m/>
    <m/>
    <m/>
    <m/>
    <m/>
    <m/>
    <m/>
    <m/>
    <m/>
    <m/>
    <s v="-0.857"/>
    <s v="0.998"/>
    <s v="Homo sapiens"/>
    <m/>
    <m/>
    <m/>
    <m/>
    <m/>
    <m/>
    <m/>
    <m/>
    <m/>
    <m/>
    <m/>
    <m/>
    <m/>
    <m/>
    <m/>
    <m/>
    <m/>
    <m/>
    <m/>
    <m/>
    <m/>
    <s v="-0.785"/>
    <s v="0.998"/>
    <s v="Homo sapiens"/>
    <m/>
    <m/>
    <m/>
    <s v="-0.781"/>
    <s v="0.999"/>
    <s v="Homo sapiens"/>
    <m/>
  </r>
  <r>
    <x v="86"/>
    <x v="1"/>
    <s v="Homo unk"/>
    <s v="species"/>
    <n v="0"/>
    <x v="0"/>
    <x v="0"/>
    <m/>
    <n v="0"/>
    <n v="0"/>
    <n v="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2495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x v="1"/>
    <s v="Myodes glareolus"/>
    <s v="species"/>
    <n v="1"/>
    <x v="0"/>
    <x v="0"/>
    <m/>
    <n v="0"/>
    <n v="0"/>
    <n v="1125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53"/>
    <s v="0.999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x v="1"/>
    <s v="Myodes unk"/>
    <s v="specie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701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6"/>
    <x v="1"/>
    <s v="Sus scrofa"/>
    <s v="species"/>
    <n v="1"/>
    <x v="0"/>
    <x v="0"/>
    <m/>
    <m/>
    <m/>
    <m/>
    <m/>
    <n v="541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6"/>
    <n v="1"/>
    <s v="Sus scrofa"/>
    <m/>
  </r>
  <r>
    <x v="86"/>
    <x v="1"/>
    <s v="S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87"/>
    <x v="1"/>
    <s v="Herpestes"/>
    <s v="genu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"/>
    <m/>
    <s v="Herpestes semitorquatus"/>
    <m/>
  </r>
  <r>
    <x v="87"/>
    <x v="1"/>
    <s v="Homo"/>
    <s v="genus"/>
    <n v="5"/>
    <x v="0"/>
    <x v="0"/>
    <m/>
    <n v="3437"/>
    <n v="812"/>
    <n v="3955"/>
    <n v="0"/>
    <n v="4968"/>
    <n v="11"/>
    <n v="0"/>
    <n v="0"/>
    <n v="0"/>
    <n v="0"/>
    <n v="0"/>
    <n v="0"/>
    <n v="0"/>
    <n v="0"/>
    <n v="0"/>
    <n v="0"/>
    <m/>
    <m/>
    <m/>
    <s v="-0.843"/>
    <m/>
    <s v="Homo sapiens"/>
    <m/>
    <m/>
    <m/>
    <m/>
    <m/>
    <m/>
    <s v="-0.849"/>
    <m/>
    <s v="Homo sapiens"/>
    <m/>
    <m/>
    <m/>
    <m/>
    <m/>
    <m/>
    <s v="-0.845"/>
    <m/>
    <s v="Homo sapiens"/>
    <m/>
    <m/>
    <m/>
    <m/>
    <m/>
    <m/>
    <m/>
    <m/>
    <m/>
    <m/>
    <m/>
    <m/>
    <s v="-0.777"/>
    <m/>
    <s v="Homo sapiens"/>
    <m/>
    <m/>
    <m/>
    <s v="-0.767"/>
    <m/>
    <s v="Homo sapiens"/>
    <m/>
  </r>
  <r>
    <x v="87"/>
    <x v="1"/>
    <s v="Melogale"/>
    <s v="genus"/>
    <n v="1"/>
    <x v="0"/>
    <x v="0"/>
    <m/>
    <n v="0"/>
    <n v="485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21"/>
    <m/>
    <s v="Melogale moschata"/>
    <m/>
    <m/>
    <m/>
    <m/>
    <m/>
    <m/>
    <s v="-0.022"/>
    <m/>
    <s v="Melogale moschata"/>
    <m/>
    <m/>
    <m/>
    <m/>
    <m/>
    <m/>
    <m/>
    <m/>
    <m/>
    <m/>
    <m/>
    <m/>
    <m/>
    <m/>
    <m/>
    <m/>
    <m/>
    <m/>
    <m/>
    <m/>
    <m/>
    <m/>
  </r>
  <r>
    <x v="87"/>
    <x v="1"/>
    <s v="Myodes"/>
    <s v="genus"/>
    <n v="1"/>
    <x v="0"/>
    <x v="0"/>
    <m/>
    <n v="0"/>
    <n v="0"/>
    <n v="3929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53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x v="1"/>
    <s v="Sus"/>
    <s v="genus"/>
    <n v="5"/>
    <x v="0"/>
    <x v="0"/>
    <m/>
    <n v="5079"/>
    <n v="4146"/>
    <n v="24298"/>
    <n v="0"/>
    <n v="30543"/>
    <n v="43603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4"/>
    <m/>
    <s v="Sus scrofa, Sus barbatus"/>
    <m/>
    <m/>
    <m/>
    <m/>
    <m/>
    <m/>
    <s v="-0.003"/>
    <m/>
    <s v="Sus scrofa"/>
    <m/>
    <m/>
    <m/>
    <m/>
    <m/>
    <m/>
    <m/>
    <m/>
    <m/>
    <m/>
    <m/>
    <m/>
    <s v="-0.003"/>
    <m/>
    <s v="Sus scrofa"/>
    <m/>
    <m/>
    <m/>
    <s v="-0.003"/>
    <m/>
    <s v="Sus scrofa"/>
    <m/>
  </r>
  <r>
    <x v="87"/>
    <x v="1"/>
    <s v="Herpestes unk"/>
    <s v="specie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7"/>
    <m/>
    <s v="Herpestes semitorquatus"/>
    <m/>
  </r>
  <r>
    <x v="87"/>
    <x v="1"/>
    <s v="Homo sapiens"/>
    <s v="species"/>
    <n v="5"/>
    <x v="0"/>
    <x v="0"/>
    <m/>
    <n v="3439"/>
    <n v="812"/>
    <n v="3950"/>
    <n v="0"/>
    <n v="4976"/>
    <n v="11"/>
    <n v="0"/>
    <n v="0"/>
    <n v="0"/>
    <n v="0"/>
    <n v="0"/>
    <n v="0"/>
    <n v="0"/>
    <n v="0"/>
    <n v="0"/>
    <n v="0"/>
    <m/>
    <m/>
    <m/>
    <s v="-0.847"/>
    <s v="0.999"/>
    <s v="Homo sapiens"/>
    <m/>
    <m/>
    <m/>
    <m/>
    <m/>
    <m/>
    <s v="-0.851"/>
    <s v="0.999"/>
    <s v="Homo sapiens"/>
    <m/>
    <m/>
    <m/>
    <m/>
    <m/>
    <m/>
    <s v="-0.848"/>
    <s v="0.999"/>
    <s v="Homo sapiens"/>
    <m/>
    <m/>
    <m/>
    <m/>
    <m/>
    <m/>
    <m/>
    <m/>
    <m/>
    <m/>
    <m/>
    <m/>
    <s v="-0.779"/>
    <s v="0.999"/>
    <s v="Homo sapiens"/>
    <m/>
    <m/>
    <m/>
    <s v="-0.768"/>
    <n v="1"/>
    <s v="Homo sapiens"/>
    <m/>
  </r>
  <r>
    <x v="87"/>
    <x v="1"/>
    <s v="Homo unk"/>
    <s v="species"/>
    <n v="1"/>
    <x v="0"/>
    <x v="0"/>
    <m/>
    <n v="0"/>
    <n v="0"/>
    <n v="17"/>
    <n v="0"/>
    <n v="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n v="-2334"/>
    <m/>
    <s v="Homo sapiens"/>
    <m/>
    <m/>
    <m/>
    <m/>
    <m/>
    <m/>
    <m/>
    <m/>
    <m/>
    <m/>
    <m/>
    <m/>
    <m/>
    <m/>
    <m/>
    <m/>
    <m/>
    <m/>
    <m/>
    <m/>
    <m/>
    <n v="-2126"/>
    <m/>
    <s v="Homo sapiens"/>
    <m/>
    <m/>
    <m/>
    <m/>
    <m/>
    <m/>
    <m/>
  </r>
  <r>
    <x v="87"/>
    <x v="1"/>
    <s v="Melogale moschata"/>
    <s v="species"/>
    <n v="1"/>
    <x v="0"/>
    <x v="0"/>
    <m/>
    <n v="0"/>
    <n v="485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22"/>
    <n v="1"/>
    <s v="Melogale moschata"/>
    <m/>
    <m/>
    <m/>
    <m/>
    <m/>
    <m/>
    <s v="-0.025"/>
    <s v="0.998"/>
    <s v="Melogale moschata"/>
    <m/>
    <m/>
    <m/>
    <m/>
    <m/>
    <m/>
    <m/>
    <m/>
    <m/>
    <m/>
    <m/>
    <m/>
    <m/>
    <m/>
    <m/>
    <m/>
    <m/>
    <m/>
    <m/>
    <m/>
    <m/>
    <m/>
  </r>
  <r>
    <x v="87"/>
    <x v="1"/>
    <s v="Myodes glareolus"/>
    <s v="species"/>
    <n v="1"/>
    <x v="0"/>
    <x v="0"/>
    <m/>
    <n v="0"/>
    <n v="0"/>
    <n v="3929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77"/>
    <s v="0.997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x v="1"/>
    <s v="Myodes unk"/>
    <s v="species"/>
    <n v="1"/>
    <x v="0"/>
    <x v="0"/>
    <m/>
    <n v="0"/>
    <n v="0"/>
    <n v="2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2439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7"/>
    <x v="1"/>
    <s v="Sus scrofa"/>
    <s v="species"/>
    <n v="5"/>
    <x v="5"/>
    <x v="1"/>
    <m/>
    <n v="5079"/>
    <n v="4146"/>
    <n v="24226"/>
    <n v="0"/>
    <n v="30539"/>
    <n v="43603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s v="-0.007"/>
    <s v="0.998"/>
    <s v="Sus scrofa"/>
    <m/>
    <m/>
    <m/>
    <m/>
    <m/>
    <m/>
    <s v="-0.006"/>
    <s v="0.998"/>
    <s v="Sus scrofa"/>
    <m/>
    <m/>
    <m/>
    <m/>
    <m/>
    <m/>
    <m/>
    <m/>
    <m/>
    <m/>
    <m/>
    <m/>
    <s v="-0.007"/>
    <s v="0.998"/>
    <s v="Sus scrofa"/>
    <m/>
    <m/>
    <m/>
    <s v="-0.007"/>
    <s v="0.998"/>
    <s v="Sus scrofa"/>
    <m/>
  </r>
  <r>
    <x v="87"/>
    <x v="1"/>
    <s v="Sus unk"/>
    <s v="species"/>
    <n v="1"/>
    <x v="0"/>
    <x v="0"/>
    <m/>
    <n v="0"/>
    <n v="0"/>
    <n v="72"/>
    <n v="0"/>
    <n v="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507"/>
    <m/>
    <s v="Sus scrofa, Sus barbatus"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88"/>
    <x v="1"/>
    <s v="Homo"/>
    <s v="genus"/>
    <n v="3"/>
    <x v="0"/>
    <x v="0"/>
    <m/>
    <n v="0"/>
    <n v="0"/>
    <n v="29154"/>
    <n v="24656"/>
    <n v="3"/>
    <n v="34994"/>
    <n v="0"/>
    <n v="0"/>
    <n v="0"/>
    <n v="0"/>
    <n v="0"/>
    <n v="0"/>
    <n v="0"/>
    <n v="0"/>
    <n v="0"/>
    <n v="0"/>
    <m/>
    <m/>
    <m/>
    <m/>
    <m/>
    <m/>
    <m/>
    <m/>
    <m/>
    <m/>
    <m/>
    <m/>
    <s v="-0.849"/>
    <m/>
    <s v="Homo sapiens"/>
    <m/>
    <m/>
    <m/>
    <m/>
    <m/>
    <m/>
    <m/>
    <m/>
    <m/>
    <m/>
    <m/>
    <m/>
    <m/>
    <m/>
    <m/>
    <s v="-0.85"/>
    <m/>
    <s v="Homo sapiens"/>
    <m/>
    <m/>
    <m/>
    <s v="-0.767"/>
    <m/>
    <s v="Homo sapiens"/>
    <m/>
    <m/>
    <m/>
    <s v="-0.78"/>
    <m/>
    <s v="Homo sapiens"/>
    <m/>
  </r>
  <r>
    <x v="88"/>
    <x v="1"/>
    <s v="Sus"/>
    <s v="genus"/>
    <n v="0"/>
    <x v="0"/>
    <x v="0"/>
    <m/>
    <m/>
    <m/>
    <m/>
    <m/>
    <n v="4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88"/>
    <x v="1"/>
    <s v="Homo sapiens"/>
    <s v="species"/>
    <n v="3"/>
    <x v="0"/>
    <x v="0"/>
    <m/>
    <n v="0"/>
    <n v="0"/>
    <n v="29228"/>
    <n v="24709"/>
    <n v="3"/>
    <n v="35085"/>
    <n v="0"/>
    <n v="0"/>
    <n v="0"/>
    <n v="0"/>
    <n v="0"/>
    <n v="0"/>
    <n v="0"/>
    <n v="0"/>
    <n v="0"/>
    <n v="0"/>
    <m/>
    <m/>
    <m/>
    <m/>
    <m/>
    <m/>
    <m/>
    <m/>
    <m/>
    <m/>
    <m/>
    <m/>
    <s v="-0.855"/>
    <s v="0.998"/>
    <s v="Homo sapiens"/>
    <m/>
    <m/>
    <m/>
    <m/>
    <m/>
    <m/>
    <m/>
    <m/>
    <m/>
    <m/>
    <m/>
    <m/>
    <m/>
    <m/>
    <m/>
    <s v="-0.855"/>
    <s v="0.999"/>
    <s v="Homo sapiens"/>
    <m/>
    <m/>
    <m/>
    <s v="-0.768"/>
    <n v="1"/>
    <s v="Homo sapiens"/>
    <m/>
    <m/>
    <m/>
    <s v="-0.784"/>
    <s v="0.999"/>
    <s v="Homo sapiens"/>
    <m/>
  </r>
  <r>
    <x v="88"/>
    <x v="1"/>
    <s v="Sus scrofa"/>
    <s v="species"/>
    <n v="0"/>
    <x v="0"/>
    <x v="0"/>
    <m/>
    <m/>
    <m/>
    <m/>
    <m/>
    <n v="4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89"/>
    <x v="1"/>
    <s v="Homo"/>
    <s v="genus"/>
    <n v="4"/>
    <x v="0"/>
    <x v="0"/>
    <m/>
    <n v="0"/>
    <n v="0"/>
    <n v="33638"/>
    <n v="25300"/>
    <n v="16368"/>
    <n v="34205"/>
    <n v="0"/>
    <n v="0"/>
    <n v="0"/>
    <n v="0"/>
    <n v="0"/>
    <n v="0"/>
    <n v="0"/>
    <n v="0"/>
    <n v="0"/>
    <n v="0"/>
    <m/>
    <m/>
    <m/>
    <m/>
    <m/>
    <m/>
    <m/>
    <m/>
    <m/>
    <m/>
    <m/>
    <m/>
    <s v="-0.853"/>
    <m/>
    <s v="Homo sapiens"/>
    <m/>
    <m/>
    <m/>
    <m/>
    <m/>
    <m/>
    <m/>
    <m/>
    <m/>
    <m/>
    <m/>
    <m/>
    <m/>
    <m/>
    <m/>
    <s v="-0.842"/>
    <m/>
    <s v="Homo sapiens"/>
    <m/>
    <m/>
    <m/>
    <s v="-0.767"/>
    <m/>
    <s v="Homo sapiens"/>
    <m/>
    <m/>
    <m/>
    <s v="-0.766"/>
    <m/>
    <s v="Homo sapiens"/>
    <m/>
  </r>
  <r>
    <x v="89"/>
    <x v="1"/>
    <s v="Sus"/>
    <s v="genus"/>
    <n v="0"/>
    <x v="0"/>
    <x v="0"/>
    <m/>
    <m/>
    <m/>
    <m/>
    <m/>
    <n v="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89"/>
    <x v="1"/>
    <s v="Homo sapiens"/>
    <s v="species"/>
    <n v="4"/>
    <x v="0"/>
    <x v="0"/>
    <m/>
    <n v="0"/>
    <n v="0"/>
    <n v="33709"/>
    <n v="25353"/>
    <n v="16403"/>
    <n v="34338"/>
    <n v="0"/>
    <n v="0"/>
    <n v="0"/>
    <n v="0"/>
    <n v="0"/>
    <n v="0"/>
    <n v="0"/>
    <n v="0"/>
    <n v="0"/>
    <n v="0"/>
    <m/>
    <m/>
    <m/>
    <m/>
    <m/>
    <m/>
    <m/>
    <m/>
    <m/>
    <m/>
    <m/>
    <m/>
    <s v="-0.858"/>
    <s v="0.998"/>
    <s v="Homo sapiens"/>
    <m/>
    <m/>
    <m/>
    <m/>
    <m/>
    <m/>
    <m/>
    <m/>
    <m/>
    <m/>
    <m/>
    <m/>
    <m/>
    <m/>
    <m/>
    <s v="-0.846"/>
    <s v="0.999"/>
    <s v="Homo sapiens"/>
    <m/>
    <m/>
    <m/>
    <s v="-0.771"/>
    <s v="0.999"/>
    <s v="Homo sapiens"/>
    <m/>
    <m/>
    <m/>
    <s v="-0.772"/>
    <s v="0.999"/>
    <s v="Homo sapiens"/>
    <m/>
  </r>
  <r>
    <x v="89"/>
    <x v="1"/>
    <s v="Homo unk"/>
    <s v="species"/>
    <n v="2"/>
    <x v="0"/>
    <x v="0"/>
    <m/>
    <m/>
    <m/>
    <m/>
    <m/>
    <n v="47"/>
    <n v="12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65"/>
    <m/>
    <s v="Homo sapiens"/>
    <m/>
    <m/>
    <m/>
    <n v="-2577"/>
    <m/>
    <s v="Homo sapiens"/>
    <m/>
  </r>
  <r>
    <x v="89"/>
    <x v="1"/>
    <s v="Sus scrofa"/>
    <s v="species"/>
    <n v="0"/>
    <x v="0"/>
    <x v="0"/>
    <m/>
    <m/>
    <m/>
    <m/>
    <m/>
    <n v="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90"/>
    <x v="1"/>
    <s v="Homo"/>
    <s v="genus"/>
    <n v="6"/>
    <x v="0"/>
    <x v="0"/>
    <m/>
    <n v="7779"/>
    <n v="3867"/>
    <n v="33653"/>
    <n v="28525"/>
    <n v="19578"/>
    <n v="34096"/>
    <n v="0"/>
    <n v="0"/>
    <n v="0"/>
    <n v="0"/>
    <n v="0"/>
    <n v="0"/>
    <n v="0"/>
    <n v="0"/>
    <n v="0"/>
    <n v="0"/>
    <m/>
    <m/>
    <m/>
    <s v="-0.84"/>
    <m/>
    <s v="Homo sapiens"/>
    <m/>
    <m/>
    <m/>
    <m/>
    <m/>
    <m/>
    <s v="-0.847"/>
    <m/>
    <s v="Homo sapiens"/>
    <m/>
    <m/>
    <m/>
    <m/>
    <m/>
    <m/>
    <s v="-0.846"/>
    <m/>
    <s v="Homo sapiens"/>
    <m/>
    <m/>
    <m/>
    <m/>
    <m/>
    <m/>
    <s v="-0.85"/>
    <m/>
    <s v="Homo sapiens"/>
    <m/>
    <m/>
    <m/>
    <s v="-0.776"/>
    <m/>
    <s v="Homo sapiens"/>
    <m/>
    <m/>
    <m/>
    <s v="-0.778"/>
    <m/>
    <s v="Homo sapiens"/>
    <m/>
  </r>
  <r>
    <x v="90"/>
    <x v="1"/>
    <s v="Sus"/>
    <s v="genus"/>
    <n v="3"/>
    <x v="0"/>
    <x v="0"/>
    <m/>
    <n v="751"/>
    <n v="297"/>
    <n v="6"/>
    <n v="5"/>
    <n v="3"/>
    <n v="141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6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90"/>
    <x v="1"/>
    <s v="Homo sapiens"/>
    <s v="species"/>
    <n v="6"/>
    <x v="0"/>
    <x v="0"/>
    <m/>
    <n v="7784"/>
    <n v="3867"/>
    <n v="33734"/>
    <n v="28584"/>
    <n v="19609"/>
    <n v="34182"/>
    <n v="0"/>
    <n v="0"/>
    <n v="0"/>
    <n v="0"/>
    <n v="0"/>
    <n v="0"/>
    <n v="0"/>
    <n v="0"/>
    <n v="0"/>
    <n v="0"/>
    <m/>
    <m/>
    <m/>
    <s v="-0.843"/>
    <s v="0.999"/>
    <s v="Homo sapiens"/>
    <m/>
    <m/>
    <m/>
    <m/>
    <m/>
    <m/>
    <s v="-0.852"/>
    <s v="0.999"/>
    <s v="Homo sapiens"/>
    <m/>
    <m/>
    <m/>
    <m/>
    <m/>
    <m/>
    <s v="-0.849"/>
    <s v="0.999"/>
    <s v="Homo sapiens"/>
    <m/>
    <m/>
    <m/>
    <m/>
    <m/>
    <m/>
    <s v="-0.854"/>
    <s v="0.998"/>
    <s v="Homo sapiens"/>
    <m/>
    <m/>
    <m/>
    <s v="-0.779"/>
    <s v="0.999"/>
    <s v="Homo sapiens"/>
    <m/>
    <m/>
    <m/>
    <s v="-0.782"/>
    <s v="0.999"/>
    <s v="Homo sapiens"/>
    <m/>
  </r>
  <r>
    <x v="90"/>
    <x v="1"/>
    <s v="Homo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5"/>
    <m/>
    <s v="Homo sapiens"/>
    <m/>
  </r>
  <r>
    <x v="90"/>
    <x v="1"/>
    <s v="Sus scrofa"/>
    <s v="species"/>
    <n v="3"/>
    <x v="5"/>
    <x v="1"/>
    <m/>
    <n v="751"/>
    <n v="297"/>
    <n v="6"/>
    <n v="5"/>
    <n v="3"/>
    <n v="141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s v="-0.005"/>
    <n v="1"/>
    <s v="Sus scrofa"/>
    <m/>
    <m/>
    <m/>
    <m/>
    <m/>
    <m/>
    <s v="-0.03"/>
    <s v="0.976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91"/>
    <x v="1"/>
    <s v="Homo"/>
    <s v="genus"/>
    <n v="3"/>
    <x v="0"/>
    <x v="0"/>
    <m/>
    <n v="0"/>
    <n v="0"/>
    <n v="2123"/>
    <n v="27569"/>
    <n v="0"/>
    <n v="516"/>
    <n v="0"/>
    <n v="0"/>
    <n v="0"/>
    <n v="0"/>
    <n v="0"/>
    <n v="0"/>
    <n v="0"/>
    <n v="0"/>
    <n v="0"/>
    <n v="0"/>
    <m/>
    <m/>
    <m/>
    <m/>
    <m/>
    <m/>
    <m/>
    <m/>
    <m/>
    <m/>
    <m/>
    <m/>
    <s v="-0.848"/>
    <m/>
    <s v="Homo sapiens"/>
    <m/>
    <m/>
    <m/>
    <m/>
    <m/>
    <m/>
    <m/>
    <m/>
    <m/>
    <m/>
    <m/>
    <m/>
    <m/>
    <m/>
    <m/>
    <s v="-0.847"/>
    <m/>
    <s v="Homo sapiens"/>
    <m/>
    <m/>
    <m/>
    <m/>
    <m/>
    <m/>
    <m/>
    <m/>
    <m/>
    <s v="-0.766"/>
    <m/>
    <s v="Homo sapiens"/>
    <m/>
  </r>
  <r>
    <x v="91"/>
    <x v="1"/>
    <s v="Myodes"/>
    <s v="genus"/>
    <n v="1"/>
    <x v="0"/>
    <x v="0"/>
    <m/>
    <n v="0"/>
    <n v="0"/>
    <n v="2024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49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x v="1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91"/>
    <x v="1"/>
    <s v="Homo sapiens"/>
    <s v="species"/>
    <n v="3"/>
    <x v="0"/>
    <x v="0"/>
    <m/>
    <n v="0"/>
    <n v="0"/>
    <n v="2136"/>
    <n v="27627"/>
    <n v="0"/>
    <n v="520"/>
    <n v="0"/>
    <n v="0"/>
    <n v="0"/>
    <n v="0"/>
    <n v="0"/>
    <n v="0"/>
    <n v="0"/>
    <n v="0"/>
    <n v="0"/>
    <n v="0"/>
    <m/>
    <m/>
    <m/>
    <m/>
    <m/>
    <m/>
    <m/>
    <m/>
    <m/>
    <m/>
    <m/>
    <m/>
    <s v="-0.858"/>
    <s v="0.998"/>
    <s v="Homo sapiens"/>
    <m/>
    <m/>
    <m/>
    <m/>
    <m/>
    <m/>
    <m/>
    <m/>
    <m/>
    <m/>
    <m/>
    <m/>
    <m/>
    <m/>
    <m/>
    <s v="-0.852"/>
    <s v="0.999"/>
    <s v="Homo sapiens"/>
    <m/>
    <m/>
    <m/>
    <m/>
    <m/>
    <m/>
    <m/>
    <m/>
    <m/>
    <s v="-0.772"/>
    <n v="1"/>
    <s v="Homo sapiens"/>
    <m/>
  </r>
  <r>
    <x v="91"/>
    <x v="1"/>
    <s v="Myodes glareolus"/>
    <s v="species"/>
    <n v="1"/>
    <x v="0"/>
    <x v="0"/>
    <m/>
    <n v="0"/>
    <n v="0"/>
    <n v="2024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471"/>
    <s v="0.998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x v="1"/>
    <s v="Myodes unk"/>
    <s v="species"/>
    <n v="1"/>
    <x v="0"/>
    <x v="0"/>
    <m/>
    <n v="0"/>
    <n v="0"/>
    <n v="2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51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1"/>
    <x v="1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92"/>
    <x v="1"/>
    <s v="Cuon"/>
    <s v="genu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97"/>
    <m/>
    <s v="Cuon alpi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x v="1"/>
    <s v="Homo"/>
    <s v="genus"/>
    <n v="3"/>
    <x v="0"/>
    <x v="0"/>
    <m/>
    <n v="59"/>
    <n v="20"/>
    <n v="6"/>
    <n v="4"/>
    <n v="8"/>
    <n v="20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s v="-0.749"/>
    <m/>
    <s v="Homo sapiens"/>
    <m/>
    <m/>
    <m/>
    <s v="-0.767"/>
    <m/>
    <s v="Homo sapiens"/>
    <m/>
  </r>
  <r>
    <x v="92"/>
    <x v="1"/>
    <s v="Leopoldamy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6"/>
    <m/>
    <s v="Leopoldamys edwardsi"/>
    <m/>
  </r>
  <r>
    <x v="92"/>
    <x v="1"/>
    <s v="Lutra"/>
    <s v="genus"/>
    <n v="0"/>
    <x v="0"/>
    <x v="0"/>
    <m/>
    <n v="0"/>
    <n v="0"/>
    <n v="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916"/>
    <m/>
    <s v="Lutra sumatran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x v="1"/>
    <s v="Macaca"/>
    <s v="genus"/>
    <n v="6"/>
    <x v="0"/>
    <x v="0"/>
    <m/>
    <n v="13989"/>
    <n v="11500"/>
    <n v="16542"/>
    <n v="11961"/>
    <n v="15375"/>
    <n v="19399"/>
    <n v="0"/>
    <n v="0"/>
    <n v="0"/>
    <n v="0"/>
    <n v="0"/>
    <n v="0"/>
    <n v="0"/>
    <n v="0"/>
    <n v="0"/>
    <n v="0"/>
    <m/>
    <m/>
    <m/>
    <s v="-0.01"/>
    <m/>
    <s v="Macaca nemestrina, Macaca mulatta, Macaca nigra, Macaca leonina, Macaca silenus, Macaca maura, Macaca arctoides"/>
    <m/>
    <m/>
    <m/>
    <m/>
    <m/>
    <m/>
    <s v="-0.01"/>
    <m/>
    <s v="Macaca nemestrina, Macaca nigra, Macaca leonina, Macaca silenus, Macaca mulatta, Macaca arctoides, Macaca fascicularis, Macaca assamensis"/>
    <m/>
    <m/>
    <m/>
    <m/>
    <m/>
    <m/>
    <s v="-0.01"/>
    <m/>
    <s v="Macaca nemestrina, Macaca nigra, Macaca leonina, Macaca fascicularis, Macaca mulatta, Macaca arctoides"/>
    <m/>
    <m/>
    <m/>
    <m/>
    <m/>
    <m/>
    <s v="-0.01"/>
    <m/>
    <s v="Macaca nemestrina, Macaca nigra, Macaca leonina, Macaca silenus, Macaca arctoides, Macaca mulatta"/>
    <m/>
    <m/>
    <m/>
    <s v="-0.01"/>
    <m/>
    <s v="Macaca leonina, Macaca nemestrina, Macaca nigra, Macaca mulatta, Macaca assamensis, Macaca silenus, Macaca fascicularis, Macaca arctoides, Macaca maura, Macaca fuscata"/>
    <m/>
    <m/>
    <m/>
    <s v="-0.01"/>
    <m/>
    <s v="Macaca nemestrina, Macaca nigra, Macaca mulatta, Macaca leonina, Macaca silenus, Macaca assamensis, Macaca fascicularis, Macaca fuscata, Macaca maura"/>
    <m/>
  </r>
  <r>
    <x v="92"/>
    <x v="1"/>
    <s v="Melogale"/>
    <s v="genus"/>
    <n v="6"/>
    <x v="0"/>
    <x v="0"/>
    <m/>
    <n v="19630"/>
    <n v="16997"/>
    <n v="20287"/>
    <n v="17725"/>
    <n v="17530"/>
    <n v="21197"/>
    <n v="0"/>
    <n v="0"/>
    <n v="0"/>
    <n v="0"/>
    <n v="0"/>
    <n v="0"/>
    <n v="0"/>
    <n v="0"/>
    <n v="0"/>
    <n v="0"/>
    <m/>
    <m/>
    <m/>
    <s v="-0.348"/>
    <m/>
    <s v="Melogale moschata"/>
    <m/>
    <m/>
    <m/>
    <m/>
    <m/>
    <m/>
    <s v="-0.352"/>
    <m/>
    <s v="Melogale moschata"/>
    <m/>
    <m/>
    <m/>
    <m/>
    <m/>
    <m/>
    <s v="-0.348"/>
    <m/>
    <s v="Melogale moschata"/>
    <m/>
    <m/>
    <m/>
    <m/>
    <m/>
    <m/>
    <s v="-0.35"/>
    <m/>
    <s v="Melogale moschata"/>
    <m/>
    <m/>
    <m/>
    <s v="-0.334"/>
    <m/>
    <s v="Melogale moschata"/>
    <m/>
    <m/>
    <m/>
    <s v="-0.335"/>
    <m/>
    <s v="Melogale moschata"/>
    <m/>
  </r>
  <r>
    <x v="92"/>
    <x v="1"/>
    <s v="Mustela"/>
    <s v="genus"/>
    <n v="6"/>
    <x v="0"/>
    <x v="0"/>
    <m/>
    <n v="19"/>
    <n v="28"/>
    <n v="40"/>
    <n v="25"/>
    <n v="38"/>
    <n v="67"/>
    <n v="0"/>
    <n v="0"/>
    <n v="0"/>
    <n v="0"/>
    <n v="0"/>
    <n v="0"/>
    <n v="0"/>
    <n v="0"/>
    <n v="0"/>
    <n v="0"/>
    <m/>
    <m/>
    <m/>
    <s v="-0.989"/>
    <m/>
    <s v="Mustela frenata"/>
    <m/>
    <m/>
    <m/>
    <m/>
    <m/>
    <m/>
    <s v="-0.999"/>
    <m/>
    <s v="Mustela frenata"/>
    <m/>
    <m/>
    <m/>
    <m/>
    <m/>
    <m/>
    <s v="-0.967"/>
    <m/>
    <s v="Mustela frenata"/>
    <m/>
    <m/>
    <m/>
    <m/>
    <m/>
    <m/>
    <s v="-0.991"/>
    <m/>
    <s v="Mustela frenata"/>
    <m/>
    <m/>
    <m/>
    <s v="-0.991"/>
    <m/>
    <s v="Mustela frenata"/>
    <m/>
    <m/>
    <m/>
    <s v="-0.982"/>
    <m/>
    <s v="Mustela frenata"/>
    <m/>
  </r>
  <r>
    <x v="92"/>
    <x v="1"/>
    <s v="Sus"/>
    <s v="genus"/>
    <n v="0"/>
    <x v="0"/>
    <x v="0"/>
    <m/>
    <n v="0"/>
    <n v="0"/>
    <n v="4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92"/>
    <x v="1"/>
    <s v="Cuon unk"/>
    <s v="specie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97"/>
    <m/>
    <s v="Cuon alpi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x v="1"/>
    <s v="Homo sapiens"/>
    <s v="species"/>
    <n v="3"/>
    <x v="0"/>
    <x v="0"/>
    <m/>
    <n v="59"/>
    <n v="20"/>
    <n v="6"/>
    <n v="4"/>
    <n v="8"/>
    <n v="20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s v="-0.75"/>
    <n v="1"/>
    <s v="Homo sapiens"/>
    <m/>
    <m/>
    <m/>
    <s v="-0.768"/>
    <n v="1"/>
    <s v="Homo sapiens"/>
    <m/>
  </r>
  <r>
    <x v="92"/>
    <x v="1"/>
    <s v="Leopoldamys edwardsi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9"/>
    <s v="0.978"/>
    <s v="Leopoldamys edwardsi"/>
    <m/>
  </r>
  <r>
    <x v="92"/>
    <x v="1"/>
    <s v="Lutra unk"/>
    <s v="species"/>
    <n v="0"/>
    <x v="0"/>
    <x v="0"/>
    <m/>
    <n v="0"/>
    <n v="0"/>
    <n v="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916"/>
    <m/>
    <s v="Lutra sumatran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x v="1"/>
    <s v="Macaca arctoides"/>
    <s v="species"/>
    <n v="0"/>
    <x v="0"/>
    <x v="0"/>
    <m/>
    <n v="0"/>
    <n v="0"/>
    <n v="2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1.07"/>
    <s v="0.957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2"/>
    <x v="1"/>
    <s v="Macaca assamensis"/>
    <s v="species"/>
    <n v="0"/>
    <x v="0"/>
    <x v="0"/>
    <m/>
    <n v="0"/>
    <n v="0"/>
    <n v="2"/>
    <n v="0"/>
    <n v="8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s v="-0.17"/>
    <s v="0.957"/>
    <s v="Macaca assamensis"/>
    <m/>
    <m/>
    <m/>
    <m/>
    <m/>
    <m/>
    <m/>
    <m/>
    <m/>
    <m/>
    <m/>
    <m/>
    <m/>
    <m/>
    <m/>
    <m/>
    <m/>
    <m/>
    <m/>
    <m/>
    <m/>
    <s v="-0.215"/>
    <s v="0.957"/>
    <s v="Macaca assamensis"/>
    <m/>
    <m/>
    <m/>
    <s v="-0.215"/>
    <s v="0.957"/>
    <s v="Macaca assamensis"/>
    <m/>
  </r>
  <r>
    <x v="92"/>
    <x v="1"/>
    <s v="Macaca unk"/>
    <s v="species"/>
    <n v="6"/>
    <x v="33"/>
    <x v="1"/>
    <s v="check Macaca sp. sequences, as we have references for all species why they are not assigned?"/>
    <n v="14099"/>
    <n v="11581"/>
    <n v="16558"/>
    <n v="11966"/>
    <n v="15408"/>
    <n v="19419"/>
    <n v="0"/>
    <n v="0"/>
    <n v="0"/>
    <n v="0"/>
    <n v="0"/>
    <n v="0"/>
    <n v="0"/>
    <n v="0"/>
    <n v="0"/>
    <n v="0"/>
    <m/>
    <m/>
    <m/>
    <s v="-0.037"/>
    <m/>
    <s v="Macaca nemestrina, Macaca mulatta, Macaca nigra, Macaca fuscata, Macaca leonina, Macaca silenus, Macaca maura, Macaca arctoides"/>
    <m/>
    <m/>
    <m/>
    <m/>
    <m/>
    <m/>
    <s v="-0.026"/>
    <m/>
    <s v="Macaca nemestrina, Macaca nigra, Macaca leonina, Macaca silenus, Macaca mulatta, Macaca arctoides, Macaca fascicularis, Macaca fuscata, Macaca maura"/>
    <m/>
    <m/>
    <m/>
    <m/>
    <m/>
    <m/>
    <s v="-0.04"/>
    <m/>
    <s v="Macaca nemestrina, Macaca nigra, Macaca leonina, Macaca mulatta, Macaca fuscata, Macaca fascicularis, Macaca arctoides"/>
    <m/>
    <m/>
    <m/>
    <m/>
    <m/>
    <m/>
    <s v="-0.025"/>
    <m/>
    <s v="Macaca nemestrina, Macaca nigra, Macaca leonina, Macaca silenus, Macaca arctoides, Macaca mulatta, Macaca fuscata"/>
    <m/>
    <m/>
    <m/>
    <s v="-0.02"/>
    <m/>
    <s v="Macaca leonina, Macaca nemestrina, Macaca nigra, Macaca mulatta, Macaca silenus, Macaca fuscata, Macaca fascicularis, Macaca arctoides, Macaca maura, Macaca assamensis"/>
    <m/>
    <m/>
    <m/>
    <s v="-0.017"/>
    <m/>
    <s v="Macaca nemestrina, Macaca nigra, Macaca mulatta, Macaca leonina, Macaca fuscata, Macaca silenus, Macaca fascicularis, Macaca maura"/>
    <m/>
  </r>
  <r>
    <x v="92"/>
    <x v="1"/>
    <s v="Martes unk"/>
    <s v="species"/>
    <n v="0"/>
    <x v="0"/>
    <x v="0"/>
    <m/>
    <m/>
    <m/>
    <m/>
    <m/>
    <n v="2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65"/>
    <m/>
    <s v="Martes flavigula"/>
    <m/>
    <m/>
    <m/>
    <s v="-1.18"/>
    <m/>
    <s v="Martes flavigula"/>
    <m/>
  </r>
  <r>
    <x v="92"/>
    <x v="1"/>
    <s v="Melogale moschata"/>
    <s v="species"/>
    <n v="4"/>
    <x v="0"/>
    <x v="0"/>
    <s v="spill-over from Melogale personata"/>
    <n v="47"/>
    <n v="67"/>
    <n v="54"/>
    <n v="46"/>
    <n v="2"/>
    <n v="0"/>
    <n v="0"/>
    <n v="0"/>
    <n v="0"/>
    <n v="0"/>
    <n v="0"/>
    <n v="0"/>
    <n v="0"/>
    <n v="0"/>
    <n v="0"/>
    <n v="0"/>
    <m/>
    <m/>
    <m/>
    <s v="-0.57"/>
    <s v="0.955"/>
    <s v="Melogale moschata"/>
    <m/>
    <m/>
    <m/>
    <m/>
    <m/>
    <m/>
    <s v="-0.63"/>
    <s v="0.955"/>
    <s v="Melogale moschata"/>
    <m/>
    <m/>
    <m/>
    <m/>
    <m/>
    <m/>
    <s v="-0.589"/>
    <s v="0.955"/>
    <s v="Melogale moschata"/>
    <m/>
    <m/>
    <m/>
    <m/>
    <m/>
    <m/>
    <s v="-0.567"/>
    <s v="0.955"/>
    <s v="Melogale moschata"/>
    <m/>
    <m/>
    <m/>
    <s v="-0.096"/>
    <s v="0.978"/>
    <s v="Melogale moschata"/>
    <m/>
    <m/>
    <m/>
    <m/>
    <m/>
    <m/>
    <m/>
  </r>
  <r>
    <x v="92"/>
    <x v="1"/>
    <s v="Melogale unk"/>
    <s v="species"/>
    <n v="6"/>
    <x v="34"/>
    <x v="1"/>
    <s v="unlike Melogale moschata M. personata lacks of a reference sequence, thus it is most likely M. personata --&gt; use this for reference D"/>
    <n v="19583"/>
    <n v="16930"/>
    <n v="20235"/>
    <n v="17679"/>
    <n v="17528"/>
    <n v="21197"/>
    <n v="0"/>
    <n v="0"/>
    <n v="0"/>
    <n v="0"/>
    <n v="0"/>
    <n v="0"/>
    <n v="0"/>
    <n v="0"/>
    <n v="0"/>
    <n v="0"/>
    <m/>
    <m/>
    <m/>
    <s v="-0.432"/>
    <m/>
    <s v="Melogale moschata"/>
    <m/>
    <m/>
    <m/>
    <m/>
    <m/>
    <m/>
    <s v="-0.435"/>
    <m/>
    <s v="Melogale moschata"/>
    <m/>
    <m/>
    <m/>
    <m/>
    <m/>
    <m/>
    <s v="-0.431"/>
    <m/>
    <s v="Melogale moschata"/>
    <m/>
    <m/>
    <m/>
    <m/>
    <m/>
    <m/>
    <s v="-0.433"/>
    <m/>
    <s v="Melogale moschata"/>
    <m/>
    <m/>
    <m/>
    <s v="-0.363"/>
    <m/>
    <s v="Melogale moschata"/>
    <m/>
    <m/>
    <m/>
    <s v="-0.363"/>
    <m/>
    <s v="Melogale moschata"/>
    <m/>
  </r>
  <r>
    <x v="92"/>
    <x v="1"/>
    <s v="Mustela unk"/>
    <s v="species"/>
    <n v="6"/>
    <x v="0"/>
    <x v="0"/>
    <s v="spill-over from Melogale personata"/>
    <n v="61"/>
    <n v="46"/>
    <n v="51"/>
    <n v="29"/>
    <n v="66"/>
    <n v="88"/>
    <n v="0"/>
    <n v="0"/>
    <n v="0"/>
    <n v="0"/>
    <n v="0"/>
    <n v="0"/>
    <n v="0"/>
    <n v="0"/>
    <n v="0"/>
    <n v="0"/>
    <m/>
    <m/>
    <m/>
    <n v="-1562"/>
    <m/>
    <s v="Mustela frenata"/>
    <m/>
    <m/>
    <m/>
    <m/>
    <m/>
    <m/>
    <n v="-1188"/>
    <m/>
    <s v="Mustela frenata, Mustela nivalis"/>
    <m/>
    <m/>
    <m/>
    <m/>
    <m/>
    <m/>
    <n v="-1333"/>
    <m/>
    <s v="Mustela frenata"/>
    <m/>
    <m/>
    <m/>
    <m/>
    <m/>
    <m/>
    <n v="-1056"/>
    <m/>
    <s v="Mustela frenata"/>
    <m/>
    <m/>
    <m/>
    <n v="-1365"/>
    <m/>
    <s v="Mustela frenata"/>
    <m/>
    <m/>
    <m/>
    <s v="-1.14"/>
    <m/>
    <s v="Mustela frenata"/>
    <m/>
  </r>
  <r>
    <x v="92"/>
    <x v="1"/>
    <s v="Sus scrofa"/>
    <s v="species"/>
    <n v="0"/>
    <x v="0"/>
    <x v="0"/>
    <m/>
    <n v="0"/>
    <n v="0"/>
    <n v="4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93"/>
    <x v="1"/>
    <s v="Atherurus"/>
    <s v="genus"/>
    <n v="2"/>
    <x v="0"/>
    <x v="0"/>
    <m/>
    <n v="0"/>
    <n v="9730"/>
    <n v="0"/>
    <n v="3006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33"/>
    <m/>
    <s v="Atherurus africanus"/>
    <m/>
    <m/>
    <m/>
    <m/>
    <m/>
    <m/>
    <s v="-0.332"/>
    <m/>
    <s v="Atherurus africanus"/>
    <m/>
    <m/>
    <m/>
    <m/>
    <m/>
    <m/>
    <m/>
    <m/>
    <m/>
    <m/>
    <m/>
    <m/>
    <m/>
  </r>
  <r>
    <x v="93"/>
    <x v="1"/>
    <s v="Capricornis"/>
    <s v="genus"/>
    <n v="0"/>
    <x v="0"/>
    <x v="0"/>
    <m/>
    <n v="0"/>
    <n v="0"/>
    <n v="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x v="1"/>
    <s v="Homo"/>
    <s v="genus"/>
    <n v="5"/>
    <x v="0"/>
    <x v="0"/>
    <m/>
    <n v="0"/>
    <n v="452"/>
    <n v="17059"/>
    <n v="524"/>
    <n v="29180"/>
    <n v="1974"/>
    <n v="0"/>
    <n v="0"/>
    <n v="0"/>
    <n v="0"/>
    <n v="0"/>
    <n v="0"/>
    <n v="0"/>
    <n v="0"/>
    <n v="0"/>
    <n v="0"/>
    <m/>
    <m/>
    <m/>
    <m/>
    <m/>
    <m/>
    <m/>
    <m/>
    <m/>
    <m/>
    <m/>
    <m/>
    <s v="-0.84"/>
    <m/>
    <s v="Homo sapiens"/>
    <m/>
    <m/>
    <m/>
    <m/>
    <m/>
    <m/>
    <s v="-0.822"/>
    <m/>
    <s v="Homo sapiens"/>
    <m/>
    <m/>
    <m/>
    <m/>
    <m/>
    <m/>
    <s v="-0.848"/>
    <m/>
    <s v="Homo sapiens"/>
    <m/>
    <m/>
    <m/>
    <s v="-0.758"/>
    <m/>
    <s v="Homo sapiens"/>
    <m/>
    <m/>
    <m/>
    <s v="-0.771"/>
    <m/>
    <s v="Homo sapiens"/>
    <m/>
  </r>
  <r>
    <x v="93"/>
    <x v="1"/>
    <s v="Hystrix"/>
    <s v="genus"/>
    <n v="1"/>
    <x v="0"/>
    <x v="0"/>
    <m/>
    <m/>
    <m/>
    <m/>
    <m/>
    <n v="0"/>
    <n v="3758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</r>
  <r>
    <x v="93"/>
    <x v="1"/>
    <s v="Lophura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Lophura ignita"/>
    <m/>
  </r>
  <r>
    <x v="93"/>
    <x v="1"/>
    <s v="Paguma"/>
    <s v="genus"/>
    <n v="1"/>
    <x v="0"/>
    <x v="0"/>
    <m/>
    <n v="0"/>
    <n v="0"/>
    <n v="15674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53"/>
    <m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x v="1"/>
    <s v="Sus"/>
    <s v="genus"/>
    <n v="2"/>
    <x v="0"/>
    <x v="0"/>
    <m/>
    <n v="0"/>
    <n v="0"/>
    <n v="5822"/>
    <n v="0"/>
    <n v="4702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93"/>
    <x v="1"/>
    <s v="Atherurus unk"/>
    <s v="species"/>
    <n v="2"/>
    <x v="35"/>
    <x v="1"/>
    <s v="based on assignemnt of porcupine samples 2018.10.31"/>
    <n v="0"/>
    <n v="9730"/>
    <n v="0"/>
    <n v="3006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33"/>
    <m/>
    <s v="Atherurus africanus"/>
    <m/>
    <m/>
    <m/>
    <m/>
    <m/>
    <m/>
    <s v="-0.332"/>
    <m/>
    <s v="Atherurus africanus"/>
    <m/>
    <m/>
    <m/>
    <m/>
    <m/>
    <m/>
    <m/>
    <m/>
    <m/>
    <m/>
    <m/>
    <m/>
    <m/>
  </r>
  <r>
    <x v="93"/>
    <x v="1"/>
    <s v="Capricornis milneedwardsii"/>
    <s v="species"/>
    <n v="0"/>
    <x v="0"/>
    <x v="0"/>
    <m/>
    <n v="0"/>
    <n v="0"/>
    <n v="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x v="1"/>
    <s v="Homo sapiens"/>
    <s v="species"/>
    <n v="5"/>
    <x v="0"/>
    <x v="0"/>
    <m/>
    <n v="0"/>
    <n v="454"/>
    <n v="17100"/>
    <n v="524"/>
    <n v="29219"/>
    <n v="1974"/>
    <n v="0"/>
    <n v="0"/>
    <n v="0"/>
    <n v="0"/>
    <n v="0"/>
    <n v="0"/>
    <n v="0"/>
    <n v="0"/>
    <n v="0"/>
    <n v="0"/>
    <m/>
    <m/>
    <m/>
    <m/>
    <m/>
    <m/>
    <m/>
    <m/>
    <m/>
    <m/>
    <m/>
    <m/>
    <s v="-0.844"/>
    <s v="0.999"/>
    <s v="Homo sapiens"/>
    <m/>
    <m/>
    <m/>
    <m/>
    <m/>
    <m/>
    <s v="-0.827"/>
    <s v="0.999"/>
    <s v="Homo sapiens"/>
    <m/>
    <m/>
    <m/>
    <m/>
    <m/>
    <m/>
    <s v="-0.852"/>
    <s v="0.999"/>
    <s v="Homo sapiens"/>
    <m/>
    <m/>
    <m/>
    <s v="-0.76"/>
    <s v="0.999"/>
    <s v="Homo sapiens"/>
    <m/>
    <m/>
    <m/>
    <s v="-0.772"/>
    <n v="1"/>
    <s v="Homo sapiens"/>
    <m/>
  </r>
  <r>
    <x v="93"/>
    <x v="1"/>
    <s v="Homo unk"/>
    <s v="species"/>
    <n v="1"/>
    <x v="0"/>
    <x v="0"/>
    <m/>
    <n v="0"/>
    <n v="0"/>
    <n v="11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n v="-2442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n v="-2076"/>
    <m/>
    <s v="Homo sapiens"/>
    <m/>
  </r>
  <r>
    <x v="93"/>
    <x v="1"/>
    <s v="Hystrix unk"/>
    <s v="species"/>
    <n v="1"/>
    <x v="0"/>
    <x v="0"/>
    <m/>
    <m/>
    <m/>
    <m/>
    <m/>
    <n v="0"/>
    <n v="3758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9"/>
    <m/>
    <s v="Hystrix indica"/>
    <m/>
  </r>
  <r>
    <x v="93"/>
    <x v="1"/>
    <s v="Lophura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1"/>
    <m/>
    <s v="Lophura ignita"/>
    <m/>
  </r>
  <r>
    <x v="93"/>
    <x v="1"/>
    <s v="Paguma larvata"/>
    <s v="species"/>
    <n v="1"/>
    <x v="0"/>
    <x v="0"/>
    <m/>
    <n v="0"/>
    <n v="0"/>
    <n v="15658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52"/>
    <s v="0.999"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x v="1"/>
    <s v="Paguma unk"/>
    <s v="species"/>
    <n v="1"/>
    <x v="0"/>
    <x v="0"/>
    <m/>
    <n v="0"/>
    <n v="0"/>
    <n v="1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784"/>
    <m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x v="1"/>
    <s v="Sus scrofa"/>
    <s v="species"/>
    <n v="2"/>
    <x v="5"/>
    <x v="1"/>
    <m/>
    <n v="0"/>
    <n v="0"/>
    <n v="5791"/>
    <n v="0"/>
    <n v="4702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6"/>
    <n v="1"/>
    <s v="Sus scrofa"/>
    <m/>
  </r>
  <r>
    <x v="93"/>
    <x v="1"/>
    <s v="Sus unk"/>
    <s v="species"/>
    <n v="1"/>
    <x v="0"/>
    <x v="0"/>
    <m/>
    <n v="0"/>
    <n v="0"/>
    <n v="31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16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3"/>
    <x v="1"/>
    <s v="Hystrix indica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</r>
  <r>
    <x v="94"/>
    <x v="1"/>
    <s v="Atherurus"/>
    <s v="genus"/>
    <n v="4"/>
    <x v="0"/>
    <x v="0"/>
    <m/>
    <n v="31942"/>
    <n v="22073"/>
    <n v="35836"/>
    <n v="27377"/>
    <m/>
    <m/>
    <n v="0"/>
    <n v="0"/>
    <n v="0"/>
    <n v="0"/>
    <n v="0"/>
    <n v="0"/>
    <n v="0"/>
    <n v="0"/>
    <m/>
    <m/>
    <m/>
    <m/>
    <m/>
    <s v="-0.333"/>
    <m/>
    <s v="Atherurus africanus"/>
    <m/>
    <m/>
    <m/>
    <m/>
    <m/>
    <m/>
    <s v="-0.333"/>
    <m/>
    <s v="Atherurus africanus"/>
    <m/>
    <m/>
    <m/>
    <m/>
    <m/>
    <m/>
    <s v="-0.333"/>
    <m/>
    <s v="Atherurus africanus"/>
    <m/>
    <m/>
    <m/>
    <m/>
    <m/>
    <m/>
    <s v="-0.332"/>
    <m/>
    <s v="Atherurus africanus"/>
    <m/>
    <m/>
    <m/>
    <m/>
    <m/>
    <m/>
    <m/>
    <m/>
    <m/>
    <m/>
    <m/>
    <m/>
    <m/>
  </r>
  <r>
    <x v="94"/>
    <x v="1"/>
    <s v="Homo"/>
    <s v="genu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94"/>
    <x v="1"/>
    <s v="Hystrix"/>
    <s v="genus"/>
    <n v="2"/>
    <x v="0"/>
    <x v="0"/>
    <m/>
    <m/>
    <m/>
    <m/>
    <m/>
    <n v="38293"/>
    <n v="3998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  <m/>
    <m/>
    <s v="-0.018"/>
    <m/>
    <s v="Hystrix indica"/>
    <m/>
  </r>
  <r>
    <x v="94"/>
    <x v="1"/>
    <s v="Macaca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Macaca nemestrina"/>
    <m/>
  </r>
  <r>
    <x v="94"/>
    <x v="1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94"/>
    <x v="1"/>
    <s v="Atherurus unk"/>
    <s v="species"/>
    <n v="4"/>
    <x v="35"/>
    <x v="1"/>
    <s v="based on assignment of porcupine sample 2018.10.31"/>
    <n v="31942"/>
    <n v="22073"/>
    <n v="35836"/>
    <n v="27377"/>
    <m/>
    <m/>
    <n v="0"/>
    <n v="0"/>
    <n v="0"/>
    <n v="0"/>
    <n v="0"/>
    <n v="0"/>
    <n v="0"/>
    <n v="0"/>
    <m/>
    <m/>
    <m/>
    <m/>
    <m/>
    <s v="-0.333"/>
    <m/>
    <s v="Atherurus africanus"/>
    <m/>
    <m/>
    <m/>
    <m/>
    <m/>
    <m/>
    <s v="-0.333"/>
    <m/>
    <s v="Atherurus africanus"/>
    <m/>
    <m/>
    <m/>
    <m/>
    <m/>
    <m/>
    <s v="-0.333"/>
    <m/>
    <s v="Atherurus africanus"/>
    <m/>
    <m/>
    <m/>
    <m/>
    <m/>
    <m/>
    <s v="-0.332"/>
    <m/>
    <s v="Atherurus africanus"/>
    <m/>
    <m/>
    <m/>
    <m/>
    <m/>
    <m/>
    <m/>
    <m/>
    <m/>
    <m/>
    <m/>
    <m/>
    <m/>
  </r>
  <r>
    <x v="94"/>
    <x v="1"/>
    <s v="Homo sapiens"/>
    <s v="specie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94"/>
    <x v="1"/>
    <s v="Hystrix unk"/>
    <s v="species"/>
    <n v="2"/>
    <x v="0"/>
    <x v="0"/>
    <s v="based on assignment of porcupine sample 2018.10.31"/>
    <m/>
    <m/>
    <m/>
    <m/>
    <n v="38275"/>
    <n v="3996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7"/>
    <m/>
    <s v="Hystrix indica"/>
    <m/>
    <m/>
    <m/>
    <s v="-0.147"/>
    <m/>
    <s v="Hystrix indica"/>
    <m/>
  </r>
  <r>
    <x v="94"/>
    <x v="1"/>
    <s v="Macaca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3"/>
    <m/>
    <s v="Macaca nemestrina"/>
    <m/>
  </r>
  <r>
    <x v="94"/>
    <x v="1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94"/>
    <x v="1"/>
    <s v="Hystrix indica"/>
    <s v="species"/>
    <n v="2"/>
    <x v="0"/>
    <x v="0"/>
    <s v="spill-over from Hystrix brachyura"/>
    <m/>
    <m/>
    <m/>
    <m/>
    <n v="18"/>
    <n v="1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  <m/>
    <m/>
    <s v="-0.192"/>
    <n v="1"/>
    <s v="Hystrix indica"/>
    <m/>
  </r>
  <r>
    <x v="95"/>
    <x v="1"/>
    <s v="Homo"/>
    <s v="genus"/>
    <n v="4"/>
    <x v="0"/>
    <x v="0"/>
    <m/>
    <n v="53"/>
    <n v="0"/>
    <n v="31"/>
    <n v="6"/>
    <n v="90"/>
    <n v="69"/>
    <n v="0"/>
    <n v="0"/>
    <n v="0"/>
    <n v="0"/>
    <n v="0"/>
    <n v="0"/>
    <n v="0"/>
    <n v="0"/>
    <n v="0"/>
    <n v="0"/>
    <m/>
    <m/>
    <m/>
    <s v="-0.826"/>
    <m/>
    <s v="Homo sapiens"/>
    <m/>
    <m/>
    <m/>
    <m/>
    <m/>
    <m/>
    <s v="-0.862"/>
    <m/>
    <s v="Homo sapiens"/>
    <m/>
    <m/>
    <m/>
    <m/>
    <m/>
    <m/>
    <m/>
    <m/>
    <m/>
    <m/>
    <m/>
    <m/>
    <m/>
    <m/>
    <m/>
    <s v="-0.835"/>
    <m/>
    <s v="Homo sapiens"/>
    <m/>
    <m/>
    <m/>
    <s v="-0.778"/>
    <m/>
    <s v="Homo sapiens"/>
    <m/>
    <m/>
    <m/>
    <s v="-0.79"/>
    <m/>
    <s v="Homo sapiens"/>
    <m/>
  </r>
  <r>
    <x v="95"/>
    <x v="1"/>
    <s v="Macaca"/>
    <s v="genus"/>
    <n v="1"/>
    <x v="0"/>
    <x v="0"/>
    <m/>
    <n v="0"/>
    <n v="0"/>
    <n v="2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x v="1"/>
    <s v="Melogale"/>
    <s v="genus"/>
    <n v="6"/>
    <x v="0"/>
    <x v="0"/>
    <m/>
    <n v="26871"/>
    <n v="20566"/>
    <n v="32240"/>
    <n v="24820"/>
    <n v="36324"/>
    <n v="46574"/>
    <n v="0"/>
    <n v="0"/>
    <n v="0"/>
    <n v="0"/>
    <n v="0"/>
    <n v="0"/>
    <n v="0"/>
    <n v="0"/>
    <n v="0"/>
    <n v="0"/>
    <m/>
    <m/>
    <m/>
    <s v="-0.022"/>
    <m/>
    <s v="Melogale moschata"/>
    <m/>
    <m/>
    <m/>
    <m/>
    <m/>
    <m/>
    <s v="-0.023"/>
    <m/>
    <s v="Melogale moschata"/>
    <m/>
    <m/>
    <m/>
    <m/>
    <m/>
    <m/>
    <s v="-0.022"/>
    <m/>
    <s v="Melogale moschata"/>
    <m/>
    <m/>
    <m/>
    <m/>
    <m/>
    <m/>
    <s v="-0.022"/>
    <m/>
    <s v="Melogale moschata"/>
    <m/>
    <m/>
    <m/>
    <s v="-0.019"/>
    <m/>
    <s v="Melogale moschata"/>
    <m/>
    <m/>
    <m/>
    <s v="-0.02"/>
    <m/>
    <s v="Melogale moschata"/>
    <m/>
  </r>
  <r>
    <x v="95"/>
    <x v="1"/>
    <s v="Sus"/>
    <s v="genus"/>
    <n v="2"/>
    <x v="0"/>
    <x v="0"/>
    <m/>
    <n v="22"/>
    <n v="25"/>
    <n v="5"/>
    <n v="0"/>
    <n v="0"/>
    <n v="5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95"/>
    <x v="1"/>
    <s v="Homo sapiens"/>
    <s v="species"/>
    <n v="4"/>
    <x v="0"/>
    <x v="0"/>
    <m/>
    <n v="53"/>
    <n v="0"/>
    <n v="31"/>
    <n v="6"/>
    <n v="90"/>
    <n v="69"/>
    <n v="0"/>
    <n v="0"/>
    <n v="0"/>
    <n v="0"/>
    <n v="0"/>
    <n v="0"/>
    <n v="0"/>
    <n v="0"/>
    <n v="0"/>
    <n v="0"/>
    <m/>
    <m/>
    <m/>
    <s v="-0.828"/>
    <n v="1"/>
    <s v="Homo sapiens"/>
    <m/>
    <m/>
    <m/>
    <m/>
    <m/>
    <m/>
    <s v="-0.864"/>
    <n v="1"/>
    <s v="Homo sapiens"/>
    <m/>
    <m/>
    <m/>
    <m/>
    <m/>
    <m/>
    <m/>
    <m/>
    <m/>
    <m/>
    <m/>
    <m/>
    <m/>
    <m/>
    <m/>
    <s v="-0.837"/>
    <n v="1"/>
    <s v="Homo sapiens"/>
    <m/>
    <m/>
    <m/>
    <s v="-0.779"/>
    <n v="1"/>
    <s v="Homo sapiens"/>
    <m/>
    <m/>
    <m/>
    <s v="-0.794"/>
    <s v="0.999"/>
    <s v="Homo sapiens"/>
    <m/>
  </r>
  <r>
    <x v="95"/>
    <x v="1"/>
    <s v="Macaca arctoides"/>
    <s v="species"/>
    <n v="1"/>
    <x v="0"/>
    <x v="0"/>
    <m/>
    <n v="0"/>
    <n v="0"/>
    <n v="26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"/>
    <x v="1"/>
    <s v="Martes unk"/>
    <s v="species"/>
    <n v="0"/>
    <x v="0"/>
    <x v="0"/>
    <m/>
    <n v="0"/>
    <n v="0"/>
    <n v="7"/>
    <n v="0"/>
    <n v="3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n v="-1075"/>
    <m/>
    <s v="Martes flavigula"/>
    <m/>
    <m/>
    <m/>
    <m/>
    <m/>
    <m/>
    <m/>
    <m/>
    <m/>
    <m/>
    <m/>
    <m/>
    <m/>
    <m/>
    <m/>
    <m/>
    <m/>
    <m/>
    <m/>
    <m/>
    <m/>
    <n v="-2244"/>
    <m/>
    <s v="Martes flavigula"/>
    <m/>
    <m/>
    <m/>
    <n v="-1699"/>
    <m/>
    <s v="Martes flavigula"/>
    <m/>
  </r>
  <r>
    <x v="95"/>
    <x v="1"/>
    <s v="Melogale moschata"/>
    <s v="species"/>
    <n v="6"/>
    <x v="3"/>
    <x v="1"/>
    <m/>
    <n v="26869"/>
    <n v="20566"/>
    <n v="32050"/>
    <n v="24736"/>
    <n v="36233"/>
    <n v="46375"/>
    <n v="0"/>
    <n v="0"/>
    <n v="0"/>
    <n v="0"/>
    <n v="0"/>
    <n v="0"/>
    <n v="0"/>
    <n v="0"/>
    <n v="0"/>
    <n v="0"/>
    <m/>
    <m/>
    <m/>
    <s v="-0.025"/>
    <s v="0.998"/>
    <s v="Melogale moschata"/>
    <m/>
    <m/>
    <m/>
    <m/>
    <m/>
    <m/>
    <s v="-0.026"/>
    <s v="0.998"/>
    <s v="Melogale moschata"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95"/>
    <x v="1"/>
    <s v="Melogale unk"/>
    <s v="species"/>
    <n v="4"/>
    <x v="0"/>
    <x v="0"/>
    <s v="spill-over from Melogale moschata"/>
    <n v="2"/>
    <n v="0"/>
    <n v="190"/>
    <n v="84"/>
    <n v="91"/>
    <n v="199"/>
    <n v="0"/>
    <n v="0"/>
    <n v="0"/>
    <n v="0"/>
    <n v="0"/>
    <n v="0"/>
    <n v="0"/>
    <n v="0"/>
    <n v="0"/>
    <n v="0"/>
    <m/>
    <m/>
    <m/>
    <s v="-0.135"/>
    <m/>
    <s v="Melogale moschata"/>
    <m/>
    <m/>
    <m/>
    <m/>
    <m/>
    <m/>
    <s v="-0.133"/>
    <m/>
    <s v="Melogale moschata"/>
    <m/>
    <m/>
    <m/>
    <m/>
    <m/>
    <m/>
    <m/>
    <m/>
    <m/>
    <m/>
    <m/>
    <m/>
    <m/>
    <m/>
    <m/>
    <s v="-0.115"/>
    <m/>
    <s v="Melogale moschata"/>
    <m/>
    <m/>
    <m/>
    <s v="-0.252"/>
    <m/>
    <s v="Melogale moschata"/>
    <m/>
    <m/>
    <m/>
    <s v="-0.328"/>
    <m/>
    <s v="Melogale moschata"/>
    <m/>
  </r>
  <r>
    <x v="95"/>
    <x v="1"/>
    <s v="Sus scrofa"/>
    <s v="species"/>
    <n v="2"/>
    <x v="5"/>
    <x v="1"/>
    <m/>
    <n v="22"/>
    <n v="25"/>
    <n v="5"/>
    <n v="0"/>
    <n v="0"/>
    <n v="5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96"/>
    <x v="1"/>
    <s v="Homo"/>
    <s v="genus"/>
    <n v="5"/>
    <x v="0"/>
    <x v="0"/>
    <m/>
    <n v="0"/>
    <n v="5250"/>
    <n v="29876"/>
    <n v="25998"/>
    <n v="36906"/>
    <n v="38660"/>
    <n v="0"/>
    <n v="0"/>
    <n v="0"/>
    <n v="0"/>
    <n v="0"/>
    <n v="0"/>
    <n v="0"/>
    <n v="0"/>
    <n v="0"/>
    <n v="0"/>
    <m/>
    <m/>
    <m/>
    <m/>
    <m/>
    <m/>
    <m/>
    <m/>
    <m/>
    <m/>
    <m/>
    <m/>
    <s v="-0.849"/>
    <m/>
    <s v="Homo sapiens"/>
    <m/>
    <m/>
    <m/>
    <m/>
    <m/>
    <m/>
    <s v="-0.858"/>
    <m/>
    <s v="Homo sapiens"/>
    <m/>
    <m/>
    <m/>
    <m/>
    <m/>
    <m/>
    <s v="-0.847"/>
    <m/>
    <s v="Homo sapiens"/>
    <m/>
    <m/>
    <m/>
    <s v="-0.778"/>
    <m/>
    <s v="Homo sapiens"/>
    <m/>
    <m/>
    <m/>
    <s v="-0.78"/>
    <m/>
    <s v="Homo sapiens"/>
    <m/>
  </r>
  <r>
    <x v="96"/>
    <x v="1"/>
    <s v="Macaca"/>
    <s v="genus"/>
    <n v="2"/>
    <x v="0"/>
    <x v="0"/>
    <m/>
    <n v="0"/>
    <n v="142"/>
    <n v="0"/>
    <n v="0"/>
    <n v="347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s v="-0.01"/>
    <m/>
    <s v="Macaca arctoides, Macaca fascicularis"/>
    <m/>
    <m/>
    <m/>
    <m/>
    <m/>
    <m/>
    <m/>
  </r>
  <r>
    <x v="96"/>
    <x v="1"/>
    <s v="Paguma"/>
    <s v="genus"/>
    <n v="2"/>
    <x v="0"/>
    <x v="0"/>
    <m/>
    <n v="0"/>
    <n v="0"/>
    <n v="630"/>
    <n v="42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52"/>
    <m/>
    <s v="Paguma larvata"/>
    <m/>
    <m/>
    <m/>
    <m/>
    <m/>
    <m/>
    <m/>
    <m/>
    <m/>
    <m/>
    <m/>
    <m/>
    <m/>
    <m/>
    <m/>
    <s v="-0.152"/>
    <m/>
    <s v="Paguma larvata"/>
    <m/>
    <m/>
    <m/>
    <m/>
    <m/>
    <m/>
    <m/>
    <m/>
    <m/>
    <m/>
    <m/>
    <m/>
    <m/>
  </r>
  <r>
    <x v="96"/>
    <x v="1"/>
    <s v="Sus"/>
    <s v="genus"/>
    <n v="1"/>
    <x v="0"/>
    <x v="0"/>
    <m/>
    <n v="0"/>
    <n v="0"/>
    <n v="0"/>
    <n v="55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96"/>
    <x v="1"/>
    <s v="Homo sapiens"/>
    <s v="species"/>
    <n v="5"/>
    <x v="0"/>
    <x v="0"/>
    <m/>
    <n v="0"/>
    <n v="5257"/>
    <n v="29942"/>
    <n v="26058"/>
    <n v="36973"/>
    <n v="38753"/>
    <n v="0"/>
    <n v="0"/>
    <n v="0"/>
    <n v="0"/>
    <n v="0"/>
    <n v="0"/>
    <n v="0"/>
    <n v="0"/>
    <n v="0"/>
    <n v="0"/>
    <m/>
    <m/>
    <m/>
    <m/>
    <m/>
    <m/>
    <m/>
    <m/>
    <m/>
    <m/>
    <m/>
    <m/>
    <s v="-0.853"/>
    <s v="0.999"/>
    <s v="Homo sapiens"/>
    <m/>
    <m/>
    <m/>
    <m/>
    <m/>
    <m/>
    <s v="-0.863"/>
    <s v="0.998"/>
    <s v="Homo sapiens"/>
    <m/>
    <m/>
    <m/>
    <m/>
    <m/>
    <m/>
    <s v="-0.852"/>
    <s v="0.999"/>
    <s v="Homo sapiens"/>
    <m/>
    <m/>
    <m/>
    <s v="-0.781"/>
    <s v="0.999"/>
    <s v="Homo sapiens"/>
    <m/>
    <m/>
    <m/>
    <s v="-0.783"/>
    <s v="0.999"/>
    <s v="Homo sapiens"/>
    <m/>
  </r>
  <r>
    <x v="96"/>
    <x v="1"/>
    <s v="Homo unk"/>
    <s v="species"/>
    <n v="1"/>
    <x v="0"/>
    <x v="0"/>
    <m/>
    <n v="0"/>
    <n v="0"/>
    <n v="6"/>
    <n v="18"/>
    <m/>
    <m/>
    <n v="0"/>
    <n v="0"/>
    <n v="0"/>
    <n v="0"/>
    <n v="0"/>
    <n v="0"/>
    <n v="0"/>
    <n v="0"/>
    <m/>
    <m/>
    <m/>
    <m/>
    <m/>
    <m/>
    <m/>
    <m/>
    <m/>
    <m/>
    <m/>
    <m/>
    <m/>
    <m/>
    <n v="-2433"/>
    <m/>
    <s v="Homo sapiens"/>
    <m/>
    <m/>
    <m/>
    <m/>
    <m/>
    <m/>
    <m/>
    <m/>
    <m/>
    <m/>
    <m/>
    <m/>
    <m/>
    <m/>
    <m/>
    <n v="-2495"/>
    <m/>
    <s v="Homo sapiens"/>
    <m/>
    <m/>
    <m/>
    <m/>
    <m/>
    <m/>
    <m/>
    <m/>
    <m/>
    <m/>
    <m/>
    <m/>
    <m/>
  </r>
  <r>
    <x v="96"/>
    <x v="1"/>
    <s v="Macaca arctoides"/>
    <s v="species"/>
    <n v="2"/>
    <x v="2"/>
    <x v="1"/>
    <m/>
    <n v="0"/>
    <n v="142"/>
    <n v="0"/>
    <n v="0"/>
    <n v="289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s v="-0.052"/>
    <s v="0.978"/>
    <s v="Macaca arctoides"/>
    <m/>
    <m/>
    <m/>
    <m/>
    <m/>
    <m/>
    <m/>
  </r>
  <r>
    <x v="96"/>
    <x v="1"/>
    <s v="Macaca unk"/>
    <s v="species"/>
    <n v="1"/>
    <x v="0"/>
    <x v="0"/>
    <m/>
    <m/>
    <m/>
    <m/>
    <m/>
    <n v="58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9"/>
    <m/>
    <s v="Macaca arctoides, Macaca fascicularis"/>
    <m/>
    <m/>
    <m/>
    <m/>
    <m/>
    <m/>
    <m/>
  </r>
  <r>
    <x v="96"/>
    <x v="1"/>
    <s v="Paguma larvata"/>
    <s v="species"/>
    <n v="2"/>
    <x v="4"/>
    <x v="1"/>
    <m/>
    <n v="0"/>
    <n v="0"/>
    <n v="630"/>
    <n v="42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152"/>
    <s v="0.999"/>
    <s v="Paguma larvata"/>
    <m/>
    <m/>
    <m/>
    <m/>
    <m/>
    <m/>
    <m/>
    <m/>
    <m/>
    <m/>
    <m/>
    <m/>
    <m/>
    <m/>
    <m/>
    <s v="-0.153"/>
    <s v="0.998"/>
    <s v="Paguma larvata"/>
    <m/>
    <m/>
    <m/>
    <m/>
    <m/>
    <m/>
    <m/>
    <m/>
    <m/>
    <m/>
    <m/>
    <m/>
    <m/>
  </r>
  <r>
    <x v="96"/>
    <x v="1"/>
    <s v="Sus scrofa"/>
    <s v="species"/>
    <n v="1"/>
    <x v="0"/>
    <x v="0"/>
    <m/>
    <n v="0"/>
    <n v="0"/>
    <n v="0"/>
    <n v="55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  <m/>
    <m/>
    <s v="-0.006"/>
    <n v="1"/>
    <s v="Sus scrofa"/>
    <m/>
  </r>
  <r>
    <x v="97"/>
    <x v="1"/>
    <s v="Homo"/>
    <s v="genus"/>
    <n v="4"/>
    <x v="0"/>
    <x v="0"/>
    <m/>
    <n v="130"/>
    <n v="38"/>
    <n v="3"/>
    <n v="8"/>
    <n v="18"/>
    <n v="33"/>
    <n v="0"/>
    <n v="0"/>
    <n v="0"/>
    <n v="0"/>
    <n v="0"/>
    <n v="0"/>
    <n v="0"/>
    <n v="0"/>
    <n v="0"/>
    <n v="0"/>
    <m/>
    <m/>
    <m/>
    <s v="-0.927"/>
    <m/>
    <s v="Homo sapiens"/>
    <m/>
    <m/>
    <m/>
    <m/>
    <m/>
    <m/>
    <s v="-0.835"/>
    <m/>
    <s v="Homo sapiens"/>
    <m/>
    <m/>
    <m/>
    <m/>
    <m/>
    <m/>
    <s v="-0.972"/>
    <m/>
    <s v="Homo sapiens"/>
    <m/>
    <m/>
    <m/>
    <m/>
    <m/>
    <m/>
    <s v="-0.957"/>
    <m/>
    <s v="Homo sapiens"/>
    <m/>
    <m/>
    <m/>
    <s v="-0.856"/>
    <m/>
    <s v="Homo sapiens"/>
    <m/>
    <m/>
    <m/>
    <s v="-0.879"/>
    <m/>
    <s v="Homo sapiens"/>
    <m/>
  </r>
  <r>
    <x v="97"/>
    <x v="1"/>
    <s v="Muntiacus"/>
    <s v="genus"/>
    <n v="6"/>
    <x v="0"/>
    <x v="0"/>
    <m/>
    <n v="1726"/>
    <n v="1233"/>
    <n v="993"/>
    <n v="463"/>
    <n v="940"/>
    <n v="821"/>
    <n v="0"/>
    <n v="0"/>
    <n v="0"/>
    <n v="0"/>
    <n v="0"/>
    <n v="0"/>
    <n v="0"/>
    <n v="0"/>
    <n v="0"/>
    <n v="0"/>
    <m/>
    <m/>
    <m/>
    <s v="-0.119"/>
    <m/>
    <s v="Muntiacus atherodes, Muntiacus vaginalis, Muntiacus crinifrons, Muntiacus rooseveltorum"/>
    <m/>
    <m/>
    <m/>
    <m/>
    <m/>
    <m/>
    <s v="-0.317"/>
    <m/>
    <s v="Muntiacus rooseveltorum, Muntiacus crinifrons, Muntiacus atherodes, Muntiacus vaginalis"/>
    <m/>
    <m/>
    <m/>
    <m/>
    <m/>
    <m/>
    <s v="-0.118"/>
    <m/>
    <s v="Muntiacus crinifrons, Muntiacus atherodes, Muntiacus vaginalis, Muntiacus rooseveltorum"/>
    <m/>
    <m/>
    <m/>
    <m/>
    <m/>
    <m/>
    <s v="-0.333"/>
    <m/>
    <s v="Muntiacus atherodes, Muntiacus crinifrons, Muntiacus rooseveltorum, Muntiacus vaginalis"/>
    <m/>
    <m/>
    <m/>
    <s v="-0.253"/>
    <m/>
    <s v="Muntiacus atherodes, Muntiacus crinifrons, Muntiacus rooseveltorum, Muntiacus vaginalis"/>
    <m/>
    <m/>
    <m/>
    <s v="-0.3"/>
    <m/>
    <s v="Muntiacus crinifrons, Muntiacus atherodes, Muntiacus vaginalis, Muntiacus rooseveltorum"/>
    <m/>
  </r>
  <r>
    <x v="97"/>
    <x v="1"/>
    <s v="Rusa"/>
    <s v="genus"/>
    <n v="6"/>
    <x v="0"/>
    <x v="0"/>
    <m/>
    <n v="31827"/>
    <n v="29888"/>
    <n v="34063"/>
    <n v="24437"/>
    <n v="39598"/>
    <n v="47061"/>
    <n v="0"/>
    <n v="0"/>
    <n v="0"/>
    <n v="0"/>
    <n v="0"/>
    <n v="0"/>
    <n v="0"/>
    <n v="0"/>
    <n v="0"/>
    <n v="0"/>
    <m/>
    <m/>
    <m/>
    <s v="-0.034"/>
    <m/>
    <s v="Rusa unicolor"/>
    <m/>
    <m/>
    <m/>
    <m/>
    <m/>
    <m/>
    <s v="-0.034"/>
    <m/>
    <s v="Rusa unicolor"/>
    <m/>
    <m/>
    <m/>
    <m/>
    <m/>
    <m/>
    <s v="-0.034"/>
    <m/>
    <s v="Rusa unicolor"/>
    <m/>
    <m/>
    <m/>
    <m/>
    <m/>
    <m/>
    <s v="-0.034"/>
    <m/>
    <s v="Rusa unicolor"/>
    <m/>
    <m/>
    <m/>
    <s v="-0.031"/>
    <m/>
    <s v="Rusa unicolor"/>
    <m/>
    <m/>
    <m/>
    <s v="-0.031"/>
    <m/>
    <s v="Rusa unicolor"/>
    <m/>
  </r>
  <r>
    <x v="97"/>
    <x v="1"/>
    <s v="Sus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97"/>
    <x v="1"/>
    <s v="Homo sapiens"/>
    <s v="species"/>
    <n v="4"/>
    <x v="0"/>
    <x v="0"/>
    <m/>
    <n v="130"/>
    <n v="38"/>
    <n v="3"/>
    <n v="8"/>
    <n v="18"/>
    <n v="33"/>
    <n v="0"/>
    <n v="0"/>
    <n v="0"/>
    <n v="0"/>
    <n v="0"/>
    <n v="0"/>
    <n v="0"/>
    <n v="0"/>
    <n v="0"/>
    <n v="0"/>
    <m/>
    <m/>
    <m/>
    <s v="-0.94"/>
    <n v="1"/>
    <s v="Homo sapiens"/>
    <m/>
    <m/>
    <m/>
    <m/>
    <m/>
    <m/>
    <s v="-0.837"/>
    <n v="1"/>
    <s v="Homo sapiens"/>
    <m/>
    <m/>
    <m/>
    <m/>
    <m/>
    <m/>
    <s v="-0.989"/>
    <s v="0.999"/>
    <s v="Homo sapiens"/>
    <m/>
    <m/>
    <m/>
    <m/>
    <m/>
    <m/>
    <s v="-0.973"/>
    <n v="1"/>
    <s v="Homo sapiens"/>
    <m/>
    <m/>
    <m/>
    <s v="-0.861"/>
    <n v="1"/>
    <s v="Homo sapiens"/>
    <m/>
    <m/>
    <m/>
    <s v="-0.886"/>
    <n v="1"/>
    <s v="Homo sapiens"/>
    <m/>
  </r>
  <r>
    <x v="97"/>
    <x v="1"/>
    <s v="Muntiacus rooseveltorum"/>
    <s v="species"/>
    <n v="0"/>
    <x v="0"/>
    <x v="0"/>
    <m/>
    <n v="2"/>
    <n v="0"/>
    <n v="6"/>
    <n v="0"/>
    <n v="2"/>
    <n v="2"/>
    <n v="0"/>
    <n v="0"/>
    <n v="0"/>
    <n v="0"/>
    <n v="0"/>
    <n v="0"/>
    <n v="0"/>
    <n v="0"/>
    <n v="0"/>
    <n v="0"/>
    <m/>
    <m/>
    <m/>
    <s v="-0.676"/>
    <s v="0.956"/>
    <s v="Muntiacus rooseveltorum"/>
    <m/>
    <m/>
    <m/>
    <m/>
    <m/>
    <m/>
    <s v="-0.676"/>
    <s v="0.956"/>
    <s v="Muntiacus rooseveltorum"/>
    <m/>
    <m/>
    <m/>
    <m/>
    <m/>
    <m/>
    <m/>
    <m/>
    <m/>
    <m/>
    <m/>
    <m/>
    <m/>
    <m/>
    <m/>
    <m/>
    <m/>
    <m/>
    <m/>
    <m/>
    <m/>
    <s v="-0.807"/>
    <s v="0.956"/>
    <s v="Muntiacus rooseveltorum"/>
    <m/>
    <m/>
    <m/>
    <s v="-0.807"/>
    <s v="0.956"/>
    <s v="Muntiacus rooseveltorum"/>
    <m/>
  </r>
  <r>
    <x v="97"/>
    <x v="1"/>
    <s v="Muntiacus unk"/>
    <s v="species"/>
    <n v="6"/>
    <x v="0"/>
    <x v="0"/>
    <s v="spill-over from Muntiacus vaginalis"/>
    <n v="113"/>
    <n v="66"/>
    <n v="629"/>
    <n v="305"/>
    <n v="433"/>
    <n v="480"/>
    <n v="0"/>
    <n v="0"/>
    <n v="0"/>
    <n v="0"/>
    <n v="0"/>
    <n v="0"/>
    <n v="0"/>
    <n v="0"/>
    <n v="0"/>
    <n v="0"/>
    <m/>
    <m/>
    <m/>
    <s v="-0.515"/>
    <m/>
    <s v="Muntiacus atherodes, Muntiacus crinifrons, Muntiacus rooseveltorum"/>
    <m/>
    <m/>
    <m/>
    <m/>
    <m/>
    <m/>
    <s v="-0.446"/>
    <m/>
    <s v="Muntiacus crinifrons, Muntiacus atherodes, Muntiacus rooseveltorum"/>
    <m/>
    <m/>
    <m/>
    <m/>
    <m/>
    <m/>
    <s v="-0.532"/>
    <m/>
    <s v="Muntiacus crinifrons, Muntiacus atherodes, Muntiacus rooseveltorum"/>
    <m/>
    <m/>
    <m/>
    <m/>
    <m/>
    <m/>
    <s v="-0.461"/>
    <m/>
    <s v="Muntiacus atherodes, Muntiacus crinifrons, Muntiacus rooseveltorum"/>
    <m/>
    <m/>
    <m/>
    <s v="-0.431"/>
    <m/>
    <s v="Muntiacus atherodes, Muntiacus crinifrons, Muntiacus rooseveltorum"/>
    <m/>
    <m/>
    <m/>
    <s v="-0.438"/>
    <m/>
    <s v="Muntiacus crinifrons, Muntiacus atherodes, Muntiacus rooseveltorum"/>
    <m/>
  </r>
  <r>
    <x v="97"/>
    <x v="1"/>
    <s v="Muntiacus vaginalis"/>
    <s v="species"/>
    <n v="6"/>
    <x v="27"/>
    <x v="1"/>
    <m/>
    <n v="1611"/>
    <n v="1167"/>
    <n v="358"/>
    <n v="158"/>
    <n v="505"/>
    <n v="339"/>
    <n v="0"/>
    <n v="0"/>
    <n v="0"/>
    <n v="0"/>
    <n v="0"/>
    <n v="0"/>
    <n v="0"/>
    <n v="0"/>
    <n v="0"/>
    <n v="0"/>
    <m/>
    <m/>
    <m/>
    <s v="-0.384"/>
    <s v="0.956"/>
    <s v="Muntiacus vaginalis"/>
    <m/>
    <m/>
    <m/>
    <m/>
    <m/>
    <m/>
    <s v="-0.384"/>
    <s v="0.956"/>
    <s v="Muntiacus vaginalis"/>
    <m/>
    <m/>
    <m/>
    <m/>
    <m/>
    <m/>
    <s v="-0.384"/>
    <s v="0.956"/>
    <s v="Muntiacus vaginalis"/>
    <m/>
    <m/>
    <m/>
    <m/>
    <m/>
    <m/>
    <s v="-0.384"/>
    <s v="0.956"/>
    <s v="Muntiacus vaginalis"/>
    <m/>
    <m/>
    <m/>
    <s v="-0.399"/>
    <s v="0.956"/>
    <s v="Muntiacus vaginalis"/>
    <m/>
    <m/>
    <m/>
    <s v="-0.399"/>
    <s v="0.956"/>
    <s v="Muntiacus vaginalis"/>
    <m/>
  </r>
  <r>
    <x v="97"/>
    <x v="1"/>
    <s v="Rusa unicolor"/>
    <s v="species"/>
    <n v="6"/>
    <x v="29"/>
    <x v="1"/>
    <m/>
    <n v="31827"/>
    <n v="29888"/>
    <n v="34063"/>
    <n v="24437"/>
    <n v="39598"/>
    <n v="47056"/>
    <n v="0"/>
    <n v="0"/>
    <n v="0"/>
    <n v="0"/>
    <n v="0"/>
    <n v="0"/>
    <n v="0"/>
    <n v="0"/>
    <n v="0"/>
    <n v="0"/>
    <m/>
    <m/>
    <m/>
    <s v="-0.036"/>
    <s v="0.998"/>
    <s v="Rusa unicolor"/>
    <m/>
    <m/>
    <m/>
    <m/>
    <m/>
    <m/>
    <s v="-0.036"/>
    <s v="0.998"/>
    <s v="Rusa unicolor"/>
    <m/>
    <m/>
    <m/>
    <m/>
    <m/>
    <m/>
    <s v="-0.035"/>
    <s v="0.998"/>
    <s v="Rusa unicolor"/>
    <m/>
    <m/>
    <m/>
    <m/>
    <m/>
    <m/>
    <s v="-0.035"/>
    <s v="0.998"/>
    <s v="Rusa unicolor"/>
    <m/>
    <m/>
    <m/>
    <s v="-0.032"/>
    <s v="0.998"/>
    <s v="Rusa unicolor"/>
    <m/>
    <m/>
    <m/>
    <s v="-0.032"/>
    <s v="0.998"/>
    <s v="Rusa unicolor"/>
    <m/>
  </r>
  <r>
    <x v="97"/>
    <x v="1"/>
    <s v="Rusa unk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9"/>
    <m/>
    <s v="Rusa unicolor"/>
    <m/>
  </r>
  <r>
    <x v="97"/>
    <x v="1"/>
    <s v="Sus scrofa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98"/>
    <x v="1"/>
    <s v="Homo"/>
    <s v="genus"/>
    <n v="5"/>
    <x v="0"/>
    <x v="0"/>
    <m/>
    <n v="48"/>
    <n v="23"/>
    <n v="62"/>
    <n v="28"/>
    <n v="7"/>
    <n v="58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41"/>
    <m/>
    <s v="Homo sapiens"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98"/>
    <x v="1"/>
    <s v="Myodes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98"/>
    <x v="1"/>
    <s v="Rusa"/>
    <s v="genus"/>
    <n v="1"/>
    <x v="0"/>
    <x v="0"/>
    <m/>
    <m/>
    <m/>
    <m/>
    <m/>
    <n v="3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m/>
    <s v="Rusa unicolor"/>
    <m/>
    <m/>
    <m/>
    <m/>
    <m/>
    <m/>
    <m/>
  </r>
  <r>
    <x v="98"/>
    <x v="1"/>
    <s v="Sus"/>
    <s v="genus"/>
    <n v="6"/>
    <x v="0"/>
    <x v="0"/>
    <m/>
    <n v="31462"/>
    <n v="26480"/>
    <n v="31151"/>
    <n v="18700"/>
    <n v="34968"/>
    <n v="4752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, Sus barbatus"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, Sus barbatus"/>
    <m/>
  </r>
  <r>
    <x v="98"/>
    <x v="1"/>
    <s v="Tupaia"/>
    <s v="genus"/>
    <n v="6"/>
    <x v="0"/>
    <x v="0"/>
    <m/>
    <n v="62"/>
    <n v="62"/>
    <n v="51"/>
    <n v="17"/>
    <n v="196"/>
    <n v="63"/>
    <n v="0"/>
    <n v="0"/>
    <n v="0"/>
    <n v="0"/>
    <n v="0"/>
    <n v="0"/>
    <n v="0"/>
    <n v="0"/>
    <n v="0"/>
    <n v="0"/>
    <m/>
    <m/>
    <m/>
    <s v="-0.008"/>
    <m/>
    <s v="Tupaia belangeri"/>
    <m/>
    <m/>
    <m/>
    <m/>
    <m/>
    <m/>
    <s v="-0.01"/>
    <m/>
    <s v="Tupaia belangeri"/>
    <m/>
    <m/>
    <m/>
    <m/>
    <m/>
    <m/>
    <s v="-0.008"/>
    <m/>
    <s v="Tupaia belangeri"/>
    <m/>
    <m/>
    <m/>
    <m/>
    <m/>
    <m/>
    <s v="-0.009"/>
    <m/>
    <s v="Tupaia belangeri"/>
    <m/>
    <m/>
    <m/>
    <s v="-0.009"/>
    <m/>
    <s v="Tupaia belangeri"/>
    <m/>
    <m/>
    <m/>
    <s v="-0.009"/>
    <m/>
    <s v="Tupaia belangeri"/>
    <m/>
  </r>
  <r>
    <x v="98"/>
    <x v="1"/>
    <s v="Homo sapiens"/>
    <s v="species"/>
    <n v="5"/>
    <x v="0"/>
    <x v="0"/>
    <m/>
    <n v="48"/>
    <n v="23"/>
    <n v="62"/>
    <n v="28"/>
    <n v="7"/>
    <n v="58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42"/>
    <n v="1"/>
    <s v="Homo sapiens"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98"/>
    <x v="1"/>
    <s v="Myodes glareolus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98"/>
    <x v="1"/>
    <s v="Rusa unicolor"/>
    <s v="species"/>
    <n v="1"/>
    <x v="0"/>
    <x v="0"/>
    <m/>
    <m/>
    <m/>
    <m/>
    <m/>
    <n v="3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n v="1"/>
    <s v="Rusa unicolor"/>
    <m/>
    <m/>
    <m/>
    <m/>
    <m/>
    <m/>
    <m/>
  </r>
  <r>
    <x v="98"/>
    <x v="1"/>
    <s v="Rusa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97"/>
    <m/>
    <s v="Rusa unicolor"/>
    <m/>
    <m/>
    <m/>
    <m/>
    <m/>
    <m/>
    <m/>
  </r>
  <r>
    <x v="98"/>
    <x v="1"/>
    <s v="Sus scrofa"/>
    <s v="species"/>
    <n v="6"/>
    <x v="5"/>
    <x v="1"/>
    <m/>
    <n v="31435"/>
    <n v="26480"/>
    <n v="31138"/>
    <n v="18700"/>
    <n v="34939"/>
    <n v="47467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s v="-0.006"/>
    <s v="0.999"/>
    <s v="Sus scrofa"/>
    <m/>
    <m/>
    <m/>
    <m/>
    <m/>
    <m/>
    <s v="-0.006"/>
    <s v="0.999"/>
    <s v="Sus scrofa"/>
    <m/>
    <m/>
    <m/>
    <m/>
    <m/>
    <m/>
    <s v="-0.006"/>
    <s v="0.999"/>
    <s v="Sus scrofa"/>
    <m/>
    <m/>
    <m/>
    <s v="-0.006"/>
    <s v="0.999"/>
    <s v="Sus scrofa"/>
    <m/>
    <m/>
    <m/>
    <s v="-0.006"/>
    <s v="0.999"/>
    <s v="Sus scrofa"/>
    <m/>
  </r>
  <r>
    <x v="98"/>
    <x v="1"/>
    <s v="Sus unk"/>
    <s v="species"/>
    <n v="4"/>
    <x v="0"/>
    <x v="0"/>
    <m/>
    <n v="27"/>
    <n v="0"/>
    <n v="13"/>
    <n v="0"/>
    <n v="29"/>
    <n v="55"/>
    <n v="0"/>
    <n v="0"/>
    <n v="0"/>
    <n v="0"/>
    <n v="0"/>
    <n v="0"/>
    <n v="0"/>
    <n v="0"/>
    <n v="0"/>
    <n v="0"/>
    <m/>
    <m/>
    <m/>
    <s v="-0.189"/>
    <m/>
    <s v="Sus scrofa"/>
    <m/>
    <m/>
    <m/>
    <m/>
    <m/>
    <m/>
    <s v="-0.084"/>
    <m/>
    <s v="Sus scrofa, Sus barbatus"/>
    <m/>
    <m/>
    <m/>
    <m/>
    <m/>
    <m/>
    <m/>
    <m/>
    <m/>
    <m/>
    <m/>
    <m/>
    <m/>
    <m/>
    <m/>
    <m/>
    <m/>
    <m/>
    <m/>
    <m/>
    <m/>
    <s v="-0.104"/>
    <m/>
    <s v="Sus scrofa, Sus barbatus"/>
    <m/>
    <m/>
    <m/>
    <s v="-0.124"/>
    <m/>
    <s v="Sus scrofa, Sus barbatus"/>
    <m/>
  </r>
  <r>
    <x v="98"/>
    <x v="1"/>
    <s v="Tupaia belangeri"/>
    <s v="species"/>
    <n v="6"/>
    <x v="36"/>
    <x v="1"/>
    <m/>
    <n v="62"/>
    <n v="60"/>
    <n v="43"/>
    <n v="15"/>
    <n v="176"/>
    <n v="56"/>
    <n v="0"/>
    <n v="0"/>
    <n v="0"/>
    <n v="0"/>
    <n v="0"/>
    <n v="0"/>
    <n v="0"/>
    <n v="0"/>
    <n v="0"/>
    <n v="0"/>
    <m/>
    <m/>
    <m/>
    <s v="-0.182"/>
    <s v="0.956"/>
    <s v="Tupaia belangeri"/>
    <m/>
    <m/>
    <m/>
    <m/>
    <m/>
    <m/>
    <s v="-0.182"/>
    <s v="0.956"/>
    <s v="Tupaia belangeri"/>
    <m/>
    <m/>
    <m/>
    <m/>
    <m/>
    <m/>
    <s v="-0.182"/>
    <s v="0.956"/>
    <s v="Tupaia belangeri"/>
    <m/>
    <m/>
    <m/>
    <m/>
    <m/>
    <m/>
    <s v="-0.182"/>
    <s v="0.956"/>
    <s v="Tupaia belangeri"/>
    <m/>
    <m/>
    <m/>
    <s v="-0.269"/>
    <s v="0.956"/>
    <s v="Tupaia belangeri"/>
    <m/>
    <m/>
    <m/>
    <s v="-0.269"/>
    <s v="0.956"/>
    <s v="Tupaia belangeri"/>
    <m/>
  </r>
  <r>
    <x v="98"/>
    <x v="1"/>
    <s v="Tupaia unk"/>
    <s v="species"/>
    <n v="1"/>
    <x v="0"/>
    <x v="0"/>
    <m/>
    <n v="0"/>
    <n v="2"/>
    <n v="8"/>
    <n v="2"/>
    <n v="20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s v="-0.201"/>
    <m/>
    <s v="Tupaia belangeri"/>
    <m/>
    <m/>
    <m/>
    <m/>
    <m/>
    <m/>
    <s v="-0.253"/>
    <m/>
    <s v="Tupaia belangeri"/>
    <m/>
    <m/>
    <m/>
    <m/>
    <m/>
    <m/>
    <s v="-0.253"/>
    <m/>
    <s v="Tupaia belangeri"/>
    <m/>
    <m/>
    <m/>
    <s v="-0.066"/>
    <m/>
    <s v="Tupaia belangeri"/>
    <m/>
    <m/>
    <m/>
    <s v="-0.079"/>
    <m/>
    <s v="Tupaia belangeri"/>
    <m/>
  </r>
  <r>
    <x v="99"/>
    <x v="1"/>
    <s v="Atherurus"/>
    <s v="genus"/>
    <n v="2"/>
    <x v="0"/>
    <x v="0"/>
    <m/>
    <n v="267"/>
    <n v="0"/>
    <n v="0"/>
    <n v="1208"/>
    <m/>
    <m/>
    <n v="0"/>
    <n v="0"/>
    <n v="0"/>
    <n v="0"/>
    <n v="0"/>
    <n v="0"/>
    <n v="0"/>
    <n v="0"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  <m/>
    <m/>
    <s v="-0.335"/>
    <m/>
    <s v="Atherurus africanus"/>
    <m/>
    <m/>
    <m/>
    <m/>
    <m/>
    <m/>
    <m/>
    <m/>
    <m/>
    <m/>
    <m/>
    <m/>
    <m/>
  </r>
  <r>
    <x v="99"/>
    <x v="1"/>
    <s v="Capricornis"/>
    <s v="genus"/>
    <n v="2"/>
    <x v="0"/>
    <x v="0"/>
    <m/>
    <n v="964"/>
    <n v="0"/>
    <n v="3130"/>
    <n v="2"/>
    <m/>
    <m/>
    <n v="0"/>
    <n v="0"/>
    <n v="0"/>
    <n v="0"/>
    <n v="0"/>
    <n v="0"/>
    <n v="0"/>
    <n v="0"/>
    <m/>
    <m/>
    <m/>
    <m/>
    <m/>
    <s v="-0.045"/>
    <m/>
    <s v="Capricornis milneedwardsii"/>
    <m/>
    <m/>
    <m/>
    <m/>
    <m/>
    <m/>
    <s v="-0.098"/>
    <m/>
    <s v="Capricornis milneedwardsii, Capricornis sumatraensis"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99"/>
    <x v="1"/>
    <s v="Cuon"/>
    <s v="genus"/>
    <n v="1"/>
    <x v="0"/>
    <x v="0"/>
    <m/>
    <n v="78"/>
    <n v="0"/>
    <n v="0"/>
    <n v="0"/>
    <m/>
    <m/>
    <n v="0"/>
    <n v="0"/>
    <n v="0"/>
    <n v="0"/>
    <n v="0"/>
    <n v="0"/>
    <n v="0"/>
    <n v="0"/>
    <m/>
    <m/>
    <m/>
    <m/>
    <m/>
    <s v="-0.098"/>
    <m/>
    <s v="Cuon alpi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9"/>
    <x v="1"/>
    <s v="Homo"/>
    <s v="genus"/>
    <n v="6"/>
    <x v="0"/>
    <x v="0"/>
    <m/>
    <n v="728"/>
    <n v="232"/>
    <n v="997"/>
    <n v="1189"/>
    <n v="3013"/>
    <n v="2584"/>
    <n v="0"/>
    <n v="0"/>
    <n v="0"/>
    <n v="0"/>
    <n v="0"/>
    <n v="0"/>
    <n v="0"/>
    <n v="0"/>
    <n v="0"/>
    <n v="0"/>
    <m/>
    <m/>
    <m/>
    <s v="-0.84"/>
    <m/>
    <s v="Homo sapiens"/>
    <m/>
    <m/>
    <m/>
    <m/>
    <m/>
    <m/>
    <s v="-0.966"/>
    <m/>
    <s v="Homo sapiens"/>
    <m/>
    <m/>
    <m/>
    <m/>
    <m/>
    <m/>
    <s v="-0.94"/>
    <m/>
    <s v="Homo sapiens"/>
    <m/>
    <m/>
    <m/>
    <m/>
    <m/>
    <m/>
    <s v="-0.88"/>
    <m/>
    <s v="Homo sapiens"/>
    <m/>
    <m/>
    <m/>
    <s v="-0.794"/>
    <m/>
    <s v="Homo sapiens"/>
    <m/>
    <m/>
    <m/>
    <s v="-0.827"/>
    <m/>
    <s v="Homo sapiens"/>
    <m/>
  </r>
  <r>
    <x v="99"/>
    <x v="1"/>
    <s v="Muntiacus"/>
    <s v="genus"/>
    <n v="6"/>
    <x v="0"/>
    <x v="0"/>
    <m/>
    <n v="17619"/>
    <n v="9094"/>
    <n v="19009"/>
    <n v="22997"/>
    <n v="30517"/>
    <n v="32769"/>
    <n v="0"/>
    <n v="0"/>
    <n v="0"/>
    <n v="0"/>
    <n v="0"/>
    <n v="0"/>
    <n v="0"/>
    <n v="0"/>
    <n v="0"/>
    <n v="0"/>
    <m/>
    <m/>
    <m/>
    <s v="-0.109"/>
    <m/>
    <s v="Muntiacus vaginalis, Muntiacus rooseveltorum"/>
    <m/>
    <m/>
    <m/>
    <m/>
    <m/>
    <m/>
    <s v="-0.141"/>
    <m/>
    <s v="Muntiacus vaginalis, Muntiacus atherodes, Muntiacus crinifrons, Muntiacus rooseveltorum, Muntiacus reevesi, Muntiacus putaoensis, Muntiacus feae"/>
    <m/>
    <m/>
    <m/>
    <m/>
    <m/>
    <m/>
    <s v="-0.108"/>
    <m/>
    <s v="Muntiacus vaginalis, Muntiacus rooseveltorum"/>
    <m/>
    <m/>
    <m/>
    <m/>
    <m/>
    <m/>
    <s v="-0.117"/>
    <m/>
    <s v="Muntiacus vaginalis, Muntiacus crinifrons, Muntiacus atherodes, Muntiacus rooseveltorum, Muntiacus reevesi"/>
    <m/>
    <m/>
    <m/>
    <s v="-0.116"/>
    <m/>
    <s v="Muntiacus vaginalis, Muntiacus crinifrons, Muntiacus atherodes, Muntiacus rooseveltorum"/>
    <m/>
    <m/>
    <m/>
    <s v="-0.119"/>
    <m/>
    <s v="Muntiacus vaginalis, Muntiacus atherodes, Muntiacus crinifrons, Muntiacus rooseveltorum, Muntiacus reevesi"/>
    <m/>
  </r>
  <r>
    <x v="99"/>
    <x v="1"/>
    <s v="Myodes"/>
    <s v="genus"/>
    <n v="4"/>
    <x v="0"/>
    <x v="0"/>
    <m/>
    <n v="2614"/>
    <n v="2217"/>
    <n v="2297"/>
    <n v="3445"/>
    <m/>
    <m/>
    <n v="0"/>
    <n v="0"/>
    <n v="0"/>
    <n v="0"/>
    <n v="0"/>
    <n v="0"/>
    <n v="0"/>
    <n v="0"/>
    <m/>
    <m/>
    <m/>
    <m/>
    <m/>
    <s v="-0.609"/>
    <m/>
    <s v="Myodes glareolus"/>
    <m/>
    <m/>
    <m/>
    <m/>
    <m/>
    <m/>
    <s v="-0.448"/>
    <m/>
    <s v="Myodes glareolus"/>
    <m/>
    <m/>
    <m/>
    <m/>
    <m/>
    <m/>
    <s v="-0.438"/>
    <m/>
    <s v="Myodes glareolus"/>
    <m/>
    <m/>
    <m/>
    <m/>
    <m/>
    <m/>
    <s v="-0.454"/>
    <m/>
    <s v="Myodes glareolus"/>
    <m/>
    <m/>
    <m/>
    <m/>
    <m/>
    <m/>
    <m/>
    <m/>
    <m/>
    <m/>
    <m/>
    <m/>
    <m/>
  </r>
  <r>
    <x v="99"/>
    <x v="1"/>
    <s v="Rusa"/>
    <s v="genus"/>
    <n v="6"/>
    <x v="0"/>
    <x v="0"/>
    <m/>
    <n v="447"/>
    <n v="521"/>
    <n v="3705"/>
    <n v="938"/>
    <n v="4434"/>
    <n v="1722"/>
    <n v="0"/>
    <n v="0"/>
    <n v="0"/>
    <n v="0"/>
    <n v="0"/>
    <n v="0"/>
    <n v="0"/>
    <n v="0"/>
    <n v="0"/>
    <n v="0"/>
    <m/>
    <m/>
    <m/>
    <s v="-0.033"/>
    <m/>
    <s v="Rusa unicolor"/>
    <m/>
    <m/>
    <m/>
    <m/>
    <m/>
    <m/>
    <s v="-0.05"/>
    <m/>
    <s v="Rusa unicolor, Rusa timorensis"/>
    <m/>
    <m/>
    <m/>
    <m/>
    <m/>
    <m/>
    <s v="-0.033"/>
    <m/>
    <s v="Rusa unicolor"/>
    <m/>
    <m/>
    <m/>
    <m/>
    <m/>
    <m/>
    <s v="-0.035"/>
    <m/>
    <s v="Rusa unicolor"/>
    <m/>
    <m/>
    <m/>
    <s v="-0.031"/>
    <m/>
    <s v="Rusa unicolor"/>
    <m/>
    <m/>
    <m/>
    <s v="-0.031"/>
    <m/>
    <s v="Rusa unicolor"/>
    <m/>
  </r>
  <r>
    <x v="99"/>
    <x v="1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99"/>
    <x v="1"/>
    <s v="Atherurus unk"/>
    <s v="species"/>
    <n v="2"/>
    <x v="35"/>
    <x v="1"/>
    <s v="based on assignment of porcupine samples 2018.10.31"/>
    <n v="267"/>
    <n v="0"/>
    <n v="0"/>
    <n v="1213"/>
    <m/>
    <m/>
    <n v="0"/>
    <n v="0"/>
    <n v="0"/>
    <n v="0"/>
    <n v="0"/>
    <n v="0"/>
    <n v="0"/>
    <n v="0"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  <m/>
    <m/>
    <s v="-0.344"/>
    <m/>
    <s v="Atherurus africanus"/>
    <m/>
    <m/>
    <m/>
    <m/>
    <m/>
    <m/>
    <m/>
    <m/>
    <m/>
    <m/>
    <m/>
    <m/>
    <m/>
  </r>
  <r>
    <x v="99"/>
    <x v="1"/>
    <s v="Capricornis milneedwardsii"/>
    <s v="species"/>
    <n v="2"/>
    <x v="6"/>
    <x v="1"/>
    <m/>
    <n v="964"/>
    <n v="0"/>
    <n v="3094"/>
    <n v="2"/>
    <m/>
    <m/>
    <n v="0"/>
    <n v="0"/>
    <n v="0"/>
    <n v="0"/>
    <n v="0"/>
    <n v="0"/>
    <n v="0"/>
    <n v="0"/>
    <m/>
    <m/>
    <m/>
    <m/>
    <m/>
    <s v="-0.045"/>
    <s v="0.999"/>
    <s v="Capricornis milneedwardsii"/>
    <m/>
    <m/>
    <m/>
    <m/>
    <m/>
    <m/>
    <s v="-0.156"/>
    <s v="0.983"/>
    <s v="Capricornis milneedwardsii"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99"/>
    <x v="1"/>
    <s v="Capricornis unk"/>
    <s v="species"/>
    <n v="1"/>
    <x v="0"/>
    <x v="0"/>
    <m/>
    <n v="0"/>
    <n v="0"/>
    <n v="39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586"/>
    <m/>
    <s v="Capricornis sumatraensis, 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9"/>
    <x v="1"/>
    <s v="Cuon unk"/>
    <s v="species"/>
    <n v="1"/>
    <x v="0"/>
    <x v="0"/>
    <m/>
    <n v="78"/>
    <n v="0"/>
    <n v="0"/>
    <n v="0"/>
    <m/>
    <m/>
    <n v="0"/>
    <n v="0"/>
    <n v="0"/>
    <n v="0"/>
    <n v="0"/>
    <n v="0"/>
    <n v="0"/>
    <n v="0"/>
    <m/>
    <m/>
    <m/>
    <m/>
    <m/>
    <s v="-0.098"/>
    <m/>
    <s v="Cuon alpi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9"/>
    <x v="1"/>
    <s v="Homo sapiens"/>
    <s v="species"/>
    <n v="6"/>
    <x v="0"/>
    <x v="0"/>
    <m/>
    <n v="728"/>
    <n v="232"/>
    <n v="1009"/>
    <n v="1197"/>
    <n v="3020"/>
    <n v="2600"/>
    <n v="0"/>
    <n v="0"/>
    <n v="0"/>
    <n v="0"/>
    <n v="0"/>
    <n v="0"/>
    <n v="0"/>
    <n v="0"/>
    <n v="0"/>
    <n v="0"/>
    <m/>
    <m/>
    <m/>
    <s v="-0.842"/>
    <s v="0.999"/>
    <s v="Homo sapiens"/>
    <m/>
    <m/>
    <m/>
    <m/>
    <m/>
    <m/>
    <s v="-0.993"/>
    <s v="0.999"/>
    <s v="Homo sapiens"/>
    <m/>
    <m/>
    <m/>
    <m/>
    <m/>
    <m/>
    <s v="-0.954"/>
    <n v="1"/>
    <s v="Homo sapiens"/>
    <m/>
    <m/>
    <m/>
    <m/>
    <m/>
    <m/>
    <s v="-0.896"/>
    <s v="0.999"/>
    <s v="Homo sapiens"/>
    <m/>
    <m/>
    <m/>
    <s v="-0.799"/>
    <s v="0.999"/>
    <s v="Homo sapiens"/>
    <m/>
    <m/>
    <m/>
    <s v="-0.837"/>
    <s v="0.999"/>
    <s v="Homo sapiens"/>
    <m/>
  </r>
  <r>
    <x v="99"/>
    <x v="1"/>
    <s v="Homo unk"/>
    <s v="species"/>
    <n v="0"/>
    <x v="0"/>
    <x v="0"/>
    <m/>
    <n v="0"/>
    <n v="0"/>
    <n v="0"/>
    <n v="2"/>
    <n v="7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854"/>
    <m/>
    <s v="Homo sapiens"/>
    <m/>
    <m/>
    <m/>
    <n v="-2576"/>
    <m/>
    <s v="Homo sapiens"/>
    <m/>
    <m/>
    <m/>
    <n v="-2458"/>
    <m/>
    <s v="Homo sapiens"/>
    <m/>
  </r>
  <r>
    <x v="99"/>
    <x v="1"/>
    <s v="Muntiacus rooseveltorum"/>
    <s v="species"/>
    <n v="4"/>
    <x v="0"/>
    <x v="0"/>
    <s v="spill-over from Muntiacus vaginalis"/>
    <n v="2"/>
    <n v="2"/>
    <n v="72"/>
    <n v="28"/>
    <n v="46"/>
    <n v="41"/>
    <n v="0"/>
    <n v="0"/>
    <n v="0"/>
    <n v="0"/>
    <n v="0"/>
    <n v="0"/>
    <n v="0"/>
    <n v="0"/>
    <n v="0"/>
    <n v="0"/>
    <m/>
    <m/>
    <m/>
    <s v="-0.301"/>
    <n v="1"/>
    <s v="Muntiacus rooseveltorum"/>
    <m/>
    <m/>
    <m/>
    <m/>
    <m/>
    <m/>
    <s v="-0.581"/>
    <s v="0.972"/>
    <s v="Muntiacus rooseveltorum"/>
    <m/>
    <m/>
    <m/>
    <m/>
    <m/>
    <m/>
    <s v="-0.301"/>
    <n v="1"/>
    <s v="Muntiacus rooseveltorum"/>
    <m/>
    <m/>
    <m/>
    <m/>
    <m/>
    <m/>
    <s v="-0.492"/>
    <s v="0.981"/>
    <s v="Muntiacus rooseveltorum"/>
    <m/>
    <m/>
    <m/>
    <s v="-0.582"/>
    <s v="0.976"/>
    <s v="Muntiacus rooseveltorum"/>
    <m/>
    <m/>
    <m/>
    <s v="-0.609"/>
    <s v="0.974"/>
    <s v="Muntiacus rooseveltorum"/>
    <m/>
  </r>
  <r>
    <x v="99"/>
    <x v="1"/>
    <s v="Muntiacus unk"/>
    <s v="species"/>
    <n v="4"/>
    <x v="0"/>
    <x v="0"/>
    <s v="spill-over from Muntiacus vaginalis"/>
    <n v="0"/>
    <n v="0"/>
    <n v="2014"/>
    <n v="877"/>
    <n v="928"/>
    <n v="1260"/>
    <n v="0"/>
    <n v="0"/>
    <n v="0"/>
    <n v="0"/>
    <n v="0"/>
    <n v="0"/>
    <n v="0"/>
    <n v="0"/>
    <n v="0"/>
    <n v="0"/>
    <m/>
    <m/>
    <m/>
    <m/>
    <m/>
    <m/>
    <m/>
    <m/>
    <m/>
    <m/>
    <m/>
    <m/>
    <s v="-0.57"/>
    <m/>
    <s v="Muntiacus atherodes, Muntiacus crinifrons, Muntiacus rooseveltorum, Muntiacus reevesi, Muntiacus putaoensis, Muntiacus feae"/>
    <m/>
    <m/>
    <m/>
    <m/>
    <m/>
    <m/>
    <m/>
    <m/>
    <m/>
    <m/>
    <m/>
    <m/>
    <m/>
    <m/>
    <m/>
    <s v="-0.569"/>
    <m/>
    <s v="Muntiacus atherodes, Muntiacus crinifrons, Muntiacus rooseveltorum, Muntiacus reevesi"/>
    <m/>
    <m/>
    <m/>
    <s v="-0.458"/>
    <m/>
    <s v="Muntiacus crinifrons, Muntiacus atherodes, Muntiacus rooseveltorum"/>
    <m/>
    <m/>
    <m/>
    <s v="-0.466"/>
    <m/>
    <s v="Muntiacus atherodes, Muntiacus crinifrons, Muntiacus rooseveltorum, Muntiacus reevesi"/>
    <m/>
  </r>
  <r>
    <x v="99"/>
    <x v="1"/>
    <s v="Muntiacus vaginalis"/>
    <s v="species"/>
    <n v="6"/>
    <x v="27"/>
    <x v="1"/>
    <m/>
    <n v="17617"/>
    <n v="9092"/>
    <n v="16935"/>
    <n v="22099"/>
    <n v="29543"/>
    <n v="31468"/>
    <n v="0"/>
    <n v="0"/>
    <n v="0"/>
    <n v="0"/>
    <n v="0"/>
    <n v="0"/>
    <n v="0"/>
    <n v="0"/>
    <n v="0"/>
    <n v="0"/>
    <m/>
    <m/>
    <m/>
    <s v="-0.278"/>
    <s v="0.998"/>
    <s v="Muntiacus vaginalis"/>
    <m/>
    <m/>
    <m/>
    <m/>
    <m/>
    <m/>
    <s v="-0.289"/>
    <s v="0.996"/>
    <s v="Muntiacus vaginalis"/>
    <m/>
    <m/>
    <m/>
    <m/>
    <m/>
    <m/>
    <s v="-0.277"/>
    <s v="0.998"/>
    <s v="Muntiacus vaginalis"/>
    <m/>
    <m/>
    <m/>
    <m/>
    <m/>
    <m/>
    <s v="-0.278"/>
    <s v="0.998"/>
    <s v="Muntiacus vaginalis"/>
    <m/>
    <m/>
    <m/>
    <s v="-0.257"/>
    <s v="0.998"/>
    <s v="Muntiacus vaginalis"/>
    <m/>
    <m/>
    <m/>
    <s v="-0.257"/>
    <s v="0.998"/>
    <s v="Muntiacus vaginalis"/>
    <m/>
  </r>
  <r>
    <x v="99"/>
    <x v="1"/>
    <s v="Myodes glareolus"/>
    <s v="species"/>
    <n v="4"/>
    <x v="0"/>
    <x v="0"/>
    <m/>
    <n v="2621"/>
    <n v="2217"/>
    <n v="2297"/>
    <n v="3445"/>
    <m/>
    <m/>
    <n v="0"/>
    <n v="0"/>
    <n v="0"/>
    <n v="0"/>
    <n v="0"/>
    <n v="0"/>
    <n v="0"/>
    <n v="0"/>
    <m/>
    <m/>
    <m/>
    <m/>
    <m/>
    <s v="-0.701"/>
    <s v="0.986"/>
    <s v="Myodes glareolus"/>
    <m/>
    <m/>
    <m/>
    <m/>
    <m/>
    <m/>
    <s v="-0.47"/>
    <s v="0.998"/>
    <s v="Myodes glareolus"/>
    <m/>
    <m/>
    <m/>
    <m/>
    <m/>
    <m/>
    <s v="-0.455"/>
    <s v="0.998"/>
    <s v="Myodes glareolus"/>
    <m/>
    <m/>
    <m/>
    <m/>
    <m/>
    <m/>
    <s v="-0.479"/>
    <s v="0.997"/>
    <s v="Myodes glareolus"/>
    <m/>
    <m/>
    <m/>
    <m/>
    <m/>
    <m/>
    <m/>
    <m/>
    <m/>
    <m/>
    <m/>
    <m/>
    <m/>
  </r>
  <r>
    <x v="99"/>
    <x v="1"/>
    <s v="Myodes unk"/>
    <s v="species"/>
    <n v="2"/>
    <x v="0"/>
    <x v="0"/>
    <m/>
    <n v="117"/>
    <n v="0"/>
    <n v="5"/>
    <n v="16"/>
    <m/>
    <m/>
    <n v="0"/>
    <n v="0"/>
    <n v="0"/>
    <n v="0"/>
    <n v="0"/>
    <n v="0"/>
    <n v="0"/>
    <n v="0"/>
    <m/>
    <m/>
    <m/>
    <m/>
    <m/>
    <n v="-1446"/>
    <m/>
    <s v="Myodes glareolus"/>
    <m/>
    <m/>
    <m/>
    <m/>
    <m/>
    <m/>
    <s v="-1.99"/>
    <m/>
    <s v="Myodes glareolus"/>
    <m/>
    <m/>
    <m/>
    <m/>
    <m/>
    <m/>
    <m/>
    <m/>
    <m/>
    <m/>
    <m/>
    <m/>
    <m/>
    <m/>
    <m/>
    <n v="-1544"/>
    <m/>
    <s v="Myodes glareolus"/>
    <m/>
    <m/>
    <m/>
    <m/>
    <m/>
    <m/>
    <m/>
    <m/>
    <m/>
    <m/>
    <m/>
    <m/>
    <m/>
  </r>
  <r>
    <x v="99"/>
    <x v="1"/>
    <s v="Rusa unicolor"/>
    <s v="species"/>
    <n v="6"/>
    <x v="29"/>
    <x v="1"/>
    <m/>
    <n v="447"/>
    <n v="521"/>
    <n v="3581"/>
    <n v="936"/>
    <n v="4431"/>
    <n v="1722"/>
    <n v="0"/>
    <n v="0"/>
    <n v="0"/>
    <n v="0"/>
    <n v="0"/>
    <n v="0"/>
    <n v="0"/>
    <n v="0"/>
    <n v="0"/>
    <n v="0"/>
    <m/>
    <m/>
    <m/>
    <s v="-0.034"/>
    <n v="1"/>
    <s v="Rusa unicolor"/>
    <m/>
    <m/>
    <m/>
    <m/>
    <m/>
    <m/>
    <s v="-0.04"/>
    <s v="0.997"/>
    <s v="Rusa unicolor"/>
    <m/>
    <m/>
    <m/>
    <m/>
    <m/>
    <m/>
    <s v="-0.034"/>
    <s v="0.999"/>
    <s v="Rusa unicolor"/>
    <m/>
    <m/>
    <m/>
    <m/>
    <m/>
    <m/>
    <s v="-0.036"/>
    <s v="0.998"/>
    <s v="Rusa unicolor"/>
    <m/>
    <m/>
    <m/>
    <s v="-0.032"/>
    <s v="0.998"/>
    <s v="Rusa unicolor"/>
    <m/>
    <m/>
    <m/>
    <s v="-0.032"/>
    <s v="0.998"/>
    <s v="Rusa unicolor"/>
    <m/>
  </r>
  <r>
    <x v="99"/>
    <x v="1"/>
    <s v="Rusa unk"/>
    <s v="species"/>
    <n v="1"/>
    <x v="0"/>
    <x v="0"/>
    <m/>
    <n v="0"/>
    <n v="0"/>
    <n v="124"/>
    <n v="2"/>
    <n v="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s v="-0.642"/>
    <m/>
    <s v="Rusa timorensis, Rusa unicolor"/>
    <m/>
    <m/>
    <m/>
    <m/>
    <m/>
    <m/>
    <m/>
    <m/>
    <m/>
    <m/>
    <m/>
    <m/>
    <m/>
    <m/>
    <m/>
    <s v="-0.309"/>
    <m/>
    <s v="Rusa unicolor"/>
    <m/>
    <m/>
    <m/>
    <s v="-0.169"/>
    <m/>
    <s v="Rusa unicolor"/>
    <m/>
    <m/>
    <m/>
    <m/>
    <m/>
    <m/>
    <m/>
  </r>
  <r>
    <x v="99"/>
    <x v="1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00"/>
    <x v="1"/>
    <s v="Capricornis"/>
    <s v="genus"/>
    <n v="6"/>
    <x v="0"/>
    <x v="0"/>
    <m/>
    <n v="25598"/>
    <n v="22053"/>
    <n v="22599"/>
    <n v="23039"/>
    <n v="18097"/>
    <n v="36183"/>
    <n v="0"/>
    <n v="0"/>
    <n v="0"/>
    <n v="0"/>
    <n v="0"/>
    <n v="0"/>
    <n v="0"/>
    <n v="0"/>
    <n v="0"/>
    <n v="0"/>
    <m/>
    <m/>
    <m/>
    <s v="-0.046"/>
    <m/>
    <s v="Capricornis milneedwardsii"/>
    <m/>
    <m/>
    <m/>
    <m/>
    <m/>
    <m/>
    <s v="-0.047"/>
    <m/>
    <s v="Capricornis milneedwardsii"/>
    <m/>
    <m/>
    <m/>
    <m/>
    <m/>
    <m/>
    <s v="-0.046"/>
    <m/>
    <s v="Capricornis milneedwardsii"/>
    <m/>
    <m/>
    <m/>
    <m/>
    <m/>
    <m/>
    <s v="-0.046"/>
    <m/>
    <s v="Capricornis milneedwardsii"/>
    <m/>
    <m/>
    <m/>
    <s v="-0.044"/>
    <m/>
    <s v="Capricornis milneedwardsii"/>
    <m/>
    <m/>
    <m/>
    <s v="-0.044"/>
    <m/>
    <s v="Capricornis milneedwardsii"/>
    <m/>
  </r>
  <r>
    <x v="100"/>
    <x v="1"/>
    <s v="Homo"/>
    <s v="genus"/>
    <n v="1"/>
    <x v="0"/>
    <x v="0"/>
    <m/>
    <n v="3"/>
    <n v="0"/>
    <n v="0"/>
    <n v="0"/>
    <n v="4"/>
    <n v="13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100"/>
    <x v="1"/>
    <s v="Macaca"/>
    <s v="genus"/>
    <n v="6"/>
    <x v="0"/>
    <x v="0"/>
    <m/>
    <n v="6396"/>
    <n v="5872"/>
    <n v="4859"/>
    <n v="3654"/>
    <n v="4412"/>
    <n v="9447"/>
    <n v="0"/>
    <n v="0"/>
    <n v="0"/>
    <n v="0"/>
    <n v="0"/>
    <n v="0"/>
    <n v="0"/>
    <n v="0"/>
    <n v="0"/>
    <n v="0"/>
    <m/>
    <m/>
    <m/>
    <s v="-0.006"/>
    <m/>
    <s v="Macaca arctoides, Macaca nigra, Macaca fascicularis"/>
    <m/>
    <m/>
    <m/>
    <m/>
    <m/>
    <m/>
    <s v="-0.014"/>
    <m/>
    <s v="Macaca arctoides, Macaca mulatta, Macaca fascicularis"/>
    <m/>
    <m/>
    <m/>
    <m/>
    <m/>
    <m/>
    <s v="-0.006"/>
    <m/>
    <s v="Macaca arctoides, Macaca fascicularis, Macaca mulatta"/>
    <m/>
    <m/>
    <m/>
    <m/>
    <m/>
    <m/>
    <s v="-0.012"/>
    <m/>
    <s v="Macaca arctoides, Macaca fascicularis"/>
    <m/>
    <m/>
    <m/>
    <s v="-0.01"/>
    <m/>
    <s v="Macaca arctoides, Macaca mulatta, Macaca nemestrina"/>
    <m/>
    <m/>
    <m/>
    <s v="-0.01"/>
    <m/>
    <s v="Macaca arctoides"/>
    <m/>
  </r>
  <r>
    <x v="100"/>
    <x v="1"/>
    <s v="Sus"/>
    <s v="genus"/>
    <n v="0"/>
    <x v="0"/>
    <x v="0"/>
    <m/>
    <n v="3"/>
    <n v="0"/>
    <n v="3"/>
    <n v="2"/>
    <n v="3"/>
    <n v="7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100"/>
    <x v="1"/>
    <s v="Capricornis milneedwardsii"/>
    <s v="species"/>
    <n v="6"/>
    <x v="6"/>
    <x v="1"/>
    <m/>
    <n v="25583"/>
    <n v="22036"/>
    <n v="22541"/>
    <n v="23022"/>
    <n v="18015"/>
    <n v="36008"/>
    <n v="0"/>
    <n v="0"/>
    <n v="0"/>
    <n v="0"/>
    <n v="0"/>
    <n v="0"/>
    <n v="0"/>
    <n v="0"/>
    <n v="0"/>
    <n v="0"/>
    <m/>
    <m/>
    <m/>
    <s v="-0.046"/>
    <s v="0.999"/>
    <s v="Capricornis milneedwardsii"/>
    <m/>
    <m/>
    <m/>
    <m/>
    <m/>
    <m/>
    <s v="-0.048"/>
    <s v="0.998"/>
    <s v="Capricornis milneedwardsii"/>
    <m/>
    <m/>
    <m/>
    <m/>
    <m/>
    <m/>
    <s v="-0.046"/>
    <s v="0.998"/>
    <s v="Capricornis milneedwardsii"/>
    <m/>
    <m/>
    <m/>
    <m/>
    <m/>
    <m/>
    <s v="-0.048"/>
    <s v="0.998"/>
    <s v="Capricornis milneedwardsii"/>
    <m/>
    <m/>
    <m/>
    <s v="-0.043"/>
    <s v="0.999"/>
    <s v="Capricornis milneedwardsii"/>
    <m/>
    <m/>
    <m/>
    <s v="-0.043"/>
    <s v="0.998"/>
    <s v="Capricornis milneedwardsii"/>
    <m/>
  </r>
  <r>
    <x v="100"/>
    <x v="1"/>
    <s v="Capricornis unk"/>
    <s v="species"/>
    <n v="6"/>
    <x v="0"/>
    <x v="0"/>
    <m/>
    <n v="15"/>
    <n v="17"/>
    <n v="58"/>
    <n v="17"/>
    <n v="82"/>
    <n v="175"/>
    <n v="0"/>
    <n v="0"/>
    <n v="0"/>
    <n v="0"/>
    <n v="0"/>
    <n v="0"/>
    <n v="0"/>
    <n v="0"/>
    <n v="0"/>
    <n v="0"/>
    <m/>
    <m/>
    <m/>
    <s v="-0.673"/>
    <m/>
    <s v="Capricornis milneedwardsii"/>
    <m/>
    <m/>
    <m/>
    <m/>
    <m/>
    <m/>
    <s v="-0.622"/>
    <m/>
    <s v="Capricornis milneedwardsii"/>
    <m/>
    <m/>
    <m/>
    <m/>
    <m/>
    <m/>
    <s v="-0.623"/>
    <m/>
    <s v="Capricornis milneedwardsii"/>
    <m/>
    <m/>
    <m/>
    <m/>
    <m/>
    <m/>
    <s v="-0.678"/>
    <m/>
    <s v="Capricornis milneedwardsii"/>
    <m/>
    <m/>
    <m/>
    <s v="-0.6"/>
    <m/>
    <s v="Capricornis milneedwardsii"/>
    <m/>
    <m/>
    <m/>
    <s v="-0.596"/>
    <m/>
    <s v="Capricornis milneedwardsii"/>
    <m/>
  </r>
  <r>
    <x v="100"/>
    <x v="1"/>
    <s v="Homo sapiens"/>
    <s v="species"/>
    <n v="1"/>
    <x v="0"/>
    <x v="0"/>
    <m/>
    <n v="3"/>
    <n v="0"/>
    <n v="0"/>
    <n v="0"/>
    <n v="4"/>
    <n v="13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100"/>
    <x v="1"/>
    <s v="Macaca arctoides"/>
    <s v="species"/>
    <n v="6"/>
    <x v="2"/>
    <x v="1"/>
    <m/>
    <n v="6293"/>
    <n v="5770"/>
    <n v="4457"/>
    <n v="3404"/>
    <n v="3847"/>
    <n v="8064"/>
    <n v="0"/>
    <n v="0"/>
    <n v="0"/>
    <n v="0"/>
    <n v="0"/>
    <n v="0"/>
    <n v="0"/>
    <n v="0"/>
    <n v="0"/>
    <n v="0"/>
    <m/>
    <m/>
    <m/>
    <s v="-0.104"/>
    <s v="0.976"/>
    <s v="Macaca arctoides"/>
    <m/>
    <m/>
    <m/>
    <m/>
    <m/>
    <m/>
    <s v="-0.117"/>
    <s v="0.976"/>
    <s v="Macaca arctoides"/>
    <m/>
    <m/>
    <m/>
    <m/>
    <m/>
    <m/>
    <s v="-0.099"/>
    <s v="0.977"/>
    <s v="Macaca arctoides"/>
    <m/>
    <m/>
    <m/>
    <m/>
    <m/>
    <m/>
    <s v="-0.108"/>
    <s v="0.976"/>
    <s v="Macaca arctoides"/>
    <m/>
    <m/>
    <m/>
    <s v="-0.052"/>
    <s v="0.978"/>
    <s v="Macaca arctoides"/>
    <m/>
    <m/>
    <m/>
    <s v="-0.052"/>
    <s v="0.978"/>
    <s v="Macaca arctoides"/>
    <m/>
  </r>
  <r>
    <x v="100"/>
    <x v="1"/>
    <s v="Macaca fascicularis"/>
    <s v="species"/>
    <n v="0"/>
    <x v="0"/>
    <x v="0"/>
    <m/>
    <n v="4"/>
    <n v="6"/>
    <n v="2"/>
    <n v="2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100"/>
    <x v="1"/>
    <s v="Macaca unk"/>
    <s v="species"/>
    <n v="6"/>
    <x v="0"/>
    <x v="0"/>
    <s v="spill-over from Macaca arctoides"/>
    <n v="99"/>
    <n v="96"/>
    <n v="402"/>
    <n v="253"/>
    <n v="565"/>
    <n v="1391"/>
    <n v="0"/>
    <n v="0"/>
    <n v="0"/>
    <n v="0"/>
    <n v="0"/>
    <n v="0"/>
    <n v="0"/>
    <n v="0"/>
    <n v="0"/>
    <n v="0"/>
    <m/>
    <m/>
    <m/>
    <s v="-0.119"/>
    <m/>
    <s v="Macaca arctoides, Macaca nigra"/>
    <m/>
    <m/>
    <m/>
    <m/>
    <m/>
    <m/>
    <s v="-0.127"/>
    <m/>
    <s v="Macaca arctoides, Macaca mulatta"/>
    <m/>
    <m/>
    <m/>
    <m/>
    <m/>
    <m/>
    <s v="-0.108"/>
    <m/>
    <s v="Macaca arctoides, Macaca mulatta"/>
    <m/>
    <m/>
    <m/>
    <m/>
    <m/>
    <m/>
    <s v="-0.142"/>
    <m/>
    <s v="Macaca arctoides"/>
    <m/>
    <m/>
    <m/>
    <s v="-0.404"/>
    <m/>
    <s v="Macaca arctoides, Macaca mulatta, Macaca nemestrina"/>
    <m/>
    <m/>
    <m/>
    <s v="-0.407"/>
    <m/>
    <s v="Macaca arctoides"/>
    <m/>
  </r>
  <r>
    <x v="100"/>
    <x v="1"/>
    <s v="Sus scrofa"/>
    <s v="species"/>
    <n v="0"/>
    <x v="0"/>
    <x v="0"/>
    <m/>
    <n v="3"/>
    <n v="0"/>
    <n v="3"/>
    <n v="2"/>
    <n v="3"/>
    <n v="7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101"/>
    <x v="1"/>
    <s v="Homo"/>
    <s v="genus"/>
    <n v="4"/>
    <x v="0"/>
    <x v="0"/>
    <m/>
    <n v="16"/>
    <n v="15"/>
    <n v="4"/>
    <n v="2"/>
    <n v="10"/>
    <n v="11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s v="-0.823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101"/>
    <x v="1"/>
    <s v="Macaca"/>
    <s v="genus"/>
    <n v="1"/>
    <x v="0"/>
    <x v="0"/>
    <m/>
    <m/>
    <m/>
    <m/>
    <m/>
    <n v="1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Macaca nemestrina"/>
    <m/>
    <m/>
    <m/>
    <m/>
    <m/>
    <m/>
    <m/>
  </r>
  <r>
    <x v="101"/>
    <x v="1"/>
    <s v="Melogale"/>
    <s v="genu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s v="-0.019"/>
    <m/>
    <s v="Melogale moschata"/>
    <m/>
  </r>
  <r>
    <x v="101"/>
    <x v="1"/>
    <s v="Muntiacus"/>
    <s v="genus"/>
    <n v="6"/>
    <x v="0"/>
    <x v="0"/>
    <m/>
    <n v="5066"/>
    <n v="3914"/>
    <n v="2942"/>
    <n v="2521"/>
    <n v="4181"/>
    <n v="3687"/>
    <n v="0"/>
    <n v="0"/>
    <n v="0"/>
    <n v="0"/>
    <n v="0"/>
    <n v="0"/>
    <n v="0"/>
    <n v="0"/>
    <n v="0"/>
    <n v="0"/>
    <m/>
    <m/>
    <m/>
    <s v="-0.039"/>
    <m/>
    <s v="Muntiacus truongsonensis, Muntiacus vaginalis, Muntiacus putaoensis, Muntiacus feae"/>
    <m/>
    <m/>
    <m/>
    <m/>
    <m/>
    <m/>
    <s v="-0.066"/>
    <m/>
    <s v="Muntiacus truongsonensis, Muntiacus vaginalis, Muntiacus atherodes, Muntiacus feae"/>
    <m/>
    <m/>
    <m/>
    <m/>
    <m/>
    <m/>
    <s v="-0.039"/>
    <m/>
    <s v="Muntiacus truongsonensis, Muntiacus vaginalis, Muntiacus putaoensis"/>
    <m/>
    <m/>
    <m/>
    <m/>
    <m/>
    <m/>
    <s v="-0.061"/>
    <m/>
    <s v="Muntiacus truongsonensis, Muntiacus putaoensis, Muntiacus vaginalis"/>
    <m/>
    <m/>
    <m/>
    <s v="-0.056"/>
    <m/>
    <s v="Muntiacus truongsonensis, Muntiacus vaginalis, Muntiacus putaoensis"/>
    <m/>
    <m/>
    <m/>
    <s v="-0.06"/>
    <m/>
    <s v="Muntiacus truongsonensis, Muntiacus feae, Muntiacus vaginalis"/>
    <m/>
  </r>
  <r>
    <x v="101"/>
    <x v="1"/>
    <s v="Nesolagus"/>
    <s v="genus"/>
    <n v="0"/>
    <x v="0"/>
    <x v="0"/>
    <m/>
    <n v="0"/>
    <n v="0"/>
    <n v="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x v="1"/>
    <s v="Sus"/>
    <s v="genus"/>
    <n v="6"/>
    <x v="0"/>
    <x v="0"/>
    <m/>
    <n v="29699"/>
    <n v="23399"/>
    <n v="26167"/>
    <n v="27648"/>
    <n v="32030"/>
    <n v="35315"/>
    <n v="0"/>
    <n v="0"/>
    <n v="0"/>
    <n v="0"/>
    <n v="0"/>
    <n v="0"/>
    <n v="0"/>
    <n v="0"/>
    <n v="0"/>
    <n v="0"/>
    <m/>
    <m/>
    <m/>
    <s v="-0.003"/>
    <m/>
    <s v="Sus scrofa, Sus barbatus"/>
    <m/>
    <m/>
    <m/>
    <m/>
    <m/>
    <m/>
    <s v="-0.004"/>
    <m/>
    <s v="Sus scrofa, Sus barbatus"/>
    <m/>
    <m/>
    <m/>
    <m/>
    <m/>
    <m/>
    <s v="-0.003"/>
    <m/>
    <s v="Sus scrofa, Sus barbatus"/>
    <m/>
    <m/>
    <m/>
    <m/>
    <m/>
    <m/>
    <s v="-0.004"/>
    <m/>
    <s v="Sus scrofa, Sus barbatus"/>
    <m/>
    <m/>
    <m/>
    <s v="-0.003"/>
    <m/>
    <s v="Sus scrofa, Sus barbatus"/>
    <m/>
    <m/>
    <m/>
    <s v="-0.003"/>
    <m/>
    <s v="Sus scrofa, Sus barbatus"/>
    <m/>
  </r>
  <r>
    <x v="101"/>
    <x v="1"/>
    <s v="Homo sapiens"/>
    <s v="species"/>
    <n v="4"/>
    <x v="0"/>
    <x v="0"/>
    <m/>
    <n v="16"/>
    <n v="15"/>
    <n v="4"/>
    <n v="2"/>
    <n v="10"/>
    <n v="11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s v="-0.825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101"/>
    <x v="1"/>
    <s v="Macaca unk"/>
    <s v="species"/>
    <n v="1"/>
    <x v="0"/>
    <x v="0"/>
    <m/>
    <m/>
    <m/>
    <m/>
    <m/>
    <n v="1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3"/>
    <m/>
    <s v="Macaca nemestrina"/>
    <m/>
    <m/>
    <m/>
    <m/>
    <m/>
    <m/>
    <m/>
  </r>
  <r>
    <x v="101"/>
    <x v="1"/>
    <s v="Melogale moschata"/>
    <s v="specie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s v="-0.019"/>
    <n v="1"/>
    <s v="Melogale moschata"/>
    <m/>
  </r>
  <r>
    <x v="101"/>
    <x v="1"/>
    <s v="Muntiacus truongsonensis"/>
    <s v="species"/>
    <n v="6"/>
    <x v="13"/>
    <x v="1"/>
    <m/>
    <n v="4543"/>
    <n v="3478"/>
    <n v="2107"/>
    <n v="1947"/>
    <n v="3349"/>
    <n v="2828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101"/>
    <x v="1"/>
    <s v="Muntiacus unk"/>
    <s v="species"/>
    <n v="6"/>
    <x v="0"/>
    <x v="0"/>
    <s v="spill-over from Muntiacus truongsonensis"/>
    <n v="515"/>
    <n v="428"/>
    <n v="832"/>
    <n v="571"/>
    <n v="820"/>
    <n v="857"/>
    <n v="0"/>
    <n v="0"/>
    <n v="0"/>
    <n v="0"/>
    <n v="0"/>
    <n v="0"/>
    <n v="0"/>
    <n v="0"/>
    <n v="0"/>
    <n v="0"/>
    <m/>
    <m/>
    <m/>
    <s v="-0.139"/>
    <m/>
    <s v="Muntiacus truongsonensis, Muntiacus putaoensis, Muntiacus feae"/>
    <m/>
    <m/>
    <m/>
    <m/>
    <m/>
    <m/>
    <s v="-0.169"/>
    <m/>
    <s v="Muntiacus truongsonensis, Muntiacus atherodes, Muntiacus feae"/>
    <m/>
    <m/>
    <m/>
    <m/>
    <m/>
    <m/>
    <s v="-0.139"/>
    <m/>
    <s v="Muntiacus truongsonensis, Muntiacus putaoensis"/>
    <m/>
    <m/>
    <m/>
    <m/>
    <m/>
    <m/>
    <s v="-0.175"/>
    <m/>
    <s v="Muntiacus truongsonensis, Muntiacus putaoensis"/>
    <m/>
    <m/>
    <m/>
    <s v="-0.167"/>
    <m/>
    <s v="Muntiacus truongsonensis, Muntiacus putaoensis"/>
    <m/>
    <m/>
    <m/>
    <s v="-0.165"/>
    <m/>
    <s v="Muntiacus truongsonensis, Muntiacus feae"/>
    <m/>
  </r>
  <r>
    <x v="101"/>
    <x v="1"/>
    <s v="Muntiacus vaginalis"/>
    <s v="species"/>
    <n v="1"/>
    <x v="0"/>
    <x v="0"/>
    <m/>
    <n v="8"/>
    <n v="8"/>
    <n v="3"/>
    <n v="3"/>
    <n v="12"/>
    <n v="2"/>
    <n v="0"/>
    <n v="0"/>
    <n v="0"/>
    <n v="0"/>
    <n v="0"/>
    <n v="0"/>
    <n v="0"/>
    <n v="0"/>
    <n v="0"/>
    <n v="0"/>
    <m/>
    <m/>
    <m/>
    <s v="-0.358"/>
    <s v="0.962"/>
    <s v="Muntiacus vaginalis"/>
    <m/>
    <m/>
    <m/>
    <m/>
    <m/>
    <m/>
    <s v="-0.236"/>
    <s v="0.978"/>
    <s v="Muntiacus vaginalis"/>
    <m/>
    <m/>
    <m/>
    <m/>
    <m/>
    <m/>
    <s v="-0.291"/>
    <s v="0.97"/>
    <s v="Muntiacus vaginalis"/>
    <m/>
    <m/>
    <m/>
    <m/>
    <m/>
    <m/>
    <s v="-0.408"/>
    <s v="0.956"/>
    <s v="Muntiacus vaginalis"/>
    <m/>
    <m/>
    <m/>
    <s v="-0.366"/>
    <s v="0.962"/>
    <s v="Muntiacus vaginalis"/>
    <m/>
    <m/>
    <m/>
    <s v="-0.409"/>
    <s v="0.956"/>
    <s v="Muntiacus vaginalis"/>
    <m/>
  </r>
  <r>
    <x v="101"/>
    <x v="1"/>
    <s v="Nesolagus timminsi"/>
    <s v="species"/>
    <n v="0"/>
    <x v="0"/>
    <x v="0"/>
    <m/>
    <n v="0"/>
    <n v="0"/>
    <n v="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1"/>
    <n v="1"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x v="1"/>
    <s v="Sus scrofa"/>
    <s v="species"/>
    <n v="6"/>
    <x v="5"/>
    <x v="1"/>
    <m/>
    <n v="29635"/>
    <n v="23328"/>
    <n v="25822"/>
    <n v="27372"/>
    <n v="31722"/>
    <n v="35029"/>
    <n v="0"/>
    <n v="0"/>
    <n v="0"/>
    <n v="0"/>
    <n v="0"/>
    <n v="0"/>
    <n v="0"/>
    <n v="0"/>
    <n v="0"/>
    <n v="0"/>
    <m/>
    <m/>
    <m/>
    <s v="-0.007"/>
    <s v="0.998"/>
    <s v="Sus scrofa"/>
    <m/>
    <m/>
    <m/>
    <m/>
    <m/>
    <m/>
    <s v="-0.008"/>
    <s v="0.998"/>
    <s v="Sus scrofa"/>
    <m/>
    <m/>
    <m/>
    <m/>
    <m/>
    <m/>
    <s v="-0.007"/>
    <s v="0.998"/>
    <s v="Sus scrofa"/>
    <m/>
    <m/>
    <m/>
    <m/>
    <m/>
    <m/>
    <s v="-0.008"/>
    <s v="0.998"/>
    <s v="Sus scrofa"/>
    <m/>
    <m/>
    <m/>
    <s v="-0.009"/>
    <s v="0.998"/>
    <s v="Sus scrofa"/>
    <m/>
    <m/>
    <m/>
    <s v="-0.009"/>
    <s v="0.998"/>
    <s v="Sus scrofa"/>
    <m/>
  </r>
  <r>
    <x v="101"/>
    <x v="1"/>
    <s v="Sus unk"/>
    <s v="species"/>
    <n v="6"/>
    <x v="0"/>
    <x v="0"/>
    <m/>
    <n v="64"/>
    <n v="71"/>
    <n v="345"/>
    <n v="276"/>
    <n v="308"/>
    <n v="286"/>
    <n v="0"/>
    <n v="0"/>
    <n v="0"/>
    <n v="0"/>
    <n v="0"/>
    <n v="0"/>
    <n v="0"/>
    <n v="0"/>
    <n v="0"/>
    <n v="0"/>
    <m/>
    <m/>
    <m/>
    <s v="-0.118"/>
    <m/>
    <s v="Sus barbatus"/>
    <m/>
    <m/>
    <m/>
    <m/>
    <m/>
    <m/>
    <s v="-0.11"/>
    <m/>
    <s v="Sus barbatus, Sus scrofa"/>
    <m/>
    <m/>
    <m/>
    <m/>
    <m/>
    <m/>
    <s v="-0.097"/>
    <m/>
    <s v="Sus barbatus"/>
    <m/>
    <m/>
    <m/>
    <m/>
    <m/>
    <m/>
    <s v="-0.125"/>
    <m/>
    <s v="Sus barbatus"/>
    <m/>
    <m/>
    <m/>
    <s v="-0.065"/>
    <m/>
    <s v="Sus barbatus, Sus scrofa"/>
    <m/>
    <m/>
    <m/>
    <s v="-0.07"/>
    <m/>
    <s v="Sus barbatus, Sus scrofa"/>
    <m/>
  </r>
  <r>
    <x v="102"/>
    <x v="1"/>
    <s v="Homo"/>
    <s v="genus"/>
    <n v="1"/>
    <x v="0"/>
    <x v="0"/>
    <m/>
    <m/>
    <m/>
    <m/>
    <m/>
    <n v="3541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5"/>
    <m/>
    <s v="Homo sapiens"/>
    <m/>
    <m/>
    <m/>
    <m/>
    <m/>
    <m/>
    <m/>
  </r>
  <r>
    <x v="102"/>
    <x v="1"/>
    <s v="Sus"/>
    <s v="genus"/>
    <n v="2"/>
    <x v="0"/>
    <x v="0"/>
    <m/>
    <n v="0"/>
    <n v="0"/>
    <n v="34792"/>
    <n v="3082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02"/>
    <x v="1"/>
    <s v="Homo sapiens"/>
    <s v="species"/>
    <n v="1"/>
    <x v="0"/>
    <x v="0"/>
    <m/>
    <m/>
    <m/>
    <m/>
    <m/>
    <n v="3547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s v="0.999"/>
    <s v="Homo sapiens"/>
    <m/>
    <m/>
    <m/>
    <m/>
    <m/>
    <m/>
    <m/>
  </r>
  <r>
    <x v="102"/>
    <x v="1"/>
    <s v="Sus scrofa"/>
    <s v="species"/>
    <n v="2"/>
    <x v="5"/>
    <x v="1"/>
    <m/>
    <n v="0"/>
    <n v="0"/>
    <n v="34792"/>
    <n v="3082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</r>
  <r>
    <x v="103"/>
    <x v="1"/>
    <s v="Capricornis"/>
    <s v="genus"/>
    <n v="1"/>
    <x v="0"/>
    <x v="0"/>
    <m/>
    <m/>
    <m/>
    <m/>
    <m/>
    <n v="0"/>
    <n v="103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3"/>
    <m/>
    <s v="Capricornis milneedwardsii, Capricornis sumatraensis"/>
    <m/>
  </r>
  <r>
    <x v="103"/>
    <x v="1"/>
    <s v="Homo"/>
    <s v="genus"/>
    <n v="3"/>
    <x v="0"/>
    <x v="0"/>
    <m/>
    <n v="358"/>
    <n v="0"/>
    <n v="15537"/>
    <n v="3"/>
    <n v="6"/>
    <n v="7092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s v="-0.848"/>
    <m/>
    <s v="Homo sapiens"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8"/>
    <m/>
    <s v="Homo sapiens"/>
    <m/>
  </r>
  <r>
    <x v="103"/>
    <x v="1"/>
    <s v="Leopoldamys"/>
    <s v="genus"/>
    <n v="1"/>
    <x v="0"/>
    <x v="0"/>
    <m/>
    <n v="0"/>
    <n v="0"/>
    <n v="0"/>
    <n v="126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5"/>
    <m/>
    <s v="Leopoldamys edwardsi"/>
    <m/>
    <m/>
    <m/>
    <m/>
    <m/>
    <m/>
    <m/>
    <m/>
    <m/>
    <m/>
    <m/>
    <m/>
    <m/>
  </r>
  <r>
    <x v="103"/>
    <x v="1"/>
    <s v="Muntiacus"/>
    <s v="genus"/>
    <n v="5"/>
    <x v="0"/>
    <x v="0"/>
    <m/>
    <n v="6099"/>
    <n v="0"/>
    <n v="17579"/>
    <n v="15365"/>
    <n v="4411"/>
    <n v="14860"/>
    <n v="0"/>
    <n v="0"/>
    <n v="0"/>
    <n v="0"/>
    <n v="0"/>
    <n v="0"/>
    <n v="0"/>
    <n v="0"/>
    <n v="0"/>
    <n v="0"/>
    <m/>
    <m/>
    <m/>
    <s v="-0.034"/>
    <m/>
    <s v="Muntiacus truongsonensis, Muntiacus vaginalis"/>
    <m/>
    <m/>
    <m/>
    <m/>
    <m/>
    <m/>
    <s v="-0.035"/>
    <m/>
    <s v="Muntiacus truongsonensis, Muntiacus vaginalis"/>
    <m/>
    <m/>
    <m/>
    <m/>
    <m/>
    <m/>
    <m/>
    <m/>
    <m/>
    <m/>
    <m/>
    <m/>
    <m/>
    <m/>
    <m/>
    <s v="-0.034"/>
    <m/>
    <s v="Muntiacus truongsonensis, Muntiacus vaginalis"/>
    <m/>
    <m/>
    <m/>
    <s v="-0.036"/>
    <m/>
    <s v="Muntiacus truongsonensis, Muntiacus vaginalis"/>
    <m/>
    <m/>
    <m/>
    <s v="-0.05"/>
    <m/>
    <s v="Muntiacus truongsonensis, Muntiacus reevesi, Muntiacus vaginalis, Muntiacus atherodes"/>
    <m/>
  </r>
  <r>
    <x v="103"/>
    <x v="1"/>
    <s v="Sus"/>
    <s v="genus"/>
    <n v="4"/>
    <x v="0"/>
    <x v="0"/>
    <m/>
    <n v="483"/>
    <n v="0"/>
    <n v="341"/>
    <n v="0"/>
    <n v="29505"/>
    <n v="5789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, Sus barbatus"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4"/>
    <m/>
    <s v="Sus scrofa, Sus barbatus"/>
    <m/>
  </r>
  <r>
    <x v="103"/>
    <x v="1"/>
    <s v="Capricornis milneedwardsii"/>
    <s v="species"/>
    <n v="1"/>
    <x v="0"/>
    <x v="0"/>
    <m/>
    <m/>
    <m/>
    <m/>
    <m/>
    <n v="0"/>
    <n v="1016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4"/>
    <s v="0.995"/>
    <s v="Capricornis milneedwardsii"/>
    <m/>
  </r>
  <r>
    <x v="103"/>
    <x v="1"/>
    <s v="Capricornis unk"/>
    <s v="species"/>
    <n v="1"/>
    <x v="0"/>
    <x v="0"/>
    <m/>
    <m/>
    <m/>
    <m/>
    <m/>
    <n v="0"/>
    <n v="14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4"/>
    <m/>
    <s v="Capricornis sumatraensis, Capricornis milneedwardsii"/>
    <m/>
  </r>
  <r>
    <x v="103"/>
    <x v="1"/>
    <s v="Homo sapiens"/>
    <s v="species"/>
    <n v="3"/>
    <x v="0"/>
    <x v="0"/>
    <m/>
    <n v="358"/>
    <n v="0"/>
    <n v="15576"/>
    <n v="3"/>
    <n v="6"/>
    <n v="7107"/>
    <n v="0"/>
    <n v="0"/>
    <n v="0"/>
    <n v="0"/>
    <n v="0"/>
    <n v="0"/>
    <n v="0"/>
    <n v="0"/>
    <n v="0"/>
    <n v="0"/>
    <m/>
    <m/>
    <m/>
    <s v="-0.841"/>
    <n v="1"/>
    <s v="Homo sapiens"/>
    <m/>
    <m/>
    <m/>
    <m/>
    <m/>
    <m/>
    <s v="-0.853"/>
    <s v="0.999"/>
    <s v="Homo sapiens"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83"/>
    <s v="0.999"/>
    <s v="Homo sapiens"/>
    <m/>
  </r>
  <r>
    <x v="103"/>
    <x v="1"/>
    <s v="Homo unk"/>
    <s v="species"/>
    <n v="2"/>
    <x v="0"/>
    <x v="0"/>
    <m/>
    <n v="0"/>
    <n v="0"/>
    <n v="12"/>
    <n v="0"/>
    <n v="0"/>
    <n v="12"/>
    <n v="0"/>
    <n v="0"/>
    <n v="0"/>
    <n v="0"/>
    <n v="0"/>
    <n v="0"/>
    <n v="0"/>
    <n v="0"/>
    <n v="0"/>
    <n v="0"/>
    <m/>
    <m/>
    <m/>
    <m/>
    <m/>
    <m/>
    <m/>
    <m/>
    <m/>
    <m/>
    <m/>
    <m/>
    <n v="-2854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n v="-2348"/>
    <m/>
    <s v="Homo sapiens"/>
    <m/>
  </r>
  <r>
    <x v="103"/>
    <x v="1"/>
    <s v="Leopoldamys edwardsi"/>
    <s v="species"/>
    <n v="1"/>
    <x v="0"/>
    <x v="0"/>
    <m/>
    <n v="0"/>
    <n v="0"/>
    <n v="0"/>
    <n v="1259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7"/>
    <s v="0.976"/>
    <s v="Leopoldamys edwardsi"/>
    <m/>
    <m/>
    <m/>
    <m/>
    <m/>
    <m/>
    <m/>
    <m/>
    <m/>
    <m/>
    <m/>
    <m/>
    <m/>
  </r>
  <r>
    <x v="103"/>
    <x v="1"/>
    <s v="Leopoldamys unk"/>
    <s v="species"/>
    <n v="1"/>
    <x v="0"/>
    <x v="0"/>
    <m/>
    <n v="0"/>
    <n v="0"/>
    <n v="0"/>
    <n v="1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89"/>
    <m/>
    <s v="Leopoldamys edwardsi"/>
    <m/>
    <m/>
    <m/>
    <m/>
    <m/>
    <m/>
    <m/>
    <m/>
    <m/>
    <m/>
    <m/>
    <m/>
    <m/>
  </r>
  <r>
    <x v="103"/>
    <x v="1"/>
    <s v="Muntiacus truongsonensis"/>
    <s v="species"/>
    <n v="5"/>
    <x v="13"/>
    <x v="1"/>
    <m/>
    <n v="5661"/>
    <n v="0"/>
    <n v="15741"/>
    <n v="13694"/>
    <n v="3976"/>
    <n v="10162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103"/>
    <x v="1"/>
    <s v="Muntiacus unk"/>
    <s v="species"/>
    <n v="5"/>
    <x v="0"/>
    <x v="0"/>
    <s v="spill-over from Muntiacus truongsonensis"/>
    <n v="428"/>
    <n v="0"/>
    <n v="1822"/>
    <n v="1658"/>
    <n v="429"/>
    <n v="4688"/>
    <n v="0"/>
    <n v="0"/>
    <n v="0"/>
    <n v="0"/>
    <n v="0"/>
    <n v="0"/>
    <n v="0"/>
    <n v="0"/>
    <n v="0"/>
    <n v="0"/>
    <m/>
    <m/>
    <m/>
    <s v="-0.123"/>
    <m/>
    <s v="Muntiacus truongsonensis"/>
    <m/>
    <m/>
    <m/>
    <m/>
    <m/>
    <m/>
    <s v="-0.125"/>
    <m/>
    <s v="Muntiacus truongsonensis"/>
    <m/>
    <m/>
    <m/>
    <m/>
    <m/>
    <m/>
    <m/>
    <m/>
    <m/>
    <m/>
    <m/>
    <m/>
    <m/>
    <m/>
    <m/>
    <s v="-0.121"/>
    <m/>
    <s v="Muntiacus truongsonensis"/>
    <m/>
    <m/>
    <m/>
    <s v="-0.135"/>
    <m/>
    <s v="Muntiacus truongsonensis"/>
    <m/>
    <m/>
    <m/>
    <s v="-0.142"/>
    <m/>
    <s v="Muntiacus truongsonensis, Muntiacus reevesi, Muntiacus atherodes"/>
    <m/>
  </r>
  <r>
    <x v="103"/>
    <x v="1"/>
    <s v="Muntiacus vaginalis"/>
    <s v="species"/>
    <n v="4"/>
    <x v="0"/>
    <x v="0"/>
    <s v="spill-over from Muntiacus truongsonensis"/>
    <n v="10"/>
    <n v="0"/>
    <n v="16"/>
    <n v="13"/>
    <n v="6"/>
    <n v="10"/>
    <n v="0"/>
    <n v="0"/>
    <n v="0"/>
    <n v="0"/>
    <n v="0"/>
    <n v="0"/>
    <n v="0"/>
    <n v="0"/>
    <n v="0"/>
    <n v="0"/>
    <m/>
    <m/>
    <m/>
    <s v="-0.402"/>
    <s v="0.956"/>
    <s v="Muntiacus vaginalis"/>
    <m/>
    <m/>
    <m/>
    <m/>
    <m/>
    <m/>
    <s v="-0.398"/>
    <s v="0.956"/>
    <s v="Muntiacus vaginalis"/>
    <m/>
    <m/>
    <m/>
    <m/>
    <m/>
    <m/>
    <m/>
    <m/>
    <m/>
    <m/>
    <m/>
    <m/>
    <m/>
    <m/>
    <m/>
    <s v="-0.396"/>
    <s v="0.956"/>
    <s v="Muntiacus vaginalis"/>
    <m/>
    <m/>
    <m/>
    <s v="-0.409"/>
    <s v="0.956"/>
    <s v="Muntiacus vaginalis"/>
    <m/>
    <m/>
    <m/>
    <s v="-0.416"/>
    <s v="0.956"/>
    <s v="Muntiacus vaginalis"/>
    <m/>
  </r>
  <r>
    <x v="103"/>
    <x v="1"/>
    <s v="Sus scrofa"/>
    <s v="species"/>
    <n v="4"/>
    <x v="5"/>
    <x v="1"/>
    <m/>
    <n v="483"/>
    <n v="0"/>
    <n v="339"/>
    <n v="0"/>
    <n v="29480"/>
    <n v="5714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s v="-0.012"/>
    <s v="0.998"/>
    <s v="Sus scrofa"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1"/>
    <s v="0.997"/>
    <s v="Sus scrofa"/>
    <m/>
  </r>
  <r>
    <x v="103"/>
    <x v="1"/>
    <s v="Sus unk"/>
    <s v="species"/>
    <n v="2"/>
    <x v="0"/>
    <x v="0"/>
    <m/>
    <n v="0"/>
    <n v="0"/>
    <n v="2"/>
    <n v="0"/>
    <n v="25"/>
    <n v="75"/>
    <n v="0"/>
    <n v="0"/>
    <n v="0"/>
    <n v="0"/>
    <n v="0"/>
    <n v="0"/>
    <n v="0"/>
    <n v="0"/>
    <n v="0"/>
    <n v="0"/>
    <m/>
    <m/>
    <m/>
    <m/>
    <m/>
    <m/>
    <m/>
    <m/>
    <m/>
    <m/>
    <m/>
    <m/>
    <s v="-0.061"/>
    <m/>
    <s v="Sus barbatus"/>
    <m/>
    <m/>
    <m/>
    <m/>
    <m/>
    <m/>
    <m/>
    <m/>
    <m/>
    <m/>
    <m/>
    <m/>
    <m/>
    <m/>
    <m/>
    <m/>
    <m/>
    <m/>
    <m/>
    <m/>
    <m/>
    <s v="-0.076"/>
    <m/>
    <s v="Sus barbatus"/>
    <m/>
    <m/>
    <m/>
    <s v="-0.062"/>
    <m/>
    <s v="Sus barbatus"/>
    <m/>
  </r>
  <r>
    <x v="104"/>
    <x v="1"/>
    <s v="Atherurus"/>
    <s v="genus"/>
    <n v="2"/>
    <x v="0"/>
    <x v="0"/>
    <m/>
    <n v="0"/>
    <n v="0"/>
    <n v="334"/>
    <n v="91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366"/>
    <m/>
    <s v="Atherurus africanus"/>
    <m/>
    <m/>
    <m/>
    <m/>
    <m/>
    <m/>
    <m/>
    <m/>
    <m/>
    <m/>
    <m/>
    <m/>
    <m/>
    <m/>
    <m/>
    <s v="-0.384"/>
    <m/>
    <s v="Atherurus africanus"/>
    <m/>
    <m/>
    <m/>
    <m/>
    <m/>
    <m/>
    <m/>
    <m/>
    <m/>
    <m/>
    <m/>
    <m/>
    <m/>
  </r>
  <r>
    <x v="104"/>
    <x v="1"/>
    <s v="Homo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04"/>
    <x v="1"/>
    <s v="Hystrix"/>
    <s v="genus"/>
    <n v="2"/>
    <x v="0"/>
    <x v="0"/>
    <m/>
    <m/>
    <m/>
    <m/>
    <m/>
    <n v="670"/>
    <n v="65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3"/>
    <m/>
    <s v="Hystrix indica"/>
    <m/>
    <m/>
    <m/>
    <s v="-0.147"/>
    <m/>
    <s v="Hystrix indica"/>
    <m/>
  </r>
  <r>
    <x v="104"/>
    <x v="1"/>
    <s v="Macaca"/>
    <s v="genus"/>
    <n v="0"/>
    <x v="0"/>
    <x v="0"/>
    <m/>
    <n v="0"/>
    <n v="0"/>
    <n v="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x v="1"/>
    <s v="Sus"/>
    <s v="genus"/>
    <n v="4"/>
    <x v="0"/>
    <x v="0"/>
    <m/>
    <n v="0"/>
    <n v="0"/>
    <n v="32762"/>
    <n v="23050"/>
    <n v="35074"/>
    <n v="40582"/>
    <n v="0"/>
    <n v="0"/>
    <n v="0"/>
    <n v="0"/>
    <n v="0"/>
    <n v="0"/>
    <n v="0"/>
    <n v="0"/>
    <n v="0"/>
    <n v="0"/>
    <m/>
    <m/>
    <m/>
    <m/>
    <m/>
    <m/>
    <m/>
    <m/>
    <m/>
    <m/>
    <m/>
    <m/>
    <s v="-0.003"/>
    <m/>
    <s v="Sus scrofa, Sus barbatus"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104"/>
    <x v="1"/>
    <s v="Atherurus unk"/>
    <s v="species"/>
    <n v="2"/>
    <x v="0"/>
    <x v="0"/>
    <m/>
    <n v="0"/>
    <n v="0"/>
    <n v="422"/>
    <n v="12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574"/>
    <m/>
    <s v="Atherurus africanus"/>
    <m/>
    <m/>
    <m/>
    <m/>
    <m/>
    <m/>
    <m/>
    <m/>
    <m/>
    <m/>
    <m/>
    <m/>
    <m/>
    <m/>
    <m/>
    <s v="-0.615"/>
    <m/>
    <s v="Atherurus africanus"/>
    <m/>
    <m/>
    <m/>
    <m/>
    <m/>
    <m/>
    <m/>
    <m/>
    <m/>
    <m/>
    <m/>
    <m/>
    <m/>
  </r>
  <r>
    <x v="104"/>
    <x v="1"/>
    <s v="Homo sapiens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04"/>
    <x v="1"/>
    <s v="Hystrix unk"/>
    <s v="species"/>
    <n v="2"/>
    <x v="37"/>
    <x v="1"/>
    <s v="based on assignment of porcupine samples 2018.10.31"/>
    <m/>
    <m/>
    <m/>
    <m/>
    <n v="672"/>
    <n v="65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8"/>
    <m/>
    <s v="Hystrix indica"/>
    <m/>
    <m/>
    <m/>
    <s v="-0.152"/>
    <m/>
    <s v="Hystrix indica"/>
    <m/>
  </r>
  <r>
    <x v="104"/>
    <x v="1"/>
    <s v="Macaca arctoides"/>
    <s v="species"/>
    <n v="0"/>
    <x v="0"/>
    <x v="0"/>
    <m/>
    <n v="0"/>
    <n v="0"/>
    <n v="3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4"/>
    <x v="1"/>
    <s v="Sus scrofa"/>
    <s v="species"/>
    <n v="4"/>
    <x v="5"/>
    <x v="1"/>
    <m/>
    <n v="0"/>
    <n v="0"/>
    <n v="32729"/>
    <n v="23045"/>
    <n v="35043"/>
    <n v="40563"/>
    <n v="0"/>
    <n v="0"/>
    <n v="0"/>
    <n v="0"/>
    <n v="0"/>
    <n v="0"/>
    <n v="0"/>
    <n v="0"/>
    <n v="0"/>
    <n v="0"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  <m/>
    <m/>
    <s v="-0.007"/>
    <s v="0.999"/>
    <s v="Sus scrofa"/>
    <m/>
    <m/>
    <m/>
    <s v="-0.007"/>
    <s v="0.999"/>
    <s v="Sus scrofa"/>
    <m/>
    <m/>
    <m/>
    <s v="-0.007"/>
    <s v="0.998"/>
    <s v="Sus scrofa"/>
    <m/>
  </r>
  <r>
    <x v="104"/>
    <x v="1"/>
    <s v="Sus unk"/>
    <s v="species"/>
    <n v="3"/>
    <x v="0"/>
    <x v="0"/>
    <m/>
    <n v="0"/>
    <n v="0"/>
    <n v="33"/>
    <n v="5"/>
    <n v="31"/>
    <n v="19"/>
    <n v="0"/>
    <n v="0"/>
    <n v="0"/>
    <n v="0"/>
    <n v="0"/>
    <n v="0"/>
    <n v="0"/>
    <n v="0"/>
    <n v="0"/>
    <n v="0"/>
    <m/>
    <m/>
    <m/>
    <m/>
    <m/>
    <m/>
    <m/>
    <m/>
    <m/>
    <m/>
    <m/>
    <m/>
    <s v="-0.229"/>
    <m/>
    <s v="Sus scrofa, Sus barbatus"/>
    <m/>
    <m/>
    <m/>
    <m/>
    <m/>
    <m/>
    <m/>
    <m/>
    <m/>
    <m/>
    <m/>
    <m/>
    <m/>
    <m/>
    <m/>
    <s v="-0.28"/>
    <m/>
    <s v="Sus scrofa, Sus barbatus"/>
    <m/>
    <m/>
    <m/>
    <s v="-0.089"/>
    <m/>
    <s v="Sus barbatus, Sus scrofa"/>
    <m/>
    <m/>
    <m/>
    <s v="-0.296"/>
    <m/>
    <s v="Sus barbatus, Sus scrofa"/>
    <m/>
  </r>
  <r>
    <x v="105"/>
    <x v="1"/>
    <s v="Homo"/>
    <s v="genus"/>
    <n v="2"/>
    <x v="0"/>
    <x v="0"/>
    <m/>
    <n v="0"/>
    <n v="0"/>
    <n v="31725"/>
    <n v="28087"/>
    <m/>
    <m/>
    <n v="0"/>
    <n v="0"/>
    <n v="0"/>
    <n v="0"/>
    <n v="0"/>
    <n v="0"/>
    <n v="0"/>
    <n v="0"/>
    <m/>
    <m/>
    <m/>
    <m/>
    <m/>
    <m/>
    <m/>
    <m/>
    <m/>
    <m/>
    <m/>
    <m/>
    <m/>
    <m/>
    <s v="-0.981"/>
    <m/>
    <s v="Homo sapiens, Homo heidelbergensis"/>
    <m/>
    <m/>
    <m/>
    <m/>
    <m/>
    <m/>
    <m/>
    <m/>
    <m/>
    <m/>
    <m/>
    <m/>
    <m/>
    <m/>
    <m/>
    <s v="-0.978"/>
    <m/>
    <s v="Homo sapiens, Homo heidelbergensis"/>
    <m/>
    <m/>
    <m/>
    <m/>
    <m/>
    <m/>
    <m/>
    <m/>
    <m/>
    <m/>
    <m/>
    <m/>
    <m/>
  </r>
  <r>
    <x v="105"/>
    <x v="1"/>
    <s v="Homo heidelbergensis"/>
    <s v="species"/>
    <n v="2"/>
    <x v="0"/>
    <x v="0"/>
    <m/>
    <n v="0"/>
    <n v="0"/>
    <n v="40"/>
    <n v="22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472"/>
    <s v="0.975"/>
    <s v="Homo heidelbergensis"/>
    <m/>
    <m/>
    <m/>
    <m/>
    <m/>
    <m/>
    <m/>
    <m/>
    <m/>
    <m/>
    <m/>
    <m/>
    <m/>
    <m/>
    <m/>
    <n v="-1425"/>
    <s v="0.978"/>
    <s v="Homo heidelbergensis"/>
    <m/>
    <m/>
    <m/>
    <m/>
    <m/>
    <m/>
    <m/>
    <m/>
    <m/>
    <m/>
    <m/>
    <m/>
    <m/>
  </r>
  <r>
    <x v="105"/>
    <x v="1"/>
    <s v="Homo sapiens"/>
    <s v="species"/>
    <n v="2"/>
    <x v="0"/>
    <x v="0"/>
    <m/>
    <n v="0"/>
    <n v="0"/>
    <n v="31998"/>
    <n v="28297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005"/>
    <s v="0.998"/>
    <s v="Homo sapiens"/>
    <m/>
    <m/>
    <m/>
    <m/>
    <m/>
    <m/>
    <m/>
    <m/>
    <m/>
    <m/>
    <m/>
    <m/>
    <m/>
    <m/>
    <m/>
    <n v="-1"/>
    <s v="0.998"/>
    <s v="Homo sapiens"/>
    <m/>
    <m/>
    <m/>
    <m/>
    <m/>
    <m/>
    <m/>
    <m/>
    <m/>
    <m/>
    <m/>
    <m/>
    <m/>
  </r>
  <r>
    <x v="106"/>
    <x v="1"/>
    <s v="Homo"/>
    <s v="genus"/>
    <n v="0"/>
    <x v="0"/>
    <x v="0"/>
    <m/>
    <n v="3"/>
    <n v="0"/>
    <n v="3"/>
    <n v="2"/>
    <n v="2"/>
    <n v="9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106"/>
    <x v="1"/>
    <s v="Rus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106"/>
    <x v="1"/>
    <s v="Sus"/>
    <s v="genus"/>
    <n v="6"/>
    <x v="0"/>
    <x v="0"/>
    <m/>
    <n v="29846"/>
    <n v="25595"/>
    <n v="30553"/>
    <n v="27406"/>
    <n v="36601"/>
    <n v="4590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s v="-0.003"/>
    <m/>
    <s v="Sus scrofa"/>
    <m/>
    <m/>
    <m/>
    <m/>
    <m/>
    <m/>
    <s v="-0.003"/>
    <m/>
    <s v="Sus scrofa, Sus barbatus"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, Sus barbatus"/>
    <m/>
  </r>
  <r>
    <x v="106"/>
    <x v="1"/>
    <s v="Homo sapiens"/>
    <s v="species"/>
    <n v="0"/>
    <x v="0"/>
    <x v="0"/>
    <m/>
    <n v="3"/>
    <n v="0"/>
    <n v="3"/>
    <n v="2"/>
    <n v="2"/>
    <n v="9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106"/>
    <x v="1"/>
    <s v="Rusa unicolor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106"/>
    <x v="1"/>
    <s v="Sus scrofa"/>
    <s v="species"/>
    <n v="6"/>
    <x v="5"/>
    <x v="1"/>
    <m/>
    <n v="29846"/>
    <n v="25580"/>
    <n v="30553"/>
    <n v="27406"/>
    <n v="36596"/>
    <n v="45903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s v="-0.007"/>
    <s v="0.998"/>
    <s v="Sus scrofa"/>
    <m/>
    <m/>
    <m/>
    <m/>
    <m/>
    <m/>
    <s v="-0.007"/>
    <s v="0.998"/>
    <s v="Sus scrofa"/>
    <m/>
    <m/>
    <m/>
    <m/>
    <m/>
    <m/>
    <s v="-0.006"/>
    <s v="0.998"/>
    <s v="Sus scrofa"/>
    <m/>
    <m/>
    <m/>
    <s v="-0.007"/>
    <s v="0.998"/>
    <s v="Sus scrofa"/>
    <m/>
    <m/>
    <m/>
    <s v="-0.007"/>
    <s v="0.998"/>
    <s v="Sus scrofa"/>
    <m/>
  </r>
  <r>
    <x v="106"/>
    <x v="1"/>
    <s v="Sus unk"/>
    <s v="species"/>
    <n v="1"/>
    <x v="0"/>
    <x v="0"/>
    <m/>
    <n v="0"/>
    <n v="15"/>
    <n v="0"/>
    <n v="0"/>
    <n v="5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203"/>
    <m/>
    <s v="Sus barbatus, Sus scrofa"/>
    <m/>
    <m/>
    <m/>
    <m/>
    <m/>
    <m/>
    <m/>
    <m/>
    <m/>
    <m/>
    <m/>
    <m/>
    <s v="-0.31"/>
    <m/>
    <s v="Sus barbatus"/>
    <m/>
    <m/>
    <m/>
    <s v="-0.128"/>
    <m/>
    <s v="Sus barbatus"/>
    <m/>
  </r>
  <r>
    <x v="107"/>
    <x v="1"/>
    <s v="Homo"/>
    <s v="genus"/>
    <n v="2"/>
    <x v="0"/>
    <x v="0"/>
    <m/>
    <m/>
    <m/>
    <m/>
    <m/>
    <n v="31552"/>
    <n v="4309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76"/>
    <m/>
    <s v="Homo sapiens"/>
    <m/>
  </r>
  <r>
    <x v="107"/>
    <x v="1"/>
    <s v="Melogale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107"/>
    <x v="1"/>
    <s v="Myodes"/>
    <s v="genus"/>
    <n v="3"/>
    <x v="0"/>
    <x v="0"/>
    <m/>
    <n v="0"/>
    <n v="0"/>
    <n v="33058"/>
    <n v="12683"/>
    <n v="0"/>
    <n v="389"/>
    <n v="0"/>
    <n v="0"/>
    <n v="0"/>
    <n v="0"/>
    <n v="0"/>
    <n v="0"/>
    <n v="0"/>
    <n v="0"/>
    <n v="0"/>
    <n v="0"/>
    <m/>
    <m/>
    <m/>
    <m/>
    <m/>
    <m/>
    <m/>
    <m/>
    <m/>
    <m/>
    <m/>
    <m/>
    <s v="-0.448"/>
    <m/>
    <s v="Myodes glareolus"/>
    <m/>
    <m/>
    <m/>
    <m/>
    <m/>
    <m/>
    <m/>
    <m/>
    <m/>
    <m/>
    <m/>
    <m/>
    <m/>
    <m/>
    <m/>
    <s v="-0.446"/>
    <m/>
    <s v="Myodes glareolus"/>
    <m/>
    <m/>
    <m/>
    <m/>
    <m/>
    <m/>
    <m/>
    <m/>
    <m/>
    <s v="-0.402"/>
    <m/>
    <s v="Myodes glareolus"/>
    <m/>
  </r>
  <r>
    <x v="107"/>
    <x v="1"/>
    <s v="Sus"/>
    <s v="genus"/>
    <n v="1"/>
    <x v="0"/>
    <x v="0"/>
    <m/>
    <n v="0"/>
    <n v="0"/>
    <n v="0"/>
    <n v="9977"/>
    <n v="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Sus scrofa"/>
    <m/>
    <m/>
    <m/>
    <m/>
    <m/>
    <m/>
    <m/>
    <m/>
    <m/>
    <s v="-0.003"/>
    <m/>
    <s v="Sus scrofa"/>
    <m/>
  </r>
  <r>
    <x v="107"/>
    <x v="1"/>
    <s v="Homo sapiens"/>
    <s v="species"/>
    <n v="2"/>
    <x v="0"/>
    <x v="0"/>
    <m/>
    <m/>
    <m/>
    <m/>
    <m/>
    <n v="31622"/>
    <n v="4319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8"/>
    <s v="0.999"/>
    <s v="Homo sapiens"/>
    <m/>
  </r>
  <r>
    <x v="107"/>
    <x v="1"/>
    <s v="Melogale moschat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m/>
    <m/>
    <m/>
    <m/>
  </r>
  <r>
    <x v="107"/>
    <x v="1"/>
    <s v="Myodes glareolus"/>
    <s v="species"/>
    <n v="3"/>
    <x v="0"/>
    <x v="0"/>
    <m/>
    <n v="0"/>
    <n v="0"/>
    <n v="33058"/>
    <n v="12683"/>
    <n v="0"/>
    <n v="389"/>
    <n v="0"/>
    <n v="0"/>
    <n v="0"/>
    <n v="0"/>
    <n v="0"/>
    <n v="0"/>
    <n v="0"/>
    <n v="0"/>
    <n v="0"/>
    <n v="0"/>
    <m/>
    <m/>
    <m/>
    <m/>
    <m/>
    <m/>
    <m/>
    <m/>
    <m/>
    <m/>
    <m/>
    <m/>
    <s v="-0.47"/>
    <s v="0.998"/>
    <s v="Myodes glareolus"/>
    <m/>
    <m/>
    <m/>
    <m/>
    <m/>
    <m/>
    <m/>
    <m/>
    <m/>
    <m/>
    <m/>
    <m/>
    <m/>
    <m/>
    <m/>
    <s v="-0.467"/>
    <s v="0.998"/>
    <s v="Myodes glareolus"/>
    <m/>
    <m/>
    <m/>
    <m/>
    <m/>
    <m/>
    <m/>
    <m/>
    <m/>
    <s v="-0.44"/>
    <s v="0.996"/>
    <s v="Myodes glareolus"/>
    <m/>
  </r>
  <r>
    <x v="107"/>
    <x v="1"/>
    <s v="Myodes unk"/>
    <s v="species"/>
    <n v="2"/>
    <x v="0"/>
    <x v="0"/>
    <m/>
    <n v="0"/>
    <n v="0"/>
    <n v="23"/>
    <n v="12"/>
    <m/>
    <m/>
    <n v="0"/>
    <n v="0"/>
    <n v="0"/>
    <n v="0"/>
    <n v="0"/>
    <n v="0"/>
    <n v="0"/>
    <n v="0"/>
    <m/>
    <m/>
    <m/>
    <m/>
    <m/>
    <m/>
    <m/>
    <m/>
    <m/>
    <m/>
    <m/>
    <m/>
    <m/>
    <m/>
    <n v="-1447"/>
    <m/>
    <s v="Myodes glareolus"/>
    <m/>
    <m/>
    <m/>
    <m/>
    <m/>
    <m/>
    <m/>
    <m/>
    <m/>
    <m/>
    <m/>
    <m/>
    <m/>
    <m/>
    <m/>
    <n v="-2606"/>
    <m/>
    <s v="Myodes glareolus"/>
    <m/>
    <m/>
    <m/>
    <m/>
    <m/>
    <m/>
    <m/>
    <m/>
    <m/>
    <m/>
    <m/>
    <m/>
    <m/>
  </r>
  <r>
    <x v="107"/>
    <x v="1"/>
    <s v="Sus scrofa"/>
    <s v="species"/>
    <n v="1"/>
    <x v="0"/>
    <x v="0"/>
    <m/>
    <n v="0"/>
    <n v="0"/>
    <n v="0"/>
    <n v="9965"/>
    <n v="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7"/>
    <s v="Sus scrofa"/>
    <m/>
    <m/>
    <m/>
    <m/>
    <m/>
    <m/>
    <m/>
    <m/>
    <m/>
    <s v="-0.006"/>
    <n v="1"/>
    <s v="Sus scrofa"/>
    <m/>
  </r>
  <r>
    <x v="107"/>
    <x v="1"/>
    <s v="Sus unk"/>
    <s v="species"/>
    <n v="1"/>
    <x v="0"/>
    <x v="0"/>
    <m/>
    <n v="0"/>
    <n v="0"/>
    <n v="0"/>
    <n v="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21"/>
    <m/>
    <s v="Sus scrofa"/>
    <m/>
    <m/>
    <m/>
    <m/>
    <m/>
    <m/>
    <m/>
    <m/>
    <m/>
    <m/>
    <m/>
    <m/>
    <m/>
  </r>
  <r>
    <x v="108"/>
    <x v="1"/>
    <s v="Homo sapiens"/>
    <s v="species"/>
    <n v="1"/>
    <x v="0"/>
    <x v="0"/>
    <m/>
    <m/>
    <m/>
    <m/>
    <m/>
    <n v="0"/>
    <n v="1098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s v="0.999"/>
    <s v="Homo sapiens"/>
    <m/>
  </r>
  <r>
    <x v="108"/>
    <x v="1"/>
    <s v="Muntiacus vaginali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5"/>
    <n v="1"/>
    <s v="Muntiacus vaginalis"/>
    <m/>
  </r>
  <r>
    <x v="108"/>
    <x v="1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08"/>
    <x v="1"/>
    <s v="Homo"/>
    <s v="genus"/>
    <n v="1"/>
    <x v="0"/>
    <x v="0"/>
    <m/>
    <m/>
    <m/>
    <m/>
    <m/>
    <n v="0"/>
    <n v="1095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</r>
  <r>
    <x v="108"/>
    <x v="1"/>
    <s v="Muntiac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8"/>
    <m/>
    <s v="Muntiacus vaginalis"/>
    <m/>
  </r>
  <r>
    <x v="108"/>
    <x v="1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09"/>
    <x v="1"/>
    <s v="Herpestes unk"/>
    <s v="species"/>
    <n v="1"/>
    <x v="0"/>
    <x v="0"/>
    <m/>
    <m/>
    <m/>
    <m/>
    <m/>
    <n v="0"/>
    <n v="158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9"/>
    <m/>
    <s v="Herpestes semitorquatus"/>
    <m/>
  </r>
  <r>
    <x v="109"/>
    <x v="1"/>
    <s v="Homo sapiens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09"/>
    <x v="1"/>
    <s v="Sus scrofa"/>
    <s v="species"/>
    <n v="1"/>
    <x v="0"/>
    <x v="0"/>
    <m/>
    <m/>
    <m/>
    <m/>
    <m/>
    <n v="0"/>
    <n v="3588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"/>
    <s v="0.998"/>
    <s v="Sus scrofa"/>
    <m/>
  </r>
  <r>
    <x v="109"/>
    <x v="1"/>
    <s v="Sus unk"/>
    <s v="species"/>
    <n v="1"/>
    <x v="0"/>
    <x v="0"/>
    <m/>
    <m/>
    <m/>
    <m/>
    <m/>
    <n v="0"/>
    <n v="57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85"/>
    <m/>
    <s v="Sus scrofa, Sus barbatus"/>
    <m/>
  </r>
  <r>
    <x v="109"/>
    <x v="1"/>
    <s v="Herpestes"/>
    <s v="genus"/>
    <n v="1"/>
    <x v="0"/>
    <x v="0"/>
    <m/>
    <m/>
    <m/>
    <m/>
    <m/>
    <n v="0"/>
    <n v="158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5"/>
    <m/>
    <s v="Herpestes semitorquatus"/>
    <m/>
  </r>
  <r>
    <x v="109"/>
    <x v="1"/>
    <s v="Homo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09"/>
    <x v="1"/>
    <s v="Sus"/>
    <s v="genus"/>
    <n v="1"/>
    <x v="0"/>
    <x v="0"/>
    <m/>
    <m/>
    <m/>
    <m/>
    <m/>
    <n v="0"/>
    <n v="3646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m/>
    <s v="Sus scrofa, Sus barbatus"/>
    <m/>
  </r>
  <r>
    <x v="110"/>
    <x v="1"/>
    <s v="Homo sapiens"/>
    <s v="species"/>
    <n v="1"/>
    <x v="0"/>
    <x v="0"/>
    <m/>
    <m/>
    <m/>
    <m/>
    <m/>
    <n v="0"/>
    <n v="493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1"/>
    <s v="0.999"/>
    <s v="Homo sapiens"/>
    <m/>
  </r>
  <r>
    <x v="110"/>
    <x v="1"/>
    <s v="Sus scrofa"/>
    <s v="specie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10"/>
    <x v="1"/>
    <s v="Homo"/>
    <s v="genus"/>
    <n v="1"/>
    <x v="0"/>
    <x v="0"/>
    <m/>
    <m/>
    <m/>
    <m/>
    <m/>
    <n v="0"/>
    <n v="49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3"/>
    <m/>
    <s v="Homo sapiens"/>
    <m/>
  </r>
  <r>
    <x v="110"/>
    <x v="1"/>
    <s v="Sus"/>
    <s v="genu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11"/>
    <x v="1"/>
    <s v="Homo sapiens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11"/>
    <x v="1"/>
    <s v="Muntiacus rooseveltorum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07"/>
    <s v="0.956"/>
    <s v="Muntiacus rooseveltorum"/>
    <m/>
  </r>
  <r>
    <x v="111"/>
    <x v="1"/>
    <s v="Muntiacus unk"/>
    <s v="species"/>
    <n v="1"/>
    <x v="0"/>
    <x v="0"/>
    <m/>
    <m/>
    <m/>
    <m/>
    <m/>
    <n v="0"/>
    <n v="323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01"/>
    <m/>
    <s v="Muntiacus putaoensis, Muntiacus atherodes, Muntiacus reevesi, Muntiacus crinifrons"/>
    <m/>
  </r>
  <r>
    <x v="111"/>
    <x v="1"/>
    <s v="Muntiacus vaginalis"/>
    <s v="species"/>
    <n v="1"/>
    <x v="0"/>
    <x v="0"/>
    <m/>
    <m/>
    <m/>
    <m/>
    <m/>
    <n v="0"/>
    <n v="155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9"/>
    <s v="0.956"/>
    <s v="Muntiacus vaginalis"/>
    <m/>
  </r>
  <r>
    <x v="111"/>
    <x v="1"/>
    <s v="Sus scrofa"/>
    <s v="species"/>
    <n v="1"/>
    <x v="0"/>
    <x v="0"/>
    <m/>
    <m/>
    <m/>
    <m/>
    <m/>
    <n v="0"/>
    <n v="1414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5"/>
    <s v="0.997"/>
    <s v="Sus scrofa"/>
    <m/>
  </r>
  <r>
    <x v="111"/>
    <x v="1"/>
    <s v="Sus unk"/>
    <s v="species"/>
    <n v="1"/>
    <x v="0"/>
    <x v="0"/>
    <m/>
    <m/>
    <m/>
    <m/>
    <m/>
    <n v="0"/>
    <n v="60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4"/>
    <m/>
    <s v="Sus barbatus, Sus scrofa"/>
    <m/>
  </r>
  <r>
    <x v="111"/>
    <x v="1"/>
    <s v="Homo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11"/>
    <x v="1"/>
    <s v="Muntiacus"/>
    <s v="genus"/>
    <n v="1"/>
    <x v="0"/>
    <x v="0"/>
    <m/>
    <m/>
    <m/>
    <m/>
    <m/>
    <n v="0"/>
    <n v="1875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"/>
    <m/>
    <s v="Muntiacus vaginalis, Muntiacus putaoensis, Muntiacus atherodes, Muntiacus rooseveltorum, Muntiacus reevesi, Muntiacus crinifrons"/>
    <m/>
  </r>
  <r>
    <x v="111"/>
    <x v="1"/>
    <s v="Sus"/>
    <s v="genus"/>
    <n v="1"/>
    <x v="0"/>
    <x v="0"/>
    <m/>
    <m/>
    <m/>
    <m/>
    <m/>
    <n v="0"/>
    <n v="1474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Sus barbatus, Sus scrofa"/>
    <m/>
  </r>
  <r>
    <x v="112"/>
    <x v="1"/>
    <s v="Homo sapiens"/>
    <s v="species"/>
    <n v="1"/>
    <x v="0"/>
    <x v="0"/>
    <m/>
    <m/>
    <m/>
    <m/>
    <m/>
    <n v="0"/>
    <n v="3430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</r>
  <r>
    <x v="112"/>
    <x v="1"/>
    <s v="Macaca arctoides"/>
    <s v="species"/>
    <n v="1"/>
    <x v="0"/>
    <x v="0"/>
    <m/>
    <m/>
    <m/>
    <m/>
    <m/>
    <n v="0"/>
    <n v="312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</r>
  <r>
    <x v="112"/>
    <x v="1"/>
    <s v="Macaca unk"/>
    <s v="species"/>
    <n v="1"/>
    <x v="0"/>
    <x v="0"/>
    <m/>
    <m/>
    <m/>
    <m/>
    <m/>
    <n v="0"/>
    <n v="35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9"/>
    <m/>
    <s v="Macaca arctoides, Macaca fascicularis"/>
    <m/>
  </r>
  <r>
    <x v="112"/>
    <x v="1"/>
    <s v="Homo"/>
    <s v="genus"/>
    <n v="1"/>
    <x v="0"/>
    <x v="0"/>
    <m/>
    <m/>
    <m/>
    <m/>
    <m/>
    <n v="0"/>
    <n v="3423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m/>
    <s v="Homo sapiens"/>
    <m/>
  </r>
  <r>
    <x v="112"/>
    <x v="1"/>
    <s v="Macaca"/>
    <s v="genus"/>
    <n v="1"/>
    <x v="0"/>
    <x v="0"/>
    <m/>
    <m/>
    <m/>
    <m/>
    <m/>
    <n v="0"/>
    <n v="34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m/>
    <s v="Macaca arctoides, Macaca fascicularis"/>
    <m/>
  </r>
  <r>
    <x v="113"/>
    <x v="1"/>
    <s v="Homo sapiens"/>
    <s v="species"/>
    <n v="1"/>
    <x v="0"/>
    <x v="0"/>
    <m/>
    <m/>
    <m/>
    <m/>
    <m/>
    <n v="0"/>
    <n v="182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4"/>
    <s v="0.999"/>
    <s v="Homo sapiens"/>
    <m/>
  </r>
  <r>
    <x v="113"/>
    <x v="1"/>
    <s v="Homo unk"/>
    <s v="species"/>
    <n v="1"/>
    <x v="0"/>
    <x v="0"/>
    <m/>
    <m/>
    <m/>
    <m/>
    <m/>
    <n v="0"/>
    <n v="2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39"/>
    <m/>
    <s v="Homo sapiens"/>
    <m/>
  </r>
  <r>
    <x v="113"/>
    <x v="1"/>
    <s v="Macaca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76"/>
    <m/>
    <s v="Macaca arctoides"/>
    <m/>
  </r>
  <r>
    <x v="113"/>
    <x v="1"/>
    <s v="Sus scrofa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13"/>
    <x v="1"/>
    <s v="Homo"/>
    <s v="genus"/>
    <n v="1"/>
    <x v="0"/>
    <x v="0"/>
    <m/>
    <m/>
    <m/>
    <m/>
    <m/>
    <n v="0"/>
    <n v="182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</r>
  <r>
    <x v="113"/>
    <x v="1"/>
    <s v="Sus"/>
    <s v="genu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14"/>
    <x v="1"/>
    <s v="Catopuma unk"/>
    <s v="specie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81"/>
    <m/>
    <s v="Catopuma temminckii"/>
    <m/>
  </r>
  <r>
    <x v="114"/>
    <x v="1"/>
    <s v="Homo sapiens"/>
    <s v="species"/>
    <n v="1"/>
    <x v="0"/>
    <x v="0"/>
    <m/>
    <m/>
    <m/>
    <m/>
    <m/>
    <n v="0"/>
    <n v="940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</r>
  <r>
    <x v="114"/>
    <x v="1"/>
    <s v="Homo unk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06"/>
    <m/>
    <s v="Homo sapiens"/>
    <m/>
  </r>
  <r>
    <x v="114"/>
    <x v="1"/>
    <s v="Sus scrofa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14"/>
    <x v="1"/>
    <s v="Viverra unk"/>
    <s v="species"/>
    <n v="1"/>
    <x v="0"/>
    <x v="0"/>
    <m/>
    <m/>
    <m/>
    <m/>
    <m/>
    <n v="0"/>
    <n v="2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4"/>
    <m/>
    <s v="Viverra tangalunga"/>
    <m/>
  </r>
  <r>
    <x v="114"/>
    <x v="1"/>
    <s v="Viverricula unk"/>
    <s v="species"/>
    <n v="1"/>
    <x v="0"/>
    <x v="0"/>
    <m/>
    <m/>
    <m/>
    <m/>
    <m/>
    <n v="0"/>
    <n v="919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28"/>
    <m/>
    <s v="Viverricula indica"/>
    <m/>
  </r>
  <r>
    <x v="114"/>
    <x v="1"/>
    <s v="Homo"/>
    <s v="genus"/>
    <n v="1"/>
    <x v="0"/>
    <x v="0"/>
    <m/>
    <m/>
    <m/>
    <m/>
    <m/>
    <n v="0"/>
    <n v="938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</r>
  <r>
    <x v="114"/>
    <x v="1"/>
    <s v="Su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14"/>
    <x v="1"/>
    <s v="Viverra"/>
    <s v="genus"/>
    <n v="1"/>
    <x v="0"/>
    <x v="0"/>
    <m/>
    <m/>
    <m/>
    <m/>
    <m/>
    <n v="0"/>
    <n v="2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4"/>
    <m/>
    <s v="Viverra tangalunga"/>
    <m/>
  </r>
  <r>
    <x v="114"/>
    <x v="1"/>
    <s v="Viverricula"/>
    <s v="genus"/>
    <n v="1"/>
    <x v="0"/>
    <x v="0"/>
    <m/>
    <m/>
    <m/>
    <m/>
    <m/>
    <n v="0"/>
    <n v="918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09"/>
    <m/>
    <s v="Viverricula indica"/>
    <m/>
  </r>
  <r>
    <x v="115"/>
    <x v="1"/>
    <s v="Homo sapiens"/>
    <s v="species"/>
    <n v="1"/>
    <x v="0"/>
    <x v="0"/>
    <m/>
    <m/>
    <m/>
    <m/>
    <m/>
    <n v="0"/>
    <n v="322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s v="0.999"/>
    <s v="Homo sapiens"/>
    <m/>
  </r>
  <r>
    <x v="115"/>
    <x v="1"/>
    <s v="Homo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9"/>
    <m/>
    <s v="Homo sapiens"/>
    <m/>
  </r>
  <r>
    <x v="115"/>
    <x v="1"/>
    <s v="Sus scrofa"/>
    <s v="species"/>
    <n v="1"/>
    <x v="0"/>
    <x v="0"/>
    <m/>
    <m/>
    <m/>
    <m/>
    <m/>
    <n v="0"/>
    <n v="617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</r>
  <r>
    <x v="115"/>
    <x v="1"/>
    <s v="Homo"/>
    <s v="genus"/>
    <n v="1"/>
    <x v="0"/>
    <x v="0"/>
    <m/>
    <m/>
    <m/>
    <m/>
    <m/>
    <n v="0"/>
    <n v="3215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3"/>
    <m/>
    <s v="Homo sapiens"/>
    <m/>
  </r>
  <r>
    <x v="115"/>
    <x v="1"/>
    <s v="Sus"/>
    <s v="genus"/>
    <n v="1"/>
    <x v="0"/>
    <x v="0"/>
    <m/>
    <m/>
    <m/>
    <m/>
    <m/>
    <n v="0"/>
    <n v="617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16"/>
    <x v="1"/>
    <s v="Homo sapiens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16"/>
    <x v="1"/>
    <s v="Hystrix unk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6"/>
    <m/>
    <s v="Hystrix indica"/>
    <m/>
  </r>
  <r>
    <x v="116"/>
    <x v="1"/>
    <s v="Macaca unk"/>
    <s v="species"/>
    <n v="2"/>
    <x v="0"/>
    <x v="0"/>
    <m/>
    <m/>
    <m/>
    <m/>
    <m/>
    <n v="11329"/>
    <n v="1429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4"/>
    <m/>
    <s v="Macaca nemestrina, Macaca leonina, Macaca silenus"/>
    <m/>
    <m/>
    <m/>
    <s v="-0.014"/>
    <m/>
    <s v="Macaca nemestrina, Macaca leonina, Macaca silenus"/>
    <m/>
  </r>
  <r>
    <x v="116"/>
    <x v="1"/>
    <s v="Sus scrofa"/>
    <s v="species"/>
    <n v="2"/>
    <x v="5"/>
    <x v="1"/>
    <m/>
    <m/>
    <m/>
    <m/>
    <m/>
    <n v="21708"/>
    <n v="2690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9"/>
    <s v="0.998"/>
    <s v="Sus scrofa"/>
    <m/>
    <m/>
    <m/>
    <s v="-0.009"/>
    <s v="0.998"/>
    <s v="Sus scrofa"/>
    <m/>
  </r>
  <r>
    <x v="116"/>
    <x v="1"/>
    <s v="Sus unk"/>
    <s v="species"/>
    <n v="0"/>
    <x v="0"/>
    <x v="0"/>
    <m/>
    <m/>
    <m/>
    <m/>
    <m/>
    <n v="3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85"/>
    <m/>
    <s v="Sus barbatus"/>
    <m/>
    <m/>
    <m/>
    <s v="-0.4"/>
    <m/>
    <s v="Sus barbatus"/>
    <m/>
  </r>
  <r>
    <x v="116"/>
    <x v="1"/>
    <s v="Homo"/>
    <s v="genu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16"/>
    <x v="1"/>
    <s v="Hystrix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</r>
  <r>
    <x v="116"/>
    <x v="1"/>
    <s v="Macaca"/>
    <s v="genus"/>
    <n v="2"/>
    <x v="0"/>
    <x v="0"/>
    <m/>
    <m/>
    <m/>
    <m/>
    <m/>
    <n v="11329"/>
    <n v="1429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9"/>
    <m/>
    <s v="Macaca nemestrina, Macaca leonina, Macaca silenus"/>
    <m/>
    <m/>
    <m/>
    <s v="-0.009"/>
    <m/>
    <s v="Macaca nemestrina, Macaca leonina, Macaca silenus"/>
    <m/>
  </r>
  <r>
    <x v="116"/>
    <x v="1"/>
    <s v="Sus"/>
    <s v="genus"/>
    <n v="2"/>
    <x v="0"/>
    <x v="0"/>
    <m/>
    <m/>
    <m/>
    <m/>
    <m/>
    <n v="21711"/>
    <n v="269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, Sus barbatus"/>
    <m/>
  </r>
  <r>
    <x v="117"/>
    <x v="1"/>
    <s v="Homo sapiens"/>
    <s v="specie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17"/>
    <x v="1"/>
    <s v="Sus scrofa"/>
    <s v="species"/>
    <n v="1"/>
    <x v="0"/>
    <x v="0"/>
    <m/>
    <m/>
    <m/>
    <m/>
    <m/>
    <n v="0"/>
    <n v="3986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</r>
  <r>
    <x v="117"/>
    <x v="1"/>
    <s v="Homo"/>
    <s v="genu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17"/>
    <x v="1"/>
    <s v="Sus"/>
    <s v="genus"/>
    <n v="1"/>
    <x v="0"/>
    <x v="0"/>
    <m/>
    <m/>
    <m/>
    <m/>
    <m/>
    <n v="0"/>
    <n v="3986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18"/>
    <x v="1"/>
    <s v="Homo sapiens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18"/>
    <x v="1"/>
    <s v="Rusa unicolor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n v="1"/>
    <s v="Rusa unicolor"/>
    <m/>
  </r>
  <r>
    <x v="118"/>
    <x v="1"/>
    <s v="Sus scrofa"/>
    <s v="species"/>
    <n v="2"/>
    <x v="5"/>
    <x v="1"/>
    <m/>
    <m/>
    <m/>
    <m/>
    <m/>
    <n v="33332"/>
    <n v="3820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9"/>
    <s v="Sus scrofa"/>
    <m/>
  </r>
  <r>
    <x v="118"/>
    <x v="1"/>
    <s v="Homo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18"/>
    <x v="1"/>
    <s v="Rusa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m/>
    <s v="Rusa unicolor"/>
    <m/>
  </r>
  <r>
    <x v="118"/>
    <x v="1"/>
    <s v="Sus"/>
    <s v="genus"/>
    <n v="2"/>
    <x v="0"/>
    <x v="0"/>
    <m/>
    <m/>
    <m/>
    <m/>
    <m/>
    <n v="33332"/>
    <n v="3820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119"/>
    <x v="1"/>
    <s v="Homo sapiens"/>
    <s v="species"/>
    <n v="2"/>
    <x v="0"/>
    <x v="0"/>
    <m/>
    <m/>
    <m/>
    <m/>
    <m/>
    <n v="11070"/>
    <n v="3734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  <m/>
    <m/>
    <s v="-0.78"/>
    <s v="0.999"/>
    <s v="Homo sapiens"/>
    <m/>
  </r>
  <r>
    <x v="119"/>
    <x v="1"/>
    <s v="Sus scrofa"/>
    <s v="species"/>
    <n v="1"/>
    <x v="0"/>
    <x v="0"/>
    <m/>
    <m/>
    <m/>
    <m/>
    <m/>
    <n v="6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119"/>
    <x v="1"/>
    <s v="Homo"/>
    <s v="genus"/>
    <n v="2"/>
    <x v="0"/>
    <x v="0"/>
    <m/>
    <m/>
    <m/>
    <m/>
    <m/>
    <n v="11048"/>
    <n v="372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  <m/>
    <m/>
    <s v="-0.777"/>
    <m/>
    <s v="Homo sapiens"/>
    <m/>
  </r>
  <r>
    <x v="119"/>
    <x v="1"/>
    <s v="Sus"/>
    <s v="genus"/>
    <n v="1"/>
    <x v="0"/>
    <x v="0"/>
    <m/>
    <m/>
    <m/>
    <m/>
    <m/>
    <n v="6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120"/>
    <x v="1"/>
    <s v="Homo sapiens"/>
    <s v="species"/>
    <n v="1"/>
    <x v="0"/>
    <x v="0"/>
    <m/>
    <m/>
    <m/>
    <m/>
    <m/>
    <n v="645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68"/>
    <n v="1"/>
    <s v="Homo sapiens"/>
    <m/>
  </r>
  <r>
    <x v="120"/>
    <x v="1"/>
    <s v="Muntiacus vaginalis"/>
    <s v="specie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5"/>
    <n v="1"/>
    <s v="Muntiacus vaginalis"/>
    <m/>
  </r>
  <r>
    <x v="120"/>
    <x v="1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20"/>
    <x v="1"/>
    <s v="Polyplectron unk"/>
    <s v="species"/>
    <n v="2"/>
    <x v="38"/>
    <x v="1"/>
    <s v="most likely Polyplectron bicalcaratum, only species occurring"/>
    <m/>
    <m/>
    <m/>
    <m/>
    <n v="23067"/>
    <n v="3174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13"/>
    <m/>
    <s v="Polyplectron napoleonis, Polyplectron germaini"/>
    <m/>
    <m/>
    <m/>
    <n v="-2513"/>
    <m/>
    <s v="Polyplectron napoleonis, Polyplectron germaini"/>
    <m/>
  </r>
  <r>
    <x v="120"/>
    <x v="1"/>
    <s v="Homo"/>
    <s v="genus"/>
    <n v="1"/>
    <x v="0"/>
    <x v="0"/>
    <m/>
    <m/>
    <m/>
    <m/>
    <m/>
    <n v="642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4"/>
    <m/>
    <s v="Homo sapiens"/>
    <m/>
    <m/>
    <m/>
    <s v="-0.767"/>
    <m/>
    <s v="Homo sapiens"/>
    <m/>
  </r>
  <r>
    <x v="120"/>
    <x v="1"/>
    <s v="Muntiacus"/>
    <s v="genu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8"/>
    <m/>
    <s v="Muntiacus vaginalis"/>
    <m/>
  </r>
  <r>
    <x v="120"/>
    <x v="1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21"/>
    <x v="1"/>
    <s v="Capricornis milneedwardsii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121"/>
    <x v="1"/>
    <s v="Homo sapiens"/>
    <s v="species"/>
    <n v="1"/>
    <x v="0"/>
    <x v="0"/>
    <m/>
    <m/>
    <m/>
    <m/>
    <m/>
    <n v="0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21"/>
    <x v="1"/>
    <s v="Muntiacus rooseveltorum"/>
    <s v="species"/>
    <n v="1"/>
    <x v="0"/>
    <x v="0"/>
    <m/>
    <m/>
    <m/>
    <m/>
    <m/>
    <n v="0"/>
    <n v="1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"/>
    <n v="1"/>
    <s v="Muntiacus rooseveltorum"/>
    <m/>
  </r>
  <r>
    <x v="121"/>
    <x v="1"/>
    <s v="Muntiacus unk"/>
    <s v="species"/>
    <n v="1"/>
    <x v="0"/>
    <x v="0"/>
    <m/>
    <m/>
    <m/>
    <m/>
    <m/>
    <n v="0"/>
    <n v="20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7"/>
    <m/>
    <s v="Muntiacus atherodes"/>
    <m/>
  </r>
  <r>
    <x v="121"/>
    <x v="1"/>
    <s v="Muntiacus vaginalis"/>
    <s v="species"/>
    <n v="1"/>
    <x v="0"/>
    <x v="0"/>
    <m/>
    <m/>
    <m/>
    <m/>
    <m/>
    <n v="0"/>
    <n v="4350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9"/>
    <s v="0.998"/>
    <s v="Muntiacus vaginalis"/>
    <m/>
  </r>
  <r>
    <x v="121"/>
    <x v="1"/>
    <s v="Capricorni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121"/>
    <x v="1"/>
    <s v="Homo"/>
    <s v="genus"/>
    <n v="1"/>
    <x v="0"/>
    <x v="0"/>
    <m/>
    <m/>
    <m/>
    <m/>
    <m/>
    <n v="0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21"/>
    <x v="1"/>
    <s v="Muntiacus"/>
    <s v="genus"/>
    <n v="1"/>
    <x v="0"/>
    <x v="0"/>
    <m/>
    <m/>
    <m/>
    <m/>
    <m/>
    <n v="0"/>
    <n v="437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"/>
    <m/>
    <s v="Muntiacus vaginalis, Muntiacus atherodes, Muntiacus rooseveltorum"/>
    <m/>
  </r>
  <r>
    <x v="122"/>
    <x v="1"/>
    <s v="Homo sapiens"/>
    <s v="species"/>
    <n v="2"/>
    <x v="0"/>
    <x v="0"/>
    <m/>
    <m/>
    <m/>
    <m/>
    <m/>
    <n v="106"/>
    <n v="13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1"/>
    <n v="1"/>
    <s v="Homo sapiens"/>
    <m/>
    <m/>
    <m/>
    <s v="-0.773"/>
    <n v="1"/>
    <s v="Homo sapiens"/>
    <m/>
  </r>
  <r>
    <x v="122"/>
    <x v="1"/>
    <s v="Myodes glareolus"/>
    <s v="species"/>
    <n v="1"/>
    <x v="0"/>
    <x v="0"/>
    <m/>
    <m/>
    <m/>
    <m/>
    <m/>
    <n v="0"/>
    <n v="18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"/>
    <s v="0.999"/>
    <s v="Myodes glareolus"/>
    <m/>
  </r>
  <r>
    <x v="122"/>
    <x v="1"/>
    <s v="Sus scrofa"/>
    <s v="species"/>
    <n v="2"/>
    <x v="5"/>
    <x v="1"/>
    <m/>
    <m/>
    <m/>
    <m/>
    <m/>
    <n v="48205"/>
    <n v="4059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8"/>
    <s v="Sus scrofa"/>
    <m/>
  </r>
  <r>
    <x v="122"/>
    <x v="1"/>
    <s v="Sus unk"/>
    <s v="species"/>
    <n v="1"/>
    <x v="0"/>
    <x v="0"/>
    <m/>
    <m/>
    <m/>
    <m/>
    <m/>
    <n v="3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s v="-0.652"/>
    <m/>
    <s v="Sus scrofa"/>
    <m/>
  </r>
  <r>
    <x v="122"/>
    <x v="1"/>
    <s v="Homo"/>
    <s v="genus"/>
    <n v="2"/>
    <x v="0"/>
    <x v="0"/>
    <m/>
    <m/>
    <m/>
    <m/>
    <m/>
    <n v="106"/>
    <n v="13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"/>
    <m/>
    <s v="Homo sapiens"/>
    <m/>
    <m/>
    <m/>
    <s v="-0.772"/>
    <m/>
    <s v="Homo sapiens"/>
    <m/>
  </r>
  <r>
    <x v="122"/>
    <x v="1"/>
    <s v="Myodes"/>
    <s v="genus"/>
    <n v="1"/>
    <x v="0"/>
    <x v="0"/>
    <m/>
    <m/>
    <m/>
    <m/>
    <m/>
    <n v="0"/>
    <n v="18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7"/>
    <m/>
    <s v="Myodes glareolus"/>
    <m/>
  </r>
  <r>
    <x v="122"/>
    <x v="1"/>
    <s v="Sus"/>
    <s v="genus"/>
    <n v="2"/>
    <x v="0"/>
    <x v="0"/>
    <m/>
    <m/>
    <m/>
    <m/>
    <m/>
    <n v="48208"/>
    <n v="4060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123"/>
    <x v="1"/>
    <s v="Homo sapiens"/>
    <s v="species"/>
    <n v="2"/>
    <x v="0"/>
    <x v="0"/>
    <m/>
    <m/>
    <m/>
    <m/>
    <m/>
    <n v="118"/>
    <n v="10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123"/>
    <x v="1"/>
    <s v="Sus scrofa"/>
    <s v="species"/>
    <n v="2"/>
    <x v="5"/>
    <x v="1"/>
    <m/>
    <m/>
    <m/>
    <m/>
    <m/>
    <n v="45762"/>
    <n v="3733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8"/>
    <s v="Sus scrofa"/>
    <m/>
  </r>
  <r>
    <x v="123"/>
    <x v="1"/>
    <s v="Sus unk"/>
    <s v="species"/>
    <n v="0"/>
    <x v="0"/>
    <x v="0"/>
    <m/>
    <m/>
    <m/>
    <m/>
    <m/>
    <n v="4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s v="-0.05"/>
    <m/>
    <s v="Sus scrofa"/>
    <m/>
  </r>
  <r>
    <x v="123"/>
    <x v="1"/>
    <s v="Homo"/>
    <s v="genus"/>
    <n v="2"/>
    <x v="0"/>
    <x v="0"/>
    <m/>
    <m/>
    <m/>
    <m/>
    <m/>
    <n v="118"/>
    <n v="10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123"/>
    <x v="1"/>
    <s v="Sus"/>
    <s v="genus"/>
    <n v="2"/>
    <x v="0"/>
    <x v="0"/>
    <m/>
    <m/>
    <m/>
    <m/>
    <m/>
    <n v="45766"/>
    <n v="3733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124"/>
    <x v="1"/>
    <s v="Homo sapiens"/>
    <s v="species"/>
    <n v="2"/>
    <x v="0"/>
    <x v="0"/>
    <m/>
    <m/>
    <m/>
    <m/>
    <m/>
    <n v="14906"/>
    <n v="2755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s v="0.999"/>
    <s v="Homo sapiens"/>
    <m/>
    <m/>
    <m/>
    <s v="-0.783"/>
    <s v="0.999"/>
    <s v="Homo sapiens"/>
    <m/>
  </r>
  <r>
    <x v="124"/>
    <x v="1"/>
    <s v="Homo unk"/>
    <s v="species"/>
    <n v="1"/>
    <x v="0"/>
    <x v="0"/>
    <m/>
    <m/>
    <m/>
    <m/>
    <m/>
    <n v="0"/>
    <n v="3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5"/>
    <m/>
    <s v="Homo sapiens"/>
    <m/>
  </r>
  <r>
    <x v="124"/>
    <x v="1"/>
    <s v="Myodes glareolus"/>
    <s v="species"/>
    <n v="1"/>
    <x v="0"/>
    <x v="0"/>
    <m/>
    <m/>
    <m/>
    <m/>
    <m/>
    <n v="0"/>
    <n v="283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8"/>
    <s v="0.998"/>
    <s v="Myodes glareolus"/>
    <m/>
  </r>
  <r>
    <x v="124"/>
    <x v="1"/>
    <s v="Sus scrofa"/>
    <s v="specie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24"/>
    <x v="1"/>
    <s v="Homo"/>
    <s v="genus"/>
    <n v="2"/>
    <x v="0"/>
    <x v="0"/>
    <m/>
    <m/>
    <m/>
    <m/>
    <m/>
    <n v="14880"/>
    <n v="2746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5"/>
    <m/>
    <s v="Homo sapiens"/>
    <m/>
    <m/>
    <m/>
    <s v="-0.779"/>
    <m/>
    <s v="Homo sapiens"/>
    <m/>
  </r>
  <r>
    <x v="124"/>
    <x v="1"/>
    <s v="Myodes"/>
    <s v="genus"/>
    <n v="1"/>
    <x v="0"/>
    <x v="0"/>
    <m/>
    <m/>
    <m/>
    <m/>
    <m/>
    <n v="0"/>
    <n v="283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9"/>
    <m/>
    <s v="Myodes glareolus"/>
    <m/>
  </r>
  <r>
    <x v="124"/>
    <x v="1"/>
    <s v="Sus"/>
    <s v="genu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25"/>
    <x v="1"/>
    <s v="Homo sapiens"/>
    <s v="species"/>
    <n v="0"/>
    <x v="0"/>
    <x v="0"/>
    <m/>
    <m/>
    <m/>
    <m/>
    <m/>
    <n v="3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125"/>
    <x v="1"/>
    <s v="Nesolagus timminsi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</r>
  <r>
    <x v="125"/>
    <x v="1"/>
    <s v="Sus scrofa"/>
    <s v="species"/>
    <n v="2"/>
    <x v="5"/>
    <x v="1"/>
    <m/>
    <m/>
    <m/>
    <m/>
    <m/>
    <n v="34722"/>
    <n v="3734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7"/>
    <s v="0.999"/>
    <s v="Sus scrofa"/>
    <m/>
  </r>
  <r>
    <x v="125"/>
    <x v="1"/>
    <s v="Sus unk"/>
    <s v="species"/>
    <n v="1"/>
    <x v="0"/>
    <x v="0"/>
    <m/>
    <m/>
    <m/>
    <m/>
    <m/>
    <n v="11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6"/>
    <m/>
    <s v="Sus barbatus, Sus scrofa"/>
    <m/>
    <m/>
    <m/>
    <s v="-0.584"/>
    <m/>
    <s v="Sus barbatus"/>
    <m/>
  </r>
  <r>
    <x v="125"/>
    <x v="1"/>
    <s v="Homo"/>
    <s v="genus"/>
    <n v="0"/>
    <x v="0"/>
    <x v="0"/>
    <m/>
    <m/>
    <m/>
    <m/>
    <m/>
    <n v="3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125"/>
    <x v="1"/>
    <s v="Nesolag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</r>
  <r>
    <x v="125"/>
    <x v="1"/>
    <s v="Sus"/>
    <s v="genus"/>
    <n v="2"/>
    <x v="0"/>
    <x v="0"/>
    <m/>
    <m/>
    <m/>
    <m/>
    <m/>
    <n v="34733"/>
    <n v="3735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, Sus barbatus"/>
    <m/>
  </r>
  <r>
    <x v="126"/>
    <x v="1"/>
    <s v="Homo sapiens"/>
    <s v="species"/>
    <n v="0"/>
    <x v="0"/>
    <x v="0"/>
    <m/>
    <m/>
    <m/>
    <m/>
    <m/>
    <n v="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126"/>
    <x v="1"/>
    <s v="Sus scrofa"/>
    <s v="species"/>
    <n v="2"/>
    <x v="5"/>
    <x v="1"/>
    <m/>
    <m/>
    <m/>
    <m/>
    <m/>
    <n v="29176"/>
    <n v="3798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9"/>
    <s v="Sus scrofa"/>
    <m/>
    <m/>
    <m/>
    <s v="-0.007"/>
    <s v="0.998"/>
    <s v="Sus scrofa"/>
    <m/>
  </r>
  <r>
    <x v="126"/>
    <x v="1"/>
    <s v="Sus unk"/>
    <s v="species"/>
    <n v="2"/>
    <x v="0"/>
    <x v="0"/>
    <m/>
    <m/>
    <m/>
    <m/>
    <m/>
    <n v="13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73"/>
    <m/>
    <s v="Sus barbatus, Sus scrofa"/>
    <m/>
    <m/>
    <m/>
    <s v="-0.094"/>
    <m/>
    <s v="Sus barbatus, Sus scrofa"/>
    <m/>
  </r>
  <r>
    <x v="126"/>
    <x v="1"/>
    <s v="Homo"/>
    <s v="genus"/>
    <n v="0"/>
    <x v="0"/>
    <x v="0"/>
    <m/>
    <m/>
    <m/>
    <m/>
    <m/>
    <n v="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126"/>
    <x v="1"/>
    <s v="Sus"/>
    <s v="genus"/>
    <n v="2"/>
    <x v="0"/>
    <x v="0"/>
    <m/>
    <m/>
    <m/>
    <m/>
    <m/>
    <n v="29189"/>
    <n v="3799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, Sus barbatus"/>
    <m/>
  </r>
  <r>
    <x v="127"/>
    <x v="1"/>
    <s v="Homo sapiens"/>
    <s v="species"/>
    <n v="1"/>
    <x v="0"/>
    <x v="0"/>
    <m/>
    <m/>
    <m/>
    <m/>
    <m/>
    <n v="0"/>
    <n v="185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s v="0.999"/>
    <s v="Homo sapiens"/>
    <m/>
  </r>
  <r>
    <x v="127"/>
    <x v="1"/>
    <s v="Homo unk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5"/>
    <m/>
    <s v="Homo sapiens"/>
    <m/>
  </r>
  <r>
    <x v="127"/>
    <x v="1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27"/>
    <x v="1"/>
    <s v="Homo"/>
    <s v="genus"/>
    <n v="1"/>
    <x v="0"/>
    <x v="0"/>
    <m/>
    <m/>
    <m/>
    <m/>
    <m/>
    <n v="0"/>
    <n v="185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5"/>
    <m/>
    <s v="Homo sapiens"/>
    <m/>
  </r>
  <r>
    <x v="127"/>
    <x v="1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28"/>
    <x v="1"/>
    <s v="Homo sapiens"/>
    <s v="species"/>
    <n v="1"/>
    <x v="0"/>
    <x v="0"/>
    <m/>
    <m/>
    <m/>
    <m/>
    <m/>
    <n v="386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s v="0.999"/>
    <s v="Homo sapiens"/>
    <m/>
    <m/>
    <m/>
    <m/>
    <m/>
    <m/>
    <m/>
  </r>
  <r>
    <x v="128"/>
    <x v="1"/>
    <s v="Homo"/>
    <s v="genus"/>
    <n v="1"/>
    <x v="0"/>
    <x v="0"/>
    <m/>
    <m/>
    <m/>
    <m/>
    <m/>
    <n v="385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3"/>
    <m/>
    <s v="Homo sapiens"/>
    <m/>
    <m/>
    <m/>
    <m/>
    <m/>
    <m/>
    <m/>
  </r>
  <r>
    <x v="129"/>
    <x v="1"/>
    <s v="Homo sapiens"/>
    <s v="species"/>
    <n v="1"/>
    <x v="0"/>
    <x v="0"/>
    <m/>
    <m/>
    <m/>
    <m/>
    <m/>
    <n v="1787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m/>
    <m/>
    <m/>
    <m/>
  </r>
  <r>
    <x v="129"/>
    <x v="1"/>
    <s v="Homo"/>
    <s v="genus"/>
    <n v="1"/>
    <x v="0"/>
    <x v="0"/>
    <m/>
    <m/>
    <m/>
    <m/>
    <m/>
    <n v="1782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  <m/>
    <m/>
    <m/>
    <m/>
    <m/>
    <m/>
  </r>
  <r>
    <x v="130"/>
    <x v="1"/>
    <s v="Homo sapiens"/>
    <s v="species"/>
    <n v="1"/>
    <x v="0"/>
    <x v="0"/>
    <m/>
    <m/>
    <m/>
    <m/>
    <m/>
    <n v="932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m/>
    <m/>
    <m/>
    <m/>
  </r>
  <r>
    <x v="130"/>
    <x v="1"/>
    <s v="Homo"/>
    <s v="genus"/>
    <n v="1"/>
    <x v="0"/>
    <x v="0"/>
    <m/>
    <m/>
    <m/>
    <m/>
    <m/>
    <n v="929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  <m/>
    <m/>
    <m/>
    <m/>
    <m/>
    <m/>
  </r>
  <r>
    <x v="131"/>
    <x v="1"/>
    <s v="Homo sapiens"/>
    <s v="species"/>
    <n v="1"/>
    <x v="0"/>
    <x v="0"/>
    <m/>
    <m/>
    <m/>
    <m/>
    <m/>
    <n v="4909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29"/>
    <s v="0.99"/>
    <s v="Homo sapiens"/>
    <m/>
    <m/>
    <m/>
    <m/>
    <m/>
    <m/>
    <m/>
  </r>
  <r>
    <x v="131"/>
    <x v="1"/>
    <s v="Homo"/>
    <s v="genus"/>
    <n v="1"/>
    <x v="0"/>
    <x v="0"/>
    <m/>
    <m/>
    <m/>
    <m/>
    <m/>
    <n v="3093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5"/>
    <m/>
    <s v="Homo sapiens"/>
    <m/>
    <m/>
    <m/>
    <m/>
    <m/>
    <m/>
    <m/>
  </r>
  <r>
    <x v="132"/>
    <x v="1"/>
    <s v="Homo sapiens"/>
    <s v="species"/>
    <n v="1"/>
    <x v="0"/>
    <x v="0"/>
    <m/>
    <m/>
    <m/>
    <m/>
    <m/>
    <n v="2311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s v="0.999"/>
    <s v="Homo sapiens"/>
    <m/>
    <m/>
    <m/>
    <m/>
    <m/>
    <m/>
    <m/>
  </r>
  <r>
    <x v="132"/>
    <x v="1"/>
    <s v="Homo"/>
    <s v="genus"/>
    <n v="1"/>
    <x v="0"/>
    <x v="0"/>
    <m/>
    <m/>
    <m/>
    <m/>
    <m/>
    <n v="2307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  <m/>
    <m/>
    <m/>
    <m/>
    <m/>
    <m/>
  </r>
  <r>
    <x v="133"/>
    <x v="2"/>
    <s v="Homo"/>
    <s v="genus"/>
    <n v="1"/>
    <x v="0"/>
    <x v="0"/>
    <m/>
    <n v="0"/>
    <n v="0"/>
    <n v="0"/>
    <n v="125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m/>
    <m/>
    <m/>
    <m/>
    <m/>
    <m/>
    <m/>
    <m/>
    <m/>
    <m/>
  </r>
  <r>
    <x v="133"/>
    <x v="2"/>
    <s v="Macaca"/>
    <s v="genus"/>
    <n v="1"/>
    <x v="0"/>
    <x v="0"/>
    <m/>
    <n v="0"/>
    <n v="0"/>
    <n v="0"/>
    <n v="3373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99"/>
    <m/>
    <s v="Macaca mulatta"/>
    <m/>
    <m/>
    <m/>
    <m/>
    <m/>
    <m/>
    <m/>
    <m/>
    <m/>
    <m/>
    <m/>
    <m/>
    <m/>
  </r>
  <r>
    <x v="133"/>
    <x v="2"/>
    <s v="Homo sapiens"/>
    <s v="species"/>
    <n v="1"/>
    <x v="0"/>
    <x v="0"/>
    <m/>
    <n v="0"/>
    <n v="0"/>
    <n v="0"/>
    <n v="126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1"/>
    <s v="0.998"/>
    <s v="Homo sapiens"/>
    <m/>
    <m/>
    <m/>
    <m/>
    <m/>
    <m/>
    <m/>
    <m/>
    <m/>
    <m/>
    <m/>
    <m/>
    <m/>
  </r>
  <r>
    <x v="133"/>
    <x v="2"/>
    <s v="Homo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821"/>
    <m/>
    <s v="Homo sapiens"/>
    <m/>
    <m/>
    <m/>
    <m/>
    <m/>
    <m/>
    <m/>
    <m/>
    <m/>
    <m/>
    <m/>
    <m/>
    <m/>
  </r>
  <r>
    <x v="133"/>
    <x v="2"/>
    <s v="Macaca unk"/>
    <s v="species"/>
    <n v="1"/>
    <x v="0"/>
    <x v="0"/>
    <m/>
    <n v="0"/>
    <n v="0"/>
    <n v="0"/>
    <n v="374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31"/>
    <m/>
    <s v="Macaca mulatta, Macaca cyclopis, Macaca fascicularis, Macaca assamensis"/>
    <m/>
    <m/>
    <m/>
    <m/>
    <m/>
    <m/>
    <m/>
    <m/>
    <m/>
    <m/>
    <m/>
    <m/>
    <m/>
  </r>
  <r>
    <x v="133"/>
    <x v="2"/>
    <s v="Nomasc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76"/>
    <m/>
    <s v="Nomascus leucogenys"/>
    <m/>
    <m/>
    <m/>
    <m/>
    <m/>
    <m/>
    <m/>
    <m/>
    <m/>
    <m/>
    <m/>
    <m/>
    <m/>
  </r>
  <r>
    <x v="134"/>
    <x v="2"/>
    <s v="Homo sapiens"/>
    <s v="species"/>
    <n v="2"/>
    <x v="0"/>
    <x v="0"/>
    <m/>
    <m/>
    <m/>
    <m/>
    <m/>
    <n v="7799"/>
    <n v="3990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  <m/>
    <m/>
    <s v="-0.782"/>
    <s v="0.999"/>
    <s v="Homo sapiens"/>
    <m/>
  </r>
  <r>
    <x v="134"/>
    <x v="2"/>
    <s v="Myodes glareolus"/>
    <s v="species"/>
    <n v="1"/>
    <x v="0"/>
    <x v="0"/>
    <m/>
    <m/>
    <m/>
    <m/>
    <m/>
    <n v="191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51"/>
    <s v="0.99"/>
    <s v="Myodes glareolus"/>
    <m/>
    <m/>
    <m/>
    <m/>
    <m/>
    <m/>
    <m/>
  </r>
  <r>
    <x v="134"/>
    <x v="2"/>
    <s v="Myodes unk"/>
    <s v="species"/>
    <n v="1"/>
    <x v="0"/>
    <x v="0"/>
    <m/>
    <m/>
    <m/>
    <m/>
    <m/>
    <n v="89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19"/>
    <m/>
    <s v="Myodes glareolus"/>
    <m/>
    <m/>
    <m/>
    <m/>
    <m/>
    <m/>
    <m/>
  </r>
  <r>
    <x v="134"/>
    <x v="2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34"/>
    <x v="2"/>
    <s v="Homo"/>
    <s v="genus"/>
    <n v="2"/>
    <x v="0"/>
    <x v="0"/>
    <m/>
    <m/>
    <m/>
    <m/>
    <m/>
    <n v="7773"/>
    <n v="397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78"/>
    <m/>
    <s v="Homo sapiens"/>
    <m/>
  </r>
  <r>
    <x v="134"/>
    <x v="2"/>
    <s v="Myodes"/>
    <s v="genus"/>
    <n v="1"/>
    <x v="0"/>
    <x v="0"/>
    <m/>
    <m/>
    <m/>
    <m/>
    <m/>
    <n v="191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3"/>
    <m/>
    <s v="Myodes glareolus"/>
    <m/>
    <m/>
    <m/>
    <m/>
    <m/>
    <m/>
    <m/>
  </r>
  <r>
    <x v="134"/>
    <x v="2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35"/>
    <x v="2"/>
    <s v="Atherurus unk"/>
    <s v="species"/>
    <n v="1"/>
    <x v="0"/>
    <x v="0"/>
    <m/>
    <m/>
    <m/>
    <m/>
    <m/>
    <n v="0"/>
    <n v="3240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7"/>
    <m/>
    <s v="Atherurus africanus"/>
    <m/>
  </r>
  <r>
    <x v="135"/>
    <x v="2"/>
    <s v="Homo sapiens"/>
    <s v="species"/>
    <n v="1"/>
    <x v="0"/>
    <x v="0"/>
    <m/>
    <m/>
    <m/>
    <m/>
    <m/>
    <n v="0"/>
    <n v="567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s v="0.999"/>
    <s v="Homo sapiens"/>
    <m/>
  </r>
  <r>
    <x v="135"/>
    <x v="2"/>
    <s v="Homo unk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15"/>
    <m/>
    <s v="Homo sapiens"/>
    <m/>
  </r>
  <r>
    <x v="135"/>
    <x v="2"/>
    <s v="Hystrix unk"/>
    <s v="species"/>
    <n v="1"/>
    <x v="0"/>
    <x v="0"/>
    <m/>
    <m/>
    <m/>
    <m/>
    <m/>
    <n v="0"/>
    <n v="32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6"/>
    <m/>
    <s v="Hystrix indica"/>
    <m/>
  </r>
  <r>
    <x v="135"/>
    <x v="2"/>
    <s v="Myodes glareolu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</r>
  <r>
    <x v="135"/>
    <x v="2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35"/>
    <x v="2"/>
    <s v="Atherurus"/>
    <s v="genus"/>
    <n v="1"/>
    <x v="0"/>
    <x v="0"/>
    <m/>
    <m/>
    <m/>
    <m/>
    <m/>
    <n v="0"/>
    <n v="3240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7"/>
    <m/>
    <s v="Atherurus africanus"/>
    <m/>
  </r>
  <r>
    <x v="135"/>
    <x v="2"/>
    <s v="Homo"/>
    <s v="genus"/>
    <n v="1"/>
    <x v="0"/>
    <x v="0"/>
    <m/>
    <m/>
    <m/>
    <m/>
    <m/>
    <n v="0"/>
    <n v="56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5"/>
    <m/>
    <s v="Homo sapiens"/>
    <m/>
  </r>
  <r>
    <x v="135"/>
    <x v="2"/>
    <s v="Hystrix"/>
    <s v="genus"/>
    <n v="1"/>
    <x v="0"/>
    <x v="0"/>
    <m/>
    <m/>
    <m/>
    <m/>
    <m/>
    <n v="0"/>
    <n v="32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6"/>
    <m/>
    <s v="Hystrix indica"/>
    <m/>
  </r>
  <r>
    <x v="135"/>
    <x v="2"/>
    <s v="Myode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</r>
  <r>
    <x v="135"/>
    <x v="2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36"/>
    <x v="2"/>
    <s v="Homo"/>
    <s v="genus"/>
    <n v="2"/>
    <x v="0"/>
    <x v="0"/>
    <m/>
    <n v="0"/>
    <n v="0"/>
    <n v="0"/>
    <n v="1786"/>
    <n v="1289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6"/>
    <m/>
    <s v="Homo sapiens"/>
    <m/>
    <m/>
    <m/>
    <s v="-0.776"/>
    <m/>
    <s v="Homo sapiens"/>
    <m/>
    <m/>
    <m/>
    <m/>
    <m/>
    <m/>
    <m/>
  </r>
  <r>
    <x v="136"/>
    <x v="2"/>
    <s v="Myodes"/>
    <s v="genus"/>
    <n v="1"/>
    <x v="0"/>
    <x v="0"/>
    <m/>
    <n v="0"/>
    <n v="0"/>
    <n v="0"/>
    <n v="1443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85"/>
    <m/>
    <s v="Myodes glareolus"/>
    <m/>
    <m/>
    <m/>
    <m/>
    <m/>
    <m/>
    <m/>
    <m/>
    <m/>
    <m/>
    <m/>
    <m/>
    <m/>
  </r>
  <r>
    <x v="136"/>
    <x v="2"/>
    <s v="Homo sapiens"/>
    <s v="species"/>
    <n v="2"/>
    <x v="0"/>
    <x v="0"/>
    <m/>
    <n v="0"/>
    <n v="0"/>
    <n v="0"/>
    <n v="1793"/>
    <n v="1291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79"/>
    <s v="0.999"/>
    <s v="Homo sapiens"/>
    <m/>
    <m/>
    <m/>
    <m/>
    <m/>
    <m/>
    <m/>
  </r>
  <r>
    <x v="136"/>
    <x v="2"/>
    <s v="Myodes glareolus"/>
    <s v="species"/>
    <n v="1"/>
    <x v="0"/>
    <x v="0"/>
    <m/>
    <n v="0"/>
    <n v="0"/>
    <n v="0"/>
    <n v="1443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23"/>
    <s v="0.995"/>
    <s v="Myodes glareolus"/>
    <m/>
    <m/>
    <m/>
    <m/>
    <m/>
    <m/>
    <m/>
    <m/>
    <m/>
    <m/>
    <m/>
    <m/>
    <m/>
  </r>
  <r>
    <x v="136"/>
    <x v="2"/>
    <s v="Myodes unk"/>
    <s v="species"/>
    <n v="1"/>
    <x v="0"/>
    <x v="0"/>
    <m/>
    <n v="0"/>
    <n v="0"/>
    <n v="0"/>
    <n v="19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47"/>
    <m/>
    <s v="Myodes glareolus"/>
    <m/>
    <m/>
    <m/>
    <m/>
    <m/>
    <m/>
    <m/>
    <m/>
    <m/>
    <m/>
    <m/>
    <m/>
    <m/>
  </r>
  <r>
    <x v="137"/>
    <x v="2"/>
    <s v="Gallus"/>
    <s v="genus"/>
    <n v="3"/>
    <x v="0"/>
    <x v="0"/>
    <m/>
    <n v="0"/>
    <n v="0"/>
    <n v="0"/>
    <n v="42480"/>
    <n v="6806"/>
    <n v="2671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8"/>
    <m/>
    <s v="Gallus gallus"/>
    <m/>
    <m/>
    <m/>
    <s v="-0.027"/>
    <m/>
    <s v="Gallus gallus"/>
    <m/>
    <m/>
    <m/>
    <s v="-0.027"/>
    <m/>
    <s v="Gallus gallus"/>
    <m/>
  </r>
  <r>
    <x v="137"/>
    <x v="2"/>
    <s v="Homo"/>
    <s v="genus"/>
    <n v="2"/>
    <x v="0"/>
    <x v="0"/>
    <m/>
    <n v="0"/>
    <n v="0"/>
    <n v="0"/>
    <n v="8"/>
    <n v="10013"/>
    <n v="7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1"/>
    <m/>
    <s v="Homo sapiens"/>
    <m/>
    <m/>
    <m/>
    <s v="-0.767"/>
    <m/>
    <s v="Homo sapiens"/>
    <m/>
  </r>
  <r>
    <x v="137"/>
    <x v="2"/>
    <s v="Myodes"/>
    <s v="genus"/>
    <n v="1"/>
    <x v="0"/>
    <x v="0"/>
    <m/>
    <m/>
    <m/>
    <m/>
    <m/>
    <n v="138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4"/>
    <m/>
    <s v="Myodes glareolus"/>
    <m/>
    <m/>
    <m/>
    <m/>
    <m/>
    <m/>
    <m/>
  </r>
  <r>
    <x v="137"/>
    <x v="2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37"/>
    <x v="2"/>
    <s v="Gallus gallus"/>
    <s v="species"/>
    <n v="3"/>
    <x v="39"/>
    <x v="1"/>
    <m/>
    <n v="0"/>
    <n v="0"/>
    <n v="0"/>
    <n v="42480"/>
    <n v="6806"/>
    <n v="2671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8"/>
    <s v="0.998"/>
    <s v="Gallus gallus"/>
    <m/>
    <m/>
    <m/>
    <s v="-0.027"/>
    <s v="0.998"/>
    <s v="Gallus gallus"/>
    <m/>
    <m/>
    <m/>
    <s v="-0.028"/>
    <s v="0.998"/>
    <s v="Gallus gallus"/>
    <m/>
  </r>
  <r>
    <x v="137"/>
    <x v="2"/>
    <s v="Homo sapiens"/>
    <s v="species"/>
    <n v="2"/>
    <x v="0"/>
    <x v="0"/>
    <m/>
    <n v="0"/>
    <n v="0"/>
    <n v="0"/>
    <n v="8"/>
    <n v="10031"/>
    <n v="7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74"/>
    <s v="0.999"/>
    <s v="Homo sapiens"/>
    <m/>
    <m/>
    <m/>
    <s v="-0.768"/>
    <n v="1"/>
    <s v="Homo sapiens"/>
    <m/>
  </r>
  <r>
    <x v="137"/>
    <x v="2"/>
    <s v="Myodes glareolus"/>
    <s v="species"/>
    <n v="1"/>
    <x v="0"/>
    <x v="0"/>
    <m/>
    <m/>
    <m/>
    <m/>
    <m/>
    <n v="138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"/>
    <s v="0.999"/>
    <s v="Myodes glareolus"/>
    <m/>
    <m/>
    <m/>
    <m/>
    <m/>
    <m/>
    <m/>
  </r>
  <r>
    <x v="137"/>
    <x v="2"/>
    <s v="Myode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59"/>
    <m/>
    <s v="Myodes glareolus"/>
    <m/>
    <m/>
    <m/>
    <m/>
    <m/>
    <m/>
    <m/>
  </r>
  <r>
    <x v="137"/>
    <x v="2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38"/>
    <x v="2"/>
    <s v="Homo"/>
    <s v="genus"/>
    <n v="1"/>
    <x v="0"/>
    <x v="0"/>
    <m/>
    <n v="0"/>
    <n v="0"/>
    <n v="0"/>
    <n v="5392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m/>
    <m/>
    <m/>
    <m/>
    <m/>
    <m/>
    <m/>
    <m/>
    <m/>
    <m/>
  </r>
  <r>
    <x v="138"/>
    <x v="2"/>
    <s v="Homo sapiens"/>
    <s v="species"/>
    <n v="1"/>
    <x v="0"/>
    <x v="0"/>
    <m/>
    <n v="0"/>
    <n v="0"/>
    <n v="0"/>
    <n v="5406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m/>
    <m/>
    <m/>
    <m/>
    <m/>
    <m/>
    <m/>
    <m/>
    <m/>
    <m/>
  </r>
  <r>
    <x v="139"/>
    <x v="2"/>
    <s v="Homo"/>
    <s v="genus"/>
    <n v="2"/>
    <x v="0"/>
    <x v="0"/>
    <m/>
    <n v="0"/>
    <n v="0"/>
    <n v="0"/>
    <n v="29845"/>
    <n v="623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7"/>
    <m/>
    <s v="Homo sapiens"/>
    <m/>
    <m/>
    <m/>
    <s v="-0.776"/>
    <m/>
    <s v="Homo sapiens"/>
    <m/>
    <m/>
    <m/>
    <m/>
    <m/>
    <m/>
    <m/>
  </r>
  <r>
    <x v="139"/>
    <x v="2"/>
    <s v="Myodes"/>
    <s v="genus"/>
    <n v="1"/>
    <x v="0"/>
    <x v="0"/>
    <m/>
    <m/>
    <m/>
    <m/>
    <m/>
    <n v="1655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94"/>
    <m/>
    <s v="Myodes glareolus"/>
    <m/>
    <m/>
    <m/>
    <m/>
    <m/>
    <m/>
    <m/>
  </r>
  <r>
    <x v="139"/>
    <x v="2"/>
    <s v="Sus"/>
    <s v="genu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39"/>
    <x v="2"/>
    <s v="Viverricula"/>
    <s v="genu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3"/>
    <m/>
    <s v="Viverricula indica"/>
    <m/>
    <m/>
    <m/>
    <m/>
    <m/>
    <m/>
    <m/>
  </r>
  <r>
    <x v="139"/>
    <x v="2"/>
    <s v="Homo sapiens"/>
    <s v="species"/>
    <n v="2"/>
    <x v="0"/>
    <x v="0"/>
    <m/>
    <n v="0"/>
    <n v="0"/>
    <n v="0"/>
    <n v="29915"/>
    <n v="625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81"/>
    <s v="0.999"/>
    <s v="Homo sapiens"/>
    <m/>
    <m/>
    <m/>
    <m/>
    <m/>
    <m/>
    <m/>
  </r>
  <r>
    <x v="139"/>
    <x v="2"/>
    <s v="Myodes glareolus"/>
    <s v="species"/>
    <n v="1"/>
    <x v="0"/>
    <x v="0"/>
    <m/>
    <m/>
    <m/>
    <m/>
    <m/>
    <n v="1655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85"/>
    <s v="0.988"/>
    <s v="Myodes glareolus"/>
    <m/>
    <m/>
    <m/>
    <m/>
    <m/>
    <m/>
    <m/>
  </r>
  <r>
    <x v="139"/>
    <x v="2"/>
    <s v="Myodes unk"/>
    <s v="species"/>
    <n v="1"/>
    <x v="0"/>
    <x v="0"/>
    <m/>
    <m/>
    <m/>
    <m/>
    <m/>
    <n v="79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7"/>
    <m/>
    <s v="Myodes glareolus"/>
    <m/>
    <m/>
    <m/>
    <m/>
    <m/>
    <m/>
    <m/>
  </r>
  <r>
    <x v="139"/>
    <x v="2"/>
    <s v="Sus scrofa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39"/>
    <x v="2"/>
    <s v="Viverricula unk"/>
    <s v="specie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2"/>
    <m/>
    <s v="Viverricula indica"/>
    <m/>
    <m/>
    <m/>
    <m/>
    <m/>
    <m/>
    <m/>
  </r>
  <r>
    <x v="140"/>
    <x v="2"/>
    <s v="Homo"/>
    <s v="genus"/>
    <n v="2"/>
    <x v="0"/>
    <x v="0"/>
    <m/>
    <n v="0"/>
    <n v="0"/>
    <n v="0"/>
    <n v="11768"/>
    <n v="0"/>
    <n v="897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7"/>
    <m/>
    <s v="Homo sapiens"/>
    <m/>
    <m/>
    <m/>
    <m/>
    <m/>
    <m/>
    <m/>
    <m/>
    <m/>
    <s v="-0.776"/>
    <m/>
    <s v="Homo sapiens"/>
    <m/>
  </r>
  <r>
    <x v="140"/>
    <x v="2"/>
    <s v="Macaca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</r>
  <r>
    <x v="140"/>
    <x v="2"/>
    <s v="Myodes"/>
    <s v="genus"/>
    <n v="1"/>
    <x v="0"/>
    <x v="0"/>
    <m/>
    <m/>
    <m/>
    <m/>
    <m/>
    <n v="0"/>
    <n v="30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9"/>
    <m/>
    <s v="Myodes glareolus"/>
    <m/>
  </r>
  <r>
    <x v="140"/>
    <x v="2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40"/>
    <x v="2"/>
    <s v="Homo sapiens"/>
    <s v="species"/>
    <n v="2"/>
    <x v="0"/>
    <x v="0"/>
    <m/>
    <n v="0"/>
    <n v="0"/>
    <n v="0"/>
    <n v="11798"/>
    <n v="0"/>
    <n v="899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s v="0.999"/>
    <s v="Homo sapiens"/>
    <m/>
    <m/>
    <m/>
    <m/>
    <m/>
    <m/>
    <m/>
    <m/>
    <m/>
    <s v="-0.78"/>
    <s v="0.999"/>
    <s v="Homo sapiens"/>
    <m/>
  </r>
  <r>
    <x v="140"/>
    <x v="2"/>
    <s v="Macaca arctoide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</r>
  <r>
    <x v="140"/>
    <x v="2"/>
    <s v="Myodes glareolus"/>
    <s v="species"/>
    <n v="1"/>
    <x v="0"/>
    <x v="0"/>
    <m/>
    <m/>
    <m/>
    <m/>
    <m/>
    <n v="0"/>
    <n v="30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3"/>
    <s v="0.999"/>
    <s v="Myodes glareolus"/>
    <m/>
  </r>
  <r>
    <x v="140"/>
    <x v="2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41"/>
    <x v="2"/>
    <s v="Homo sapiens"/>
    <s v="specie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41"/>
    <x v="2"/>
    <s v="Melogale moschat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141"/>
    <x v="2"/>
    <s v="Myodes glareolus"/>
    <s v="species"/>
    <n v="1"/>
    <x v="0"/>
    <x v="0"/>
    <m/>
    <m/>
    <m/>
    <m/>
    <m/>
    <n v="0"/>
    <n v="77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8"/>
    <s v="0.998"/>
    <s v="Myodes glareolus"/>
    <m/>
  </r>
  <r>
    <x v="141"/>
    <x v="2"/>
    <s v="Myodes unk"/>
    <s v="specie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5"/>
    <m/>
    <s v="Myodes glareolus"/>
    <m/>
  </r>
  <r>
    <x v="141"/>
    <x v="2"/>
    <s v="Homo"/>
    <s v="genu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41"/>
    <x v="2"/>
    <s v="Melogale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141"/>
    <x v="2"/>
    <s v="Myodes"/>
    <s v="genus"/>
    <n v="1"/>
    <x v="0"/>
    <x v="0"/>
    <m/>
    <m/>
    <m/>
    <m/>
    <m/>
    <n v="0"/>
    <n v="77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5"/>
    <m/>
    <s v="Myodes glareolus"/>
    <m/>
  </r>
  <r>
    <x v="142"/>
    <x v="2"/>
    <s v="Homo"/>
    <s v="genus"/>
    <n v="4"/>
    <x v="0"/>
    <x v="0"/>
    <m/>
    <n v="661"/>
    <n v="3265"/>
    <n v="0"/>
    <n v="0"/>
    <n v="1411"/>
    <n v="18444"/>
    <n v="0"/>
    <n v="0"/>
    <n v="0"/>
    <n v="0"/>
    <n v="0"/>
    <n v="0"/>
    <n v="0"/>
    <n v="0"/>
    <n v="0"/>
    <n v="0"/>
    <m/>
    <m/>
    <m/>
    <s v="-0.838"/>
    <m/>
    <s v="Homo sapiens"/>
    <m/>
    <m/>
    <m/>
    <m/>
    <m/>
    <m/>
    <m/>
    <m/>
    <m/>
    <m/>
    <m/>
    <m/>
    <m/>
    <m/>
    <m/>
    <s v="-0.845"/>
    <m/>
    <s v="Homo sapiens"/>
    <m/>
    <m/>
    <m/>
    <m/>
    <m/>
    <m/>
    <m/>
    <m/>
    <m/>
    <m/>
    <m/>
    <m/>
    <s v="-0.775"/>
    <m/>
    <s v="Homo sapiens"/>
    <m/>
    <m/>
    <m/>
    <s v="-0.78"/>
    <m/>
    <s v="Homo sapiens"/>
    <m/>
  </r>
  <r>
    <x v="142"/>
    <x v="2"/>
    <s v="Macaca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</r>
  <r>
    <x v="142"/>
    <x v="2"/>
    <s v="Myodes"/>
    <s v="genus"/>
    <n v="2"/>
    <x v="0"/>
    <x v="0"/>
    <m/>
    <n v="8599"/>
    <n v="0"/>
    <n v="0"/>
    <n v="0"/>
    <n v="4317"/>
    <n v="2"/>
    <n v="0"/>
    <n v="0"/>
    <n v="0"/>
    <n v="0"/>
    <n v="0"/>
    <n v="0"/>
    <n v="0"/>
    <n v="0"/>
    <n v="0"/>
    <n v="0"/>
    <m/>
    <m/>
    <m/>
    <s v="-0.44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2"/>
    <m/>
    <s v="Myodes glareolus"/>
    <m/>
    <m/>
    <m/>
    <s v="-0.346"/>
    <m/>
    <s v="Myodes glareolus"/>
    <m/>
  </r>
  <r>
    <x v="142"/>
    <x v="2"/>
    <s v="Homo sapiens"/>
    <s v="species"/>
    <n v="4"/>
    <x v="0"/>
    <x v="0"/>
    <m/>
    <n v="661"/>
    <n v="3277"/>
    <n v="0"/>
    <n v="0"/>
    <n v="1411"/>
    <n v="18488"/>
    <n v="0"/>
    <n v="0"/>
    <n v="0"/>
    <n v="0"/>
    <n v="0"/>
    <n v="0"/>
    <n v="0"/>
    <n v="0"/>
    <n v="0"/>
    <n v="0"/>
    <m/>
    <m/>
    <m/>
    <s v="-0.84"/>
    <n v="1"/>
    <s v="Homo sapiens"/>
    <m/>
    <m/>
    <m/>
    <m/>
    <m/>
    <m/>
    <m/>
    <m/>
    <m/>
    <m/>
    <m/>
    <m/>
    <m/>
    <m/>
    <m/>
    <s v="-0.85"/>
    <s v="0.999"/>
    <s v="Homo sapiens"/>
    <m/>
    <m/>
    <m/>
    <m/>
    <m/>
    <m/>
    <m/>
    <m/>
    <m/>
    <m/>
    <m/>
    <m/>
    <s v="-0.776"/>
    <s v="0.999"/>
    <s v="Homo sapiens"/>
    <m/>
    <m/>
    <m/>
    <s v="-0.784"/>
    <s v="0.998"/>
    <s v="Homo sapiens"/>
    <m/>
  </r>
  <r>
    <x v="142"/>
    <x v="2"/>
    <s v="Macaca arctoides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</r>
  <r>
    <x v="142"/>
    <x v="2"/>
    <s v="Myodes glareolus"/>
    <s v="species"/>
    <n v="2"/>
    <x v="0"/>
    <x v="0"/>
    <m/>
    <n v="8601"/>
    <n v="0"/>
    <n v="0"/>
    <n v="0"/>
    <n v="4317"/>
    <n v="2"/>
    <n v="0"/>
    <n v="0"/>
    <n v="0"/>
    <n v="0"/>
    <n v="0"/>
    <n v="0"/>
    <n v="0"/>
    <n v="0"/>
    <n v="0"/>
    <n v="0"/>
    <m/>
    <m/>
    <m/>
    <s v="-0.459"/>
    <s v="0.998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3"/>
    <s v="0.998"/>
    <s v="Myodes glareolus"/>
    <m/>
    <m/>
    <m/>
    <s v="-0.353"/>
    <n v="1"/>
    <s v="Myodes glareolus"/>
    <m/>
  </r>
  <r>
    <x v="142"/>
    <x v="2"/>
    <s v="Myodes unk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n v="-1446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3"/>
    <x v="2"/>
    <s v="Atherurus"/>
    <s v="genus"/>
    <n v="1"/>
    <x v="0"/>
    <x v="0"/>
    <m/>
    <n v="0"/>
    <n v="0"/>
    <n v="0"/>
    <n v="3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1"/>
    <m/>
    <s v="Atherurus africanus"/>
    <m/>
    <m/>
    <m/>
    <m/>
    <m/>
    <m/>
    <m/>
    <m/>
    <m/>
    <m/>
    <m/>
    <m/>
    <m/>
  </r>
  <r>
    <x v="143"/>
    <x v="2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143"/>
    <x v="2"/>
    <s v="Homo"/>
    <s v="genus"/>
    <n v="2"/>
    <x v="0"/>
    <x v="0"/>
    <m/>
    <n v="15517"/>
    <n v="0"/>
    <n v="0"/>
    <n v="30279"/>
    <n v="0"/>
    <n v="6"/>
    <n v="0"/>
    <n v="0"/>
    <n v="0"/>
    <n v="0"/>
    <n v="0"/>
    <n v="0"/>
    <n v="0"/>
    <n v="0"/>
    <n v="0"/>
    <n v="0"/>
    <m/>
    <m/>
    <m/>
    <s v="-0.859"/>
    <m/>
    <s v="Homo sapiens"/>
    <m/>
    <m/>
    <m/>
    <m/>
    <m/>
    <m/>
    <m/>
    <m/>
    <m/>
    <m/>
    <m/>
    <m/>
    <m/>
    <m/>
    <m/>
    <m/>
    <m/>
    <m/>
    <m/>
    <m/>
    <m/>
    <m/>
    <m/>
    <m/>
    <s v="-0.855"/>
    <m/>
    <s v="Homo sapiens"/>
    <m/>
    <m/>
    <m/>
    <m/>
    <m/>
    <m/>
    <m/>
    <m/>
    <m/>
    <s v="-0.767"/>
    <m/>
    <s v="Homo sapiens"/>
    <m/>
  </r>
  <r>
    <x v="143"/>
    <x v="2"/>
    <s v="Macaca"/>
    <s v="genus"/>
    <n v="3"/>
    <x v="0"/>
    <x v="0"/>
    <m/>
    <n v="1390"/>
    <n v="0"/>
    <n v="0"/>
    <n v="9527"/>
    <n v="0"/>
    <n v="8503"/>
    <n v="0"/>
    <n v="0"/>
    <n v="0"/>
    <n v="0"/>
    <n v="0"/>
    <n v="0"/>
    <n v="0"/>
    <n v="0"/>
    <n v="0"/>
    <n v="0"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s v="-0.008"/>
    <m/>
    <s v="Macaca arctoides, Macaca fascicularis"/>
    <m/>
    <m/>
    <m/>
    <m/>
    <m/>
    <m/>
    <m/>
    <m/>
    <m/>
    <s v="-0.004"/>
    <m/>
    <s v="Macaca arctoides"/>
    <m/>
  </r>
  <r>
    <x v="143"/>
    <x v="2"/>
    <s v="Nesolagus"/>
    <s v="genus"/>
    <n v="1"/>
    <x v="0"/>
    <x v="0"/>
    <m/>
    <n v="0"/>
    <n v="0"/>
    <n v="0"/>
    <n v="4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143"/>
    <x v="2"/>
    <s v="Sus"/>
    <s v="genus"/>
    <n v="0"/>
    <x v="0"/>
    <x v="0"/>
    <m/>
    <n v="0"/>
    <n v="0"/>
    <n v="0"/>
    <n v="2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143"/>
    <x v="2"/>
    <s v="Atherurus unk"/>
    <s v="species"/>
    <n v="1"/>
    <x v="0"/>
    <x v="0"/>
    <m/>
    <n v="0"/>
    <n v="0"/>
    <n v="0"/>
    <n v="3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1"/>
    <m/>
    <s v="Atherurus africanus"/>
    <m/>
    <m/>
    <m/>
    <m/>
    <m/>
    <m/>
    <m/>
    <m/>
    <m/>
    <m/>
    <m/>
    <m/>
    <m/>
  </r>
  <r>
    <x v="143"/>
    <x v="2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143"/>
    <x v="2"/>
    <s v="Homo sapiens"/>
    <s v="species"/>
    <n v="2"/>
    <x v="0"/>
    <x v="0"/>
    <m/>
    <n v="15546"/>
    <n v="0"/>
    <n v="0"/>
    <n v="30384"/>
    <n v="0"/>
    <n v="6"/>
    <n v="0"/>
    <n v="0"/>
    <n v="0"/>
    <n v="0"/>
    <n v="0"/>
    <n v="0"/>
    <n v="0"/>
    <n v="0"/>
    <n v="0"/>
    <n v="0"/>
    <m/>
    <m/>
    <m/>
    <s v="-0.865"/>
    <s v="0.998"/>
    <s v="Homo sapiens"/>
    <m/>
    <m/>
    <m/>
    <m/>
    <m/>
    <m/>
    <m/>
    <m/>
    <m/>
    <m/>
    <m/>
    <m/>
    <m/>
    <m/>
    <m/>
    <m/>
    <m/>
    <m/>
    <m/>
    <m/>
    <m/>
    <m/>
    <m/>
    <m/>
    <s v="-0.861"/>
    <s v="0.998"/>
    <s v="Homo sapiens"/>
    <m/>
    <m/>
    <m/>
    <m/>
    <m/>
    <m/>
    <m/>
    <m/>
    <m/>
    <s v="-0.768"/>
    <n v="1"/>
    <s v="Homo sapiens"/>
    <m/>
  </r>
  <r>
    <x v="143"/>
    <x v="2"/>
    <s v="Macaca arctoides"/>
    <s v="species"/>
    <n v="3"/>
    <x v="2"/>
    <x v="1"/>
    <m/>
    <n v="1388"/>
    <n v="0"/>
    <n v="0"/>
    <n v="9304"/>
    <n v="0"/>
    <n v="7613"/>
    <n v="0"/>
    <n v="0"/>
    <n v="0"/>
    <n v="0"/>
    <n v="0"/>
    <n v="0"/>
    <n v="0"/>
    <n v="0"/>
    <n v="0"/>
    <n v="0"/>
    <m/>
    <m/>
    <m/>
    <s v="-0.088"/>
    <s v="0.977"/>
    <s v="Macaca arctoides"/>
    <m/>
    <m/>
    <m/>
    <m/>
    <m/>
    <m/>
    <m/>
    <m/>
    <m/>
    <m/>
    <m/>
    <m/>
    <m/>
    <m/>
    <m/>
    <m/>
    <m/>
    <m/>
    <m/>
    <m/>
    <m/>
    <m/>
    <m/>
    <m/>
    <s v="-0.124"/>
    <s v="0.976"/>
    <s v="Macaca arctoides"/>
    <m/>
    <m/>
    <m/>
    <m/>
    <m/>
    <m/>
    <m/>
    <m/>
    <m/>
    <s v="-0.052"/>
    <s v="0.978"/>
    <s v="Macaca arctoides"/>
    <m/>
  </r>
  <r>
    <x v="143"/>
    <x v="2"/>
    <s v="Macaca fascicularis"/>
    <s v="species"/>
    <n v="1"/>
    <x v="0"/>
    <x v="0"/>
    <m/>
    <n v="0"/>
    <n v="0"/>
    <n v="0"/>
    <n v="1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2"/>
    <s v="0.957"/>
    <s v="Macaca fascicularis"/>
    <m/>
    <m/>
    <m/>
    <m/>
    <m/>
    <m/>
    <m/>
    <m/>
    <m/>
    <m/>
    <m/>
    <m/>
    <m/>
  </r>
  <r>
    <x v="143"/>
    <x v="2"/>
    <s v="Macaca unk"/>
    <s v="species"/>
    <n v="2"/>
    <x v="0"/>
    <x v="0"/>
    <s v="spill-over from Macaca arctoides"/>
    <n v="2"/>
    <n v="0"/>
    <n v="0"/>
    <n v="216"/>
    <n v="0"/>
    <n v="890"/>
    <n v="0"/>
    <n v="0"/>
    <n v="0"/>
    <n v="0"/>
    <n v="0"/>
    <n v="0"/>
    <n v="0"/>
    <n v="0"/>
    <n v="0"/>
    <n v="0"/>
    <m/>
    <m/>
    <m/>
    <s v="-0.072"/>
    <m/>
    <s v="Macaca arctoides"/>
    <m/>
    <m/>
    <m/>
    <m/>
    <m/>
    <m/>
    <m/>
    <m/>
    <m/>
    <m/>
    <m/>
    <m/>
    <m/>
    <m/>
    <m/>
    <m/>
    <m/>
    <m/>
    <m/>
    <m/>
    <m/>
    <m/>
    <m/>
    <m/>
    <s v="-0.23"/>
    <m/>
    <s v="Macaca fascicularis, Macaca arctoides, Macaca maura"/>
    <m/>
    <m/>
    <m/>
    <m/>
    <m/>
    <m/>
    <m/>
    <m/>
    <m/>
    <s v="-0.559"/>
    <m/>
    <s v="Macaca arctoides"/>
    <m/>
  </r>
  <r>
    <x v="143"/>
    <x v="2"/>
    <s v="Nesolagus timminsi"/>
    <s v="species"/>
    <n v="1"/>
    <x v="0"/>
    <x v="0"/>
    <m/>
    <n v="0"/>
    <n v="0"/>
    <n v="0"/>
    <n v="4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m/>
    <m/>
    <m/>
    <m/>
    <m/>
    <m/>
    <m/>
    <m/>
    <m/>
    <m/>
  </r>
  <r>
    <x v="143"/>
    <x v="2"/>
    <s v="Sus scrofa"/>
    <s v="species"/>
    <n v="0"/>
    <x v="0"/>
    <x v="0"/>
    <m/>
    <n v="0"/>
    <n v="0"/>
    <n v="0"/>
    <n v="2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144"/>
    <x v="2"/>
    <s v="Homo sapiens"/>
    <s v="species"/>
    <n v="2"/>
    <x v="0"/>
    <x v="0"/>
    <m/>
    <m/>
    <m/>
    <m/>
    <m/>
    <n v="3673"/>
    <n v="1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s v="0.999"/>
    <s v="Homo sapiens"/>
    <m/>
    <m/>
    <m/>
    <s v="-0.774"/>
    <s v="0.999"/>
    <s v="Homo sapiens"/>
    <m/>
  </r>
  <r>
    <x v="144"/>
    <x v="2"/>
    <s v="Myodes glareolus"/>
    <s v="species"/>
    <n v="1"/>
    <x v="0"/>
    <x v="0"/>
    <m/>
    <m/>
    <m/>
    <m/>
    <m/>
    <n v="0"/>
    <n v="3727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9"/>
    <s v="0.998"/>
    <s v="Myodes glareolus"/>
    <m/>
  </r>
  <r>
    <x v="144"/>
    <x v="2"/>
    <s v="Myodes unk"/>
    <s v="species"/>
    <n v="1"/>
    <x v="0"/>
    <x v="0"/>
    <m/>
    <m/>
    <m/>
    <m/>
    <m/>
    <n v="0"/>
    <n v="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4"/>
    <m/>
    <s v="Myodes glareolus"/>
    <m/>
  </r>
  <r>
    <x v="144"/>
    <x v="2"/>
    <s v="Viverra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89"/>
    <m/>
    <s v="Viverra tangalunga"/>
    <m/>
    <m/>
    <m/>
    <m/>
    <m/>
    <m/>
    <m/>
  </r>
  <r>
    <x v="144"/>
    <x v="2"/>
    <s v="Viverricula unk"/>
    <s v="species"/>
    <n v="1"/>
    <x v="0"/>
    <x v="0"/>
    <m/>
    <m/>
    <m/>
    <m/>
    <m/>
    <n v="106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18"/>
    <m/>
    <s v="Viverricula indica"/>
    <m/>
    <m/>
    <m/>
    <m/>
    <m/>
    <m/>
    <m/>
  </r>
  <r>
    <x v="144"/>
    <x v="2"/>
    <s v="Homo"/>
    <s v="genus"/>
    <n v="2"/>
    <x v="0"/>
    <x v="0"/>
    <m/>
    <m/>
    <m/>
    <m/>
    <m/>
    <n v="3668"/>
    <n v="1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  <m/>
    <m/>
    <s v="-0.772"/>
    <m/>
    <s v="Homo sapiens"/>
    <m/>
  </r>
  <r>
    <x v="144"/>
    <x v="2"/>
    <s v="Myodes"/>
    <s v="genus"/>
    <n v="1"/>
    <x v="0"/>
    <x v="0"/>
    <m/>
    <m/>
    <m/>
    <m/>
    <m/>
    <n v="0"/>
    <n v="3727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6"/>
    <m/>
    <s v="Myodes glareolus"/>
    <m/>
  </r>
  <r>
    <x v="144"/>
    <x v="2"/>
    <s v="Viverricula"/>
    <s v="genus"/>
    <n v="1"/>
    <x v="0"/>
    <x v="0"/>
    <m/>
    <m/>
    <m/>
    <m/>
    <m/>
    <n v="98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91"/>
    <m/>
    <s v="Viverricula indica"/>
    <m/>
    <m/>
    <m/>
    <m/>
    <m/>
    <m/>
    <m/>
  </r>
  <r>
    <x v="145"/>
    <x v="2"/>
    <s v="Capricornis"/>
    <s v="genus"/>
    <n v="1"/>
    <x v="0"/>
    <x v="0"/>
    <m/>
    <m/>
    <m/>
    <m/>
    <m/>
    <n v="87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84"/>
    <m/>
    <s v="Capricornis sumatraensis, Capricornis crispus"/>
    <m/>
    <m/>
    <m/>
    <m/>
    <m/>
    <m/>
    <m/>
  </r>
  <r>
    <x v="145"/>
    <x v="2"/>
    <s v="Homo"/>
    <s v="genus"/>
    <n v="3"/>
    <x v="0"/>
    <x v="0"/>
    <m/>
    <n v="172"/>
    <n v="990"/>
    <n v="0"/>
    <n v="0"/>
    <n v="2"/>
    <n v="27392"/>
    <n v="0"/>
    <n v="0"/>
    <n v="0"/>
    <n v="0"/>
    <n v="0"/>
    <n v="0"/>
    <n v="0"/>
    <n v="0"/>
    <n v="0"/>
    <n v="0"/>
    <m/>
    <m/>
    <m/>
    <s v="-0.836"/>
    <m/>
    <s v="Homo sapiens"/>
    <m/>
    <m/>
    <m/>
    <m/>
    <m/>
    <m/>
    <m/>
    <m/>
    <m/>
    <m/>
    <m/>
    <m/>
    <m/>
    <m/>
    <m/>
    <s v="-0.841"/>
    <m/>
    <s v="Homo sapiens"/>
    <m/>
    <m/>
    <m/>
    <m/>
    <m/>
    <m/>
    <m/>
    <m/>
    <m/>
    <m/>
    <m/>
    <m/>
    <s v="-0.767"/>
    <m/>
    <s v="Homo sapiens"/>
    <m/>
    <m/>
    <m/>
    <s v="-0.78"/>
    <m/>
    <s v="Homo sapiens"/>
    <m/>
  </r>
  <r>
    <x v="145"/>
    <x v="2"/>
    <s v="Muntiacus"/>
    <s v="genus"/>
    <n v="2"/>
    <x v="0"/>
    <x v="0"/>
    <m/>
    <n v="53794"/>
    <n v="0"/>
    <n v="0"/>
    <n v="0"/>
    <n v="28924"/>
    <n v="5"/>
    <n v="0"/>
    <n v="0"/>
    <n v="0"/>
    <n v="0"/>
    <n v="0"/>
    <n v="0"/>
    <n v="0"/>
    <n v="0"/>
    <n v="0"/>
    <n v="0"/>
    <m/>
    <m/>
    <m/>
    <s v="-0.034"/>
    <m/>
    <s v="Muntiacus truongsonensis, Muntiacus vaginal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6"/>
    <m/>
    <s v="Muntiacus truongsonensis, Muntiacus reevesi, Muntiacus vaginalis"/>
    <m/>
    <m/>
    <m/>
    <s v="-0.034"/>
    <m/>
    <s v="Muntiacus truongsonensis"/>
    <m/>
  </r>
  <r>
    <x v="145"/>
    <x v="2"/>
    <s v="Sus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5"/>
    <x v="2"/>
    <s v="Pseudoryx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9"/>
    <m/>
    <s v="Pseudoryx nghetinhensis"/>
    <m/>
    <m/>
    <m/>
    <m/>
    <m/>
    <m/>
    <m/>
  </r>
  <r>
    <x v="145"/>
    <x v="2"/>
    <s v="Capricornis unk"/>
    <s v="species"/>
    <n v="1"/>
    <x v="0"/>
    <x v="0"/>
    <m/>
    <m/>
    <m/>
    <m/>
    <m/>
    <n v="87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84"/>
    <m/>
    <s v="Capricornis sumatraensis, Capricornis crispus"/>
    <m/>
    <m/>
    <m/>
    <m/>
    <m/>
    <m/>
    <m/>
  </r>
  <r>
    <x v="145"/>
    <x v="2"/>
    <s v="Homo sapiens"/>
    <s v="species"/>
    <n v="3"/>
    <x v="0"/>
    <x v="0"/>
    <m/>
    <n v="172"/>
    <n v="992"/>
    <n v="0"/>
    <n v="0"/>
    <n v="2"/>
    <n v="27461"/>
    <n v="0"/>
    <n v="0"/>
    <n v="0"/>
    <n v="0"/>
    <n v="0"/>
    <n v="0"/>
    <n v="0"/>
    <n v="0"/>
    <n v="0"/>
    <n v="0"/>
    <m/>
    <m/>
    <m/>
    <s v="-0.839"/>
    <n v="1"/>
    <s v="Homo sapiens"/>
    <m/>
    <m/>
    <m/>
    <m/>
    <m/>
    <m/>
    <m/>
    <m/>
    <m/>
    <m/>
    <m/>
    <m/>
    <m/>
    <m/>
    <m/>
    <s v="-0.845"/>
    <s v="0.999"/>
    <s v="Homo sapiens"/>
    <m/>
    <m/>
    <m/>
    <m/>
    <m/>
    <m/>
    <m/>
    <m/>
    <m/>
    <m/>
    <m/>
    <m/>
    <s v="-0.768"/>
    <n v="1"/>
    <s v="Homo sapiens"/>
    <m/>
    <m/>
    <m/>
    <s v="-0.784"/>
    <s v="0.998"/>
    <s v="Homo sapiens"/>
    <m/>
  </r>
  <r>
    <x v="145"/>
    <x v="2"/>
    <s v="Muntiacus truongsonensis"/>
    <s v="species"/>
    <n v="2"/>
    <x v="0"/>
    <x v="0"/>
    <m/>
    <n v="50043"/>
    <n v="0"/>
    <n v="0"/>
    <n v="0"/>
    <n v="25326"/>
    <n v="5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s v="-0.345"/>
    <n v="1"/>
    <s v="Muntiacus truongsonensis"/>
    <m/>
  </r>
  <r>
    <x v="145"/>
    <x v="2"/>
    <s v="Muntiacus unk"/>
    <s v="species"/>
    <n v="2"/>
    <x v="0"/>
    <x v="0"/>
    <m/>
    <n v="3710"/>
    <n v="0"/>
    <n v="0"/>
    <n v="0"/>
    <n v="3575"/>
    <n v="0"/>
    <n v="0"/>
    <n v="0"/>
    <n v="0"/>
    <n v="0"/>
    <n v="0"/>
    <n v="0"/>
    <n v="0"/>
    <n v="0"/>
    <n v="0"/>
    <n v="0"/>
    <m/>
    <m/>
    <m/>
    <s v="-0.125"/>
    <m/>
    <s v="Muntiacus truongson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5"/>
    <m/>
    <s v="Muntiacus truongsonensis, Muntiacus reevesi"/>
    <m/>
    <m/>
    <m/>
    <m/>
    <m/>
    <m/>
    <m/>
  </r>
  <r>
    <x v="145"/>
    <x v="2"/>
    <s v="Muntiacus vaginalis"/>
    <s v="species"/>
    <n v="2"/>
    <x v="0"/>
    <x v="0"/>
    <m/>
    <n v="41"/>
    <n v="0"/>
    <n v="0"/>
    <n v="0"/>
    <n v="23"/>
    <n v="0"/>
    <n v="0"/>
    <n v="0"/>
    <n v="0"/>
    <n v="0"/>
    <n v="0"/>
    <n v="0"/>
    <n v="0"/>
    <n v="0"/>
    <n v="0"/>
    <n v="0"/>
    <m/>
    <m/>
    <m/>
    <s v="-0.399"/>
    <s v="0.956"/>
    <s v="Muntiacus vaginal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"/>
    <s v="0.956"/>
    <s v="Muntiacus vaginalis"/>
    <m/>
    <m/>
    <m/>
    <m/>
    <m/>
    <m/>
    <m/>
  </r>
  <r>
    <x v="145"/>
    <x v="2"/>
    <s v="Sus scrof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5"/>
    <x v="2"/>
    <s v="Pseudoryx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9"/>
    <m/>
    <s v="Pseudoryx nghetinhensis"/>
    <m/>
    <m/>
    <m/>
    <m/>
    <m/>
    <m/>
    <m/>
  </r>
  <r>
    <x v="146"/>
    <x v="2"/>
    <s v="Homo"/>
    <s v="genus"/>
    <n v="2"/>
    <x v="0"/>
    <x v="0"/>
    <m/>
    <n v="0"/>
    <n v="0"/>
    <n v="0"/>
    <n v="16"/>
    <n v="0"/>
    <n v="738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8"/>
    <m/>
    <s v="Homo sapiens"/>
    <m/>
  </r>
  <r>
    <x v="146"/>
    <x v="2"/>
    <s v="Myodes"/>
    <s v="genus"/>
    <n v="1"/>
    <x v="0"/>
    <x v="0"/>
    <m/>
    <m/>
    <m/>
    <m/>
    <m/>
    <n v="0"/>
    <n v="180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05"/>
    <m/>
    <s v="Myodes glareolus"/>
    <m/>
  </r>
  <r>
    <x v="146"/>
    <x v="2"/>
    <s v="Nesolagus"/>
    <s v="genus"/>
    <n v="1"/>
    <x v="0"/>
    <x v="0"/>
    <m/>
    <n v="0"/>
    <n v="0"/>
    <n v="0"/>
    <n v="8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146"/>
    <x v="2"/>
    <s v="Homo sapiens"/>
    <s v="species"/>
    <n v="2"/>
    <x v="0"/>
    <x v="0"/>
    <m/>
    <n v="0"/>
    <n v="0"/>
    <n v="0"/>
    <n v="16"/>
    <n v="0"/>
    <n v="740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85"/>
    <s v="0.998"/>
    <s v="Homo sapiens"/>
    <m/>
  </r>
  <r>
    <x v="146"/>
    <x v="2"/>
    <s v="Myodes glareolus"/>
    <s v="species"/>
    <n v="1"/>
    <x v="0"/>
    <x v="0"/>
    <m/>
    <m/>
    <m/>
    <m/>
    <m/>
    <n v="0"/>
    <n v="180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"/>
    <s v="0.979"/>
    <s v="Myodes glareolus"/>
    <m/>
  </r>
  <r>
    <x v="146"/>
    <x v="2"/>
    <s v="Myodes unk"/>
    <s v="species"/>
    <n v="1"/>
    <x v="0"/>
    <x v="0"/>
    <m/>
    <m/>
    <m/>
    <m/>
    <m/>
    <n v="0"/>
    <n v="286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19"/>
    <m/>
    <s v="Myodes glareolus"/>
    <m/>
  </r>
  <r>
    <x v="146"/>
    <x v="2"/>
    <s v="Nesolagus timminsi"/>
    <s v="species"/>
    <n v="1"/>
    <x v="0"/>
    <x v="0"/>
    <m/>
    <n v="0"/>
    <n v="0"/>
    <n v="0"/>
    <n v="8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s v="0.999"/>
    <s v="Nesolagus timminsi"/>
    <m/>
    <m/>
    <m/>
    <m/>
    <m/>
    <m/>
    <m/>
    <m/>
    <m/>
    <m/>
    <m/>
    <m/>
    <m/>
  </r>
  <r>
    <x v="147"/>
    <x v="2"/>
    <s v="Homo"/>
    <s v="genus"/>
    <n v="2"/>
    <x v="0"/>
    <x v="0"/>
    <m/>
    <n v="0"/>
    <n v="0"/>
    <n v="0"/>
    <n v="47179"/>
    <n v="0"/>
    <n v="2803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7"/>
    <m/>
    <s v="Homo sapiens"/>
    <m/>
    <m/>
    <m/>
    <m/>
    <m/>
    <m/>
    <m/>
    <m/>
    <m/>
    <s v="-0.778"/>
    <m/>
    <s v="Homo sapiens"/>
    <m/>
  </r>
  <r>
    <x v="147"/>
    <x v="2"/>
    <s v="Homo sapiens"/>
    <s v="species"/>
    <n v="2"/>
    <x v="0"/>
    <x v="0"/>
    <m/>
    <n v="0"/>
    <n v="0"/>
    <n v="0"/>
    <n v="47301"/>
    <n v="0"/>
    <n v="2812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m/>
    <m/>
    <m/>
    <m/>
    <m/>
    <m/>
    <s v="-0.782"/>
    <s v="0.999"/>
    <s v="Homo sapiens"/>
    <m/>
  </r>
  <r>
    <x v="148"/>
    <x v="2"/>
    <s v="Homo"/>
    <s v="genus"/>
    <n v="1"/>
    <x v="0"/>
    <x v="0"/>
    <m/>
    <n v="0"/>
    <n v="0"/>
    <n v="0"/>
    <n v="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m/>
    <m/>
    <m/>
    <m/>
  </r>
  <r>
    <x v="148"/>
    <x v="2"/>
    <s v="Myodes"/>
    <s v="genus"/>
    <n v="1"/>
    <x v="0"/>
    <x v="0"/>
    <m/>
    <n v="0"/>
    <n v="0"/>
    <n v="0"/>
    <n v="4119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4"/>
    <m/>
    <s v="Myodes glareolus"/>
    <m/>
    <m/>
    <m/>
    <m/>
    <m/>
    <m/>
    <m/>
    <m/>
    <m/>
    <m/>
    <m/>
    <m/>
    <m/>
  </r>
  <r>
    <x v="148"/>
    <x v="2"/>
    <s v="Sus"/>
    <s v="genu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48"/>
    <x v="2"/>
    <s v="Homo sapiens"/>
    <s v="species"/>
    <n v="1"/>
    <x v="0"/>
    <x v="0"/>
    <m/>
    <n v="0"/>
    <n v="0"/>
    <n v="0"/>
    <n v="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m/>
  </r>
  <r>
    <x v="148"/>
    <x v="2"/>
    <s v="Myodes glareolus"/>
    <s v="species"/>
    <n v="1"/>
    <x v="0"/>
    <x v="0"/>
    <m/>
    <n v="0"/>
    <n v="0"/>
    <n v="0"/>
    <n v="4120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8"/>
    <s v="0.997"/>
    <s v="Myodes glareolus"/>
    <m/>
    <m/>
    <m/>
    <m/>
    <m/>
    <m/>
    <m/>
    <m/>
    <m/>
    <m/>
    <m/>
    <m/>
    <m/>
  </r>
  <r>
    <x v="148"/>
    <x v="2"/>
    <s v="Myodes unk"/>
    <s v="species"/>
    <n v="1"/>
    <x v="0"/>
    <x v="0"/>
    <m/>
    <n v="0"/>
    <n v="0"/>
    <n v="0"/>
    <n v="4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47"/>
    <m/>
    <s v="Myodes glareolus"/>
    <m/>
    <m/>
    <m/>
    <m/>
    <m/>
    <m/>
    <m/>
    <m/>
    <m/>
    <m/>
    <m/>
    <m/>
    <m/>
  </r>
  <r>
    <x v="148"/>
    <x v="2"/>
    <s v="Sus scrofa"/>
    <s v="specie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49"/>
    <x v="2"/>
    <s v="Homo"/>
    <s v="genus"/>
    <n v="4"/>
    <x v="0"/>
    <x v="0"/>
    <m/>
    <n v="11"/>
    <n v="20"/>
    <n v="0"/>
    <n v="8"/>
    <n v="91"/>
    <n v="11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149"/>
    <x v="2"/>
    <s v="Macaca"/>
    <s v="genus"/>
    <n v="1"/>
    <x v="0"/>
    <x v="0"/>
    <m/>
    <n v="19"/>
    <n v="0"/>
    <n v="0"/>
    <n v="0"/>
    <m/>
    <m/>
    <n v="0"/>
    <n v="0"/>
    <n v="0"/>
    <n v="0"/>
    <n v="0"/>
    <n v="0"/>
    <n v="0"/>
    <n v="0"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9"/>
    <x v="2"/>
    <s v="Melogale"/>
    <s v="genus"/>
    <n v="0"/>
    <x v="0"/>
    <x v="0"/>
    <m/>
    <n v="2"/>
    <n v="2"/>
    <n v="0"/>
    <n v="2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s v="-0.021"/>
    <m/>
    <s v="Melogale moschata"/>
    <m/>
    <m/>
    <m/>
    <m/>
    <m/>
    <m/>
    <s v="-0.021"/>
    <m/>
    <s v="Melogale moschata"/>
    <m/>
    <m/>
    <m/>
    <m/>
    <m/>
    <m/>
    <m/>
    <m/>
    <m/>
    <m/>
    <m/>
    <m/>
    <m/>
  </r>
  <r>
    <x v="149"/>
    <x v="2"/>
    <s v="Myodes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  <m/>
    <m/>
    <m/>
    <m/>
    <m/>
    <m/>
  </r>
  <r>
    <x v="149"/>
    <x v="2"/>
    <s v="Sus"/>
    <s v="genus"/>
    <n v="7"/>
    <x v="0"/>
    <x v="0"/>
    <m/>
    <n v="95915"/>
    <n v="121458"/>
    <n v="0"/>
    <n v="47589"/>
    <n v="29202"/>
    <n v="34594"/>
    <n v="12878"/>
    <n v="0"/>
    <n v="0"/>
    <n v="0"/>
    <n v="65020"/>
    <n v="0"/>
    <n v="0"/>
    <n v="0"/>
    <n v="0"/>
    <n v="0"/>
    <s v="-0.002"/>
    <m/>
    <s v="Sus scrofa"/>
    <s v="-0.003"/>
    <m/>
    <s v="Sus scrofa"/>
    <n v="0"/>
    <m/>
    <s v="Sus scrofa"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, Sus barbatus"/>
    <m/>
  </r>
  <r>
    <x v="149"/>
    <x v="2"/>
    <s v="Homo sapiens"/>
    <s v="species"/>
    <n v="4"/>
    <x v="0"/>
    <x v="0"/>
    <m/>
    <n v="11"/>
    <n v="20"/>
    <n v="0"/>
    <n v="8"/>
    <n v="91"/>
    <n v="11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149"/>
    <x v="2"/>
    <s v="Macaca arctoides"/>
    <s v="species"/>
    <n v="1"/>
    <x v="0"/>
    <x v="0"/>
    <m/>
    <n v="19"/>
    <n v="0"/>
    <n v="0"/>
    <n v="0"/>
    <m/>
    <m/>
    <n v="0"/>
    <n v="0"/>
    <n v="0"/>
    <n v="0"/>
    <n v="0"/>
    <n v="0"/>
    <n v="0"/>
    <n v="0"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9"/>
    <x v="2"/>
    <s v="Melogale moschata"/>
    <s v="species"/>
    <n v="0"/>
    <x v="0"/>
    <x v="0"/>
    <m/>
    <n v="2"/>
    <n v="2"/>
    <n v="0"/>
    <n v="2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s v="-0.022"/>
    <n v="1"/>
    <s v="Melogale moschata"/>
    <m/>
    <m/>
    <m/>
    <m/>
    <m/>
    <m/>
    <s v="-0.022"/>
    <n v="1"/>
    <s v="Melogale moschata"/>
    <m/>
    <m/>
    <m/>
    <m/>
    <m/>
    <m/>
    <m/>
    <m/>
    <m/>
    <m/>
    <m/>
    <m/>
    <m/>
  </r>
  <r>
    <x v="149"/>
    <x v="2"/>
    <s v="Myodes glareolus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  <m/>
    <m/>
    <m/>
    <m/>
    <m/>
    <m/>
  </r>
  <r>
    <x v="149"/>
    <x v="2"/>
    <s v="Sus scrofa"/>
    <s v="species"/>
    <n v="7"/>
    <x v="0"/>
    <x v="0"/>
    <m/>
    <n v="95912"/>
    <n v="121452"/>
    <n v="0"/>
    <n v="47589"/>
    <n v="29198"/>
    <n v="34584"/>
    <n v="12878"/>
    <n v="0"/>
    <n v="0"/>
    <n v="0"/>
    <n v="65020"/>
    <n v="0"/>
    <n v="0"/>
    <n v="0"/>
    <n v="0"/>
    <n v="0"/>
    <s v="-0.002"/>
    <s v="0.999"/>
    <s v="Sus scrofa"/>
    <s v="-0.006"/>
    <s v="0.998"/>
    <s v="Sus scrofa"/>
    <n v="0"/>
    <s v="0.998"/>
    <s v="Sus scrofa"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149"/>
    <x v="2"/>
    <s v="Sus unk"/>
    <s v="species"/>
    <n v="1"/>
    <x v="0"/>
    <x v="0"/>
    <m/>
    <n v="3"/>
    <n v="6"/>
    <n v="0"/>
    <n v="0"/>
    <n v="4"/>
    <n v="10"/>
    <n v="0"/>
    <n v="0"/>
    <n v="0"/>
    <n v="0"/>
    <n v="0"/>
    <n v="0"/>
    <n v="0"/>
    <n v="0"/>
    <n v="0"/>
    <n v="0"/>
    <m/>
    <m/>
    <m/>
    <s v="-0.189"/>
    <m/>
    <s v="Sus scrofa"/>
    <m/>
    <m/>
    <m/>
    <m/>
    <m/>
    <m/>
    <m/>
    <m/>
    <m/>
    <m/>
    <m/>
    <m/>
    <m/>
    <m/>
    <m/>
    <s v="-0.189"/>
    <m/>
    <s v="Sus scrofa"/>
    <m/>
    <m/>
    <m/>
    <m/>
    <m/>
    <m/>
    <m/>
    <m/>
    <m/>
    <m/>
    <m/>
    <m/>
    <s v="-0.05"/>
    <m/>
    <s v="Sus scrofa"/>
    <m/>
    <m/>
    <m/>
    <s v="-0.098"/>
    <m/>
    <s v="Sus barbatus, Sus scrofa"/>
    <m/>
  </r>
  <r>
    <x v="150"/>
    <x v="2"/>
    <s v="Atherurus"/>
    <s v="genus"/>
    <n v="2"/>
    <x v="0"/>
    <x v="0"/>
    <m/>
    <n v="43"/>
    <n v="84"/>
    <n v="0"/>
    <n v="0"/>
    <m/>
    <m/>
    <n v="0"/>
    <n v="0"/>
    <n v="0"/>
    <n v="0"/>
    <n v="0"/>
    <n v="0"/>
    <n v="0"/>
    <n v="0"/>
    <m/>
    <m/>
    <m/>
    <m/>
    <m/>
    <s v="-0.147"/>
    <m/>
    <s v="Atherurus africanus"/>
    <m/>
    <m/>
    <m/>
    <m/>
    <m/>
    <m/>
    <m/>
    <m/>
    <m/>
    <m/>
    <m/>
    <m/>
    <m/>
    <m/>
    <m/>
    <s v="-0.144"/>
    <m/>
    <s v="Atherurus africanus"/>
    <m/>
    <m/>
    <m/>
    <m/>
    <m/>
    <m/>
    <m/>
    <m/>
    <m/>
    <m/>
    <m/>
    <m/>
    <m/>
    <m/>
    <m/>
    <m/>
    <m/>
    <m/>
    <m/>
    <m/>
    <m/>
    <m/>
  </r>
  <r>
    <x v="150"/>
    <x v="2"/>
    <s v="Homo"/>
    <s v="genus"/>
    <n v="4"/>
    <x v="0"/>
    <x v="0"/>
    <m/>
    <n v="7"/>
    <n v="24"/>
    <n v="0"/>
    <n v="18"/>
    <n v="3"/>
    <n v="11"/>
    <n v="47"/>
    <n v="0"/>
    <n v="0"/>
    <n v="0"/>
    <n v="0"/>
    <n v="0"/>
    <n v="0"/>
    <n v="0"/>
    <n v="0"/>
    <n v="0"/>
    <s v="-0.57"/>
    <m/>
    <s v="Homo sapiens"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150"/>
    <x v="2"/>
    <s v="Muntiacus"/>
    <s v="genus"/>
    <n v="6"/>
    <x v="0"/>
    <x v="0"/>
    <m/>
    <n v="92128"/>
    <n v="122820"/>
    <n v="0"/>
    <n v="53582"/>
    <n v="31761"/>
    <n v="38882"/>
    <n v="12529"/>
    <n v="0"/>
    <n v="0"/>
    <n v="0"/>
    <n v="0"/>
    <n v="0"/>
    <n v="0"/>
    <n v="0"/>
    <n v="0"/>
    <n v="0"/>
    <s v="-0.038"/>
    <m/>
    <s v="Muntiacus vuquangensis"/>
    <s v="-0.034"/>
    <m/>
    <s v="Muntiacus truongsonensis, Muntiacus vaginalis"/>
    <m/>
    <m/>
    <m/>
    <m/>
    <m/>
    <m/>
    <m/>
    <m/>
    <m/>
    <m/>
    <m/>
    <m/>
    <m/>
    <m/>
    <m/>
    <s v="-0.034"/>
    <m/>
    <s v="Muntiacus truongsonensis, Muntiacus vaginalis"/>
    <m/>
    <m/>
    <m/>
    <m/>
    <m/>
    <m/>
    <s v="-0.034"/>
    <m/>
    <s v="Muntiacus truongsonensis, Muntiacus reevesi, Muntiacus vaginalis"/>
    <m/>
    <m/>
    <m/>
    <s v="-0.035"/>
    <m/>
    <s v="Muntiacus truongsonensis, Muntiacus vaginalis"/>
    <m/>
    <m/>
    <m/>
    <s v="-0.035"/>
    <m/>
    <s v="Muntiacus truongsonensis, Muntiacus vaginalis"/>
    <m/>
  </r>
  <r>
    <x v="150"/>
    <x v="2"/>
    <s v="Sus"/>
    <s v="genus"/>
    <n v="0"/>
    <x v="0"/>
    <x v="0"/>
    <m/>
    <n v="9"/>
    <n v="5"/>
    <n v="0"/>
    <n v="0"/>
    <n v="0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150"/>
    <x v="2"/>
    <s v="Atherurus unk"/>
    <s v="species"/>
    <n v="2"/>
    <x v="40"/>
    <x v="1"/>
    <s v="based on assignment of porcupine samples 2018.10.31"/>
    <n v="43"/>
    <n v="84"/>
    <n v="0"/>
    <n v="0"/>
    <m/>
    <m/>
    <n v="0"/>
    <n v="0"/>
    <n v="0"/>
    <n v="0"/>
    <n v="0"/>
    <n v="0"/>
    <n v="0"/>
    <n v="0"/>
    <m/>
    <m/>
    <m/>
    <m/>
    <m/>
    <s v="-0.147"/>
    <m/>
    <s v="Atherurus africanus"/>
    <m/>
    <m/>
    <m/>
    <m/>
    <m/>
    <m/>
    <m/>
    <m/>
    <m/>
    <m/>
    <m/>
    <m/>
    <m/>
    <m/>
    <m/>
    <s v="-0.144"/>
    <m/>
    <s v="Atherurus africanus"/>
    <m/>
    <m/>
    <m/>
    <m/>
    <m/>
    <m/>
    <m/>
    <m/>
    <m/>
    <m/>
    <m/>
    <m/>
    <m/>
    <m/>
    <m/>
    <m/>
    <m/>
    <m/>
    <m/>
    <m/>
    <m/>
    <m/>
  </r>
  <r>
    <x v="150"/>
    <x v="2"/>
    <s v="Homo sapiens"/>
    <s v="species"/>
    <n v="4"/>
    <x v="0"/>
    <x v="0"/>
    <m/>
    <n v="7"/>
    <n v="24"/>
    <n v="0"/>
    <n v="18"/>
    <n v="3"/>
    <n v="11"/>
    <n v="47"/>
    <n v="0"/>
    <n v="0"/>
    <n v="0"/>
    <n v="0"/>
    <n v="0"/>
    <n v="0"/>
    <n v="0"/>
    <n v="0"/>
    <n v="0"/>
    <s v="-0.735"/>
    <n v="1"/>
    <s v="Homo sapiens"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150"/>
    <x v="2"/>
    <s v="Muntiacus truongsonensis"/>
    <s v="species"/>
    <n v="5"/>
    <x v="0"/>
    <x v="0"/>
    <m/>
    <n v="85808"/>
    <n v="113430"/>
    <n v="0"/>
    <n v="48902"/>
    <n v="29348"/>
    <n v="35255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150"/>
    <x v="2"/>
    <s v="Muntiacus unk"/>
    <s v="species"/>
    <n v="6"/>
    <x v="0"/>
    <x v="0"/>
    <m/>
    <n v="6224"/>
    <n v="9289"/>
    <n v="0"/>
    <n v="4638"/>
    <n v="2395"/>
    <n v="3573"/>
    <n v="3994"/>
    <n v="0"/>
    <n v="0"/>
    <n v="0"/>
    <n v="0"/>
    <n v="0"/>
    <n v="0"/>
    <n v="0"/>
    <n v="0"/>
    <n v="0"/>
    <s v="-0.489"/>
    <m/>
    <s v="Muntiacus vuquangensis"/>
    <s v="-0.125"/>
    <m/>
    <s v="Muntiacus truongsonensis"/>
    <m/>
    <m/>
    <m/>
    <m/>
    <m/>
    <m/>
    <m/>
    <m/>
    <m/>
    <m/>
    <m/>
    <m/>
    <m/>
    <m/>
    <m/>
    <s v="-0.125"/>
    <m/>
    <s v="Muntiacus truongsonensis"/>
    <m/>
    <m/>
    <m/>
    <m/>
    <m/>
    <m/>
    <s v="-0.126"/>
    <m/>
    <s v="Muntiacus truongsonensis, Muntiacus reevesi"/>
    <m/>
    <m/>
    <m/>
    <s v="-0.133"/>
    <m/>
    <s v="Muntiacus truongsonensis"/>
    <m/>
    <m/>
    <m/>
    <s v="-0.135"/>
    <m/>
    <s v="Muntiacus truongsonensis"/>
    <m/>
  </r>
  <r>
    <x v="150"/>
    <x v="2"/>
    <s v="Muntiacus vaginalis"/>
    <s v="species"/>
    <n v="5"/>
    <x v="0"/>
    <x v="0"/>
    <m/>
    <n v="96"/>
    <n v="101"/>
    <n v="0"/>
    <n v="42"/>
    <n v="18"/>
    <n v="54"/>
    <n v="0"/>
    <n v="0"/>
    <n v="0"/>
    <n v="0"/>
    <n v="0"/>
    <n v="0"/>
    <n v="0"/>
    <n v="0"/>
    <n v="0"/>
    <n v="0"/>
    <m/>
    <m/>
    <m/>
    <s v="-0.393"/>
    <s v="0.956"/>
    <s v="Muntiacus vaginalis"/>
    <m/>
    <m/>
    <m/>
    <m/>
    <m/>
    <m/>
    <m/>
    <m/>
    <m/>
    <m/>
    <m/>
    <m/>
    <m/>
    <m/>
    <m/>
    <s v="-0.396"/>
    <s v="0.956"/>
    <s v="Muntiacus vaginalis"/>
    <m/>
    <m/>
    <m/>
    <m/>
    <m/>
    <m/>
    <s v="-0.395"/>
    <s v="0.956"/>
    <s v="Muntiacus vaginalis"/>
    <m/>
    <m/>
    <m/>
    <s v="-0.419"/>
    <s v="0.956"/>
    <s v="Muntiacus vaginalis"/>
    <m/>
    <m/>
    <m/>
    <s v="-0.416"/>
    <s v="0.956"/>
    <s v="Muntiacus vaginalis"/>
    <m/>
  </r>
  <r>
    <x v="150"/>
    <x v="2"/>
    <s v="Muntiacus vuquangensis"/>
    <s v="species"/>
    <n v="1"/>
    <x v="0"/>
    <x v="0"/>
    <m/>
    <n v="0"/>
    <n v="0"/>
    <n v="0"/>
    <n v="0"/>
    <m/>
    <m/>
    <n v="8535"/>
    <n v="0"/>
    <n v="0"/>
    <n v="0"/>
    <n v="0"/>
    <n v="0"/>
    <n v="0"/>
    <n v="0"/>
    <m/>
    <m/>
    <s v="-0.491"/>
    <s v="0.952"/>
    <s v="Muntiacus vuquan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0"/>
    <x v="2"/>
    <s v="Sus scrofa"/>
    <s v="species"/>
    <n v="0"/>
    <x v="0"/>
    <x v="0"/>
    <m/>
    <n v="9"/>
    <n v="5"/>
    <n v="0"/>
    <n v="0"/>
    <n v="0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151"/>
    <x v="2"/>
    <s v="Capricornis"/>
    <s v="genus"/>
    <n v="3"/>
    <x v="0"/>
    <x v="0"/>
    <m/>
    <n v="0"/>
    <n v="0"/>
    <n v="0"/>
    <n v="65806"/>
    <n v="28887"/>
    <n v="2678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s v="-0.042"/>
    <m/>
    <s v="Capricornis milneedwardsii"/>
    <m/>
    <m/>
    <m/>
    <s v="-0.043"/>
    <m/>
    <s v="Capricornis milneedwardsii"/>
    <m/>
  </r>
  <r>
    <x v="151"/>
    <x v="2"/>
    <s v="Homo"/>
    <s v="genus"/>
    <n v="1"/>
    <x v="0"/>
    <x v="0"/>
    <m/>
    <n v="0"/>
    <n v="0"/>
    <n v="0"/>
    <n v="2"/>
    <n v="2"/>
    <n v="460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75"/>
    <m/>
    <s v="Homo sapiens"/>
    <m/>
  </r>
  <r>
    <x v="151"/>
    <x v="2"/>
    <s v="Sus"/>
    <s v="genus"/>
    <n v="0"/>
    <x v="0"/>
    <x v="0"/>
    <m/>
    <n v="0"/>
    <n v="0"/>
    <n v="0"/>
    <n v="2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151"/>
    <x v="2"/>
    <s v="Capricornis milneedwardsii"/>
    <s v="species"/>
    <n v="3"/>
    <x v="0"/>
    <x v="0"/>
    <m/>
    <n v="0"/>
    <n v="0"/>
    <n v="0"/>
    <n v="65806"/>
    <n v="28887"/>
    <n v="2678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s v="0.998"/>
    <s v="Capricornis milneedwardsii"/>
    <m/>
    <m/>
    <m/>
    <s v="-0.043"/>
    <s v="0.998"/>
    <s v="Capricornis milneedwardsii"/>
    <m/>
    <m/>
    <m/>
    <s v="-0.046"/>
    <s v="0.994"/>
    <s v="Capricornis milneedwardsii"/>
    <m/>
  </r>
  <r>
    <x v="151"/>
    <x v="2"/>
    <s v="Capricornis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42"/>
    <m/>
    <s v="Capricornis milneedwardsii"/>
    <m/>
  </r>
  <r>
    <x v="151"/>
    <x v="2"/>
    <s v="Homo sapiens"/>
    <s v="species"/>
    <n v="1"/>
    <x v="0"/>
    <x v="0"/>
    <m/>
    <n v="0"/>
    <n v="0"/>
    <n v="0"/>
    <n v="2"/>
    <n v="2"/>
    <n v="461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8"/>
    <s v="0.999"/>
    <s v="Homo sapiens"/>
    <m/>
  </r>
  <r>
    <x v="151"/>
    <x v="2"/>
    <s v="Sus scrofa"/>
    <s v="species"/>
    <n v="0"/>
    <x v="0"/>
    <x v="0"/>
    <m/>
    <n v="0"/>
    <n v="0"/>
    <n v="0"/>
    <n v="2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152"/>
    <x v="2"/>
    <s v="Homo"/>
    <s v="genus"/>
    <n v="2"/>
    <x v="0"/>
    <x v="0"/>
    <m/>
    <n v="0"/>
    <n v="0"/>
    <n v="0"/>
    <n v="24"/>
    <n v="0"/>
    <n v="352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76"/>
    <m/>
    <s v="Homo sapiens"/>
    <m/>
  </r>
  <r>
    <x v="152"/>
    <x v="2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52"/>
    <x v="2"/>
    <s v="Viverra"/>
    <s v="genus"/>
    <n v="1"/>
    <x v="0"/>
    <x v="0"/>
    <m/>
    <n v="0"/>
    <n v="0"/>
    <n v="0"/>
    <n v="1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58"/>
    <m/>
    <s v="Viverra tangalunga"/>
    <m/>
    <m/>
    <m/>
    <m/>
    <m/>
    <m/>
    <m/>
    <m/>
    <m/>
    <m/>
    <m/>
    <m/>
    <m/>
  </r>
  <r>
    <x v="152"/>
    <x v="2"/>
    <s v="Viverricula"/>
    <s v="genus"/>
    <n v="1"/>
    <x v="0"/>
    <x v="0"/>
    <m/>
    <n v="0"/>
    <n v="0"/>
    <n v="0"/>
    <n v="5387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74"/>
    <m/>
    <s v="Viverricula indica"/>
    <m/>
    <m/>
    <m/>
    <m/>
    <m/>
    <m/>
    <m/>
    <m/>
    <m/>
    <m/>
    <m/>
    <m/>
    <m/>
  </r>
  <r>
    <x v="152"/>
    <x v="2"/>
    <s v="Homo sapiens"/>
    <s v="species"/>
    <n v="2"/>
    <x v="0"/>
    <x v="0"/>
    <m/>
    <n v="0"/>
    <n v="0"/>
    <n v="0"/>
    <n v="24"/>
    <n v="0"/>
    <n v="3529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8"/>
    <s v="0.999"/>
    <s v="Homo sapiens"/>
    <m/>
  </r>
  <r>
    <x v="152"/>
    <x v="2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52"/>
    <x v="2"/>
    <s v="Viverra unk"/>
    <s v="species"/>
    <n v="1"/>
    <x v="0"/>
    <x v="0"/>
    <m/>
    <n v="0"/>
    <n v="0"/>
    <n v="0"/>
    <n v="1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58"/>
    <m/>
    <s v="Viverra tangalunga"/>
    <m/>
    <m/>
    <m/>
    <m/>
    <m/>
    <m/>
    <m/>
    <m/>
    <m/>
    <m/>
    <m/>
    <m/>
    <m/>
  </r>
  <r>
    <x v="152"/>
    <x v="2"/>
    <s v="Viverricula unk"/>
    <s v="species"/>
    <n v="1"/>
    <x v="0"/>
    <x v="0"/>
    <m/>
    <n v="0"/>
    <n v="0"/>
    <n v="0"/>
    <n v="600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08"/>
    <m/>
    <s v="Viverricula indica"/>
    <m/>
    <m/>
    <m/>
    <m/>
    <m/>
    <m/>
    <m/>
    <m/>
    <m/>
    <m/>
    <m/>
    <m/>
    <m/>
  </r>
  <r>
    <x v="153"/>
    <x v="2"/>
    <s v="Homo"/>
    <s v="genus"/>
    <n v="2"/>
    <x v="0"/>
    <x v="0"/>
    <m/>
    <n v="2"/>
    <n v="0"/>
    <n v="0"/>
    <n v="6"/>
    <n v="145"/>
    <n v="40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6"/>
    <m/>
    <s v="Homo sapiens"/>
    <m/>
    <m/>
    <m/>
    <s v="-0.793"/>
    <m/>
    <s v="Homo sapiens"/>
    <m/>
  </r>
  <r>
    <x v="153"/>
    <x v="2"/>
    <s v="Lutra"/>
    <s v="genus"/>
    <n v="3"/>
    <x v="0"/>
    <x v="0"/>
    <m/>
    <n v="3"/>
    <n v="2"/>
    <n v="0"/>
    <n v="42"/>
    <n v="19"/>
    <n v="35"/>
    <n v="0"/>
    <n v="0"/>
    <n v="0"/>
    <n v="0"/>
    <n v="0"/>
    <n v="0"/>
    <n v="0"/>
    <n v="0"/>
    <n v="0"/>
    <n v="0"/>
    <m/>
    <m/>
    <m/>
    <s v="-0.761"/>
    <m/>
    <m/>
    <m/>
    <m/>
    <m/>
    <m/>
    <m/>
    <m/>
    <m/>
    <m/>
    <m/>
    <m/>
    <m/>
    <m/>
    <m/>
    <m/>
    <m/>
    <s v="-0.761"/>
    <m/>
    <s v="Lutra sumatrana"/>
    <m/>
    <m/>
    <m/>
    <m/>
    <m/>
    <m/>
    <s v="-0.761"/>
    <m/>
    <s v="Lutra sumatrana"/>
    <m/>
    <m/>
    <m/>
    <s v="-0.843"/>
    <m/>
    <s v="Lutra sumatrana"/>
    <m/>
    <m/>
    <m/>
    <s v="-0.744"/>
    <m/>
    <s v="Lutra sumatrana"/>
    <m/>
  </r>
  <r>
    <x v="153"/>
    <x v="2"/>
    <s v="Macaca"/>
    <s v="genus"/>
    <n v="5"/>
    <x v="0"/>
    <x v="0"/>
    <m/>
    <n v="26966"/>
    <n v="40164"/>
    <n v="0"/>
    <n v="20001"/>
    <n v="10570"/>
    <n v="16811"/>
    <n v="0"/>
    <n v="0"/>
    <n v="0"/>
    <n v="0"/>
    <n v="0"/>
    <n v="0"/>
    <n v="0"/>
    <n v="0"/>
    <n v="0"/>
    <n v="0"/>
    <m/>
    <m/>
    <m/>
    <s v="-0.006"/>
    <m/>
    <s v="Macaca arctoides, Macaca fascicularis, "/>
    <m/>
    <m/>
    <m/>
    <m/>
    <m/>
    <m/>
    <m/>
    <m/>
    <m/>
    <m/>
    <m/>
    <m/>
    <m/>
    <m/>
    <m/>
    <s v="-0.005"/>
    <m/>
    <s v="Macaca arctoides, Macaca fascicularis, Macaca mulatta"/>
    <m/>
    <m/>
    <m/>
    <m/>
    <m/>
    <m/>
    <s v="-0.006"/>
    <m/>
    <s v="Macaca assamensis, Macaca arctoides, Macaca fascicularis, Macaca nigra, Macaca mulatta, Macaca nemestrina, Macaca maura"/>
    <m/>
    <m/>
    <m/>
    <s v="-0.005"/>
    <m/>
    <s v="Macaca arctoides, Macaca nigra, Macaca assamensis, Macaca mulatta"/>
    <m/>
    <m/>
    <m/>
    <s v="-0.005"/>
    <m/>
    <s v="Macaca arctoides, Macaca nigra, Macaca assamensis, Macaca fuscata, Macaca mulatta, Macaca fascicularis"/>
    <m/>
  </r>
  <r>
    <x v="153"/>
    <x v="2"/>
    <s v="Mart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33"/>
    <m/>
    <s v="Martes flavigula"/>
    <m/>
    <m/>
    <m/>
    <m/>
    <m/>
    <m/>
    <m/>
    <m/>
    <m/>
    <m/>
    <m/>
    <m/>
    <m/>
  </r>
  <r>
    <x v="153"/>
    <x v="2"/>
    <s v="Melogale"/>
    <s v="genus"/>
    <n v="6"/>
    <x v="0"/>
    <x v="0"/>
    <m/>
    <n v="55951"/>
    <n v="88013"/>
    <n v="0"/>
    <n v="29645"/>
    <n v="18584"/>
    <n v="21562"/>
    <n v="0"/>
    <n v="0"/>
    <n v="0"/>
    <n v="0"/>
    <n v="67968"/>
    <n v="0"/>
    <n v="0"/>
    <n v="0"/>
    <n v="0"/>
    <n v="0"/>
    <m/>
    <m/>
    <m/>
    <s v="-0.347"/>
    <m/>
    <s v=", Melogale moschata"/>
    <s v="-0.002"/>
    <m/>
    <s v="Melogale personata"/>
    <m/>
    <m/>
    <m/>
    <m/>
    <m/>
    <m/>
    <m/>
    <m/>
    <m/>
    <m/>
    <m/>
    <m/>
    <s v="-0.348"/>
    <m/>
    <s v="Melogale moschata"/>
    <m/>
    <m/>
    <m/>
    <m/>
    <m/>
    <m/>
    <s v="-0.349"/>
    <m/>
    <s v="Melogale moschata"/>
    <m/>
    <m/>
    <m/>
    <s v="-0.333"/>
    <m/>
    <s v="Melogale moschata"/>
    <m/>
    <m/>
    <m/>
    <s v="-0.333"/>
    <m/>
    <s v="Melogale moschata"/>
    <m/>
  </r>
  <r>
    <x v="153"/>
    <x v="2"/>
    <s v="Mustela"/>
    <s v="genus"/>
    <n v="5"/>
    <x v="0"/>
    <x v="0"/>
    <m/>
    <n v="29"/>
    <n v="42"/>
    <n v="0"/>
    <n v="62"/>
    <n v="18"/>
    <n v="45"/>
    <n v="0"/>
    <n v="0"/>
    <n v="0"/>
    <n v="0"/>
    <n v="0"/>
    <n v="0"/>
    <n v="0"/>
    <n v="0"/>
    <n v="0"/>
    <n v="0"/>
    <m/>
    <m/>
    <m/>
    <s v="-0.924"/>
    <m/>
    <s v="Mustela frenata, "/>
    <m/>
    <m/>
    <m/>
    <m/>
    <m/>
    <m/>
    <m/>
    <m/>
    <m/>
    <m/>
    <m/>
    <m/>
    <m/>
    <m/>
    <m/>
    <s v="-0.937"/>
    <m/>
    <s v="Mustela frenata"/>
    <m/>
    <m/>
    <m/>
    <m/>
    <m/>
    <m/>
    <s v="-0.979"/>
    <m/>
    <s v="Mustela frenata"/>
    <m/>
    <m/>
    <m/>
    <s v="-0.975"/>
    <m/>
    <s v="Mustela frenata"/>
    <m/>
    <m/>
    <m/>
    <s v="-0.977"/>
    <m/>
    <s v="Mustela frenata"/>
    <m/>
  </r>
  <r>
    <x v="153"/>
    <x v="2"/>
    <s v="Sus"/>
    <s v="genus"/>
    <n v="1"/>
    <x v="0"/>
    <x v="0"/>
    <m/>
    <n v="188"/>
    <n v="4"/>
    <n v="0"/>
    <n v="0"/>
    <n v="2"/>
    <n v="0"/>
    <n v="2"/>
    <n v="0"/>
    <n v="0"/>
    <n v="0"/>
    <n v="0"/>
    <n v="0"/>
    <n v="0"/>
    <n v="0"/>
    <n v="0"/>
    <n v="0"/>
    <s v="-0.001"/>
    <m/>
    <s v="Sus scrofa"/>
    <s v="-0.003"/>
    <m/>
    <s v=", 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s v="-0.003"/>
    <m/>
    <s v="Sus scrofa"/>
    <m/>
    <m/>
    <m/>
    <m/>
    <m/>
    <m/>
    <m/>
  </r>
  <r>
    <x v="153"/>
    <x v="2"/>
    <s v="Homo sapiens"/>
    <s v="species"/>
    <n v="2"/>
    <x v="0"/>
    <x v="0"/>
    <m/>
    <n v="2"/>
    <n v="0"/>
    <n v="0"/>
    <n v="6"/>
    <n v="145"/>
    <n v="40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77"/>
    <n v="1"/>
    <s v="Homo sapiens"/>
    <m/>
    <m/>
    <m/>
    <s v="-0.795"/>
    <s v="0.999"/>
    <s v="Homo sapiens"/>
    <m/>
  </r>
  <r>
    <x v="153"/>
    <x v="2"/>
    <s v="Lutra unk"/>
    <s v="species"/>
    <n v="3"/>
    <x v="0"/>
    <x v="0"/>
    <m/>
    <n v="3"/>
    <n v="2"/>
    <n v="0"/>
    <n v="42"/>
    <n v="19"/>
    <n v="35"/>
    <n v="0"/>
    <n v="0"/>
    <n v="0"/>
    <n v="0"/>
    <n v="0"/>
    <n v="0"/>
    <n v="0"/>
    <n v="0"/>
    <n v="0"/>
    <n v="0"/>
    <m/>
    <m/>
    <m/>
    <s v="-0.761"/>
    <m/>
    <m/>
    <m/>
    <m/>
    <m/>
    <m/>
    <m/>
    <m/>
    <m/>
    <m/>
    <m/>
    <m/>
    <m/>
    <m/>
    <m/>
    <m/>
    <m/>
    <s v="-0.761"/>
    <m/>
    <s v="Lutra sumatrana"/>
    <m/>
    <m/>
    <m/>
    <m/>
    <m/>
    <m/>
    <s v="-0.761"/>
    <m/>
    <s v="Lutra sumatrana"/>
    <m/>
    <m/>
    <m/>
    <s v="-0.843"/>
    <m/>
    <s v="Lutra sumatrana"/>
    <m/>
    <m/>
    <m/>
    <s v="-0.744"/>
    <m/>
    <s v="Lutra sumatrana"/>
    <m/>
  </r>
  <r>
    <x v="153"/>
    <x v="2"/>
    <s v="Macaca arctoides"/>
    <s v="species"/>
    <n v="5"/>
    <x v="0"/>
    <x v="0"/>
    <m/>
    <n v="25843"/>
    <n v="39462"/>
    <n v="0"/>
    <n v="18543"/>
    <n v="9296"/>
    <n v="14505"/>
    <n v="0"/>
    <n v="0"/>
    <n v="0"/>
    <n v="0"/>
    <n v="0"/>
    <n v="0"/>
    <n v="0"/>
    <n v="0"/>
    <n v="0"/>
    <n v="0"/>
    <m/>
    <m/>
    <m/>
    <s v="-0.101"/>
    <m/>
    <s v="Macaca arctoides, "/>
    <m/>
    <m/>
    <m/>
    <m/>
    <m/>
    <m/>
    <m/>
    <m/>
    <m/>
    <m/>
    <m/>
    <m/>
    <m/>
    <m/>
    <m/>
    <s v="-0.105"/>
    <s v="0.976"/>
    <s v="Macaca arctoides"/>
    <m/>
    <m/>
    <m/>
    <m/>
    <m/>
    <m/>
    <s v="-0.121"/>
    <s v="0.976"/>
    <s v="Macaca arctoides"/>
    <m/>
    <m/>
    <m/>
    <s v="-0.052"/>
    <s v="0.978"/>
    <s v="Macaca arctoides"/>
    <m/>
    <m/>
    <m/>
    <s v="-0.052"/>
    <s v="0.978"/>
    <s v="Macaca arctoides"/>
    <m/>
  </r>
  <r>
    <x v="153"/>
    <x v="2"/>
    <s v="Macaca assamensis"/>
    <s v="species"/>
    <n v="1"/>
    <x v="0"/>
    <x v="0"/>
    <m/>
    <n v="0"/>
    <n v="0"/>
    <n v="0"/>
    <n v="101"/>
    <n v="7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5"/>
    <s v="0.961"/>
    <s v="Macaca assamensis"/>
    <m/>
    <m/>
    <m/>
    <s v="-0.215"/>
    <s v="0.957"/>
    <s v="Macaca assamensis"/>
    <m/>
    <m/>
    <m/>
    <s v="-0.215"/>
    <s v="0.957"/>
    <s v="Macaca assamensis"/>
    <m/>
  </r>
  <r>
    <x v="153"/>
    <x v="2"/>
    <s v="Macaca fascicularis"/>
    <s v="species"/>
    <n v="3"/>
    <x v="0"/>
    <x v="0"/>
    <m/>
    <n v="32"/>
    <n v="227"/>
    <n v="0"/>
    <n v="20"/>
    <n v="0"/>
    <n v="2"/>
    <n v="0"/>
    <n v="0"/>
    <n v="0"/>
    <n v="0"/>
    <n v="0"/>
    <n v="0"/>
    <n v="0"/>
    <n v="0"/>
    <n v="0"/>
    <n v="0"/>
    <m/>
    <m/>
    <m/>
    <n v="-1052"/>
    <m/>
    <s v="Macaca fascicularis, "/>
    <m/>
    <m/>
    <m/>
    <m/>
    <m/>
    <m/>
    <m/>
    <m/>
    <m/>
    <m/>
    <m/>
    <m/>
    <m/>
    <m/>
    <m/>
    <s v="-0.476"/>
    <s v="0.974"/>
    <s v="Macaca fascicularis"/>
    <m/>
    <m/>
    <m/>
    <m/>
    <m/>
    <m/>
    <n v="-1052"/>
    <s v="0.957"/>
    <s v="Macaca fascicularis"/>
    <m/>
    <m/>
    <m/>
    <m/>
    <m/>
    <m/>
    <m/>
    <m/>
    <m/>
    <s v="-0.257"/>
    <s v="0.978"/>
    <s v="Macaca fascicularis"/>
    <m/>
  </r>
  <r>
    <x v="153"/>
    <x v="2"/>
    <s v="Macaca mulatta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65"/>
    <s v="0.957"/>
    <s v="Macaca mulatta"/>
    <m/>
    <m/>
    <m/>
    <m/>
    <m/>
    <m/>
    <m/>
    <m/>
    <m/>
    <m/>
    <m/>
    <m/>
    <m/>
  </r>
  <r>
    <x v="153"/>
    <x v="2"/>
    <s v="Macaca unk"/>
    <s v="species"/>
    <n v="5"/>
    <x v="0"/>
    <x v="0"/>
    <m/>
    <n v="1091"/>
    <n v="475"/>
    <n v="0"/>
    <n v="1457"/>
    <n v="1267"/>
    <n v="2300"/>
    <n v="0"/>
    <n v="0"/>
    <n v="0"/>
    <n v="0"/>
    <n v="0"/>
    <n v="0"/>
    <n v="0"/>
    <n v="0"/>
    <n v="0"/>
    <n v="0"/>
    <m/>
    <m/>
    <m/>
    <s v="-0.049"/>
    <m/>
    <m/>
    <m/>
    <m/>
    <m/>
    <m/>
    <m/>
    <m/>
    <m/>
    <m/>
    <m/>
    <m/>
    <m/>
    <m/>
    <m/>
    <m/>
    <m/>
    <s v="-0.043"/>
    <m/>
    <s v="Macaca arctoides, Macaca mulatta, Macaca fascicularis"/>
    <m/>
    <m/>
    <m/>
    <m/>
    <m/>
    <m/>
    <s v="-0.351"/>
    <m/>
    <s v="Macaca nigra, Macaca fascicularis, Macaca arctoides, Macaca assamensis, Macaca mulatta, Macaca nemestrina, Macaca maura"/>
    <m/>
    <m/>
    <m/>
    <s v="-0.427"/>
    <m/>
    <s v="Macaca arctoides, Macaca nigra, Macaca mulatta"/>
    <m/>
    <m/>
    <m/>
    <s v="-0.486"/>
    <m/>
    <s v="Macaca arctoides, Macaca nigra, Macaca fuscata, Macaca mulatta, Macaca fascicularis"/>
    <m/>
  </r>
  <r>
    <x v="153"/>
    <x v="2"/>
    <s v="Martes unk"/>
    <s v="species"/>
    <n v="0"/>
    <x v="0"/>
    <x v="0"/>
    <m/>
    <n v="0"/>
    <n v="0"/>
    <n v="0"/>
    <n v="6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36"/>
    <m/>
    <s v="Martes flavigula"/>
    <m/>
    <m/>
    <m/>
    <n v="-1815"/>
    <m/>
    <s v="Martes flavigula"/>
    <m/>
    <m/>
    <m/>
    <m/>
    <m/>
    <m/>
    <m/>
  </r>
  <r>
    <x v="153"/>
    <x v="2"/>
    <s v="Melogale moschata"/>
    <s v="species"/>
    <n v="3"/>
    <x v="0"/>
    <x v="0"/>
    <m/>
    <n v="137"/>
    <n v="241"/>
    <n v="0"/>
    <n v="172"/>
    <n v="0"/>
    <n v="3"/>
    <n v="0"/>
    <n v="0"/>
    <n v="0"/>
    <n v="0"/>
    <n v="0"/>
    <n v="0"/>
    <n v="0"/>
    <n v="0"/>
    <n v="0"/>
    <n v="0"/>
    <m/>
    <m/>
    <m/>
    <s v="-0.536"/>
    <m/>
    <s v="Melogale moschata, "/>
    <m/>
    <m/>
    <m/>
    <m/>
    <m/>
    <m/>
    <m/>
    <m/>
    <m/>
    <m/>
    <m/>
    <m/>
    <m/>
    <m/>
    <m/>
    <s v="-0.54"/>
    <s v="0.956"/>
    <s v="Melogale moschata"/>
    <m/>
    <m/>
    <m/>
    <m/>
    <m/>
    <m/>
    <s v="-0.358"/>
    <s v="0.971"/>
    <s v="Melogale moschata"/>
    <m/>
    <m/>
    <m/>
    <m/>
    <m/>
    <m/>
    <m/>
    <m/>
    <m/>
    <s v="-0.019"/>
    <n v="1"/>
    <s v="Melogale moschata"/>
    <m/>
  </r>
  <r>
    <x v="153"/>
    <x v="2"/>
    <s v="Melogale personata"/>
    <s v="species"/>
    <n v="1"/>
    <x v="0"/>
    <x v="0"/>
    <m/>
    <n v="0"/>
    <n v="0"/>
    <n v="0"/>
    <n v="0"/>
    <m/>
    <m/>
    <n v="0"/>
    <n v="0"/>
    <n v="0"/>
    <n v="0"/>
    <n v="67968"/>
    <n v="0"/>
    <n v="0"/>
    <n v="0"/>
    <m/>
    <m/>
    <m/>
    <m/>
    <m/>
    <m/>
    <m/>
    <m/>
    <s v="-0.003"/>
    <s v="0.991"/>
    <s v="Melogale person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3"/>
    <x v="2"/>
    <s v="Melogale unk"/>
    <s v="species"/>
    <n v="5"/>
    <x v="0"/>
    <x v="0"/>
    <m/>
    <n v="55814"/>
    <n v="87772"/>
    <n v="0"/>
    <n v="29477"/>
    <n v="18584"/>
    <n v="21559"/>
    <n v="0"/>
    <n v="0"/>
    <n v="0"/>
    <n v="0"/>
    <n v="0"/>
    <n v="0"/>
    <n v="0"/>
    <n v="0"/>
    <n v="0"/>
    <n v="0"/>
    <m/>
    <m/>
    <m/>
    <s v="-0.431"/>
    <m/>
    <s v=", Melogale moschata"/>
    <m/>
    <m/>
    <m/>
    <m/>
    <m/>
    <m/>
    <m/>
    <m/>
    <m/>
    <m/>
    <m/>
    <m/>
    <m/>
    <m/>
    <m/>
    <s v="-0.431"/>
    <m/>
    <s v="Melogale moschata"/>
    <m/>
    <m/>
    <m/>
    <m/>
    <m/>
    <m/>
    <s v="-0.432"/>
    <m/>
    <s v="Melogale moschata"/>
    <m/>
    <m/>
    <m/>
    <s v="-0.361"/>
    <m/>
    <s v="Melogale moschata"/>
    <m/>
    <m/>
    <m/>
    <s v="-0.361"/>
    <m/>
    <s v="Melogale moschata"/>
    <m/>
  </r>
  <r>
    <x v="153"/>
    <x v="2"/>
    <s v="Mustela unk"/>
    <s v="species"/>
    <n v="5"/>
    <x v="0"/>
    <x v="0"/>
    <m/>
    <n v="29"/>
    <n v="42"/>
    <n v="0"/>
    <n v="62"/>
    <n v="51"/>
    <n v="45"/>
    <n v="0"/>
    <n v="0"/>
    <n v="0"/>
    <n v="0"/>
    <n v="0"/>
    <n v="0"/>
    <n v="0"/>
    <n v="0"/>
    <n v="0"/>
    <n v="0"/>
    <m/>
    <m/>
    <m/>
    <s v="-0.924"/>
    <m/>
    <s v="Mustela frenata, "/>
    <m/>
    <m/>
    <m/>
    <m/>
    <m/>
    <m/>
    <m/>
    <m/>
    <m/>
    <m/>
    <m/>
    <m/>
    <m/>
    <m/>
    <m/>
    <s v="-0.938"/>
    <m/>
    <s v="Mustela frenata"/>
    <m/>
    <m/>
    <m/>
    <m/>
    <m/>
    <m/>
    <s v="-0.979"/>
    <m/>
    <s v="Mustela frenata"/>
    <m/>
    <m/>
    <m/>
    <n v="-1734"/>
    <m/>
    <s v="Mustela frenata"/>
    <m/>
    <m/>
    <m/>
    <s v="-0.977"/>
    <m/>
    <s v="Mustela frenata"/>
    <m/>
  </r>
  <r>
    <x v="153"/>
    <x v="2"/>
    <s v="Sus scrofa"/>
    <s v="species"/>
    <n v="1"/>
    <x v="0"/>
    <x v="0"/>
    <m/>
    <n v="188"/>
    <n v="4"/>
    <n v="0"/>
    <n v="0"/>
    <n v="2"/>
    <n v="0"/>
    <n v="2"/>
    <n v="0"/>
    <n v="0"/>
    <n v="0"/>
    <n v="0"/>
    <n v="0"/>
    <n v="0"/>
    <n v="0"/>
    <n v="0"/>
    <n v="0"/>
    <s v="-0.002"/>
    <n v="1"/>
    <s v="Sus scrofa"/>
    <s v="-0.006"/>
    <m/>
    <s v=", Sus scrofa"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s v="-0.006"/>
    <n v="1"/>
    <s v="Sus scrofa"/>
    <m/>
    <m/>
    <m/>
    <m/>
    <m/>
    <m/>
    <m/>
  </r>
  <r>
    <x v="154"/>
    <x v="2"/>
    <s v="Atherurus"/>
    <s v="genus"/>
    <n v="4"/>
    <x v="0"/>
    <x v="0"/>
    <m/>
    <n v="29681"/>
    <n v="39391"/>
    <n v="0"/>
    <n v="58649"/>
    <m/>
    <m/>
    <n v="23277"/>
    <n v="0"/>
    <n v="0"/>
    <n v="0"/>
    <n v="0"/>
    <n v="0"/>
    <n v="0"/>
    <n v="0"/>
    <m/>
    <m/>
    <s v="-0.78"/>
    <m/>
    <s v="Atherurus macrourus"/>
    <s v="-0.333"/>
    <m/>
    <s v="Atherurus africanus"/>
    <m/>
    <m/>
    <m/>
    <m/>
    <m/>
    <m/>
    <m/>
    <m/>
    <m/>
    <m/>
    <m/>
    <m/>
    <m/>
    <m/>
    <m/>
    <s v="-0.333"/>
    <m/>
    <s v="Atherurus africanus"/>
    <m/>
    <m/>
    <m/>
    <m/>
    <m/>
    <m/>
    <s v="-0.335"/>
    <m/>
    <s v="Atherurus africanus"/>
    <m/>
    <m/>
    <m/>
    <m/>
    <m/>
    <m/>
    <m/>
    <m/>
    <m/>
    <m/>
    <m/>
    <m/>
    <m/>
  </r>
  <r>
    <x v="154"/>
    <x v="2"/>
    <s v="Homo"/>
    <s v="genus"/>
    <n v="2"/>
    <x v="0"/>
    <x v="0"/>
    <m/>
    <n v="28"/>
    <n v="3"/>
    <n v="0"/>
    <n v="5"/>
    <n v="80"/>
    <n v="4"/>
    <n v="0"/>
    <n v="0"/>
    <n v="0"/>
    <n v="0"/>
    <n v="0"/>
    <n v="0"/>
    <n v="0"/>
    <n v="0"/>
    <n v="0"/>
    <n v="0"/>
    <m/>
    <m/>
    <m/>
    <s v="-0.893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154"/>
    <x v="2"/>
    <s v="Hystrix"/>
    <s v="genus"/>
    <n v="4"/>
    <x v="0"/>
    <x v="0"/>
    <m/>
    <n v="0"/>
    <n v="0"/>
    <n v="0"/>
    <n v="0"/>
    <n v="5252"/>
    <n v="37487"/>
    <n v="27"/>
    <n v="0"/>
    <n v="0"/>
    <n v="0"/>
    <n v="33093"/>
    <n v="0"/>
    <n v="0"/>
    <n v="0"/>
    <n v="0"/>
    <n v="0"/>
    <n v="-1103"/>
    <m/>
    <s v="Atherurus macrourus"/>
    <m/>
    <m/>
    <m/>
    <s v="-0.103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  <m/>
    <m/>
    <s v="-0.02"/>
    <m/>
    <s v="Hystrix indica"/>
    <m/>
  </r>
  <r>
    <x v="154"/>
    <x v="2"/>
    <s v="Melogale"/>
    <s v="genus"/>
    <n v="0"/>
    <x v="0"/>
    <x v="0"/>
    <m/>
    <n v="9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4"/>
    <x v="2"/>
    <s v="Myodes"/>
    <s v="genus"/>
    <n v="2"/>
    <x v="0"/>
    <x v="0"/>
    <m/>
    <n v="5"/>
    <n v="0"/>
    <n v="0"/>
    <n v="952"/>
    <n v="29"/>
    <n v="0"/>
    <n v="0"/>
    <n v="0"/>
    <n v="0"/>
    <n v="0"/>
    <n v="0"/>
    <n v="0"/>
    <n v="0"/>
    <n v="0"/>
    <n v="0"/>
    <n v="0"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s v="-0.434"/>
    <m/>
    <s v="Myodes glareolus"/>
    <m/>
    <m/>
    <m/>
    <s v="-0.346"/>
    <m/>
    <s v="Myodes glareolus"/>
    <m/>
    <m/>
    <m/>
    <m/>
    <m/>
    <m/>
    <m/>
  </r>
  <r>
    <x v="154"/>
    <x v="2"/>
    <s v="Su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</r>
  <r>
    <x v="154"/>
    <x v="2"/>
    <s v="Atherurus unk"/>
    <s v="species"/>
    <n v="4"/>
    <x v="35"/>
    <x v="1"/>
    <s v="based on assignment of porcupine samples 2018.10.31"/>
    <n v="29681"/>
    <n v="39391"/>
    <n v="0"/>
    <n v="58665"/>
    <m/>
    <m/>
    <n v="31330"/>
    <n v="0"/>
    <n v="0"/>
    <n v="0"/>
    <n v="0"/>
    <n v="0"/>
    <n v="0"/>
    <n v="0"/>
    <m/>
    <m/>
    <s v="-0.818"/>
    <m/>
    <s v="Atherurus macrourus"/>
    <s v="-0.333"/>
    <m/>
    <s v="Atherurus africanus"/>
    <m/>
    <m/>
    <m/>
    <m/>
    <m/>
    <m/>
    <m/>
    <m/>
    <m/>
    <m/>
    <m/>
    <m/>
    <m/>
    <m/>
    <m/>
    <s v="-0.333"/>
    <m/>
    <s v="Atherurus africanus"/>
    <m/>
    <m/>
    <m/>
    <m/>
    <m/>
    <m/>
    <s v="-0.335"/>
    <m/>
    <s v="Atherurus africanus"/>
    <m/>
    <m/>
    <m/>
    <m/>
    <m/>
    <m/>
    <m/>
    <m/>
    <m/>
    <m/>
    <m/>
    <m/>
    <m/>
  </r>
  <r>
    <x v="154"/>
    <x v="2"/>
    <s v="Homo sapiens"/>
    <s v="species"/>
    <n v="2"/>
    <x v="0"/>
    <x v="0"/>
    <m/>
    <n v="28"/>
    <n v="3"/>
    <n v="0"/>
    <n v="5"/>
    <n v="80"/>
    <n v="4"/>
    <n v="0"/>
    <n v="0"/>
    <n v="0"/>
    <n v="0"/>
    <n v="0"/>
    <n v="0"/>
    <n v="0"/>
    <n v="0"/>
    <n v="0"/>
    <n v="0"/>
    <m/>
    <m/>
    <m/>
    <s v="-0.899"/>
    <s v="0.995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154"/>
    <x v="2"/>
    <s v="Hystrix brachyurus"/>
    <s v="species"/>
    <n v="1"/>
    <x v="0"/>
    <x v="0"/>
    <m/>
    <n v="0"/>
    <n v="0"/>
    <n v="0"/>
    <n v="0"/>
    <m/>
    <m/>
    <n v="0"/>
    <n v="0"/>
    <n v="0"/>
    <n v="0"/>
    <n v="33093"/>
    <n v="0"/>
    <n v="0"/>
    <n v="0"/>
    <m/>
    <m/>
    <m/>
    <m/>
    <m/>
    <m/>
    <m/>
    <m/>
    <s v="-0.107"/>
    <s v="0.991"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4"/>
    <x v="2"/>
    <s v="Hystrix unk"/>
    <s v="species"/>
    <n v="2"/>
    <x v="0"/>
    <x v="0"/>
    <m/>
    <m/>
    <m/>
    <m/>
    <m/>
    <n v="5252"/>
    <n v="3746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5"/>
    <m/>
    <s v="Hystrix indica"/>
    <m/>
    <m/>
    <m/>
    <s v="-0.139"/>
    <m/>
    <s v="Hystrix indica"/>
    <m/>
  </r>
  <r>
    <x v="154"/>
    <x v="2"/>
    <s v="Melogale moschata"/>
    <s v="species"/>
    <n v="0"/>
    <x v="0"/>
    <x v="0"/>
    <m/>
    <n v="9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4"/>
    <x v="2"/>
    <s v="Myodes glareolus"/>
    <s v="species"/>
    <n v="2"/>
    <x v="0"/>
    <x v="0"/>
    <m/>
    <n v="5"/>
    <n v="0"/>
    <n v="0"/>
    <n v="952"/>
    <n v="29"/>
    <n v="0"/>
    <n v="0"/>
    <n v="0"/>
    <n v="0"/>
    <n v="0"/>
    <n v="0"/>
    <n v="0"/>
    <n v="0"/>
    <n v="0"/>
    <n v="0"/>
    <n v="0"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s v="-0.449"/>
    <s v="0.999"/>
    <s v="Myodes glareolus"/>
    <m/>
    <m/>
    <m/>
    <s v="-0.353"/>
    <n v="1"/>
    <s v="Myodes glareolus"/>
    <m/>
    <m/>
    <m/>
    <m/>
    <m/>
    <m/>
    <m/>
  </r>
  <r>
    <x v="154"/>
    <x v="2"/>
    <s v="Myodes unk"/>
    <s v="species"/>
    <n v="1"/>
    <x v="0"/>
    <x v="0"/>
    <m/>
    <n v="0"/>
    <n v="0"/>
    <n v="0"/>
    <n v="3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97"/>
    <m/>
    <s v="Myodes glareolus"/>
    <m/>
    <m/>
    <m/>
    <m/>
    <m/>
    <m/>
    <m/>
    <m/>
    <m/>
    <m/>
    <m/>
    <m/>
    <m/>
  </r>
  <r>
    <x v="154"/>
    <x v="2"/>
    <s v="Sus scrofa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</r>
  <r>
    <x v="154"/>
    <x v="2"/>
    <s v="Hystrix indica"/>
    <s v="species"/>
    <n v="1"/>
    <x v="0"/>
    <x v="0"/>
    <m/>
    <m/>
    <m/>
    <m/>
    <m/>
    <n v="0"/>
    <n v="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</r>
  <r>
    <x v="155"/>
    <x v="2"/>
    <s v="Homo sapiens"/>
    <s v="species"/>
    <n v="1"/>
    <x v="0"/>
    <x v="0"/>
    <m/>
    <m/>
    <m/>
    <m/>
    <m/>
    <n v="1730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  <m/>
    <m/>
    <m/>
    <m/>
    <m/>
    <m/>
  </r>
  <r>
    <x v="155"/>
    <x v="2"/>
    <s v="Homo"/>
    <s v="genus"/>
    <n v="1"/>
    <x v="0"/>
    <x v="0"/>
    <m/>
    <m/>
    <m/>
    <m/>
    <m/>
    <n v="1727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  <m/>
    <m/>
    <m/>
    <m/>
    <m/>
    <m/>
  </r>
  <r>
    <x v="156"/>
    <x v="2"/>
    <s v="Homo sapiens"/>
    <s v="species"/>
    <n v="2"/>
    <x v="0"/>
    <x v="0"/>
    <m/>
    <m/>
    <m/>
    <m/>
    <m/>
    <n v="15005"/>
    <n v="1928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1"/>
    <s v="0.999"/>
    <s v="Homo sapiens"/>
    <m/>
    <m/>
    <m/>
    <s v="-0.786"/>
    <s v="0.998"/>
    <s v="Homo sapiens"/>
    <m/>
  </r>
  <r>
    <x v="156"/>
    <x v="2"/>
    <s v="Myodes glareolus"/>
    <s v="species"/>
    <n v="1"/>
    <x v="0"/>
    <x v="0"/>
    <m/>
    <m/>
    <m/>
    <m/>
    <m/>
    <n v="0"/>
    <n v="2290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"/>
    <s v="0.998"/>
    <s v="Myodes glareolus"/>
    <m/>
  </r>
  <r>
    <x v="156"/>
    <x v="2"/>
    <s v="Myodes unk"/>
    <s v="species"/>
    <n v="1"/>
    <x v="0"/>
    <x v="0"/>
    <m/>
    <m/>
    <m/>
    <m/>
    <m/>
    <n v="0"/>
    <n v="2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72"/>
    <m/>
    <s v="Myodes glareolus"/>
    <m/>
  </r>
  <r>
    <x v="156"/>
    <x v="2"/>
    <s v="Homo"/>
    <s v="genus"/>
    <n v="2"/>
    <x v="0"/>
    <x v="0"/>
    <m/>
    <m/>
    <m/>
    <m/>
    <m/>
    <n v="14985"/>
    <n v="1919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m/>
    <s v="Homo sapiens"/>
    <m/>
    <m/>
    <m/>
    <s v="-0.78"/>
    <m/>
    <s v="Homo sapiens"/>
    <m/>
  </r>
  <r>
    <x v="156"/>
    <x v="2"/>
    <s v="Myodes"/>
    <s v="genus"/>
    <n v="1"/>
    <x v="0"/>
    <x v="0"/>
    <m/>
    <m/>
    <m/>
    <m/>
    <m/>
    <n v="0"/>
    <n v="2290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6"/>
    <m/>
    <s v="Myodes glareolus"/>
    <m/>
  </r>
  <r>
    <x v="157"/>
    <x v="2"/>
    <s v="Atherurus unk"/>
    <s v="species"/>
    <n v="2"/>
    <x v="0"/>
    <x v="0"/>
    <m/>
    <m/>
    <m/>
    <m/>
    <m/>
    <n v="272"/>
    <n v="30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6"/>
    <m/>
    <s v="Atherurus africanus"/>
    <m/>
    <m/>
    <m/>
    <s v="-0.467"/>
    <m/>
    <s v="Atherurus africanus"/>
    <m/>
  </r>
  <r>
    <x v="157"/>
    <x v="2"/>
    <s v="Homo sapiens"/>
    <s v="specie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57"/>
    <x v="2"/>
    <s v="Hystrix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2"/>
    <m/>
    <s v="Hystrix indica"/>
    <m/>
    <m/>
    <m/>
    <m/>
    <m/>
    <m/>
    <m/>
  </r>
  <r>
    <x v="157"/>
    <x v="2"/>
    <s v="Sus scrofa"/>
    <s v="species"/>
    <n v="2"/>
    <x v="0"/>
    <x v="0"/>
    <m/>
    <m/>
    <m/>
    <m/>
    <m/>
    <n v="35784"/>
    <n v="422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9"/>
    <s v="Sus scrofa"/>
    <m/>
    <m/>
    <m/>
    <s v="-0.007"/>
    <s v="0.999"/>
    <s v="Sus scrofa"/>
    <m/>
  </r>
  <r>
    <x v="157"/>
    <x v="2"/>
    <s v="Sus unk"/>
    <s v="species"/>
    <n v="2"/>
    <x v="0"/>
    <x v="0"/>
    <m/>
    <m/>
    <m/>
    <m/>
    <m/>
    <n v="62"/>
    <n v="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3"/>
    <m/>
    <s v="Sus scrofa"/>
    <m/>
    <m/>
    <m/>
    <s v="-0.116"/>
    <m/>
    <s v="Sus barbatus, Sus scrofa"/>
    <m/>
  </r>
  <r>
    <x v="157"/>
    <x v="2"/>
    <s v="Atherurus"/>
    <s v="genus"/>
    <n v="2"/>
    <x v="0"/>
    <x v="0"/>
    <m/>
    <m/>
    <m/>
    <m/>
    <m/>
    <n v="272"/>
    <n v="30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6"/>
    <m/>
    <s v="Atherurus africanus"/>
    <m/>
    <m/>
    <m/>
    <s v="-0.467"/>
    <m/>
    <s v="Atherurus africanus"/>
    <m/>
  </r>
  <r>
    <x v="157"/>
    <x v="2"/>
    <s v="Homo"/>
    <s v="genu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57"/>
    <x v="2"/>
    <s v="Hystrix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2"/>
    <m/>
    <s v="Hystrix indica"/>
    <m/>
    <m/>
    <m/>
    <m/>
    <m/>
    <m/>
    <m/>
  </r>
  <r>
    <x v="157"/>
    <x v="2"/>
    <s v="Sus"/>
    <s v="genus"/>
    <n v="2"/>
    <x v="0"/>
    <x v="0"/>
    <m/>
    <m/>
    <m/>
    <m/>
    <m/>
    <n v="35846"/>
    <n v="4236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, Sus barbatus"/>
    <m/>
  </r>
  <r>
    <x v="158"/>
    <x v="2"/>
    <s v="Capricornis"/>
    <s v="genus"/>
    <n v="1"/>
    <x v="0"/>
    <x v="0"/>
    <m/>
    <n v="0"/>
    <n v="0"/>
    <n v="0"/>
    <n v="7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158"/>
    <x v="2"/>
    <s v="Homo"/>
    <s v="genus"/>
    <n v="2"/>
    <x v="0"/>
    <x v="0"/>
    <m/>
    <n v="0"/>
    <n v="0"/>
    <n v="0"/>
    <n v="39475"/>
    <n v="0"/>
    <n v="1974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m/>
    <m/>
    <m/>
    <m/>
    <m/>
    <m/>
    <s v="-0.782"/>
    <m/>
    <s v="Homo sapiens"/>
    <m/>
  </r>
  <r>
    <x v="158"/>
    <x v="2"/>
    <s v="Myodes"/>
    <s v="genus"/>
    <n v="1"/>
    <x v="0"/>
    <x v="0"/>
    <m/>
    <m/>
    <m/>
    <m/>
    <m/>
    <n v="0"/>
    <n v="1450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8"/>
    <m/>
    <s v="Myodes glareolus"/>
    <m/>
  </r>
  <r>
    <x v="158"/>
    <x v="2"/>
    <s v="Sus"/>
    <s v="genus"/>
    <n v="1"/>
    <x v="0"/>
    <x v="0"/>
    <m/>
    <n v="0"/>
    <n v="0"/>
    <n v="0"/>
    <n v="2162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58"/>
    <x v="2"/>
    <s v="Capricornis milneedwardsii"/>
    <s v="species"/>
    <n v="1"/>
    <x v="0"/>
    <x v="0"/>
    <m/>
    <n v="0"/>
    <n v="0"/>
    <n v="0"/>
    <n v="7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158"/>
    <x v="2"/>
    <s v="Homo sapiens"/>
    <s v="species"/>
    <n v="2"/>
    <x v="0"/>
    <x v="0"/>
    <m/>
    <n v="0"/>
    <n v="0"/>
    <n v="0"/>
    <n v="39576"/>
    <n v="0"/>
    <n v="1982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m/>
    <m/>
    <m/>
    <m/>
    <m/>
    <m/>
    <s v="-0.788"/>
    <s v="0.998"/>
    <s v="Homo sapiens"/>
    <m/>
  </r>
  <r>
    <x v="158"/>
    <x v="2"/>
    <s v="Homo unk"/>
    <s v="species"/>
    <n v="1"/>
    <x v="0"/>
    <x v="0"/>
    <m/>
    <n v="0"/>
    <n v="0"/>
    <n v="0"/>
    <n v="4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58"/>
    <m/>
    <s v="Homo sapiens"/>
    <m/>
    <m/>
    <m/>
    <m/>
    <m/>
    <m/>
    <m/>
    <m/>
    <m/>
    <m/>
    <m/>
    <m/>
    <m/>
  </r>
  <r>
    <x v="158"/>
    <x v="2"/>
    <s v="Myodes glareolus"/>
    <s v="species"/>
    <n v="1"/>
    <x v="0"/>
    <x v="0"/>
    <m/>
    <m/>
    <m/>
    <m/>
    <m/>
    <n v="0"/>
    <n v="1450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03"/>
    <s v="0.997"/>
    <s v="Myodes glareolus"/>
    <m/>
  </r>
  <r>
    <x v="158"/>
    <x v="2"/>
    <s v="Myodes unk"/>
    <s v="species"/>
    <n v="1"/>
    <x v="0"/>
    <x v="0"/>
    <m/>
    <m/>
    <m/>
    <m/>
    <m/>
    <n v="0"/>
    <n v="2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99"/>
    <m/>
    <s v="Myodes glareolus"/>
    <m/>
  </r>
  <r>
    <x v="158"/>
    <x v="2"/>
    <s v="Sus scrofa"/>
    <s v="species"/>
    <n v="1"/>
    <x v="0"/>
    <x v="0"/>
    <m/>
    <n v="0"/>
    <n v="0"/>
    <n v="0"/>
    <n v="2156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</r>
  <r>
    <x v="158"/>
    <x v="2"/>
    <s v="Sus unk"/>
    <s v="species"/>
    <n v="1"/>
    <x v="0"/>
    <x v="0"/>
    <m/>
    <n v="0"/>
    <n v="0"/>
    <n v="0"/>
    <n v="6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99"/>
    <m/>
    <s v="Sus scrofa"/>
    <m/>
    <m/>
    <m/>
    <m/>
    <m/>
    <m/>
    <m/>
    <m/>
    <m/>
    <m/>
    <m/>
    <m/>
    <m/>
  </r>
  <r>
    <x v="159"/>
    <x v="2"/>
    <s v="Homo sapiens"/>
    <s v="species"/>
    <n v="1"/>
    <x v="0"/>
    <x v="0"/>
    <m/>
    <m/>
    <m/>
    <m/>
    <m/>
    <n v="0"/>
    <n v="2695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3"/>
    <s v="0.998"/>
    <s v="Homo sapiens"/>
    <m/>
  </r>
  <r>
    <x v="159"/>
    <x v="2"/>
    <s v="Homo"/>
    <s v="genus"/>
    <n v="1"/>
    <x v="0"/>
    <x v="0"/>
    <m/>
    <m/>
    <m/>
    <m/>
    <m/>
    <n v="0"/>
    <n v="2687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</r>
  <r>
    <x v="160"/>
    <x v="2"/>
    <s v="Homo"/>
    <s v="genus"/>
    <n v="0"/>
    <x v="0"/>
    <x v="0"/>
    <m/>
    <n v="0"/>
    <n v="0"/>
    <n v="0"/>
    <n v="3"/>
    <n v="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160"/>
    <x v="2"/>
    <s v="Myodes"/>
    <s v="genus"/>
    <n v="1"/>
    <x v="0"/>
    <x v="0"/>
    <m/>
    <n v="0"/>
    <n v="0"/>
    <n v="0"/>
    <n v="1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160"/>
    <x v="2"/>
    <s v="Rhinoceros"/>
    <s v="genus"/>
    <n v="1"/>
    <x v="0"/>
    <x v="0"/>
    <m/>
    <n v="0"/>
    <n v="3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46"/>
    <m/>
    <s v="Rhinoceros sondaicus"/>
    <m/>
    <m/>
    <m/>
    <m/>
    <m/>
    <m/>
    <m/>
    <m/>
    <m/>
    <m/>
    <m/>
    <m/>
    <m/>
    <m/>
    <m/>
    <m/>
    <m/>
    <m/>
    <m/>
    <m/>
    <m/>
    <m/>
  </r>
  <r>
    <x v="160"/>
    <x v="2"/>
    <s v="Sus"/>
    <s v="genus"/>
    <n v="5"/>
    <x v="0"/>
    <x v="0"/>
    <m/>
    <n v="94497"/>
    <n v="138440"/>
    <n v="0"/>
    <n v="48944"/>
    <n v="32166"/>
    <n v="40439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"/>
    <m/>
  </r>
  <r>
    <x v="160"/>
    <x v="2"/>
    <s v="Viverricula"/>
    <s v="genus"/>
    <n v="1"/>
    <x v="0"/>
    <x v="0"/>
    <m/>
    <n v="0"/>
    <n v="20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95"/>
    <m/>
    <s v="Viverricula indica"/>
    <m/>
    <m/>
    <m/>
    <m/>
    <m/>
    <m/>
    <m/>
    <m/>
    <m/>
    <m/>
    <m/>
    <m/>
    <m/>
    <m/>
    <m/>
    <m/>
    <m/>
    <m/>
    <m/>
    <m/>
    <m/>
    <m/>
  </r>
  <r>
    <x v="160"/>
    <x v="2"/>
    <s v="Homo sapiens"/>
    <s v="species"/>
    <n v="0"/>
    <x v="0"/>
    <x v="0"/>
    <m/>
    <n v="0"/>
    <n v="0"/>
    <n v="0"/>
    <n v="3"/>
    <n v="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160"/>
    <x v="2"/>
    <s v="Myodes glareolus"/>
    <s v="species"/>
    <n v="1"/>
    <x v="0"/>
    <x v="0"/>
    <m/>
    <n v="0"/>
    <n v="0"/>
    <n v="0"/>
    <n v="1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160"/>
    <x v="2"/>
    <s v="Rhinoceros unk"/>
    <s v="species"/>
    <n v="1"/>
    <x v="0"/>
    <x v="0"/>
    <m/>
    <n v="0"/>
    <n v="3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46"/>
    <m/>
    <s v="Rhinoceros sondaicus"/>
    <m/>
    <m/>
    <m/>
    <m/>
    <m/>
    <m/>
    <m/>
    <m/>
    <m/>
    <m/>
    <m/>
    <m/>
    <m/>
    <m/>
    <m/>
    <m/>
    <m/>
    <m/>
    <m/>
    <m/>
    <m/>
    <m/>
  </r>
  <r>
    <x v="160"/>
    <x v="2"/>
    <s v="Sus scrofa"/>
    <s v="species"/>
    <n v="5"/>
    <x v="0"/>
    <x v="0"/>
    <m/>
    <n v="94497"/>
    <n v="138440"/>
    <n v="0"/>
    <n v="48944"/>
    <n v="32164"/>
    <n v="40439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7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160"/>
    <x v="2"/>
    <s v="S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1"/>
    <m/>
    <s v="Sus barbatus"/>
    <m/>
    <m/>
    <m/>
    <m/>
    <m/>
    <m/>
    <m/>
  </r>
  <r>
    <x v="160"/>
    <x v="2"/>
    <s v="Viverricula unk"/>
    <s v="species"/>
    <n v="1"/>
    <x v="0"/>
    <x v="0"/>
    <m/>
    <n v="0"/>
    <n v="20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59"/>
    <m/>
    <s v="Viverricula indica"/>
    <m/>
    <m/>
    <m/>
    <m/>
    <m/>
    <m/>
    <m/>
    <m/>
    <m/>
    <m/>
    <m/>
    <m/>
    <m/>
    <m/>
    <m/>
    <m/>
    <m/>
    <m/>
    <m/>
    <m/>
    <m/>
    <m/>
  </r>
  <r>
    <x v="161"/>
    <x v="2"/>
    <s v="Homo"/>
    <s v="genus"/>
    <n v="6"/>
    <x v="0"/>
    <x v="0"/>
    <m/>
    <n v="14635"/>
    <n v="8327"/>
    <n v="0"/>
    <n v="18115"/>
    <n v="3684"/>
    <n v="5226"/>
    <n v="0"/>
    <n v="0"/>
    <n v="0"/>
    <n v="0"/>
    <n v="21364"/>
    <n v="0"/>
    <n v="0"/>
    <n v="0"/>
    <n v="0"/>
    <n v="0"/>
    <m/>
    <m/>
    <m/>
    <s v="-0.843"/>
    <m/>
    <s v="Homo sapiens"/>
    <s v="-0.023"/>
    <m/>
    <s v="Homo heidelbergensis"/>
    <m/>
    <m/>
    <m/>
    <m/>
    <m/>
    <m/>
    <m/>
    <m/>
    <m/>
    <m/>
    <m/>
    <m/>
    <s v="-0.849"/>
    <m/>
    <s v="Homo sapiens"/>
    <m/>
    <m/>
    <m/>
    <m/>
    <m/>
    <m/>
    <s v="-0.849"/>
    <m/>
    <s v="Homo sapiens"/>
    <m/>
    <m/>
    <m/>
    <s v="-0.778"/>
    <m/>
    <s v="Homo sapiens"/>
    <m/>
    <m/>
    <m/>
    <s v="-0.786"/>
    <m/>
    <s v="Homo sapiens"/>
    <m/>
  </r>
  <r>
    <x v="161"/>
    <x v="2"/>
    <s v="Macac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161"/>
    <x v="2"/>
    <s v="Muntiacus"/>
    <s v="genus"/>
    <n v="5"/>
    <x v="0"/>
    <x v="0"/>
    <m/>
    <n v="17883"/>
    <n v="18645"/>
    <n v="0"/>
    <n v="28590"/>
    <n v="24380"/>
    <n v="33944"/>
    <n v="0"/>
    <n v="0"/>
    <n v="0"/>
    <n v="0"/>
    <n v="0"/>
    <n v="0"/>
    <n v="0"/>
    <n v="0"/>
    <n v="0"/>
    <n v="0"/>
    <m/>
    <m/>
    <m/>
    <s v="-0.034"/>
    <m/>
    <s v="Muntiacus truongsonensis, Muntiacus vaginalis"/>
    <m/>
    <m/>
    <m/>
    <m/>
    <m/>
    <m/>
    <m/>
    <m/>
    <m/>
    <m/>
    <m/>
    <m/>
    <m/>
    <m/>
    <m/>
    <s v="-0.034"/>
    <m/>
    <s v="Muntiacus truongsonensis, Muntiacus vaginalis"/>
    <m/>
    <m/>
    <m/>
    <m/>
    <m/>
    <m/>
    <s v="-0.035"/>
    <m/>
    <s v="Muntiacus truongsonensis, Muntiacus vaginalis"/>
    <m/>
    <m/>
    <m/>
    <s v="-0.035"/>
    <m/>
    <s v="Muntiacus truongsonensis, Muntiacus vaginalis"/>
    <m/>
    <m/>
    <m/>
    <s v="-0.035"/>
    <m/>
    <s v="Muntiacus truongsonensis, Muntiacus vaginalis"/>
    <m/>
  </r>
  <r>
    <x v="161"/>
    <x v="2"/>
    <s v="Paguma"/>
    <s v="genus"/>
    <n v="1"/>
    <x v="0"/>
    <x v="0"/>
    <m/>
    <m/>
    <m/>
    <m/>
    <m/>
    <n v="0"/>
    <n v="43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5"/>
    <m/>
    <s v="Paguma larvata"/>
    <m/>
  </r>
  <r>
    <x v="161"/>
    <x v="2"/>
    <s v="Sus"/>
    <s v="genus"/>
    <n v="0"/>
    <x v="0"/>
    <x v="0"/>
    <m/>
    <n v="0"/>
    <n v="3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161"/>
    <x v="2"/>
    <s v="Homo heidelbergensis"/>
    <s v="species"/>
    <n v="1"/>
    <x v="0"/>
    <x v="0"/>
    <m/>
    <n v="0"/>
    <n v="0"/>
    <n v="0"/>
    <n v="0"/>
    <m/>
    <m/>
    <n v="0"/>
    <n v="0"/>
    <n v="0"/>
    <n v="0"/>
    <n v="21364"/>
    <n v="0"/>
    <n v="0"/>
    <n v="0"/>
    <m/>
    <m/>
    <m/>
    <m/>
    <m/>
    <m/>
    <m/>
    <m/>
    <s v="-0.452"/>
    <s v="0.97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1"/>
    <x v="2"/>
    <s v="Homo sapiens"/>
    <s v="species"/>
    <n v="5"/>
    <x v="0"/>
    <x v="0"/>
    <m/>
    <n v="14657"/>
    <n v="8342"/>
    <n v="0"/>
    <n v="18150"/>
    <n v="3695"/>
    <n v="5239"/>
    <n v="0"/>
    <n v="0"/>
    <n v="0"/>
    <n v="0"/>
    <n v="0"/>
    <n v="0"/>
    <n v="0"/>
    <n v="0"/>
    <n v="0"/>
    <n v="0"/>
    <m/>
    <m/>
    <m/>
    <s v="-0.847"/>
    <s v="0.999"/>
    <s v="Homo sapiens"/>
    <m/>
    <m/>
    <m/>
    <m/>
    <m/>
    <m/>
    <m/>
    <m/>
    <m/>
    <m/>
    <m/>
    <m/>
    <m/>
    <m/>
    <m/>
    <s v="-0.853"/>
    <s v="0.999"/>
    <s v="Homo sapiens"/>
    <m/>
    <m/>
    <m/>
    <m/>
    <m/>
    <m/>
    <s v="-0.854"/>
    <s v="0.999"/>
    <s v="Homo sapiens"/>
    <m/>
    <m/>
    <m/>
    <s v="-0.782"/>
    <s v="0.999"/>
    <s v="Homo sapiens"/>
    <m/>
    <m/>
    <m/>
    <s v="-0.79"/>
    <s v="0.998"/>
    <s v="Homo sapiens"/>
    <m/>
  </r>
  <r>
    <x v="161"/>
    <x v="2"/>
    <s v="Homo unk"/>
    <s v="species"/>
    <n v="0"/>
    <x v="0"/>
    <x v="0"/>
    <m/>
    <n v="0"/>
    <n v="0"/>
    <n v="0"/>
    <n v="9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83"/>
    <m/>
    <s v="Homo sapiens"/>
    <m/>
    <m/>
    <m/>
    <n v="-2694"/>
    <m/>
    <s v="Homo sapiens"/>
    <m/>
    <m/>
    <m/>
    <n v="-2694"/>
    <m/>
    <s v="Homo sapiens"/>
    <m/>
  </r>
  <r>
    <x v="161"/>
    <x v="2"/>
    <s v="Macaca arctoide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161"/>
    <x v="2"/>
    <s v="Muntiacus truongsonensis"/>
    <s v="species"/>
    <n v="5"/>
    <x v="0"/>
    <x v="0"/>
    <m/>
    <n v="16625"/>
    <n v="17263"/>
    <n v="0"/>
    <n v="25888"/>
    <n v="22021"/>
    <n v="30373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161"/>
    <x v="2"/>
    <s v="Muntiacus unk"/>
    <s v="species"/>
    <n v="5"/>
    <x v="0"/>
    <x v="0"/>
    <m/>
    <n v="1249"/>
    <n v="1360"/>
    <n v="0"/>
    <n v="2676"/>
    <n v="2336"/>
    <n v="3546"/>
    <n v="0"/>
    <n v="0"/>
    <n v="0"/>
    <n v="0"/>
    <n v="0"/>
    <n v="0"/>
    <n v="0"/>
    <n v="0"/>
    <n v="0"/>
    <n v="0"/>
    <m/>
    <m/>
    <m/>
    <s v="-0.124"/>
    <m/>
    <s v="Muntiacus truongsonensis"/>
    <m/>
    <m/>
    <m/>
    <m/>
    <m/>
    <m/>
    <m/>
    <m/>
    <m/>
    <m/>
    <m/>
    <m/>
    <m/>
    <m/>
    <m/>
    <s v="-0.124"/>
    <m/>
    <s v="Muntiacus truongsonensis"/>
    <m/>
    <m/>
    <m/>
    <m/>
    <m/>
    <m/>
    <s v="-0.126"/>
    <m/>
    <s v="Muntiacus truongsonensis"/>
    <m/>
    <m/>
    <m/>
    <s v="-0.136"/>
    <m/>
    <s v="Muntiacus truongsonensis"/>
    <m/>
    <m/>
    <m/>
    <s v="-0.135"/>
    <m/>
    <s v="Muntiacus truongsonensis"/>
    <m/>
  </r>
  <r>
    <x v="161"/>
    <x v="2"/>
    <s v="Muntiacus vaginalis"/>
    <s v="species"/>
    <n v="4"/>
    <x v="0"/>
    <x v="0"/>
    <m/>
    <n v="9"/>
    <n v="22"/>
    <n v="0"/>
    <n v="26"/>
    <n v="23"/>
    <n v="25"/>
    <n v="0"/>
    <n v="0"/>
    <n v="0"/>
    <n v="0"/>
    <n v="0"/>
    <n v="0"/>
    <n v="0"/>
    <n v="0"/>
    <n v="0"/>
    <n v="0"/>
    <m/>
    <m/>
    <m/>
    <s v="-0.402"/>
    <s v="0.956"/>
    <s v="Muntiacus vaginalis"/>
    <m/>
    <m/>
    <m/>
    <m/>
    <m/>
    <m/>
    <m/>
    <m/>
    <m/>
    <m/>
    <m/>
    <m/>
    <m/>
    <m/>
    <m/>
    <s v="-0.387"/>
    <s v="0.956"/>
    <s v="Muntiacus vaginalis"/>
    <m/>
    <m/>
    <m/>
    <m/>
    <m/>
    <m/>
    <s v="-0.398"/>
    <s v="0.956"/>
    <s v="Muntiacus vaginalis"/>
    <m/>
    <m/>
    <m/>
    <s v="-0.418"/>
    <s v="0.956"/>
    <s v="Muntiacus vaginalis"/>
    <m/>
    <m/>
    <m/>
    <s v="-0.421"/>
    <s v="0.956"/>
    <s v="Muntiacus vaginalis"/>
    <m/>
  </r>
  <r>
    <x v="161"/>
    <x v="2"/>
    <s v="Paguma larvata"/>
    <s v="species"/>
    <n v="1"/>
    <x v="0"/>
    <x v="0"/>
    <m/>
    <m/>
    <m/>
    <m/>
    <m/>
    <n v="0"/>
    <n v="43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5"/>
    <s v="0.999"/>
    <s v="Paguma larvata"/>
    <m/>
  </r>
  <r>
    <x v="161"/>
    <x v="2"/>
    <s v="Sus scrofa"/>
    <s v="species"/>
    <n v="0"/>
    <x v="0"/>
    <x v="0"/>
    <m/>
    <n v="0"/>
    <n v="3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162"/>
    <x v="2"/>
    <s v="Atherurus"/>
    <s v="genus"/>
    <n v="1"/>
    <x v="0"/>
    <x v="0"/>
    <m/>
    <n v="0"/>
    <n v="0"/>
    <n v="0"/>
    <n v="2010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75"/>
    <m/>
    <s v="Atherurus africanus"/>
    <m/>
    <m/>
    <m/>
    <m/>
    <m/>
    <m/>
    <m/>
    <m/>
    <m/>
    <m/>
    <m/>
    <m/>
    <m/>
  </r>
  <r>
    <x v="162"/>
    <x v="2"/>
    <s v="Homo"/>
    <s v="genus"/>
    <n v="2"/>
    <x v="0"/>
    <x v="0"/>
    <m/>
    <n v="0"/>
    <n v="0"/>
    <n v="0"/>
    <n v="186390"/>
    <n v="540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5"/>
    <m/>
    <s v="Homo sapiens"/>
    <m/>
    <m/>
    <m/>
    <m/>
    <m/>
    <m/>
    <m/>
  </r>
  <r>
    <x v="162"/>
    <x v="2"/>
    <s v="Macaca"/>
    <s v="genus"/>
    <n v="1"/>
    <x v="0"/>
    <x v="0"/>
    <m/>
    <n v="0"/>
    <n v="0"/>
    <n v="0"/>
    <n v="2697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m/>
    <s v="Macaca arctoides, Macaca fascicularis"/>
    <m/>
    <m/>
    <m/>
    <m/>
    <m/>
    <m/>
    <m/>
    <m/>
    <m/>
    <m/>
    <m/>
    <m/>
    <m/>
  </r>
  <r>
    <x v="162"/>
    <x v="2"/>
    <s v="Melogale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162"/>
    <x v="2"/>
    <s v="Nesolagus"/>
    <s v="genus"/>
    <n v="1"/>
    <x v="0"/>
    <x v="0"/>
    <m/>
    <n v="0"/>
    <n v="0"/>
    <n v="0"/>
    <n v="1898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Nesolagus timminsi"/>
    <m/>
    <m/>
    <m/>
    <m/>
    <m/>
    <m/>
    <m/>
    <m/>
    <m/>
    <m/>
    <m/>
    <m/>
    <m/>
  </r>
  <r>
    <x v="162"/>
    <x v="2"/>
    <s v="Sus"/>
    <s v="genus"/>
    <n v="0"/>
    <x v="0"/>
    <x v="0"/>
    <m/>
    <n v="0"/>
    <n v="0"/>
    <n v="0"/>
    <n v="3"/>
    <n v="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162"/>
    <x v="2"/>
    <s v="Atherurus unk"/>
    <s v="species"/>
    <n v="1"/>
    <x v="0"/>
    <x v="0"/>
    <m/>
    <n v="0"/>
    <n v="0"/>
    <n v="0"/>
    <n v="2011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76"/>
    <m/>
    <s v="Atherurus africanus"/>
    <m/>
    <m/>
    <m/>
    <m/>
    <m/>
    <m/>
    <m/>
    <m/>
    <m/>
    <m/>
    <m/>
    <m/>
    <m/>
  </r>
  <r>
    <x v="162"/>
    <x v="2"/>
    <s v="Homo sapiens"/>
    <s v="species"/>
    <n v="2"/>
    <x v="0"/>
    <x v="0"/>
    <m/>
    <n v="0"/>
    <n v="0"/>
    <n v="0"/>
    <n v="186822"/>
    <n v="542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79"/>
    <s v="0.999"/>
    <s v="Homo sapiens"/>
    <m/>
    <m/>
    <m/>
    <m/>
    <m/>
    <m/>
    <m/>
  </r>
  <r>
    <x v="162"/>
    <x v="2"/>
    <s v="Homo unk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01"/>
    <m/>
    <s v="Homo sapiens"/>
    <m/>
    <m/>
    <m/>
    <m/>
    <m/>
    <m/>
    <m/>
    <m/>
    <m/>
    <m/>
    <m/>
    <m/>
    <m/>
  </r>
  <r>
    <x v="162"/>
    <x v="2"/>
    <s v="Macaca arctoides"/>
    <s v="species"/>
    <n v="1"/>
    <x v="0"/>
    <x v="0"/>
    <m/>
    <n v="0"/>
    <n v="0"/>
    <n v="0"/>
    <n v="2649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4"/>
    <s v="0.976"/>
    <s v="Macaca arctoides"/>
    <m/>
    <m/>
    <m/>
    <m/>
    <m/>
    <m/>
    <m/>
    <m/>
    <m/>
    <m/>
    <m/>
    <m/>
    <m/>
  </r>
  <r>
    <x v="162"/>
    <x v="2"/>
    <s v="Macaca fascicularis"/>
    <s v="species"/>
    <n v="1"/>
    <x v="0"/>
    <x v="0"/>
    <m/>
    <n v="0"/>
    <n v="0"/>
    <n v="0"/>
    <n v="5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2"/>
    <s v="0.957"/>
    <s v="Macaca fascicularis"/>
    <m/>
    <m/>
    <m/>
    <m/>
    <m/>
    <m/>
    <m/>
    <m/>
    <m/>
    <m/>
    <m/>
    <m/>
    <m/>
  </r>
  <r>
    <x v="162"/>
    <x v="2"/>
    <s v="Macaca unk"/>
    <s v="species"/>
    <n v="1"/>
    <x v="0"/>
    <x v="0"/>
    <m/>
    <n v="0"/>
    <n v="0"/>
    <n v="0"/>
    <n v="46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94"/>
    <m/>
    <s v="Macaca arctoides, Macaca fascicularis"/>
    <m/>
    <m/>
    <m/>
    <m/>
    <m/>
    <m/>
    <m/>
    <m/>
    <m/>
    <m/>
    <m/>
    <m/>
    <m/>
  </r>
  <r>
    <x v="162"/>
    <x v="2"/>
    <s v="Melogale moschat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162"/>
    <x v="2"/>
    <s v="Nesolagus timminsi"/>
    <s v="species"/>
    <n v="1"/>
    <x v="0"/>
    <x v="0"/>
    <m/>
    <n v="0"/>
    <n v="0"/>
    <n v="0"/>
    <n v="1870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7"/>
    <s v="Nesolagus timminsi"/>
    <m/>
    <m/>
    <m/>
    <m/>
    <m/>
    <m/>
    <m/>
    <m/>
    <m/>
    <m/>
    <m/>
    <m/>
    <m/>
  </r>
  <r>
    <x v="162"/>
    <x v="2"/>
    <s v="Nesolagus unk"/>
    <s v="species"/>
    <n v="1"/>
    <x v="0"/>
    <x v="0"/>
    <m/>
    <n v="0"/>
    <n v="0"/>
    <n v="0"/>
    <n v="29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13"/>
    <m/>
    <s v="Nesolagus timminsi"/>
    <m/>
    <m/>
    <m/>
    <m/>
    <m/>
    <m/>
    <m/>
    <m/>
    <m/>
    <m/>
    <m/>
    <m/>
    <m/>
  </r>
  <r>
    <x v="162"/>
    <x v="2"/>
    <s v="Sus scrofa"/>
    <s v="species"/>
    <n v="0"/>
    <x v="0"/>
    <x v="0"/>
    <m/>
    <n v="0"/>
    <n v="0"/>
    <n v="0"/>
    <n v="3"/>
    <n v="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163"/>
    <x v="2"/>
    <s v="Homo"/>
    <s v="genus"/>
    <n v="3"/>
    <x v="0"/>
    <x v="0"/>
    <m/>
    <n v="0"/>
    <n v="0"/>
    <n v="0"/>
    <n v="68070"/>
    <n v="29543"/>
    <n v="46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79"/>
    <m/>
    <s v="Homo sapiens"/>
    <m/>
    <m/>
    <m/>
    <s v="-0.775"/>
    <m/>
    <s v="Homo sapiens"/>
    <m/>
  </r>
  <r>
    <x v="163"/>
    <x v="2"/>
    <s v="Myodes"/>
    <s v="genus"/>
    <n v="1"/>
    <x v="0"/>
    <x v="0"/>
    <m/>
    <m/>
    <m/>
    <m/>
    <m/>
    <n v="0"/>
    <n v="1858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6"/>
    <m/>
    <s v="Myodes glareolus"/>
    <m/>
  </r>
  <r>
    <x v="163"/>
    <x v="2"/>
    <s v="Sus"/>
    <s v="genus"/>
    <n v="0"/>
    <x v="0"/>
    <x v="0"/>
    <m/>
    <m/>
    <m/>
    <m/>
    <m/>
    <n v="2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163"/>
    <x v="2"/>
    <s v="Homo sapiens"/>
    <s v="species"/>
    <n v="3"/>
    <x v="0"/>
    <x v="0"/>
    <m/>
    <n v="0"/>
    <n v="0"/>
    <n v="0"/>
    <n v="68285"/>
    <n v="29954"/>
    <n v="47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s v="-0.79"/>
    <s v="0.998"/>
    <s v="Homo sapiens"/>
    <m/>
    <m/>
    <m/>
    <s v="-0.781"/>
    <s v="0.999"/>
    <s v="Homo sapiens"/>
    <m/>
  </r>
  <r>
    <x v="163"/>
    <x v="2"/>
    <s v="Homo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98"/>
    <m/>
    <s v="Homo sapiens"/>
    <m/>
    <m/>
    <m/>
    <m/>
    <m/>
    <m/>
    <m/>
    <m/>
    <m/>
    <m/>
    <m/>
    <m/>
    <m/>
  </r>
  <r>
    <x v="163"/>
    <x v="2"/>
    <s v="Myodes glareolus"/>
    <s v="species"/>
    <n v="1"/>
    <x v="0"/>
    <x v="0"/>
    <m/>
    <m/>
    <m/>
    <m/>
    <m/>
    <n v="0"/>
    <n v="1858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9"/>
    <s v="0.998"/>
    <s v="Myodes glareolus"/>
    <m/>
  </r>
  <r>
    <x v="163"/>
    <x v="2"/>
    <s v="Myode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3"/>
    <m/>
    <s v="Myodes glareolus"/>
    <m/>
  </r>
  <r>
    <x v="163"/>
    <x v="2"/>
    <s v="Sus scrofa"/>
    <s v="species"/>
    <n v="0"/>
    <x v="0"/>
    <x v="0"/>
    <m/>
    <m/>
    <m/>
    <m/>
    <m/>
    <n v="2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164"/>
    <x v="2"/>
    <s v="Homo"/>
    <s v="genus"/>
    <n v="1"/>
    <x v="0"/>
    <x v="0"/>
    <m/>
    <n v="0"/>
    <n v="0"/>
    <n v="0"/>
    <n v="6151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m/>
    <m/>
    <m/>
    <m/>
    <m/>
    <m/>
    <m/>
    <m/>
    <m/>
    <m/>
  </r>
  <r>
    <x v="164"/>
    <x v="2"/>
    <s v="Sus"/>
    <s v="genus"/>
    <n v="1"/>
    <x v="0"/>
    <x v="0"/>
    <m/>
    <n v="0"/>
    <n v="0"/>
    <n v="0"/>
    <n v="1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64"/>
    <x v="2"/>
    <s v="Homo sapiens"/>
    <s v="species"/>
    <n v="1"/>
    <x v="0"/>
    <x v="0"/>
    <m/>
    <n v="0"/>
    <n v="0"/>
    <n v="0"/>
    <n v="6170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m/>
    <m/>
    <m/>
    <m/>
    <m/>
    <m/>
    <m/>
    <m/>
    <m/>
    <m/>
  </r>
  <r>
    <x v="164"/>
    <x v="2"/>
    <s v="Sus scrofa"/>
    <s v="species"/>
    <n v="1"/>
    <x v="0"/>
    <x v="0"/>
    <m/>
    <n v="0"/>
    <n v="0"/>
    <n v="0"/>
    <n v="1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65"/>
    <x v="2"/>
    <s v="Homo"/>
    <s v="genus"/>
    <n v="3"/>
    <x v="0"/>
    <x v="0"/>
    <m/>
    <n v="0"/>
    <n v="0"/>
    <n v="0"/>
    <n v="14985"/>
    <n v="19562"/>
    <n v="1786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8"/>
    <m/>
    <s v="Homo sapiens"/>
    <m/>
    <m/>
    <m/>
    <s v="-0.778"/>
    <m/>
    <s v="Homo sapiens"/>
    <m/>
  </r>
  <r>
    <x v="165"/>
    <x v="2"/>
    <s v="Myodes"/>
    <s v="genus"/>
    <n v="1"/>
    <x v="0"/>
    <x v="0"/>
    <m/>
    <m/>
    <m/>
    <m/>
    <m/>
    <n v="761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5"/>
    <m/>
    <s v="Myodes glareolus"/>
    <m/>
    <m/>
    <m/>
    <s v="-0.346"/>
    <m/>
    <s v="Myodes glareolus"/>
    <m/>
  </r>
  <r>
    <x v="165"/>
    <x v="2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65"/>
    <x v="2"/>
    <s v="Homo sapiens"/>
    <s v="species"/>
    <n v="3"/>
    <x v="0"/>
    <x v="0"/>
    <m/>
    <n v="0"/>
    <n v="0"/>
    <n v="0"/>
    <n v="15016"/>
    <n v="19637"/>
    <n v="1792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83"/>
    <s v="0.999"/>
    <s v="Homo sapiens"/>
    <m/>
    <m/>
    <m/>
    <s v="-0.782"/>
    <s v="0.999"/>
    <s v="Homo sapiens"/>
    <m/>
  </r>
  <r>
    <x v="165"/>
    <x v="2"/>
    <s v="Homo unk"/>
    <s v="specie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5"/>
    <m/>
    <s v="Homo sapiens"/>
    <m/>
  </r>
  <r>
    <x v="165"/>
    <x v="2"/>
    <s v="Myodes glareolus"/>
    <s v="species"/>
    <n v="1"/>
    <x v="0"/>
    <x v="0"/>
    <m/>
    <m/>
    <m/>
    <m/>
    <m/>
    <n v="761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8"/>
    <s v="0.998"/>
    <s v="Myodes glareolus"/>
    <m/>
    <m/>
    <m/>
    <s v="-0.353"/>
    <n v="1"/>
    <s v="Myodes glareolus"/>
    <m/>
  </r>
  <r>
    <x v="165"/>
    <x v="2"/>
    <s v="Myodes unk"/>
    <s v="species"/>
    <n v="1"/>
    <x v="0"/>
    <x v="0"/>
    <m/>
    <m/>
    <m/>
    <m/>
    <m/>
    <n v="1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78"/>
    <m/>
    <s v="Myodes glareolus"/>
    <m/>
    <m/>
    <m/>
    <m/>
    <m/>
    <m/>
    <m/>
  </r>
  <r>
    <x v="165"/>
    <x v="2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66"/>
    <x v="2"/>
    <s v="Homo sapiens"/>
    <s v="species"/>
    <n v="2"/>
    <x v="0"/>
    <x v="0"/>
    <m/>
    <m/>
    <m/>
    <m/>
    <m/>
    <n v="7482"/>
    <n v="331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85"/>
    <s v="0.998"/>
    <s v="Homo sapiens"/>
    <m/>
  </r>
  <r>
    <x v="166"/>
    <x v="2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66"/>
    <x v="2"/>
    <s v="Homo"/>
    <s v="genus"/>
    <n v="2"/>
    <x v="0"/>
    <x v="0"/>
    <m/>
    <m/>
    <m/>
    <m/>
    <m/>
    <n v="7468"/>
    <n v="3309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81"/>
    <m/>
    <s v="Homo sapiens"/>
    <m/>
  </r>
  <r>
    <x v="166"/>
    <x v="2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67"/>
    <x v="2"/>
    <s v="Capricornis milneedwardsii"/>
    <s v="species"/>
    <n v="1"/>
    <x v="0"/>
    <x v="0"/>
    <m/>
    <m/>
    <m/>
    <m/>
    <m/>
    <n v="0"/>
    <n v="153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s v="0.997"/>
    <s v="Capricornis milneedwardsii"/>
    <m/>
  </r>
  <r>
    <x v="167"/>
    <x v="2"/>
    <s v="Homo sapiens"/>
    <s v="species"/>
    <n v="1"/>
    <x v="0"/>
    <x v="0"/>
    <m/>
    <m/>
    <m/>
    <m/>
    <m/>
    <n v="0"/>
    <n v="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167"/>
    <x v="2"/>
    <s v="Melogale moschata"/>
    <s v="species"/>
    <n v="1"/>
    <x v="0"/>
    <x v="0"/>
    <m/>
    <m/>
    <m/>
    <m/>
    <m/>
    <n v="0"/>
    <n v="4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"/>
    <n v="1"/>
    <s v="Melogale moschata"/>
    <m/>
  </r>
  <r>
    <x v="167"/>
    <x v="2"/>
    <s v="Capricornis"/>
    <s v="genus"/>
    <n v="1"/>
    <x v="0"/>
    <x v="0"/>
    <m/>
    <m/>
    <m/>
    <m/>
    <m/>
    <n v="0"/>
    <n v="153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Capricornis milneedwardsii"/>
    <m/>
  </r>
  <r>
    <x v="167"/>
    <x v="2"/>
    <s v="Homo"/>
    <s v="genus"/>
    <n v="1"/>
    <x v="0"/>
    <x v="0"/>
    <m/>
    <m/>
    <m/>
    <m/>
    <m/>
    <n v="0"/>
    <n v="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167"/>
    <x v="2"/>
    <s v="Melogale"/>
    <s v="genus"/>
    <n v="1"/>
    <x v="0"/>
    <x v="0"/>
    <m/>
    <m/>
    <m/>
    <m/>
    <m/>
    <n v="0"/>
    <n v="4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168"/>
    <x v="2"/>
    <s v="Atherurus"/>
    <s v="genu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231"/>
    <m/>
    <s v="Atherurus afric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8"/>
    <x v="2"/>
    <s v="Homo"/>
    <s v="genus"/>
    <n v="6"/>
    <x v="0"/>
    <x v="0"/>
    <m/>
    <n v="6915"/>
    <n v="8440"/>
    <n v="0"/>
    <n v="2133"/>
    <n v="1489"/>
    <n v="799"/>
    <n v="0"/>
    <n v="0"/>
    <n v="0"/>
    <n v="0"/>
    <n v="36896"/>
    <n v="0"/>
    <n v="0"/>
    <n v="0"/>
    <n v="0"/>
    <n v="0"/>
    <m/>
    <m/>
    <m/>
    <s v="-0.846"/>
    <m/>
    <s v="Homo sapiens"/>
    <s v="-0.024"/>
    <m/>
    <s v="Homo heidelbergensis, Homo sapiens"/>
    <m/>
    <m/>
    <m/>
    <m/>
    <m/>
    <m/>
    <m/>
    <m/>
    <m/>
    <m/>
    <m/>
    <m/>
    <s v="-0.844"/>
    <m/>
    <s v="Homo sapiens"/>
    <m/>
    <m/>
    <m/>
    <m/>
    <m/>
    <m/>
    <s v="-0.871"/>
    <m/>
    <s v="Homo sapiens"/>
    <m/>
    <m/>
    <m/>
    <s v="-0.795"/>
    <m/>
    <s v="Homo sapiens"/>
    <m/>
    <m/>
    <m/>
    <s v="-0.804"/>
    <m/>
    <s v="Homo sapiens"/>
    <m/>
  </r>
  <r>
    <x v="168"/>
    <x v="2"/>
    <s v="Melogale"/>
    <s v="genus"/>
    <n v="6"/>
    <x v="0"/>
    <x v="0"/>
    <m/>
    <n v="96587"/>
    <n v="128976"/>
    <n v="0"/>
    <n v="51188"/>
    <n v="31768"/>
    <n v="35398"/>
    <n v="0"/>
    <n v="0"/>
    <n v="0"/>
    <n v="0"/>
    <n v="26918"/>
    <n v="0"/>
    <n v="0"/>
    <n v="0"/>
    <n v="0"/>
    <n v="0"/>
    <m/>
    <m/>
    <m/>
    <s v="-0.022"/>
    <m/>
    <s v="Melogale moschata"/>
    <s v="-0.005"/>
    <m/>
    <s v="Melogale moschata"/>
    <m/>
    <m/>
    <m/>
    <m/>
    <m/>
    <m/>
    <m/>
    <m/>
    <m/>
    <m/>
    <m/>
    <m/>
    <s v="-0.022"/>
    <m/>
    <s v="Melogale moschata"/>
    <m/>
    <m/>
    <m/>
    <m/>
    <m/>
    <m/>
    <s v="-0.022"/>
    <m/>
    <s v="Melogale moschata"/>
    <m/>
    <m/>
    <m/>
    <s v="-0.019"/>
    <m/>
    <s v="Melogale moschata"/>
    <m/>
    <m/>
    <m/>
    <s v="-0.02"/>
    <m/>
    <s v="Melogale moschata"/>
    <m/>
  </r>
  <r>
    <x v="168"/>
    <x v="2"/>
    <s v="Muntiacus"/>
    <s v="genus"/>
    <n v="5"/>
    <x v="0"/>
    <x v="0"/>
    <m/>
    <n v="669"/>
    <n v="857"/>
    <n v="0"/>
    <n v="41"/>
    <n v="66"/>
    <n v="34"/>
    <n v="0"/>
    <n v="0"/>
    <n v="0"/>
    <n v="0"/>
    <n v="0"/>
    <n v="0"/>
    <n v="0"/>
    <n v="0"/>
    <n v="0"/>
    <n v="0"/>
    <m/>
    <m/>
    <m/>
    <s v="-0.034"/>
    <m/>
    <s v="Muntiacus truongsonensis"/>
    <m/>
    <m/>
    <m/>
    <m/>
    <m/>
    <m/>
    <m/>
    <m/>
    <m/>
    <m/>
    <m/>
    <m/>
    <m/>
    <m/>
    <m/>
    <s v="-0.034"/>
    <m/>
    <s v="Muntiacus truongsonensis"/>
    <m/>
    <m/>
    <m/>
    <m/>
    <m/>
    <m/>
    <s v="-0.034"/>
    <m/>
    <s v="Muntiacus truongsonensis"/>
    <m/>
    <m/>
    <m/>
    <s v="-0.034"/>
    <m/>
    <s v="Muntiacus truongsonensis"/>
    <m/>
    <m/>
    <m/>
    <s v="-0.041"/>
    <m/>
    <s v="Muntiacus truongsonensis"/>
    <m/>
  </r>
  <r>
    <x v="168"/>
    <x v="2"/>
    <s v="Sus"/>
    <s v="genus"/>
    <n v="1"/>
    <x v="0"/>
    <x v="0"/>
    <m/>
    <n v="4"/>
    <n v="13"/>
    <n v="0"/>
    <n v="4"/>
    <m/>
    <m/>
    <n v="0"/>
    <n v="0"/>
    <n v="0"/>
    <n v="0"/>
    <n v="3"/>
    <n v="0"/>
    <n v="0"/>
    <n v="0"/>
    <m/>
    <m/>
    <m/>
    <m/>
    <m/>
    <s v="-0.003"/>
    <m/>
    <s v="Sus scrofa"/>
    <n v="0"/>
    <m/>
    <s v="Sus scrofa"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168"/>
    <x v="2"/>
    <s v="Atherurus unk"/>
    <s v="specie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231"/>
    <m/>
    <s v="Atherurus afric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8"/>
    <x v="2"/>
    <s v="Homo heidelbergensis"/>
    <s v="species"/>
    <n v="1"/>
    <x v="0"/>
    <x v="0"/>
    <m/>
    <n v="0"/>
    <n v="0"/>
    <n v="0"/>
    <n v="0"/>
    <m/>
    <m/>
    <n v="0"/>
    <n v="0"/>
    <n v="0"/>
    <n v="0"/>
    <n v="36858"/>
    <n v="0"/>
    <n v="0"/>
    <n v="0"/>
    <m/>
    <m/>
    <m/>
    <m/>
    <m/>
    <m/>
    <m/>
    <m/>
    <s v="-0.458"/>
    <s v="0.97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8"/>
    <x v="2"/>
    <s v="Homo sapiens"/>
    <s v="species"/>
    <n v="6"/>
    <x v="0"/>
    <x v="0"/>
    <m/>
    <n v="6924"/>
    <n v="8456"/>
    <n v="0"/>
    <n v="2135"/>
    <n v="1489"/>
    <n v="801"/>
    <n v="0"/>
    <n v="0"/>
    <n v="0"/>
    <n v="0"/>
    <n v="33"/>
    <n v="0"/>
    <n v="0"/>
    <n v="0"/>
    <n v="0"/>
    <n v="0"/>
    <m/>
    <m/>
    <m/>
    <s v="-0.85"/>
    <s v="0.999"/>
    <s v="Homo sapiens"/>
    <n v="-1406"/>
    <s v="0.916"/>
    <s v="Homo sapiens"/>
    <m/>
    <m/>
    <m/>
    <m/>
    <m/>
    <m/>
    <m/>
    <m/>
    <m/>
    <m/>
    <m/>
    <m/>
    <s v="-0.848"/>
    <s v="0.999"/>
    <s v="Homo sapiens"/>
    <m/>
    <m/>
    <m/>
    <m/>
    <m/>
    <m/>
    <s v="-0.876"/>
    <s v="0.999"/>
    <s v="Homo sapiens"/>
    <m/>
    <m/>
    <m/>
    <s v="-0.799"/>
    <s v="0.998"/>
    <s v="Homo sapiens"/>
    <m/>
    <m/>
    <m/>
    <s v="-0.81"/>
    <s v="0.998"/>
    <s v="Homo sapiens"/>
    <m/>
  </r>
  <r>
    <x v="168"/>
    <x v="2"/>
    <s v="Homo unk"/>
    <s v="species"/>
    <n v="0"/>
    <x v="0"/>
    <x v="0"/>
    <m/>
    <n v="0"/>
    <n v="0"/>
    <n v="0"/>
    <n v="9"/>
    <n v="5"/>
    <n v="3"/>
    <n v="0"/>
    <n v="0"/>
    <n v="0"/>
    <n v="0"/>
    <n v="5"/>
    <n v="0"/>
    <n v="0"/>
    <n v="0"/>
    <n v="0"/>
    <n v="0"/>
    <m/>
    <m/>
    <m/>
    <m/>
    <m/>
    <m/>
    <n v="-2345"/>
    <m/>
    <s v="Homo sapiens"/>
    <m/>
    <m/>
    <m/>
    <m/>
    <m/>
    <m/>
    <m/>
    <m/>
    <m/>
    <m/>
    <m/>
    <m/>
    <m/>
    <m/>
    <m/>
    <m/>
    <m/>
    <m/>
    <m/>
    <m/>
    <m/>
    <n v="-2343"/>
    <m/>
    <s v="Homo sapiens"/>
    <m/>
    <m/>
    <m/>
    <n v="-2016"/>
    <m/>
    <s v="Homo sapiens"/>
    <m/>
    <m/>
    <m/>
    <n v="-2016"/>
    <m/>
    <s v="Homo sapiens"/>
    <m/>
  </r>
  <r>
    <x v="168"/>
    <x v="2"/>
    <s v="Martes unk"/>
    <s v="species"/>
    <n v="0"/>
    <x v="0"/>
    <x v="0"/>
    <m/>
    <m/>
    <m/>
    <m/>
    <m/>
    <n v="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24"/>
    <m/>
    <s v="Martes flavigula"/>
    <m/>
    <m/>
    <m/>
    <n v="-2275"/>
    <m/>
    <s v="Martes flavigula"/>
    <m/>
  </r>
  <r>
    <x v="168"/>
    <x v="2"/>
    <s v="Melogale moschata"/>
    <s v="species"/>
    <n v="6"/>
    <x v="0"/>
    <x v="0"/>
    <m/>
    <n v="96583"/>
    <n v="128970"/>
    <n v="0"/>
    <n v="51146"/>
    <n v="31728"/>
    <n v="35316"/>
    <n v="0"/>
    <n v="0"/>
    <n v="0"/>
    <n v="0"/>
    <n v="26857"/>
    <n v="0"/>
    <n v="0"/>
    <n v="0"/>
    <n v="0"/>
    <n v="0"/>
    <m/>
    <m/>
    <m/>
    <s v="-0.025"/>
    <s v="0.998"/>
    <s v="Melogale moschata"/>
    <s v="-0.104"/>
    <s v="0.965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s v="-0.022"/>
    <s v="0.998"/>
    <s v="Melogale moschata"/>
    <m/>
    <m/>
    <m/>
    <s v="-0.023"/>
    <s v="0.998"/>
    <s v="Melogale moschata"/>
    <m/>
  </r>
  <r>
    <x v="168"/>
    <x v="2"/>
    <s v="Melogale unk"/>
    <s v="species"/>
    <n v="4"/>
    <x v="0"/>
    <x v="0"/>
    <m/>
    <n v="4"/>
    <n v="9"/>
    <n v="0"/>
    <n v="44"/>
    <n v="40"/>
    <n v="82"/>
    <n v="0"/>
    <n v="0"/>
    <n v="0"/>
    <n v="0"/>
    <n v="154"/>
    <n v="0"/>
    <n v="0"/>
    <n v="0"/>
    <n v="0"/>
    <n v="0"/>
    <m/>
    <m/>
    <m/>
    <s v="-0.156"/>
    <m/>
    <s v="Melogale moschata"/>
    <n v="-1391"/>
    <m/>
    <s v="Melogale moschata"/>
    <m/>
    <m/>
    <m/>
    <m/>
    <m/>
    <m/>
    <m/>
    <m/>
    <m/>
    <m/>
    <m/>
    <m/>
    <n v="-1083"/>
    <m/>
    <s v="Melogale moschata"/>
    <m/>
    <m/>
    <m/>
    <m/>
    <m/>
    <m/>
    <s v="-0.27"/>
    <m/>
    <s v="Melogale moschata"/>
    <m/>
    <m/>
    <m/>
    <s v="-0.375"/>
    <m/>
    <s v="Melogale moschata"/>
    <m/>
    <m/>
    <m/>
    <s v="-0.399"/>
    <m/>
    <s v="Melogale moschata"/>
    <m/>
  </r>
  <r>
    <x v="168"/>
    <x v="2"/>
    <s v="Muntiacus truongsonensis"/>
    <s v="species"/>
    <n v="5"/>
    <x v="0"/>
    <x v="0"/>
    <m/>
    <n v="654"/>
    <n v="821"/>
    <n v="0"/>
    <n v="41"/>
    <n v="64"/>
    <n v="32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168"/>
    <x v="2"/>
    <s v="Muntiacus unk"/>
    <s v="species"/>
    <n v="2"/>
    <x v="0"/>
    <x v="0"/>
    <m/>
    <n v="15"/>
    <n v="36"/>
    <n v="0"/>
    <n v="0"/>
    <n v="2"/>
    <n v="2"/>
    <n v="0"/>
    <n v="0"/>
    <n v="0"/>
    <n v="0"/>
    <n v="0"/>
    <n v="0"/>
    <n v="0"/>
    <n v="0"/>
    <n v="0"/>
    <n v="0"/>
    <m/>
    <m/>
    <m/>
    <s v="-0.12"/>
    <m/>
    <s v="Muntiacus truongsonensis"/>
    <m/>
    <m/>
    <m/>
    <m/>
    <m/>
    <m/>
    <m/>
    <m/>
    <m/>
    <m/>
    <m/>
    <m/>
    <m/>
    <m/>
    <m/>
    <s v="-0.119"/>
    <m/>
    <s v="Muntiacus truongsonensis"/>
    <m/>
    <m/>
    <m/>
    <m/>
    <m/>
    <m/>
    <m/>
    <m/>
    <m/>
    <m/>
    <m/>
    <m/>
    <s v="-0.131"/>
    <m/>
    <s v="Muntiacus truongsonensis"/>
    <m/>
    <m/>
    <m/>
    <s v="-0.146"/>
    <m/>
    <s v="Muntiacus truongsonensis"/>
    <m/>
  </r>
  <r>
    <x v="168"/>
    <x v="2"/>
    <s v="Sus scrofa"/>
    <s v="species"/>
    <n v="1"/>
    <x v="0"/>
    <x v="0"/>
    <m/>
    <n v="4"/>
    <n v="13"/>
    <n v="0"/>
    <n v="4"/>
    <m/>
    <m/>
    <n v="0"/>
    <n v="0"/>
    <n v="0"/>
    <n v="0"/>
    <n v="3"/>
    <n v="0"/>
    <n v="0"/>
    <n v="0"/>
    <m/>
    <m/>
    <m/>
    <m/>
    <m/>
    <s v="-0.005"/>
    <n v="1"/>
    <s v="Sus scrofa"/>
    <n v="0"/>
    <n v="1"/>
    <s v="Sus scrofa"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169"/>
    <x v="2"/>
    <s v="Homo sapiens"/>
    <s v="species"/>
    <n v="1"/>
    <x v="0"/>
    <x v="0"/>
    <m/>
    <m/>
    <m/>
    <m/>
    <m/>
    <n v="0"/>
    <n v="75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n v="1"/>
    <s v="Homo sapiens"/>
    <m/>
  </r>
  <r>
    <x v="169"/>
    <x v="2"/>
    <s v="Myodes glareolus"/>
    <s v="species"/>
    <n v="1"/>
    <x v="0"/>
    <x v="0"/>
    <m/>
    <m/>
    <m/>
    <m/>
    <m/>
    <n v="0"/>
    <n v="82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5"/>
    <s v="0.999"/>
    <s v="Myodes glareolus"/>
    <m/>
  </r>
  <r>
    <x v="169"/>
    <x v="2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69"/>
    <x v="2"/>
    <s v="Homo"/>
    <s v="genus"/>
    <n v="1"/>
    <x v="0"/>
    <x v="0"/>
    <m/>
    <m/>
    <m/>
    <m/>
    <m/>
    <n v="0"/>
    <n v="75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6"/>
    <m/>
    <s v="Homo sapiens"/>
    <m/>
  </r>
  <r>
    <x v="169"/>
    <x v="2"/>
    <s v="Myodes"/>
    <s v="genus"/>
    <n v="1"/>
    <x v="0"/>
    <x v="0"/>
    <m/>
    <m/>
    <m/>
    <m/>
    <m/>
    <n v="0"/>
    <n v="82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1"/>
    <m/>
    <s v="Myodes glareolus"/>
    <m/>
  </r>
  <r>
    <x v="169"/>
    <x v="2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70"/>
    <x v="2"/>
    <s v="Homo sapiens"/>
    <s v="species"/>
    <n v="2"/>
    <x v="0"/>
    <x v="0"/>
    <m/>
    <m/>
    <m/>
    <m/>
    <m/>
    <n v="31675"/>
    <n v="1645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67"/>
    <s v="0.977"/>
    <s v="Homo sapiens"/>
    <m/>
    <m/>
    <m/>
    <n v="-1071"/>
    <s v="0.977"/>
    <s v="Homo sapiens"/>
    <m/>
  </r>
  <r>
    <x v="170"/>
    <x v="2"/>
    <s v="Homo unk"/>
    <s v="specie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11"/>
    <m/>
    <s v="Homo sapiens"/>
    <m/>
    <m/>
    <m/>
    <m/>
    <m/>
    <m/>
    <m/>
  </r>
  <r>
    <x v="170"/>
    <x v="2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70"/>
    <x v="2"/>
    <s v="Homo"/>
    <s v="genus"/>
    <n v="2"/>
    <x v="0"/>
    <x v="0"/>
    <m/>
    <m/>
    <m/>
    <m/>
    <m/>
    <n v="31598"/>
    <n v="1639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22"/>
    <m/>
    <s v="Homo sapiens"/>
    <m/>
    <m/>
    <m/>
    <n v="-1022"/>
    <m/>
    <s v="Homo sapiens"/>
    <m/>
  </r>
  <r>
    <x v="170"/>
    <x v="2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71"/>
    <x v="2"/>
    <s v="Atherurus"/>
    <s v="genus"/>
    <n v="5"/>
    <x v="0"/>
    <x v="0"/>
    <m/>
    <n v="77764"/>
    <n v="39049"/>
    <n v="0"/>
    <n v="37367"/>
    <n v="21870"/>
    <n v="27644"/>
    <n v="0"/>
    <n v="0"/>
    <n v="0"/>
    <n v="0"/>
    <n v="0"/>
    <n v="0"/>
    <n v="0"/>
    <n v="0"/>
    <n v="0"/>
    <n v="0"/>
    <m/>
    <m/>
    <m/>
    <s v="-0.151"/>
    <m/>
    <s v="Atherurus africanus"/>
    <m/>
    <m/>
    <m/>
    <m/>
    <m/>
    <m/>
    <m/>
    <m/>
    <m/>
    <m/>
    <m/>
    <m/>
    <m/>
    <m/>
    <m/>
    <s v="-0.152"/>
    <m/>
    <s v="Atherurus africanus"/>
    <m/>
    <m/>
    <m/>
    <m/>
    <m/>
    <m/>
    <s v="-0.154"/>
    <m/>
    <s v="Atherurus africanus"/>
    <m/>
    <m/>
    <m/>
    <s v="-0.442"/>
    <m/>
    <s v="Atherurus africanus"/>
    <m/>
    <m/>
    <m/>
    <s v="-0.443"/>
    <m/>
    <s v="Atherurus africanus"/>
    <m/>
  </r>
  <r>
    <x v="171"/>
    <x v="2"/>
    <s v="Herpestes"/>
    <s v="genus"/>
    <n v="1"/>
    <x v="0"/>
    <x v="0"/>
    <m/>
    <n v="0"/>
    <n v="0"/>
    <n v="0"/>
    <n v="9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6"/>
    <m/>
    <s v="Herpestes semitorquatus"/>
    <m/>
    <m/>
    <m/>
    <m/>
    <m/>
    <m/>
    <m/>
    <m/>
    <m/>
    <m/>
    <m/>
    <m/>
    <m/>
  </r>
  <r>
    <x v="171"/>
    <x v="2"/>
    <s v="Homo"/>
    <s v="genus"/>
    <n v="4"/>
    <x v="0"/>
    <x v="0"/>
    <m/>
    <n v="2620"/>
    <n v="0"/>
    <n v="0"/>
    <n v="3100"/>
    <n v="480"/>
    <n v="884"/>
    <n v="0"/>
    <n v="0"/>
    <n v="0"/>
    <n v="0"/>
    <n v="0"/>
    <n v="0"/>
    <n v="0"/>
    <n v="0"/>
    <n v="0"/>
    <n v="0"/>
    <m/>
    <m/>
    <m/>
    <s v="-0.841"/>
    <m/>
    <s v="Homo sapiens"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s v="-0.774"/>
    <m/>
    <s v="Homo sapiens"/>
    <m/>
    <m/>
    <m/>
    <s v="-0.774"/>
    <m/>
    <s v="Homo sapiens"/>
    <m/>
  </r>
  <r>
    <x v="171"/>
    <x v="2"/>
    <s v="Hystrix"/>
    <s v="genus"/>
    <n v="2"/>
    <x v="0"/>
    <x v="0"/>
    <m/>
    <m/>
    <m/>
    <m/>
    <m/>
    <n v="239"/>
    <n v="3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5"/>
    <m/>
    <s v="Hystrix indica"/>
    <m/>
    <m/>
    <m/>
    <s v="-0.694"/>
    <m/>
    <s v="Hystrix indica"/>
    <m/>
  </r>
  <r>
    <x v="171"/>
    <x v="2"/>
    <s v="Myodes"/>
    <s v="genus"/>
    <n v="1"/>
    <x v="0"/>
    <x v="0"/>
    <m/>
    <n v="0"/>
    <n v="881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31"/>
    <m/>
    <s v="Myodes glareolus"/>
    <m/>
    <m/>
    <m/>
    <m/>
    <m/>
    <m/>
    <m/>
    <m/>
    <m/>
    <m/>
    <m/>
    <m/>
    <m/>
    <m/>
    <m/>
    <m/>
    <m/>
    <m/>
    <m/>
    <m/>
    <m/>
    <m/>
  </r>
  <r>
    <x v="171"/>
    <x v="2"/>
    <s v="Nesolagus"/>
    <s v="genus"/>
    <n v="1"/>
    <x v="0"/>
    <x v="0"/>
    <m/>
    <n v="0"/>
    <n v="0"/>
    <n v="0"/>
    <n v="2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171"/>
    <x v="2"/>
    <s v="Paguma"/>
    <s v="genus"/>
    <n v="1"/>
    <x v="0"/>
    <x v="0"/>
    <m/>
    <n v="0"/>
    <n v="272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67"/>
    <m/>
    <s v="Paguma larvata, Paradoxurus hermaphroditus"/>
    <m/>
    <m/>
    <m/>
    <m/>
    <m/>
    <m/>
    <m/>
    <m/>
    <m/>
    <m/>
    <m/>
    <m/>
    <m/>
    <m/>
    <m/>
    <m/>
    <m/>
    <m/>
    <m/>
    <m/>
    <m/>
    <m/>
  </r>
  <r>
    <x v="171"/>
    <x v="2"/>
    <s v="Paradoxuru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81"/>
    <m/>
    <s v="Paradoxurus hermaphroditus"/>
    <m/>
    <m/>
    <m/>
    <m/>
    <m/>
    <m/>
    <m/>
    <m/>
    <m/>
    <m/>
    <m/>
    <m/>
    <m/>
    <m/>
    <m/>
    <m/>
    <m/>
    <m/>
    <m/>
    <m/>
    <m/>
    <m/>
  </r>
  <r>
    <x v="171"/>
    <x v="2"/>
    <s v="Sus"/>
    <s v="genus"/>
    <n v="1"/>
    <x v="0"/>
    <x v="0"/>
    <m/>
    <n v="0"/>
    <n v="3"/>
    <n v="0"/>
    <n v="4"/>
    <n v="219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4"/>
    <m/>
    <s v="Sus scrofa"/>
    <m/>
    <m/>
    <m/>
    <s v="-0.003"/>
    <m/>
    <s v="Sus scrofa"/>
    <m/>
  </r>
  <r>
    <x v="171"/>
    <x v="2"/>
    <s v="Viverr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33"/>
    <m/>
    <s v="Viverra tangalunga"/>
    <m/>
    <m/>
    <m/>
    <m/>
    <m/>
    <m/>
    <m/>
    <m/>
    <m/>
    <m/>
    <m/>
    <m/>
    <m/>
  </r>
  <r>
    <x v="171"/>
    <x v="2"/>
    <s v="Viverricula"/>
    <s v="genus"/>
    <n v="1"/>
    <x v="0"/>
    <x v="0"/>
    <m/>
    <n v="0"/>
    <n v="0"/>
    <n v="0"/>
    <n v="152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19"/>
    <m/>
    <s v="Viverricula indica"/>
    <m/>
    <m/>
    <m/>
    <m/>
    <m/>
    <m/>
    <m/>
    <m/>
    <m/>
    <m/>
    <m/>
    <m/>
    <m/>
  </r>
  <r>
    <x v="171"/>
    <x v="2"/>
    <s v="Atherurus unk"/>
    <s v="species"/>
    <n v="5"/>
    <x v="40"/>
    <x v="1"/>
    <s v="based on assignment of porcupine samples 2018.10.31"/>
    <n v="77764"/>
    <n v="39049"/>
    <n v="0"/>
    <n v="37367"/>
    <n v="21870"/>
    <n v="27644"/>
    <n v="0"/>
    <n v="0"/>
    <n v="0"/>
    <n v="0"/>
    <n v="0"/>
    <n v="0"/>
    <n v="0"/>
    <n v="0"/>
    <n v="0"/>
    <n v="0"/>
    <m/>
    <m/>
    <m/>
    <s v="-0.151"/>
    <m/>
    <s v="Atherurus africanus"/>
    <m/>
    <m/>
    <m/>
    <m/>
    <m/>
    <m/>
    <m/>
    <m/>
    <m/>
    <m/>
    <m/>
    <m/>
    <m/>
    <m/>
    <m/>
    <s v="-0.152"/>
    <m/>
    <s v="Atherurus africanus"/>
    <m/>
    <m/>
    <m/>
    <m/>
    <m/>
    <m/>
    <s v="-0.154"/>
    <m/>
    <s v="Atherurus africanus"/>
    <m/>
    <m/>
    <m/>
    <s v="-0.442"/>
    <m/>
    <s v="Atherurus africanus"/>
    <m/>
    <m/>
    <m/>
    <s v="-0.443"/>
    <m/>
    <s v="Atherurus africanus"/>
    <m/>
  </r>
  <r>
    <x v="171"/>
    <x v="2"/>
    <s v="Herpestes unk"/>
    <s v="species"/>
    <n v="1"/>
    <x v="0"/>
    <x v="0"/>
    <m/>
    <n v="0"/>
    <n v="0"/>
    <n v="0"/>
    <n v="9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6"/>
    <m/>
    <s v="Herpestes semitorquatus"/>
    <m/>
    <m/>
    <m/>
    <m/>
    <m/>
    <m/>
    <m/>
    <m/>
    <m/>
    <m/>
    <m/>
    <m/>
    <m/>
  </r>
  <r>
    <x v="171"/>
    <x v="2"/>
    <s v="Homo sapiens"/>
    <s v="species"/>
    <n v="4"/>
    <x v="0"/>
    <x v="0"/>
    <m/>
    <n v="2624"/>
    <n v="0"/>
    <n v="0"/>
    <n v="3095"/>
    <n v="480"/>
    <n v="881"/>
    <n v="0"/>
    <n v="0"/>
    <n v="0"/>
    <n v="0"/>
    <n v="0"/>
    <n v="0"/>
    <n v="0"/>
    <n v="0"/>
    <n v="0"/>
    <n v="0"/>
    <m/>
    <m/>
    <m/>
    <s v="-0.844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75"/>
    <s v="0.999"/>
    <s v="Homo sapiens"/>
    <m/>
    <m/>
    <m/>
    <s v="-0.773"/>
    <s v="0.999"/>
    <s v="Homo sapiens"/>
    <m/>
  </r>
  <r>
    <x v="171"/>
    <x v="2"/>
    <s v="Homo unk"/>
    <s v="species"/>
    <n v="0"/>
    <x v="0"/>
    <x v="0"/>
    <m/>
    <n v="0"/>
    <n v="0"/>
    <n v="0"/>
    <n v="9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55"/>
    <m/>
    <s v="Homo sapiens"/>
    <m/>
    <m/>
    <m/>
    <m/>
    <m/>
    <m/>
    <m/>
    <m/>
    <m/>
    <n v="-1915"/>
    <m/>
    <s v="Homo sapiens"/>
    <m/>
  </r>
  <r>
    <x v="171"/>
    <x v="2"/>
    <s v="Hystrix unk"/>
    <s v="species"/>
    <n v="2"/>
    <x v="0"/>
    <x v="0"/>
    <m/>
    <m/>
    <m/>
    <m/>
    <m/>
    <n v="239"/>
    <n v="3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5"/>
    <m/>
    <s v="Hystrix indica"/>
    <m/>
    <m/>
    <m/>
    <s v="-0.694"/>
    <m/>
    <s v="Hystrix indica"/>
    <m/>
  </r>
  <r>
    <x v="171"/>
    <x v="2"/>
    <s v="Myodes glareolus"/>
    <s v="species"/>
    <n v="1"/>
    <x v="0"/>
    <x v="0"/>
    <m/>
    <n v="0"/>
    <n v="881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46"/>
    <s v="0.999"/>
    <s v="Myodes glareolus"/>
    <m/>
    <m/>
    <m/>
    <m/>
    <m/>
    <m/>
    <m/>
    <m/>
    <m/>
    <m/>
    <m/>
    <m/>
    <m/>
    <m/>
    <m/>
    <m/>
    <m/>
    <m/>
    <m/>
    <m/>
    <m/>
    <m/>
  </r>
  <r>
    <x v="171"/>
    <x v="2"/>
    <s v="Nesolagus timminsi"/>
    <s v="species"/>
    <n v="1"/>
    <x v="0"/>
    <x v="0"/>
    <m/>
    <n v="0"/>
    <n v="0"/>
    <n v="0"/>
    <n v="2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m/>
    <m/>
    <m/>
    <m/>
    <m/>
    <m/>
    <m/>
    <m/>
    <m/>
    <m/>
  </r>
  <r>
    <x v="171"/>
    <x v="2"/>
    <s v="Paguma larvata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22"/>
    <s v="0.957"/>
    <s v="Paguma larvata"/>
    <m/>
    <m/>
    <m/>
    <m/>
    <m/>
    <m/>
    <m/>
    <m/>
    <m/>
    <m/>
    <m/>
    <m/>
    <m/>
    <m/>
    <m/>
    <m/>
    <m/>
    <m/>
    <m/>
    <m/>
    <m/>
    <m/>
  </r>
  <r>
    <x v="171"/>
    <x v="2"/>
    <s v="Paguma unk"/>
    <s v="species"/>
    <n v="1"/>
    <x v="0"/>
    <x v="0"/>
    <m/>
    <n v="0"/>
    <n v="16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"/>
    <m/>
    <s v="Paguma larvata"/>
    <m/>
    <m/>
    <m/>
    <m/>
    <m/>
    <m/>
    <m/>
    <m/>
    <m/>
    <m/>
    <m/>
    <m/>
    <m/>
    <m/>
    <m/>
    <m/>
    <m/>
    <m/>
    <m/>
    <m/>
    <m/>
    <m/>
  </r>
  <r>
    <x v="171"/>
    <x v="2"/>
    <s v="Paradoxurus hermaphroditus"/>
    <s v="species"/>
    <n v="1"/>
    <x v="0"/>
    <x v="0"/>
    <m/>
    <n v="0"/>
    <n v="256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57"/>
    <s v="0.957"/>
    <s v="Paradoxurus hermaphroditus"/>
    <m/>
    <m/>
    <m/>
    <m/>
    <m/>
    <m/>
    <m/>
    <m/>
    <m/>
    <m/>
    <m/>
    <m/>
    <m/>
    <m/>
    <m/>
    <m/>
    <m/>
    <m/>
    <m/>
    <m/>
    <m/>
    <m/>
  </r>
  <r>
    <x v="171"/>
    <x v="2"/>
    <s v="Sus scrofa"/>
    <s v="species"/>
    <n v="1"/>
    <x v="0"/>
    <x v="0"/>
    <m/>
    <n v="0"/>
    <n v="3"/>
    <n v="0"/>
    <n v="4"/>
    <n v="212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171"/>
    <x v="2"/>
    <s v="Sus unk"/>
    <s v="species"/>
    <n v="0"/>
    <x v="0"/>
    <x v="0"/>
    <m/>
    <m/>
    <m/>
    <m/>
    <m/>
    <n v="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2"/>
    <m/>
    <s v="Sus scrofa"/>
    <m/>
    <m/>
    <m/>
    <m/>
    <m/>
    <m/>
    <m/>
  </r>
  <r>
    <x v="171"/>
    <x v="2"/>
    <s v="Viverra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33"/>
    <m/>
    <s v="Viverra tangalunga"/>
    <m/>
    <m/>
    <m/>
    <m/>
    <m/>
    <m/>
    <m/>
    <m/>
    <m/>
    <m/>
    <m/>
    <m/>
    <m/>
  </r>
  <r>
    <x v="171"/>
    <x v="2"/>
    <s v="Viverricula indic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64"/>
    <s v="0.946"/>
    <s v="Viverricula indica"/>
    <m/>
    <m/>
    <m/>
    <m/>
    <m/>
    <m/>
    <m/>
    <m/>
    <m/>
    <m/>
    <m/>
    <m/>
    <m/>
  </r>
  <r>
    <x v="171"/>
    <x v="2"/>
    <s v="Viverricula unk"/>
    <s v="species"/>
    <n v="1"/>
    <x v="0"/>
    <x v="0"/>
    <m/>
    <n v="0"/>
    <n v="0"/>
    <n v="0"/>
    <n v="153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8"/>
    <m/>
    <s v="Viverricula indica"/>
    <m/>
    <m/>
    <m/>
    <m/>
    <m/>
    <m/>
    <m/>
    <m/>
    <m/>
    <m/>
    <m/>
    <m/>
    <m/>
  </r>
  <r>
    <x v="172"/>
    <x v="3"/>
    <s v="Homo sapiens"/>
    <s v="species"/>
    <n v="2"/>
    <x v="0"/>
    <x v="0"/>
    <m/>
    <m/>
    <m/>
    <m/>
    <m/>
    <n v="13232"/>
    <n v="29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s v="0.999"/>
    <s v="Homo sapiens"/>
    <m/>
    <m/>
    <m/>
    <s v="-0.767"/>
    <n v="1"/>
    <s v="Homo sapiens"/>
    <m/>
  </r>
  <r>
    <x v="172"/>
    <x v="3"/>
    <s v="Homo unk"/>
    <s v="species"/>
    <n v="1"/>
    <x v="0"/>
    <x v="0"/>
    <m/>
    <m/>
    <m/>
    <m/>
    <m/>
    <n v="2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32"/>
    <m/>
    <s v="Homo sapiens"/>
    <m/>
    <m/>
    <m/>
    <m/>
    <m/>
    <m/>
    <m/>
  </r>
  <r>
    <x v="172"/>
    <x v="3"/>
    <s v="Sus scrofa"/>
    <s v="species"/>
    <n v="2"/>
    <x v="0"/>
    <x v="0"/>
    <m/>
    <m/>
    <m/>
    <m/>
    <m/>
    <n v="2416"/>
    <n v="3263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6"/>
    <s v="0.999"/>
    <s v="Sus scrofa"/>
    <m/>
  </r>
  <r>
    <x v="172"/>
    <x v="3"/>
    <s v="Sus unk"/>
    <s v="specie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172"/>
    <x v="3"/>
    <s v="Homo"/>
    <s v="genus"/>
    <n v="2"/>
    <x v="0"/>
    <x v="0"/>
    <m/>
    <m/>
    <m/>
    <m/>
    <m/>
    <n v="13219"/>
    <n v="29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  <m/>
    <m/>
    <s v="-0.766"/>
    <m/>
    <s v="Homo sapiens"/>
    <m/>
  </r>
  <r>
    <x v="172"/>
    <x v="3"/>
    <s v="Sus"/>
    <s v="genus"/>
    <n v="2"/>
    <x v="0"/>
    <x v="0"/>
    <m/>
    <m/>
    <m/>
    <m/>
    <m/>
    <n v="2422"/>
    <n v="3263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173"/>
    <x v="3"/>
    <s v="Homo"/>
    <s v="genus"/>
    <n v="3"/>
    <x v="0"/>
    <x v="0"/>
    <m/>
    <n v="0"/>
    <n v="0"/>
    <n v="0"/>
    <n v="9305"/>
    <n v="9562"/>
    <n v="3997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7"/>
    <m/>
    <s v="Homo sapiens"/>
    <m/>
    <m/>
    <m/>
    <s v="-0.779"/>
    <m/>
    <s v="Homo sapiens"/>
    <m/>
  </r>
  <r>
    <x v="173"/>
    <x v="3"/>
    <s v="Myodes"/>
    <s v="genus"/>
    <n v="1"/>
    <x v="0"/>
    <x v="0"/>
    <m/>
    <n v="0"/>
    <n v="0"/>
    <n v="0"/>
    <n v="5129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"/>
    <m/>
    <s v="Myodes glareolus"/>
    <m/>
    <m/>
    <m/>
    <m/>
    <m/>
    <m/>
    <m/>
    <m/>
    <m/>
    <m/>
    <m/>
    <m/>
    <m/>
  </r>
  <r>
    <x v="173"/>
    <x v="3"/>
    <s v="Paguma"/>
    <s v="genus"/>
    <n v="1"/>
    <x v="0"/>
    <x v="0"/>
    <m/>
    <m/>
    <m/>
    <m/>
    <m/>
    <n v="26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74"/>
    <m/>
    <s v="Paguma larvata, Paradoxurus hermaphroditus"/>
    <m/>
    <m/>
    <m/>
    <m/>
    <m/>
    <m/>
    <m/>
  </r>
  <r>
    <x v="173"/>
    <x v="3"/>
    <s v="Sus"/>
    <s v="genus"/>
    <n v="2"/>
    <x v="0"/>
    <x v="0"/>
    <m/>
    <n v="0"/>
    <n v="0"/>
    <n v="0"/>
    <n v="7843"/>
    <n v="0"/>
    <n v="18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m/>
    <s v="Sus scrofa"/>
    <m/>
    <m/>
    <m/>
    <m/>
    <m/>
    <m/>
    <m/>
    <m/>
    <m/>
    <s v="-0.003"/>
    <m/>
    <s v="Sus scrofa"/>
    <m/>
  </r>
  <r>
    <x v="173"/>
    <x v="3"/>
    <s v="Homo sapiens"/>
    <s v="species"/>
    <n v="3"/>
    <x v="0"/>
    <x v="0"/>
    <m/>
    <n v="0"/>
    <n v="0"/>
    <n v="0"/>
    <n v="9378"/>
    <n v="9571"/>
    <n v="4007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"/>
    <s v="0.998"/>
    <s v="Homo sapiens"/>
    <m/>
    <m/>
    <m/>
    <s v="-0.779"/>
    <s v="0.999"/>
    <s v="Homo sapiens"/>
    <m/>
    <m/>
    <m/>
    <s v="-0.782"/>
    <s v="0.999"/>
    <s v="Homo sapiens"/>
    <m/>
  </r>
  <r>
    <x v="173"/>
    <x v="3"/>
    <s v="Homo unk"/>
    <s v="species"/>
    <n v="0"/>
    <x v="0"/>
    <x v="0"/>
    <m/>
    <n v="0"/>
    <n v="0"/>
    <n v="0"/>
    <n v="4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23"/>
    <m/>
    <s v="Homo sapiens"/>
    <m/>
    <m/>
    <m/>
    <s v="-2.69"/>
    <m/>
    <s v="Homo sapiens"/>
    <m/>
    <m/>
    <m/>
    <n v="-2003"/>
    <m/>
    <s v="Homo sapiens"/>
    <m/>
  </r>
  <r>
    <x v="173"/>
    <x v="3"/>
    <s v="Myodes glareolus"/>
    <s v="species"/>
    <n v="1"/>
    <x v="0"/>
    <x v="0"/>
    <m/>
    <n v="0"/>
    <n v="0"/>
    <n v="0"/>
    <n v="5129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2"/>
    <s v="0.998"/>
    <s v="Myodes glareolus"/>
    <m/>
    <m/>
    <m/>
    <m/>
    <m/>
    <m/>
    <m/>
    <m/>
    <m/>
    <m/>
    <m/>
    <m/>
    <m/>
  </r>
  <r>
    <x v="173"/>
    <x v="3"/>
    <s v="Myodes unk"/>
    <s v="species"/>
    <n v="1"/>
    <x v="0"/>
    <x v="0"/>
    <m/>
    <n v="0"/>
    <n v="0"/>
    <n v="0"/>
    <n v="13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823"/>
    <m/>
    <s v="Myodes glareolus"/>
    <m/>
    <m/>
    <m/>
    <m/>
    <m/>
    <m/>
    <m/>
    <m/>
    <m/>
    <m/>
    <m/>
    <m/>
    <m/>
  </r>
  <r>
    <x v="173"/>
    <x v="3"/>
    <s v="Paguma larvata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53"/>
    <s v="0.957"/>
    <s v="Paguma larvata"/>
    <m/>
    <m/>
    <m/>
    <m/>
    <m/>
    <m/>
    <m/>
  </r>
  <r>
    <x v="173"/>
    <x v="3"/>
    <s v="Paguma unk"/>
    <s v="species"/>
    <n v="1"/>
    <x v="0"/>
    <x v="0"/>
    <m/>
    <m/>
    <m/>
    <m/>
    <m/>
    <n v="21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m/>
    <s v="Paguma larvata"/>
    <m/>
    <m/>
    <m/>
    <m/>
    <m/>
    <m/>
    <m/>
  </r>
  <r>
    <x v="173"/>
    <x v="3"/>
    <s v="Paradoxurus hermaphroditus"/>
    <s v="species"/>
    <n v="1"/>
    <x v="0"/>
    <x v="0"/>
    <m/>
    <m/>
    <m/>
    <m/>
    <m/>
    <n v="240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14"/>
    <s v="0.957"/>
    <s v="Paradoxurus hermaphroditus"/>
    <m/>
    <m/>
    <m/>
    <m/>
    <m/>
    <m/>
    <m/>
  </r>
  <r>
    <x v="173"/>
    <x v="3"/>
    <s v="Sus scrofa"/>
    <s v="species"/>
    <n v="2"/>
    <x v="0"/>
    <x v="0"/>
    <m/>
    <n v="0"/>
    <n v="0"/>
    <n v="0"/>
    <n v="7812"/>
    <n v="0"/>
    <n v="17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  <m/>
    <m/>
    <s v="-0.006"/>
    <n v="1"/>
    <s v="Sus scrofa"/>
    <m/>
  </r>
  <r>
    <x v="173"/>
    <x v="3"/>
    <s v="Sus unk"/>
    <s v="species"/>
    <n v="1"/>
    <x v="0"/>
    <x v="0"/>
    <m/>
    <n v="0"/>
    <n v="0"/>
    <n v="0"/>
    <n v="31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18"/>
    <m/>
    <s v="Sus scrofa"/>
    <m/>
    <m/>
    <m/>
    <m/>
    <m/>
    <m/>
    <m/>
    <m/>
    <m/>
    <s v="-0.05"/>
    <m/>
    <s v="Sus scrofa"/>
    <m/>
  </r>
  <r>
    <x v="174"/>
    <x v="3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174"/>
    <x v="3"/>
    <s v="Homo"/>
    <s v="genus"/>
    <n v="1"/>
    <x v="0"/>
    <x v="0"/>
    <m/>
    <n v="0"/>
    <n v="0"/>
    <n v="0"/>
    <n v="6916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m/>
    <m/>
    <m/>
    <m/>
    <m/>
    <m/>
    <m/>
    <m/>
    <m/>
    <m/>
  </r>
  <r>
    <x v="174"/>
    <x v="3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174"/>
    <x v="3"/>
    <s v="Homo sapiens"/>
    <s v="species"/>
    <n v="1"/>
    <x v="0"/>
    <x v="0"/>
    <m/>
    <n v="0"/>
    <n v="0"/>
    <n v="0"/>
    <n v="695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7"/>
    <s v="0.998"/>
    <s v="Homo sapiens"/>
    <m/>
    <m/>
    <m/>
    <m/>
    <m/>
    <m/>
    <m/>
    <m/>
    <m/>
    <m/>
    <m/>
    <m/>
    <m/>
  </r>
  <r>
    <x v="175"/>
    <x v="3"/>
    <s v="Homo"/>
    <s v="genus"/>
    <n v="4"/>
    <x v="0"/>
    <x v="0"/>
    <m/>
    <n v="19257"/>
    <n v="0"/>
    <n v="0"/>
    <n v="14978"/>
    <n v="13654"/>
    <n v="35395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m/>
    <m/>
    <m/>
    <m/>
    <m/>
    <m/>
    <m/>
    <m/>
    <m/>
    <s v="-0.854"/>
    <m/>
    <s v="Homo sapiens"/>
    <m/>
    <m/>
    <m/>
    <s v="-0.776"/>
    <m/>
    <s v="Homo sapiens"/>
    <m/>
    <m/>
    <m/>
    <s v="-0.778"/>
    <m/>
    <s v="Homo sapiens"/>
    <m/>
  </r>
  <r>
    <x v="175"/>
    <x v="3"/>
    <s v="Myodes"/>
    <s v="genus"/>
    <n v="2"/>
    <x v="0"/>
    <x v="0"/>
    <m/>
    <n v="1955"/>
    <n v="0"/>
    <n v="0"/>
    <n v="15290"/>
    <m/>
    <m/>
    <n v="0"/>
    <n v="0"/>
    <n v="0"/>
    <n v="0"/>
    <n v="0"/>
    <n v="0"/>
    <n v="0"/>
    <n v="0"/>
    <m/>
    <m/>
    <m/>
    <m/>
    <m/>
    <s v="-0.432"/>
    <m/>
    <s v="Myodes glareolus"/>
    <m/>
    <m/>
    <m/>
    <m/>
    <m/>
    <m/>
    <m/>
    <m/>
    <m/>
    <m/>
    <m/>
    <m/>
    <m/>
    <m/>
    <m/>
    <m/>
    <m/>
    <m/>
    <m/>
    <m/>
    <m/>
    <m/>
    <m/>
    <m/>
    <s v="-0.575"/>
    <m/>
    <s v="Myodes glareolus"/>
    <m/>
    <m/>
    <m/>
    <m/>
    <m/>
    <m/>
    <m/>
    <m/>
    <m/>
    <m/>
    <m/>
    <m/>
    <m/>
  </r>
  <r>
    <x v="175"/>
    <x v="3"/>
    <s v="Sus"/>
    <s v="genus"/>
    <n v="1"/>
    <x v="0"/>
    <x v="0"/>
    <m/>
    <n v="2569"/>
    <n v="0"/>
    <n v="0"/>
    <n v="2"/>
    <n v="0"/>
    <n v="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175"/>
    <x v="3"/>
    <s v="Homo sapiens"/>
    <s v="species"/>
    <n v="4"/>
    <x v="0"/>
    <x v="0"/>
    <m/>
    <n v="19298"/>
    <n v="0"/>
    <n v="0"/>
    <n v="15025"/>
    <n v="13672"/>
    <n v="35485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m/>
    <m/>
    <m/>
    <m/>
    <m/>
    <m/>
    <m/>
    <m/>
    <m/>
    <s v="-0.86"/>
    <s v="0.998"/>
    <s v="Homo sapiens"/>
    <m/>
    <m/>
    <m/>
    <s v="-0.779"/>
    <s v="0.999"/>
    <s v="Homo sapiens"/>
    <m/>
    <m/>
    <m/>
    <s v="-0.782"/>
    <s v="0.999"/>
    <s v="Homo sapiens"/>
    <m/>
  </r>
  <r>
    <x v="175"/>
    <x v="3"/>
    <s v="Myodes glareolus"/>
    <s v="species"/>
    <n v="2"/>
    <x v="0"/>
    <x v="0"/>
    <m/>
    <n v="1955"/>
    <n v="0"/>
    <n v="0"/>
    <n v="15290"/>
    <m/>
    <m/>
    <n v="0"/>
    <n v="0"/>
    <n v="0"/>
    <n v="0"/>
    <n v="0"/>
    <n v="0"/>
    <n v="0"/>
    <n v="0"/>
    <m/>
    <m/>
    <m/>
    <m/>
    <m/>
    <s v="-0.447"/>
    <s v="0.999"/>
    <s v="Myodes glareolus"/>
    <m/>
    <m/>
    <m/>
    <m/>
    <m/>
    <m/>
    <m/>
    <m/>
    <m/>
    <m/>
    <m/>
    <m/>
    <m/>
    <m/>
    <m/>
    <m/>
    <m/>
    <m/>
    <m/>
    <m/>
    <m/>
    <m/>
    <m/>
    <m/>
    <s v="-0.651"/>
    <s v="0.988"/>
    <s v="Myodes glareolus"/>
    <m/>
    <m/>
    <m/>
    <m/>
    <m/>
    <m/>
    <m/>
    <m/>
    <m/>
    <m/>
    <m/>
    <m/>
    <m/>
  </r>
  <r>
    <x v="175"/>
    <x v="3"/>
    <s v="Myodes unk"/>
    <s v="species"/>
    <n v="1"/>
    <x v="0"/>
    <x v="0"/>
    <m/>
    <n v="0"/>
    <n v="0"/>
    <n v="0"/>
    <n v="70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48"/>
    <m/>
    <s v="Myodes glareolus"/>
    <m/>
    <m/>
    <m/>
    <m/>
    <m/>
    <m/>
    <m/>
    <m/>
    <m/>
    <m/>
    <m/>
    <m/>
    <m/>
  </r>
  <r>
    <x v="175"/>
    <x v="3"/>
    <s v="Sus scrofa"/>
    <s v="species"/>
    <n v="1"/>
    <x v="0"/>
    <x v="0"/>
    <m/>
    <n v="2569"/>
    <n v="0"/>
    <n v="0"/>
    <n v="2"/>
    <n v="0"/>
    <n v="4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176"/>
    <x v="3"/>
    <s v="Homo"/>
    <s v="genus"/>
    <n v="2"/>
    <x v="0"/>
    <x v="0"/>
    <m/>
    <n v="0"/>
    <n v="0"/>
    <n v="0"/>
    <n v="20599"/>
    <n v="0"/>
    <n v="3659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m/>
    <s v="Homo sapiens"/>
    <m/>
    <m/>
    <m/>
    <m/>
    <m/>
    <m/>
    <m/>
    <m/>
    <m/>
    <s v="-0.78"/>
    <m/>
    <s v="Homo sapiens"/>
    <m/>
  </r>
  <r>
    <x v="176"/>
    <x v="3"/>
    <s v="Myodes"/>
    <s v="genus"/>
    <n v="1"/>
    <x v="0"/>
    <x v="0"/>
    <m/>
    <n v="0"/>
    <n v="0"/>
    <n v="0"/>
    <n v="975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74"/>
    <m/>
    <s v="Myodes glareolus"/>
    <m/>
    <m/>
    <m/>
    <m/>
    <m/>
    <m/>
    <m/>
    <m/>
    <m/>
    <m/>
    <m/>
    <m/>
    <m/>
  </r>
  <r>
    <x v="176"/>
    <x v="3"/>
    <s v="Homo sapiens"/>
    <s v="species"/>
    <n v="2"/>
    <x v="0"/>
    <x v="0"/>
    <m/>
    <n v="0"/>
    <n v="0"/>
    <n v="0"/>
    <n v="20659"/>
    <n v="0"/>
    <n v="3668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"/>
    <s v="0.998"/>
    <s v="Homo sapiens"/>
    <m/>
    <m/>
    <m/>
    <m/>
    <m/>
    <m/>
    <m/>
    <m/>
    <m/>
    <s v="-0.784"/>
    <s v="0.998"/>
    <s v="Homo sapiens"/>
    <m/>
  </r>
  <r>
    <x v="176"/>
    <x v="3"/>
    <s v="Myodes glareolus"/>
    <s v="species"/>
    <n v="1"/>
    <x v="0"/>
    <x v="0"/>
    <m/>
    <n v="0"/>
    <n v="0"/>
    <n v="0"/>
    <n v="975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49"/>
    <s v="0.989"/>
    <s v="Myodes glareolus"/>
    <m/>
    <m/>
    <m/>
    <m/>
    <m/>
    <m/>
    <m/>
    <m/>
    <m/>
    <m/>
    <m/>
    <m/>
    <m/>
  </r>
  <r>
    <x v="176"/>
    <x v="3"/>
    <s v="Myodes unk"/>
    <s v="species"/>
    <n v="1"/>
    <x v="0"/>
    <x v="0"/>
    <m/>
    <n v="0"/>
    <n v="0"/>
    <n v="0"/>
    <n v="42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55"/>
    <m/>
    <s v="Myodes glareolus"/>
    <m/>
    <m/>
    <m/>
    <m/>
    <m/>
    <m/>
    <m/>
    <m/>
    <m/>
    <m/>
    <m/>
    <m/>
    <m/>
  </r>
  <r>
    <x v="177"/>
    <x v="3"/>
    <s v="Gall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m/>
    <s v="Gallus gallus"/>
    <m/>
    <m/>
    <m/>
    <m/>
    <m/>
    <m/>
    <m/>
    <m/>
    <m/>
    <m/>
    <m/>
    <m/>
    <m/>
  </r>
  <r>
    <x v="177"/>
    <x v="3"/>
    <s v="Homo"/>
    <s v="genus"/>
    <n v="1"/>
    <x v="0"/>
    <x v="0"/>
    <m/>
    <n v="0"/>
    <n v="0"/>
    <n v="0"/>
    <n v="332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m/>
    <m/>
    <m/>
    <m/>
    <m/>
    <m/>
    <m/>
    <m/>
    <m/>
    <m/>
  </r>
  <r>
    <x v="177"/>
    <x v="3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77"/>
    <x v="3"/>
    <s v="Gallus gal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n v="1"/>
    <s v="Gallus gallus"/>
    <m/>
    <m/>
    <m/>
    <m/>
    <m/>
    <m/>
    <m/>
    <m/>
    <m/>
    <m/>
    <m/>
    <m/>
    <m/>
  </r>
  <r>
    <x v="177"/>
    <x v="3"/>
    <s v="Homo sapiens"/>
    <s v="species"/>
    <n v="1"/>
    <x v="0"/>
    <x v="0"/>
    <m/>
    <n v="0"/>
    <n v="0"/>
    <n v="0"/>
    <n v="3332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8"/>
    <s v="Homo sapiens"/>
    <m/>
    <m/>
    <m/>
    <m/>
    <m/>
    <m/>
    <m/>
    <m/>
    <m/>
    <m/>
    <m/>
    <m/>
    <m/>
  </r>
  <r>
    <x v="177"/>
    <x v="3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78"/>
    <x v="3"/>
    <s v="Homo"/>
    <s v="genus"/>
    <n v="2"/>
    <x v="0"/>
    <x v="0"/>
    <m/>
    <n v="0"/>
    <n v="0"/>
    <n v="0"/>
    <n v="65425"/>
    <n v="0"/>
    <n v="261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m/>
    <m/>
    <m/>
    <m/>
    <m/>
    <m/>
    <s v="-0.78"/>
    <m/>
    <s v="Homo sapiens"/>
    <m/>
  </r>
  <r>
    <x v="178"/>
    <x v="3"/>
    <s v="Myodes"/>
    <s v="genus"/>
    <n v="1"/>
    <x v="0"/>
    <x v="0"/>
    <m/>
    <m/>
    <m/>
    <m/>
    <m/>
    <n v="0"/>
    <n v="2943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74"/>
    <m/>
    <s v="Myodes glareolus"/>
    <m/>
  </r>
  <r>
    <x v="178"/>
    <x v="3"/>
    <s v="Homo sapiens"/>
    <s v="species"/>
    <n v="2"/>
    <x v="0"/>
    <x v="0"/>
    <m/>
    <n v="0"/>
    <n v="0"/>
    <n v="0"/>
    <n v="65659"/>
    <n v="0"/>
    <n v="26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m/>
    <m/>
    <m/>
    <m/>
    <m/>
    <m/>
    <s v="-0.783"/>
    <s v="0.999"/>
    <s v="Homo sapiens"/>
    <m/>
  </r>
  <r>
    <x v="178"/>
    <x v="3"/>
    <s v="Myodes glareolus"/>
    <s v="species"/>
    <n v="1"/>
    <x v="0"/>
    <x v="0"/>
    <m/>
    <m/>
    <m/>
    <m/>
    <m/>
    <n v="0"/>
    <n v="2943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1"/>
    <s v="0.982"/>
    <s v="Myodes glareolus"/>
    <m/>
  </r>
  <r>
    <x v="178"/>
    <x v="3"/>
    <s v="Myodes unk"/>
    <s v="species"/>
    <n v="1"/>
    <x v="0"/>
    <x v="0"/>
    <m/>
    <m/>
    <m/>
    <m/>
    <m/>
    <n v="0"/>
    <n v="320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6"/>
    <m/>
    <s v="Myodes glareolus"/>
    <m/>
  </r>
  <r>
    <x v="179"/>
    <x v="3"/>
    <s v="Homo sapiens"/>
    <s v="species"/>
    <n v="1"/>
    <x v="0"/>
    <x v="0"/>
    <m/>
    <m/>
    <m/>
    <m/>
    <m/>
    <n v="1533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  <m/>
    <m/>
    <m/>
    <m/>
    <m/>
    <m/>
  </r>
  <r>
    <x v="179"/>
    <x v="3"/>
    <s v="Homo unk"/>
    <s v="species"/>
    <n v="1"/>
    <x v="0"/>
    <x v="0"/>
    <m/>
    <m/>
    <m/>
    <m/>
    <m/>
    <n v="4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26"/>
    <m/>
    <s v="Homo sapiens"/>
    <m/>
    <m/>
    <m/>
    <m/>
    <m/>
    <m/>
    <m/>
  </r>
  <r>
    <x v="179"/>
    <x v="3"/>
    <s v="Homo"/>
    <s v="genus"/>
    <n v="1"/>
    <x v="0"/>
    <x v="0"/>
    <m/>
    <m/>
    <m/>
    <m/>
    <m/>
    <n v="1529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m/>
    <s v="Homo sapiens"/>
    <m/>
    <m/>
    <m/>
    <m/>
    <m/>
    <m/>
    <m/>
  </r>
  <r>
    <x v="180"/>
    <x v="3"/>
    <s v="Capricornis"/>
    <s v="genus"/>
    <n v="3"/>
    <x v="0"/>
    <x v="0"/>
    <m/>
    <n v="61698"/>
    <n v="0"/>
    <n v="0"/>
    <n v="0"/>
    <n v="15355"/>
    <n v="19640"/>
    <n v="0"/>
    <n v="0"/>
    <n v="0"/>
    <n v="0"/>
    <n v="0"/>
    <n v="0"/>
    <n v="0"/>
    <n v="0"/>
    <n v="0"/>
    <n v="0"/>
    <m/>
    <m/>
    <m/>
    <s v="-0.045"/>
    <m/>
    <s v="Capricornis milneedwardsii, Capricornis sumatra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Capricornis milneedwardsii, Capricornis sumatraensis"/>
    <m/>
    <m/>
    <m/>
    <s v="-0.043"/>
    <m/>
    <s v="Capricornis milneedwardsii, Capricornis crispus, Capricornis sumatraensis"/>
    <m/>
  </r>
  <r>
    <x v="180"/>
    <x v="3"/>
    <s v="Homo"/>
    <s v="genus"/>
    <n v="1"/>
    <x v="0"/>
    <x v="0"/>
    <m/>
    <n v="7"/>
    <n v="0"/>
    <n v="0"/>
    <n v="0"/>
    <n v="3"/>
    <n v="26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180"/>
    <x v="3"/>
    <s v="Muntiacus"/>
    <s v="genus"/>
    <n v="1"/>
    <x v="0"/>
    <x v="0"/>
    <m/>
    <n v="45"/>
    <n v="0"/>
    <n v="0"/>
    <n v="0"/>
    <n v="2"/>
    <n v="7"/>
    <n v="0"/>
    <n v="0"/>
    <n v="0"/>
    <n v="0"/>
    <n v="0"/>
    <n v="0"/>
    <n v="0"/>
    <n v="0"/>
    <n v="0"/>
    <n v="0"/>
    <m/>
    <m/>
    <m/>
    <n v="-1015"/>
    <m/>
    <s v="Muntiacus athero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96"/>
    <m/>
    <s v="Muntiacus atherodes"/>
    <m/>
    <m/>
    <m/>
    <s v="-0.996"/>
    <m/>
    <s v="Muntiacus atherodes"/>
    <m/>
  </r>
  <r>
    <x v="180"/>
    <x v="3"/>
    <s v="Sus"/>
    <s v="genus"/>
    <n v="3"/>
    <x v="0"/>
    <x v="0"/>
    <m/>
    <n v="65144"/>
    <n v="0"/>
    <n v="0"/>
    <n v="0"/>
    <n v="8114"/>
    <n v="17298"/>
    <n v="0"/>
    <n v="0"/>
    <n v="0"/>
    <n v="0"/>
    <n v="0"/>
    <n v="0"/>
    <n v="0"/>
    <n v="0"/>
    <n v="0"/>
    <n v="0"/>
    <m/>
    <m/>
    <m/>
    <s v="-0.003"/>
    <m/>
    <s v="Sus scrofa, Sus barb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, Sus barbatus"/>
    <m/>
  </r>
  <r>
    <x v="180"/>
    <x v="3"/>
    <s v="Capricornis milneedwardsii"/>
    <s v="species"/>
    <n v="3"/>
    <x v="0"/>
    <x v="0"/>
    <m/>
    <n v="61485"/>
    <n v="0"/>
    <n v="0"/>
    <n v="0"/>
    <n v="15003"/>
    <n v="19522"/>
    <n v="0"/>
    <n v="0"/>
    <n v="0"/>
    <n v="0"/>
    <n v="0"/>
    <n v="0"/>
    <n v="0"/>
    <n v="0"/>
    <n v="0"/>
    <n v="0"/>
    <m/>
    <m/>
    <m/>
    <s v="-0.045"/>
    <s v="0.999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s v="0.998"/>
    <s v="Capricornis milneedwardsii"/>
    <m/>
    <m/>
    <m/>
    <s v="-0.042"/>
    <s v="0.999"/>
    <s v="Capricornis milneedwardsii"/>
    <m/>
  </r>
  <r>
    <x v="180"/>
    <x v="3"/>
    <s v="Capricornis unk"/>
    <s v="species"/>
    <n v="3"/>
    <x v="0"/>
    <x v="0"/>
    <m/>
    <n v="213"/>
    <n v="0"/>
    <n v="0"/>
    <n v="0"/>
    <n v="352"/>
    <n v="118"/>
    <n v="0"/>
    <n v="0"/>
    <n v="0"/>
    <n v="0"/>
    <n v="0"/>
    <n v="0"/>
    <n v="0"/>
    <n v="0"/>
    <n v="0"/>
    <n v="0"/>
    <m/>
    <m/>
    <m/>
    <s v="-0.196"/>
    <m/>
    <s v="Capricornis milneedwardsii, Capricornis sumatra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1"/>
    <m/>
    <s v="Capricornis sumatraensis"/>
    <m/>
    <m/>
    <m/>
    <s v="-0.259"/>
    <m/>
    <s v="Capricornis milneedwardsii, Capricornis crispus, Capricornis sumatraensis"/>
    <m/>
  </r>
  <r>
    <x v="180"/>
    <x v="3"/>
    <s v="Homo sapiens"/>
    <s v="species"/>
    <n v="1"/>
    <x v="0"/>
    <x v="0"/>
    <m/>
    <n v="7"/>
    <n v="0"/>
    <n v="0"/>
    <n v="0"/>
    <n v="3"/>
    <n v="26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180"/>
    <x v="3"/>
    <s v="Muntiacus unk"/>
    <s v="species"/>
    <n v="1"/>
    <x v="0"/>
    <x v="0"/>
    <m/>
    <n v="45"/>
    <n v="0"/>
    <n v="0"/>
    <n v="0"/>
    <n v="2"/>
    <n v="7"/>
    <n v="0"/>
    <n v="0"/>
    <n v="0"/>
    <n v="0"/>
    <n v="0"/>
    <n v="0"/>
    <n v="0"/>
    <n v="0"/>
    <n v="0"/>
    <n v="0"/>
    <m/>
    <m/>
    <m/>
    <n v="-1015"/>
    <m/>
    <s v="Muntiacus athero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96"/>
    <m/>
    <s v="Muntiacus atherodes"/>
    <m/>
    <m/>
    <m/>
    <s v="-0.996"/>
    <m/>
    <s v="Muntiacus atherodes"/>
    <m/>
  </r>
  <r>
    <x v="180"/>
    <x v="3"/>
    <s v="Sus scrofa"/>
    <s v="species"/>
    <n v="3"/>
    <x v="0"/>
    <x v="0"/>
    <m/>
    <n v="65093"/>
    <n v="0"/>
    <n v="0"/>
    <n v="0"/>
    <n v="8065"/>
    <n v="17288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9"/>
    <s v="0.998"/>
    <s v="Sus scrofa"/>
    <m/>
    <m/>
    <m/>
    <s v="-0.007"/>
    <s v="0.999"/>
    <s v="Sus scrofa"/>
    <m/>
  </r>
  <r>
    <x v="180"/>
    <x v="3"/>
    <s v="Sus unk"/>
    <s v="species"/>
    <n v="3"/>
    <x v="0"/>
    <x v="0"/>
    <m/>
    <n v="53"/>
    <n v="0"/>
    <n v="0"/>
    <n v="0"/>
    <n v="56"/>
    <n v="10"/>
    <n v="0"/>
    <n v="0"/>
    <n v="0"/>
    <n v="0"/>
    <n v="0"/>
    <n v="0"/>
    <n v="0"/>
    <n v="0"/>
    <n v="0"/>
    <n v="0"/>
    <m/>
    <m/>
    <m/>
    <s v="-0.186"/>
    <m/>
    <s v="Sus scrofa, Sus barb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26"/>
    <m/>
    <s v="Sus barbatus"/>
    <m/>
    <m/>
    <m/>
    <s v="-0.074"/>
    <m/>
    <s v="Sus scrofa, Sus barbatus"/>
    <m/>
  </r>
  <r>
    <x v="181"/>
    <x v="3"/>
    <s v="Homo sapiens"/>
    <s v="species"/>
    <n v="2"/>
    <x v="0"/>
    <x v="0"/>
    <m/>
    <m/>
    <m/>
    <m/>
    <m/>
    <n v="8842"/>
    <n v="1062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9"/>
    <s v="0.998"/>
    <s v="Homo sapiens"/>
    <m/>
  </r>
  <r>
    <x v="181"/>
    <x v="3"/>
    <s v="Homo"/>
    <s v="genus"/>
    <n v="2"/>
    <x v="0"/>
    <x v="0"/>
    <m/>
    <m/>
    <m/>
    <m/>
    <m/>
    <n v="8825"/>
    <n v="106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86"/>
    <m/>
    <s v="Homo sapiens"/>
    <m/>
  </r>
  <r>
    <x v="182"/>
    <x v="3"/>
    <s v="Homo"/>
    <s v="genus"/>
    <n v="5"/>
    <x v="0"/>
    <x v="0"/>
    <m/>
    <n v="1491"/>
    <n v="1530"/>
    <n v="0"/>
    <n v="357"/>
    <n v="42"/>
    <n v="145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s v="-0.843"/>
    <m/>
    <s v="Homo sapiens"/>
    <m/>
    <m/>
    <m/>
    <m/>
    <m/>
    <m/>
    <s v="-0.833"/>
    <m/>
    <s v="Homo sapiens"/>
    <m/>
    <m/>
    <m/>
    <s v="-0.767"/>
    <m/>
    <s v="Homo sapiens"/>
    <m/>
    <m/>
    <m/>
    <s v="-0.774"/>
    <m/>
    <s v="Homo sapiens"/>
    <m/>
  </r>
  <r>
    <x v="182"/>
    <x v="3"/>
    <s v="Myodes"/>
    <s v="genus"/>
    <n v="1"/>
    <x v="0"/>
    <x v="0"/>
    <m/>
    <n v="0"/>
    <n v="0"/>
    <n v="0"/>
    <n v="3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4"/>
    <m/>
    <s v="Myodes glareolus"/>
    <m/>
    <m/>
    <m/>
    <m/>
    <m/>
    <m/>
    <m/>
    <m/>
    <m/>
    <m/>
    <m/>
    <m/>
    <m/>
  </r>
  <r>
    <x v="182"/>
    <x v="3"/>
    <s v="Sus"/>
    <s v="genus"/>
    <n v="5"/>
    <x v="0"/>
    <x v="0"/>
    <m/>
    <n v="94302"/>
    <n v="128572"/>
    <n v="0"/>
    <n v="68274"/>
    <n v="55933"/>
    <n v="3750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"/>
    <m/>
    <m/>
    <m/>
    <s v="-0.003"/>
    <m/>
    <s v="Sus scrofa"/>
    <m/>
  </r>
  <r>
    <x v="182"/>
    <x v="3"/>
    <s v="Homo sapiens"/>
    <s v="species"/>
    <n v="5"/>
    <x v="0"/>
    <x v="0"/>
    <m/>
    <n v="1491"/>
    <n v="1530"/>
    <n v="0"/>
    <n v="357"/>
    <n v="42"/>
    <n v="145"/>
    <n v="0"/>
    <n v="0"/>
    <n v="0"/>
    <n v="0"/>
    <n v="0"/>
    <n v="0"/>
    <n v="0"/>
    <n v="0"/>
    <n v="0"/>
    <n v="0"/>
    <m/>
    <m/>
    <m/>
    <s v="-0.842"/>
    <n v="1"/>
    <s v="Homo sapiens"/>
    <m/>
    <m/>
    <m/>
    <m/>
    <m/>
    <m/>
    <m/>
    <m/>
    <m/>
    <m/>
    <m/>
    <m/>
    <m/>
    <m/>
    <m/>
    <s v="-0.845"/>
    <s v="0.999"/>
    <s v="Homo sapiens"/>
    <m/>
    <m/>
    <m/>
    <m/>
    <m/>
    <m/>
    <s v="-0.834"/>
    <n v="1"/>
    <s v="Homo sapiens"/>
    <m/>
    <m/>
    <m/>
    <s v="-0.768"/>
    <n v="1"/>
    <s v="Homo sapiens"/>
    <m/>
    <m/>
    <m/>
    <s v="-0.775"/>
    <n v="1"/>
    <s v="Homo sapiens"/>
    <m/>
  </r>
  <r>
    <x v="182"/>
    <x v="3"/>
    <s v="Myodes glareolus"/>
    <s v="species"/>
    <n v="1"/>
    <x v="0"/>
    <x v="0"/>
    <m/>
    <n v="0"/>
    <n v="0"/>
    <n v="0"/>
    <n v="3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4"/>
    <s v="0.998"/>
    <s v="Myodes glareolus"/>
    <m/>
    <m/>
    <m/>
    <m/>
    <m/>
    <m/>
    <m/>
    <m/>
    <m/>
    <m/>
    <m/>
    <m/>
    <m/>
  </r>
  <r>
    <x v="182"/>
    <x v="3"/>
    <s v="Sus scrofa"/>
    <s v="species"/>
    <n v="5"/>
    <x v="0"/>
    <x v="0"/>
    <m/>
    <n v="94302"/>
    <n v="128572"/>
    <n v="0"/>
    <n v="68256"/>
    <n v="55929"/>
    <n v="37494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182"/>
    <x v="3"/>
    <s v="Sus unk"/>
    <s v="species"/>
    <n v="1"/>
    <x v="0"/>
    <x v="0"/>
    <m/>
    <n v="0"/>
    <n v="0"/>
    <n v="0"/>
    <n v="18"/>
    <n v="4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2"/>
    <m/>
    <s v="Sus scrofa, Sus barbatus"/>
    <m/>
    <m/>
    <m/>
    <s v="-0.05"/>
    <m/>
    <s v="Sus scrofa"/>
    <m/>
    <m/>
    <m/>
    <s v="-0.05"/>
    <m/>
    <s v="Sus scrofa"/>
    <m/>
  </r>
  <r>
    <x v="183"/>
    <x v="3"/>
    <s v="Homo"/>
    <s v="genus"/>
    <n v="3"/>
    <x v="0"/>
    <x v="0"/>
    <m/>
    <n v="0"/>
    <n v="0"/>
    <n v="0"/>
    <n v="25779"/>
    <n v="11211"/>
    <n v="2736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7"/>
    <m/>
    <s v="Homo sapiens"/>
    <m/>
    <m/>
    <m/>
    <s v="-0.777"/>
    <m/>
    <s v="Homo sapiens"/>
    <m/>
  </r>
  <r>
    <x v="183"/>
    <x v="3"/>
    <s v="Muntiacus"/>
    <s v="genus"/>
    <n v="1"/>
    <x v="0"/>
    <x v="0"/>
    <m/>
    <m/>
    <m/>
    <m/>
    <m/>
    <n v="0"/>
    <n v="174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m/>
    <s v="Muntiacus truongsonensis, Muntiacus vaginalis"/>
    <m/>
  </r>
  <r>
    <x v="183"/>
    <x v="3"/>
    <s v="Myodes"/>
    <s v="genus"/>
    <n v="2"/>
    <x v="0"/>
    <x v="0"/>
    <m/>
    <n v="0"/>
    <n v="0"/>
    <n v="0"/>
    <n v="36365"/>
    <n v="111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4"/>
    <m/>
    <s v="Myodes glareolus"/>
    <m/>
    <m/>
    <m/>
    <s v="-0.369"/>
    <m/>
    <s v="Myodes glareolus"/>
    <m/>
    <m/>
    <m/>
    <m/>
    <m/>
    <m/>
    <m/>
  </r>
  <r>
    <x v="183"/>
    <x v="3"/>
    <s v="Nesolag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183"/>
    <x v="3"/>
    <s v="Homo sapiens"/>
    <s v="species"/>
    <n v="3"/>
    <x v="0"/>
    <x v="0"/>
    <m/>
    <n v="0"/>
    <n v="0"/>
    <n v="0"/>
    <n v="25908"/>
    <n v="11229"/>
    <n v="2743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9"/>
    <s v="Homo sapiens"/>
    <m/>
    <m/>
    <m/>
    <s v="-0.78"/>
    <s v="0.999"/>
    <s v="Homo sapiens"/>
    <m/>
    <m/>
    <m/>
    <s v="-0.781"/>
    <s v="0.999"/>
    <s v="Homo sapiens"/>
    <m/>
  </r>
  <r>
    <x v="183"/>
    <x v="3"/>
    <s v="Homo unk"/>
    <s v="species"/>
    <n v="0"/>
    <x v="0"/>
    <x v="0"/>
    <m/>
    <n v="0"/>
    <n v="0"/>
    <n v="0"/>
    <n v="2"/>
    <n v="0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37"/>
    <m/>
    <s v="Homo sapiens"/>
    <m/>
    <m/>
    <m/>
    <m/>
    <m/>
    <m/>
    <m/>
    <m/>
    <m/>
    <n v="-2285"/>
    <m/>
    <s v="Homo sapiens"/>
    <m/>
  </r>
  <r>
    <x v="183"/>
    <x v="3"/>
    <s v="Muntiacus truongsonensis"/>
    <s v="species"/>
    <n v="1"/>
    <x v="0"/>
    <x v="0"/>
    <m/>
    <m/>
    <m/>
    <m/>
    <m/>
    <n v="0"/>
    <n v="159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</r>
  <r>
    <x v="183"/>
    <x v="3"/>
    <s v="Muntiacus unk"/>
    <s v="species"/>
    <n v="1"/>
    <x v="0"/>
    <x v="0"/>
    <m/>
    <m/>
    <m/>
    <m/>
    <m/>
    <n v="0"/>
    <n v="14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2"/>
    <m/>
    <s v="Muntiacus truongsonensis"/>
    <m/>
  </r>
  <r>
    <x v="183"/>
    <x v="3"/>
    <s v="Muntiacus vaginalis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9"/>
    <s v="0.956"/>
    <s v="Muntiacus vaginalis"/>
    <m/>
  </r>
  <r>
    <x v="183"/>
    <x v="3"/>
    <s v="Myodes glareolus"/>
    <s v="species"/>
    <n v="2"/>
    <x v="0"/>
    <x v="0"/>
    <m/>
    <n v="0"/>
    <n v="0"/>
    <n v="0"/>
    <n v="36367"/>
    <n v="111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4"/>
    <s v="0.998"/>
    <s v="Myodes glareolus"/>
    <m/>
    <m/>
    <m/>
    <s v="-0.388"/>
    <s v="0.998"/>
    <s v="Myodes glareolus"/>
    <m/>
    <m/>
    <m/>
    <m/>
    <m/>
    <m/>
    <m/>
  </r>
  <r>
    <x v="183"/>
    <x v="3"/>
    <s v="Myodes unk"/>
    <s v="species"/>
    <n v="1"/>
    <x v="0"/>
    <x v="0"/>
    <m/>
    <n v="0"/>
    <n v="0"/>
    <n v="0"/>
    <n v="7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95"/>
    <m/>
    <s v="Myodes glareolus"/>
    <m/>
    <m/>
    <m/>
    <m/>
    <m/>
    <m/>
    <m/>
    <m/>
    <m/>
    <m/>
    <m/>
    <m/>
    <m/>
  </r>
  <r>
    <x v="183"/>
    <x v="3"/>
    <s v="Nesolagus timmins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m/>
    <m/>
    <m/>
    <m/>
    <m/>
    <m/>
    <m/>
    <m/>
    <m/>
    <m/>
  </r>
  <r>
    <x v="184"/>
    <x v="3"/>
    <s v="Capricornis"/>
    <s v="genus"/>
    <n v="1"/>
    <x v="0"/>
    <x v="0"/>
    <m/>
    <n v="0"/>
    <n v="0"/>
    <n v="0"/>
    <n v="84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m/>
    <m/>
    <m/>
    <m/>
    <m/>
    <m/>
    <m/>
  </r>
  <r>
    <x v="184"/>
    <x v="3"/>
    <s v="Homo"/>
    <s v="genus"/>
    <n v="2"/>
    <x v="0"/>
    <x v="0"/>
    <m/>
    <n v="0"/>
    <n v="0"/>
    <n v="0"/>
    <n v="45486"/>
    <n v="0"/>
    <n v="3216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m/>
    <m/>
    <m/>
    <m/>
    <m/>
    <m/>
    <s v="-0.779"/>
    <m/>
    <s v="Homo sapiens"/>
    <m/>
  </r>
  <r>
    <x v="184"/>
    <x v="3"/>
    <s v="Macaca"/>
    <s v="genus"/>
    <n v="1"/>
    <x v="0"/>
    <x v="0"/>
    <m/>
    <n v="0"/>
    <n v="0"/>
    <n v="0"/>
    <n v="35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1"/>
    <m/>
    <s v="Macaca arctoides, Macaca fascicularis"/>
    <m/>
    <m/>
    <m/>
    <m/>
    <m/>
    <m/>
    <m/>
    <m/>
    <m/>
    <m/>
    <m/>
    <m/>
    <m/>
  </r>
  <r>
    <x v="184"/>
    <x v="3"/>
    <s v="Sus"/>
    <s v="genus"/>
    <n v="1"/>
    <x v="0"/>
    <x v="0"/>
    <m/>
    <n v="0"/>
    <n v="0"/>
    <n v="0"/>
    <n v="8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84"/>
    <x v="3"/>
    <s v="Capricornis milneedwardsii"/>
    <s v="species"/>
    <n v="1"/>
    <x v="0"/>
    <x v="0"/>
    <m/>
    <n v="0"/>
    <n v="0"/>
    <n v="0"/>
    <n v="84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8"/>
    <s v="0.998"/>
    <s v="Capricornis milneedwardsii"/>
    <m/>
    <m/>
    <m/>
    <m/>
    <m/>
    <m/>
    <m/>
    <m/>
    <m/>
    <m/>
    <m/>
    <m/>
    <m/>
  </r>
  <r>
    <x v="184"/>
    <x v="3"/>
    <s v="Homo sapiens"/>
    <s v="species"/>
    <n v="2"/>
    <x v="0"/>
    <x v="0"/>
    <m/>
    <n v="0"/>
    <n v="0"/>
    <n v="0"/>
    <n v="45579"/>
    <n v="0"/>
    <n v="3226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m/>
    <m/>
    <m/>
    <m/>
    <m/>
    <m/>
    <s v="-0.783"/>
    <s v="0.999"/>
    <s v="Homo sapiens"/>
    <m/>
  </r>
  <r>
    <x v="184"/>
    <x v="3"/>
    <s v="Homo unk"/>
    <s v="species"/>
    <n v="1"/>
    <x v="0"/>
    <x v="0"/>
    <m/>
    <n v="0"/>
    <n v="0"/>
    <n v="0"/>
    <n v="8"/>
    <n v="0"/>
    <n v="2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46"/>
    <m/>
    <s v="Homo sapiens"/>
    <m/>
    <m/>
    <m/>
    <m/>
    <m/>
    <m/>
    <m/>
    <m/>
    <m/>
    <n v="-2285"/>
    <m/>
    <s v="Homo sapiens"/>
    <m/>
  </r>
  <r>
    <x v="184"/>
    <x v="3"/>
    <s v="Macaca arctoides"/>
    <s v="species"/>
    <n v="1"/>
    <x v="0"/>
    <x v="0"/>
    <m/>
    <n v="0"/>
    <n v="0"/>
    <n v="0"/>
    <n v="32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1"/>
    <s v="0.977"/>
    <s v="Macaca arctoides"/>
    <m/>
    <m/>
    <m/>
    <m/>
    <m/>
    <m/>
    <m/>
    <m/>
    <m/>
    <m/>
    <m/>
    <m/>
    <m/>
  </r>
  <r>
    <x v="184"/>
    <x v="3"/>
    <s v="Macaca unk"/>
    <s v="species"/>
    <n v="1"/>
    <x v="0"/>
    <x v="0"/>
    <m/>
    <n v="0"/>
    <n v="0"/>
    <n v="0"/>
    <n v="2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2"/>
    <m/>
    <s v="Macaca arctoides, Macaca fascicularis"/>
    <m/>
    <m/>
    <m/>
    <m/>
    <m/>
    <m/>
    <m/>
    <m/>
    <m/>
    <m/>
    <m/>
    <m/>
    <m/>
  </r>
  <r>
    <x v="184"/>
    <x v="3"/>
    <s v="Sus scrofa"/>
    <s v="species"/>
    <n v="1"/>
    <x v="0"/>
    <x v="0"/>
    <m/>
    <n v="0"/>
    <n v="0"/>
    <n v="0"/>
    <n v="8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m/>
  </r>
  <r>
    <x v="185"/>
    <x v="3"/>
    <s v="Homo sapiens"/>
    <s v="species"/>
    <n v="1"/>
    <x v="0"/>
    <x v="0"/>
    <m/>
    <m/>
    <m/>
    <m/>
    <m/>
    <n v="2025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8"/>
    <s v="Homo sapiens"/>
    <m/>
    <m/>
    <m/>
    <m/>
    <m/>
    <m/>
    <m/>
  </r>
  <r>
    <x v="185"/>
    <x v="3"/>
    <s v="Sus scrofa"/>
    <s v="species"/>
    <n v="1"/>
    <x v="0"/>
    <x v="0"/>
    <m/>
    <m/>
    <m/>
    <m/>
    <m/>
    <n v="161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</r>
  <r>
    <x v="185"/>
    <x v="3"/>
    <s v="S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185"/>
    <x v="3"/>
    <s v="Homo"/>
    <s v="genus"/>
    <n v="1"/>
    <x v="0"/>
    <x v="0"/>
    <m/>
    <m/>
    <m/>
    <m/>
    <m/>
    <n v="2020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m/>
    <s v="Homo sapiens"/>
    <m/>
    <m/>
    <m/>
    <m/>
    <m/>
    <m/>
    <m/>
  </r>
  <r>
    <x v="185"/>
    <x v="3"/>
    <s v="Sus"/>
    <s v="genus"/>
    <n v="1"/>
    <x v="0"/>
    <x v="0"/>
    <m/>
    <m/>
    <m/>
    <m/>
    <m/>
    <n v="161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186"/>
    <x v="3"/>
    <s v="Capricornis"/>
    <s v="genus"/>
    <n v="1"/>
    <x v="0"/>
    <x v="0"/>
    <m/>
    <n v="0"/>
    <n v="176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m/>
    <m/>
    <m/>
    <m/>
    <m/>
    <m/>
    <m/>
    <m/>
    <m/>
    <m/>
    <m/>
    <m/>
    <m/>
    <m/>
    <m/>
    <m/>
  </r>
  <r>
    <x v="186"/>
    <x v="3"/>
    <s v="Homo"/>
    <s v="genus"/>
    <n v="5"/>
    <x v="0"/>
    <x v="0"/>
    <m/>
    <n v="202852"/>
    <n v="114060"/>
    <n v="0"/>
    <n v="67306"/>
    <n v="44396"/>
    <n v="45068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m/>
    <m/>
    <m/>
    <m/>
    <m/>
    <m/>
    <m/>
    <m/>
    <m/>
    <s v="-0.846"/>
    <m/>
    <s v="Homo sapiens"/>
    <m/>
    <m/>
    <m/>
    <m/>
    <m/>
    <m/>
    <s v="-0.848"/>
    <m/>
    <s v="Homo sapiens"/>
    <m/>
    <m/>
    <m/>
    <s v="-0.78"/>
    <m/>
    <s v="Homo sapiens"/>
    <m/>
    <m/>
    <m/>
    <s v="-0.776"/>
    <m/>
    <s v="Homo sapiens, Homo heidelbergensis"/>
    <m/>
  </r>
  <r>
    <x v="186"/>
    <x v="3"/>
    <s v="Muntiacus"/>
    <s v="genus"/>
    <n v="2"/>
    <x v="0"/>
    <x v="0"/>
    <m/>
    <n v="872"/>
    <n v="0"/>
    <n v="0"/>
    <n v="0"/>
    <n v="0"/>
    <n v="55"/>
    <n v="0"/>
    <n v="0"/>
    <n v="0"/>
    <n v="0"/>
    <n v="0"/>
    <n v="0"/>
    <n v="0"/>
    <n v="0"/>
    <n v="0"/>
    <n v="0"/>
    <m/>
    <m/>
    <m/>
    <s v="-0.034"/>
    <m/>
    <s v="Muntiacus truongson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</r>
  <r>
    <x v="186"/>
    <x v="3"/>
    <s v="Myodes"/>
    <s v="genus"/>
    <n v="1"/>
    <x v="0"/>
    <x v="0"/>
    <m/>
    <n v="0"/>
    <n v="0"/>
    <n v="0"/>
    <n v="14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9"/>
    <m/>
    <s v="Myodes glareolus"/>
    <m/>
    <m/>
    <m/>
    <m/>
    <m/>
    <m/>
    <m/>
    <m/>
    <m/>
    <m/>
    <m/>
    <m/>
    <m/>
  </r>
  <r>
    <x v="186"/>
    <x v="3"/>
    <s v="Capricornis milneedwardsii"/>
    <s v="species"/>
    <n v="1"/>
    <x v="0"/>
    <x v="0"/>
    <m/>
    <n v="0"/>
    <n v="176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s v="0.999"/>
    <s v="Capricornis milneedwardsii"/>
    <m/>
    <m/>
    <m/>
    <m/>
    <m/>
    <m/>
    <m/>
    <m/>
    <m/>
    <m/>
    <m/>
    <m/>
    <m/>
    <m/>
    <m/>
    <m/>
    <m/>
    <m/>
    <m/>
    <m/>
    <m/>
    <m/>
  </r>
  <r>
    <x v="186"/>
    <x v="3"/>
    <s v="Homo heidelbergensi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13"/>
    <s v="0.978"/>
    <s v="Homo heidelbergensis"/>
    <m/>
  </r>
  <r>
    <x v="186"/>
    <x v="3"/>
    <s v="Homo sapiens"/>
    <s v="species"/>
    <n v="5"/>
    <x v="0"/>
    <x v="0"/>
    <m/>
    <n v="203183"/>
    <n v="114305"/>
    <n v="0"/>
    <n v="67466"/>
    <n v="44489"/>
    <n v="45167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s v="-0.85"/>
    <s v="0.999"/>
    <s v="Homo sapiens"/>
    <m/>
    <m/>
    <m/>
    <m/>
    <m/>
    <m/>
    <s v="-0.852"/>
    <s v="0.999"/>
    <s v="Homo sapiens"/>
    <m/>
    <m/>
    <m/>
    <s v="-0.784"/>
    <s v="0.998"/>
    <s v="Homo sapiens"/>
    <m/>
    <m/>
    <m/>
    <s v="-0.78"/>
    <s v="0.999"/>
    <s v="Homo sapiens"/>
    <m/>
  </r>
  <r>
    <x v="186"/>
    <x v="3"/>
    <s v="Muntiacus truongsonensis"/>
    <s v="species"/>
    <n v="2"/>
    <x v="0"/>
    <x v="0"/>
    <m/>
    <n v="852"/>
    <n v="0"/>
    <n v="0"/>
    <n v="0"/>
    <n v="0"/>
    <n v="55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</r>
  <r>
    <x v="186"/>
    <x v="3"/>
    <s v="Muntiacus unk"/>
    <s v="species"/>
    <n v="1"/>
    <x v="0"/>
    <x v="0"/>
    <m/>
    <n v="20"/>
    <n v="0"/>
    <n v="0"/>
    <n v="0"/>
    <m/>
    <m/>
    <n v="0"/>
    <n v="0"/>
    <n v="0"/>
    <n v="0"/>
    <n v="0"/>
    <n v="0"/>
    <n v="0"/>
    <n v="0"/>
    <m/>
    <m/>
    <m/>
    <m/>
    <m/>
    <s v="-0.122"/>
    <m/>
    <s v="Muntiacus truongson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6"/>
    <x v="3"/>
    <s v="Myodes glareolus"/>
    <s v="species"/>
    <n v="1"/>
    <x v="0"/>
    <x v="0"/>
    <m/>
    <n v="0"/>
    <n v="0"/>
    <n v="0"/>
    <n v="14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14"/>
    <s v="0.995"/>
    <s v="Myodes glareolus"/>
    <m/>
    <m/>
    <m/>
    <m/>
    <m/>
    <m/>
    <m/>
    <m/>
    <m/>
    <m/>
    <m/>
    <m/>
    <m/>
  </r>
  <r>
    <x v="186"/>
    <x v="3"/>
    <s v="Myodes unk"/>
    <s v="species"/>
    <n v="1"/>
    <x v="0"/>
    <x v="0"/>
    <m/>
    <n v="0"/>
    <n v="0"/>
    <n v="0"/>
    <n v="2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74"/>
    <m/>
    <s v="Myodes glareolus"/>
    <m/>
    <m/>
    <m/>
    <m/>
    <m/>
    <m/>
    <m/>
    <m/>
    <m/>
    <m/>
    <m/>
    <m/>
    <m/>
  </r>
  <r>
    <x v="187"/>
    <x v="3"/>
    <s v="Capricornis"/>
    <s v="genus"/>
    <n v="1"/>
    <x v="0"/>
    <x v="0"/>
    <m/>
    <n v="2438"/>
    <n v="0"/>
    <n v="0"/>
    <n v="0"/>
    <m/>
    <m/>
    <n v="0"/>
    <n v="0"/>
    <n v="0"/>
    <n v="0"/>
    <n v="0"/>
    <n v="0"/>
    <n v="0"/>
    <n v="0"/>
    <m/>
    <m/>
    <m/>
    <m/>
    <m/>
    <s v="-0.045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7"/>
    <x v="3"/>
    <s v="Homo"/>
    <s v="genus"/>
    <n v="5"/>
    <x v="0"/>
    <x v="0"/>
    <m/>
    <n v="55526"/>
    <n v="19644"/>
    <n v="0"/>
    <n v="67220"/>
    <n v="23709"/>
    <n v="50863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m/>
    <m/>
    <m/>
    <m/>
    <m/>
    <m/>
    <m/>
    <m/>
    <m/>
    <s v="-0.851"/>
    <m/>
    <s v="Homo sapiens"/>
    <m/>
    <m/>
    <m/>
    <m/>
    <m/>
    <m/>
    <s v="-0.851"/>
    <m/>
    <s v="Homo sapiens"/>
    <m/>
    <m/>
    <m/>
    <s v="-0.779"/>
    <m/>
    <s v="Homo sapiens"/>
    <m/>
    <m/>
    <m/>
    <s v="-0.778"/>
    <m/>
    <s v="Homo sapiens"/>
    <m/>
  </r>
  <r>
    <x v="187"/>
    <x v="3"/>
    <s v="Myodes"/>
    <s v="genus"/>
    <n v="2"/>
    <x v="0"/>
    <x v="0"/>
    <m/>
    <n v="0"/>
    <n v="0"/>
    <n v="0"/>
    <n v="4026"/>
    <n v="356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3"/>
    <m/>
    <s v="Myodes glareolus"/>
    <m/>
    <m/>
    <m/>
    <s v="-0.373"/>
    <m/>
    <s v="Myodes glareolus"/>
    <m/>
    <m/>
    <m/>
    <m/>
    <m/>
    <m/>
    <m/>
  </r>
  <r>
    <x v="187"/>
    <x v="3"/>
    <s v="Sus"/>
    <s v="genus"/>
    <n v="0"/>
    <x v="0"/>
    <x v="0"/>
    <m/>
    <n v="0"/>
    <n v="0"/>
    <n v="0"/>
    <n v="2"/>
    <n v="2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187"/>
    <x v="3"/>
    <s v="Capricornis milneedwardsii"/>
    <s v="species"/>
    <n v="1"/>
    <x v="0"/>
    <x v="0"/>
    <m/>
    <n v="2438"/>
    <n v="0"/>
    <n v="0"/>
    <n v="0"/>
    <m/>
    <m/>
    <n v="0"/>
    <n v="0"/>
    <n v="0"/>
    <n v="0"/>
    <n v="0"/>
    <n v="0"/>
    <n v="0"/>
    <n v="0"/>
    <m/>
    <m/>
    <m/>
    <m/>
    <m/>
    <s v="-0.045"/>
    <s v="0.998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7"/>
    <x v="3"/>
    <s v="Homo sapiens"/>
    <s v="species"/>
    <n v="5"/>
    <x v="0"/>
    <x v="0"/>
    <m/>
    <n v="55616"/>
    <n v="19699"/>
    <n v="0"/>
    <n v="67443"/>
    <n v="23779"/>
    <n v="51016"/>
    <n v="0"/>
    <n v="0"/>
    <n v="0"/>
    <n v="0"/>
    <n v="0"/>
    <n v="0"/>
    <n v="0"/>
    <n v="0"/>
    <n v="0"/>
    <n v="0"/>
    <m/>
    <m/>
    <m/>
    <s v="-0.849"/>
    <s v="0.999"/>
    <s v="Homo sapiens"/>
    <m/>
    <m/>
    <m/>
    <m/>
    <m/>
    <m/>
    <m/>
    <m/>
    <m/>
    <m/>
    <m/>
    <m/>
    <m/>
    <m/>
    <m/>
    <s v="-0.857"/>
    <s v="0.998"/>
    <s v="Homo sapiens"/>
    <m/>
    <m/>
    <m/>
    <m/>
    <m/>
    <m/>
    <s v="-0.857"/>
    <s v="0.998"/>
    <s v="Homo sapiens"/>
    <m/>
    <m/>
    <m/>
    <s v="-0.784"/>
    <s v="0.999"/>
    <s v="Homo sapiens"/>
    <m/>
    <m/>
    <m/>
    <s v="-0.782"/>
    <s v="0.999"/>
    <s v="Homo sapiens"/>
    <m/>
  </r>
  <r>
    <x v="187"/>
    <x v="3"/>
    <s v="Myodes glareolus"/>
    <s v="species"/>
    <n v="2"/>
    <x v="0"/>
    <x v="0"/>
    <m/>
    <n v="0"/>
    <n v="0"/>
    <n v="0"/>
    <n v="4026"/>
    <n v="356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7"/>
    <s v="0.997"/>
    <s v="Myodes glareolus"/>
    <m/>
    <m/>
    <m/>
    <s v="-0.394"/>
    <s v="0.998"/>
    <s v="Myodes glareolus"/>
    <m/>
    <m/>
    <m/>
    <m/>
    <m/>
    <m/>
    <m/>
  </r>
  <r>
    <x v="187"/>
    <x v="3"/>
    <s v="Myodes unk"/>
    <s v="species"/>
    <n v="2"/>
    <x v="0"/>
    <x v="0"/>
    <m/>
    <n v="0"/>
    <n v="0"/>
    <n v="0"/>
    <n v="24"/>
    <n v="1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59"/>
    <m/>
    <s v="Myodes glareolus"/>
    <m/>
    <m/>
    <m/>
    <n v="-1452"/>
    <m/>
    <s v="Myodes glareolus"/>
    <m/>
    <m/>
    <m/>
    <m/>
    <m/>
    <m/>
    <m/>
  </r>
  <r>
    <x v="187"/>
    <x v="3"/>
    <s v="Sus scrofa"/>
    <s v="species"/>
    <n v="0"/>
    <x v="0"/>
    <x v="0"/>
    <m/>
    <n v="0"/>
    <n v="0"/>
    <n v="0"/>
    <n v="2"/>
    <n v="2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188"/>
    <x v="3"/>
    <s v="Capricornis"/>
    <s v="genus"/>
    <n v="5"/>
    <x v="0"/>
    <x v="0"/>
    <m/>
    <n v="33958"/>
    <n v="74522"/>
    <n v="0"/>
    <n v="51528"/>
    <n v="17417"/>
    <n v="41635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m/>
    <m/>
    <m/>
    <m/>
    <m/>
    <m/>
    <m/>
    <m/>
    <m/>
    <s v="-0.045"/>
    <m/>
    <s v="Capricornis milneedwardsii"/>
    <m/>
    <m/>
    <m/>
    <m/>
    <m/>
    <m/>
    <s v="-0.045"/>
    <m/>
    <s v="Capricornis milneedwardsii"/>
    <m/>
    <m/>
    <m/>
    <s v="-0.043"/>
    <m/>
    <s v="Capricornis milneedwardsii"/>
    <m/>
    <m/>
    <m/>
    <s v="-0.043"/>
    <m/>
    <s v="Capricornis milneedwardsii"/>
    <m/>
  </r>
  <r>
    <x v="188"/>
    <x v="3"/>
    <s v="Homo"/>
    <s v="genus"/>
    <n v="2"/>
    <x v="0"/>
    <x v="0"/>
    <m/>
    <n v="0"/>
    <n v="0"/>
    <n v="0"/>
    <n v="12"/>
    <n v="917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6"/>
    <m/>
    <s v="Homo sapiens"/>
    <m/>
    <m/>
    <m/>
    <s v="-0.767"/>
    <m/>
    <s v="Homo sapiens"/>
    <m/>
  </r>
  <r>
    <x v="188"/>
    <x v="3"/>
    <s v="Macaca"/>
    <s v="genus"/>
    <n v="5"/>
    <x v="0"/>
    <x v="0"/>
    <m/>
    <n v="1573"/>
    <n v="1166"/>
    <n v="0"/>
    <n v="2216"/>
    <n v="833"/>
    <n v="1857"/>
    <n v="0"/>
    <n v="0"/>
    <n v="0"/>
    <n v="0"/>
    <n v="0"/>
    <n v="0"/>
    <n v="0"/>
    <n v="0"/>
    <n v="0"/>
    <n v="0"/>
    <m/>
    <m/>
    <m/>
    <s v="-0.009"/>
    <m/>
    <s v="Macaca nemestrina, Macaca leonina"/>
    <m/>
    <m/>
    <m/>
    <m/>
    <m/>
    <m/>
    <m/>
    <m/>
    <m/>
    <m/>
    <m/>
    <m/>
    <m/>
    <m/>
    <m/>
    <s v="-0.009"/>
    <m/>
    <s v="Macaca nemestrina, Macaca leonina"/>
    <m/>
    <m/>
    <m/>
    <m/>
    <m/>
    <m/>
    <s v="-0.012"/>
    <m/>
    <s v="Macaca nemestrina, Macaca arctoides, Macaca leonina, Macaca silenus"/>
    <m/>
    <m/>
    <m/>
    <s v="-0.012"/>
    <m/>
    <s v="Macaca nemestrina, Macaca leonina, Macaca maura, Macaca arctoides"/>
    <m/>
    <m/>
    <m/>
    <s v="-0.01"/>
    <m/>
    <s v="Macaca leonina, Macaca nemestrina, Macaca arctoides, Macaca silenus"/>
    <m/>
  </r>
  <r>
    <x v="188"/>
    <x v="3"/>
    <s v="Melogale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188"/>
    <x v="3"/>
    <s v="Su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</r>
  <r>
    <x v="188"/>
    <x v="3"/>
    <s v="Capricornis milneedwardsii"/>
    <s v="species"/>
    <n v="5"/>
    <x v="0"/>
    <x v="0"/>
    <m/>
    <n v="33958"/>
    <n v="74522"/>
    <n v="0"/>
    <n v="51528"/>
    <n v="17396"/>
    <n v="41624"/>
    <n v="0"/>
    <n v="0"/>
    <n v="0"/>
    <n v="0"/>
    <n v="0"/>
    <n v="0"/>
    <n v="0"/>
    <n v="0"/>
    <n v="0"/>
    <n v="0"/>
    <m/>
    <m/>
    <m/>
    <s v="-0.045"/>
    <s v="0.998"/>
    <s v="Capricornis milneedwardsii"/>
    <m/>
    <m/>
    <m/>
    <m/>
    <m/>
    <m/>
    <m/>
    <m/>
    <m/>
    <m/>
    <m/>
    <m/>
    <m/>
    <m/>
    <m/>
    <s v="-0.045"/>
    <s v="0.998"/>
    <s v="Capricornis milneedwardsii"/>
    <m/>
    <m/>
    <m/>
    <m/>
    <m/>
    <m/>
    <s v="-0.046"/>
    <s v="0.998"/>
    <s v="Capricornis milneedwardsii"/>
    <m/>
    <m/>
    <m/>
    <s v="-0.043"/>
    <s v="0.998"/>
    <s v="Capricornis milneedwardsii"/>
    <m/>
    <m/>
    <m/>
    <s v="-0.043"/>
    <s v="0.998"/>
    <s v="Capricornis milneedwardsii"/>
    <m/>
  </r>
  <r>
    <x v="188"/>
    <x v="3"/>
    <s v="Capricornis unk"/>
    <s v="species"/>
    <n v="3"/>
    <x v="0"/>
    <x v="0"/>
    <m/>
    <n v="0"/>
    <n v="0"/>
    <n v="0"/>
    <n v="16"/>
    <n v="21"/>
    <n v="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36"/>
    <m/>
    <s v="Capricornis milneedwardsii"/>
    <m/>
    <m/>
    <m/>
    <s v="-0.545"/>
    <m/>
    <s v="Capricornis milneedwardsii"/>
    <m/>
    <m/>
    <m/>
    <s v="-0.768"/>
    <m/>
    <s v="Capricornis milneedwardsii"/>
    <m/>
  </r>
  <r>
    <x v="188"/>
    <x v="3"/>
    <s v="Homo sapiens"/>
    <s v="species"/>
    <n v="2"/>
    <x v="0"/>
    <x v="0"/>
    <m/>
    <n v="0"/>
    <n v="0"/>
    <n v="0"/>
    <n v="12"/>
    <n v="917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79"/>
    <s v="0.999"/>
    <s v="Homo sapiens"/>
    <m/>
    <m/>
    <m/>
    <s v="-0.768"/>
    <n v="1"/>
    <s v="Homo sapiens"/>
    <m/>
  </r>
  <r>
    <x v="188"/>
    <x v="3"/>
    <s v="Macaca unk"/>
    <s v="species"/>
    <n v="5"/>
    <x v="0"/>
    <x v="0"/>
    <m/>
    <n v="1573"/>
    <n v="1166"/>
    <n v="0"/>
    <n v="2216"/>
    <n v="833"/>
    <n v="1857"/>
    <n v="0"/>
    <n v="0"/>
    <n v="0"/>
    <n v="0"/>
    <n v="0"/>
    <n v="0"/>
    <n v="0"/>
    <n v="0"/>
    <n v="0"/>
    <n v="0"/>
    <m/>
    <m/>
    <m/>
    <s v="-0.022"/>
    <m/>
    <s v="Macaca nemestrina, Macaca leonina"/>
    <m/>
    <m/>
    <m/>
    <m/>
    <m/>
    <m/>
    <m/>
    <m/>
    <m/>
    <m/>
    <m/>
    <m/>
    <m/>
    <m/>
    <m/>
    <s v="-0.023"/>
    <m/>
    <s v="Macaca nemestrina, Macaca leonina"/>
    <m/>
    <m/>
    <m/>
    <m/>
    <m/>
    <m/>
    <s v="-0.026"/>
    <m/>
    <s v="Macaca nemestrina, Macaca arctoides, Macaca leonina, Macaca silenus"/>
    <m/>
    <m/>
    <m/>
    <s v="-0.017"/>
    <m/>
    <s v="Macaca nemestrina, Macaca leonina, Macaca maura, Macaca arctoides"/>
    <m/>
    <m/>
    <m/>
    <s v="-0.015"/>
    <m/>
    <s v="Macaca leonina, Macaca nemestrina, Macaca arctoides, Macaca silenus"/>
    <m/>
  </r>
  <r>
    <x v="188"/>
    <x v="3"/>
    <s v="Melogale moschat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188"/>
    <x v="3"/>
    <s v="Sus scrofa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</r>
  <r>
    <x v="189"/>
    <x v="3"/>
    <s v="Homo sapiens"/>
    <s v="species"/>
    <n v="1"/>
    <x v="0"/>
    <x v="0"/>
    <m/>
    <m/>
    <m/>
    <m/>
    <m/>
    <n v="0"/>
    <n v="3794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3"/>
    <s v="0.998"/>
    <s v="Homo sapiens"/>
    <m/>
  </r>
  <r>
    <x v="189"/>
    <x v="3"/>
    <s v="Homo"/>
    <s v="genus"/>
    <n v="1"/>
    <x v="0"/>
    <x v="0"/>
    <m/>
    <m/>
    <m/>
    <m/>
    <m/>
    <n v="0"/>
    <n v="3783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</r>
  <r>
    <x v="190"/>
    <x v="3"/>
    <s v="Atherurus"/>
    <s v="genus"/>
    <n v="5"/>
    <x v="0"/>
    <x v="0"/>
    <m/>
    <n v="47214"/>
    <n v="124472"/>
    <n v="0"/>
    <n v="62046"/>
    <m/>
    <m/>
    <n v="36824"/>
    <n v="0"/>
    <n v="0"/>
    <n v="0"/>
    <n v="58469"/>
    <n v="0"/>
    <n v="0"/>
    <n v="0"/>
    <m/>
    <m/>
    <s v="-0.025"/>
    <m/>
    <s v="Atherurus macrourus"/>
    <s v="-0.151"/>
    <m/>
    <s v="Atherurus africanus"/>
    <s v="-0.99"/>
    <m/>
    <s v="Atherurus macrourus"/>
    <m/>
    <m/>
    <m/>
    <m/>
    <m/>
    <m/>
    <m/>
    <m/>
    <m/>
    <m/>
    <m/>
    <m/>
    <s v="-0.151"/>
    <m/>
    <s v="Atherurus africanus"/>
    <m/>
    <m/>
    <m/>
    <m/>
    <m/>
    <m/>
    <s v="-0.152"/>
    <m/>
    <s v="Atherurus africanus"/>
    <m/>
    <m/>
    <m/>
    <m/>
    <m/>
    <m/>
    <m/>
    <m/>
    <m/>
    <m/>
    <m/>
    <m/>
    <m/>
  </r>
  <r>
    <x v="190"/>
    <x v="3"/>
    <s v="Capricornis"/>
    <s v="genus"/>
    <n v="1"/>
    <x v="0"/>
    <x v="0"/>
    <m/>
    <n v="18"/>
    <n v="0"/>
    <n v="0"/>
    <n v="0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0"/>
    <x v="3"/>
    <s v="Homo"/>
    <s v="genus"/>
    <n v="2"/>
    <x v="0"/>
    <x v="0"/>
    <m/>
    <n v="87"/>
    <n v="0"/>
    <n v="0"/>
    <n v="21"/>
    <m/>
    <m/>
    <n v="0"/>
    <n v="0"/>
    <n v="0"/>
    <n v="0"/>
    <n v="0"/>
    <n v="0"/>
    <n v="0"/>
    <n v="0"/>
    <m/>
    <m/>
    <m/>
    <m/>
    <m/>
    <s v="-0.861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m/>
    <m/>
    <m/>
    <m/>
  </r>
  <r>
    <x v="190"/>
    <x v="3"/>
    <s v="Macaca"/>
    <s v="genus"/>
    <n v="0"/>
    <x v="0"/>
    <x v="0"/>
    <m/>
    <n v="0"/>
    <n v="5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s v="-0.004"/>
    <m/>
    <s v="Macaca arctoides"/>
    <m/>
    <m/>
    <m/>
    <m/>
    <m/>
    <m/>
    <m/>
    <m/>
    <m/>
    <m/>
    <m/>
    <m/>
    <m/>
  </r>
  <r>
    <x v="190"/>
    <x v="3"/>
    <s v="Muntiacus"/>
    <s v="genus"/>
    <n v="3"/>
    <x v="0"/>
    <x v="0"/>
    <m/>
    <n v="842"/>
    <n v="2442"/>
    <n v="0"/>
    <n v="183"/>
    <m/>
    <m/>
    <n v="2"/>
    <n v="0"/>
    <n v="0"/>
    <n v="0"/>
    <n v="0"/>
    <n v="0"/>
    <n v="0"/>
    <n v="0"/>
    <m/>
    <m/>
    <s v="-0.036"/>
    <m/>
    <s v="Muntiacus vuquangensis"/>
    <s v="-0.034"/>
    <m/>
    <s v="Muntiacus truongsonensis"/>
    <m/>
    <m/>
    <m/>
    <m/>
    <m/>
    <m/>
    <m/>
    <m/>
    <m/>
    <m/>
    <m/>
    <m/>
    <m/>
    <m/>
    <m/>
    <s v="-0.034"/>
    <m/>
    <s v="Muntiacus truongsonensis, Muntiacus vaginalis"/>
    <m/>
    <m/>
    <m/>
    <m/>
    <m/>
    <m/>
    <s v="-0.039"/>
    <m/>
    <s v="Muntiacus truongsonensis"/>
    <m/>
    <m/>
    <m/>
    <m/>
    <m/>
    <m/>
    <m/>
    <m/>
    <m/>
    <m/>
    <m/>
    <m/>
    <m/>
  </r>
  <r>
    <x v="190"/>
    <x v="3"/>
    <s v="Myodes"/>
    <s v="genus"/>
    <n v="1"/>
    <x v="0"/>
    <x v="0"/>
    <m/>
    <n v="443"/>
    <n v="0"/>
    <n v="0"/>
    <n v="0"/>
    <m/>
    <m/>
    <n v="0"/>
    <n v="0"/>
    <n v="0"/>
    <n v="0"/>
    <n v="0"/>
    <n v="0"/>
    <n v="0"/>
    <n v="0"/>
    <m/>
    <m/>
    <m/>
    <m/>
    <m/>
    <s v="-0.458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0"/>
    <x v="3"/>
    <s v="Atherurus macrourus"/>
    <s v="species"/>
    <n v="1"/>
    <x v="0"/>
    <x v="0"/>
    <m/>
    <n v="0"/>
    <n v="0"/>
    <n v="0"/>
    <n v="0"/>
    <m/>
    <m/>
    <n v="36806"/>
    <n v="0"/>
    <n v="0"/>
    <n v="0"/>
    <n v="0"/>
    <n v="0"/>
    <n v="0"/>
    <n v="0"/>
    <m/>
    <m/>
    <s v="-0.101"/>
    <s v="0.955"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0"/>
    <x v="3"/>
    <s v="Atherurus unk"/>
    <s v="species"/>
    <n v="5"/>
    <x v="40"/>
    <x v="1"/>
    <s v="based on assignment of porcupine samples 2018.10.31"/>
    <n v="47214"/>
    <n v="124472"/>
    <n v="0"/>
    <n v="62046"/>
    <m/>
    <m/>
    <n v="51"/>
    <n v="0"/>
    <n v="0"/>
    <n v="0"/>
    <n v="58469"/>
    <n v="0"/>
    <n v="0"/>
    <n v="0"/>
    <m/>
    <m/>
    <n v="-1468"/>
    <m/>
    <s v="Atherurus macrourus"/>
    <s v="-0.151"/>
    <m/>
    <s v="Atherurus africanus"/>
    <s v="-0.991"/>
    <m/>
    <s v="Atherurus macrourus"/>
    <m/>
    <m/>
    <m/>
    <m/>
    <m/>
    <m/>
    <m/>
    <m/>
    <m/>
    <m/>
    <m/>
    <m/>
    <s v="-0.151"/>
    <m/>
    <s v="Atherurus africanus"/>
    <m/>
    <m/>
    <m/>
    <m/>
    <m/>
    <m/>
    <s v="-0.152"/>
    <m/>
    <s v="Atherurus africanus"/>
    <m/>
    <m/>
    <m/>
    <m/>
    <m/>
    <m/>
    <m/>
    <m/>
    <m/>
    <m/>
    <m/>
    <m/>
    <m/>
  </r>
  <r>
    <x v="190"/>
    <x v="3"/>
    <s v="Capricornis milneedwardsii"/>
    <s v="species"/>
    <n v="1"/>
    <x v="0"/>
    <x v="0"/>
    <m/>
    <n v="18"/>
    <n v="0"/>
    <n v="0"/>
    <n v="0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0"/>
    <x v="3"/>
    <s v="Homo sapiens"/>
    <s v="species"/>
    <n v="2"/>
    <x v="0"/>
    <x v="0"/>
    <m/>
    <n v="87"/>
    <n v="0"/>
    <n v="0"/>
    <n v="21"/>
    <m/>
    <m/>
    <n v="0"/>
    <n v="0"/>
    <n v="0"/>
    <n v="0"/>
    <n v="0"/>
    <n v="0"/>
    <n v="0"/>
    <n v="0"/>
    <m/>
    <m/>
    <m/>
    <m/>
    <m/>
    <s v="-0.865"/>
    <s v="0.998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m/>
  </r>
  <r>
    <x v="190"/>
    <x v="3"/>
    <s v="Macaca arctoides"/>
    <s v="species"/>
    <n v="0"/>
    <x v="0"/>
    <x v="0"/>
    <m/>
    <n v="0"/>
    <n v="5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s v="-0.058"/>
    <s v="0.978"/>
    <s v="Macaca arctoides"/>
    <m/>
    <m/>
    <m/>
    <m/>
    <m/>
    <m/>
    <m/>
    <m/>
    <m/>
    <m/>
    <m/>
    <m/>
    <m/>
  </r>
  <r>
    <x v="190"/>
    <x v="3"/>
    <s v="Muntiacus truongsonensis"/>
    <s v="species"/>
    <n v="3"/>
    <x v="0"/>
    <x v="0"/>
    <m/>
    <n v="809"/>
    <n v="2322"/>
    <n v="0"/>
    <n v="168"/>
    <m/>
    <m/>
    <n v="0"/>
    <n v="0"/>
    <n v="0"/>
    <n v="0"/>
    <n v="0"/>
    <n v="0"/>
    <n v="0"/>
    <n v="0"/>
    <m/>
    <m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m/>
    <m/>
    <m/>
    <m/>
    <m/>
    <m/>
    <m/>
    <m/>
    <m/>
    <m/>
  </r>
  <r>
    <x v="190"/>
    <x v="3"/>
    <s v="Muntiacus unk"/>
    <s v="species"/>
    <n v="4"/>
    <x v="0"/>
    <x v="0"/>
    <m/>
    <n v="33"/>
    <n v="117"/>
    <n v="0"/>
    <n v="15"/>
    <m/>
    <m/>
    <n v="10"/>
    <n v="0"/>
    <n v="0"/>
    <n v="0"/>
    <n v="0"/>
    <n v="0"/>
    <n v="0"/>
    <n v="0"/>
    <m/>
    <m/>
    <n v="-2007"/>
    <m/>
    <s v="Muntiacus vuquangensis"/>
    <s v="-0.108"/>
    <m/>
    <s v="Muntiacus truongsonensis"/>
    <m/>
    <m/>
    <m/>
    <m/>
    <m/>
    <m/>
    <m/>
    <m/>
    <m/>
    <m/>
    <m/>
    <m/>
    <m/>
    <m/>
    <m/>
    <s v="-0.117"/>
    <m/>
    <s v="Muntiacus truongsonensis"/>
    <m/>
    <m/>
    <m/>
    <m/>
    <m/>
    <m/>
    <s v="-0.106"/>
    <m/>
    <s v="Muntiacus truongsonensis"/>
    <m/>
    <m/>
    <m/>
    <m/>
    <m/>
    <m/>
    <m/>
    <m/>
    <m/>
    <m/>
    <m/>
    <m/>
    <m/>
  </r>
  <r>
    <x v="190"/>
    <x v="3"/>
    <s v="Muntiacus vaginalis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82"/>
    <s v="0.956"/>
    <s v="Muntiacus vaginalis"/>
    <m/>
    <m/>
    <m/>
    <m/>
    <m/>
    <m/>
    <m/>
    <m/>
    <m/>
    <m/>
    <m/>
    <m/>
    <m/>
    <m/>
    <m/>
    <m/>
    <m/>
    <m/>
    <m/>
    <m/>
    <m/>
    <m/>
  </r>
  <r>
    <x v="190"/>
    <x v="3"/>
    <s v="Muntiacus vuquangensis"/>
    <s v="species"/>
    <n v="0"/>
    <x v="0"/>
    <x v="0"/>
    <m/>
    <n v="0"/>
    <n v="0"/>
    <n v="0"/>
    <n v="0"/>
    <m/>
    <m/>
    <n v="2"/>
    <n v="0"/>
    <n v="0"/>
    <n v="0"/>
    <n v="0"/>
    <n v="0"/>
    <n v="0"/>
    <n v="0"/>
    <m/>
    <m/>
    <s v="-0.492"/>
    <s v="0.952"/>
    <s v="Muntiacus vuquan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0"/>
    <x v="3"/>
    <s v="Myodes glareolus"/>
    <s v="species"/>
    <n v="1"/>
    <x v="0"/>
    <x v="0"/>
    <m/>
    <n v="443"/>
    <n v="0"/>
    <n v="0"/>
    <n v="0"/>
    <m/>
    <m/>
    <n v="0"/>
    <n v="0"/>
    <n v="0"/>
    <n v="0"/>
    <n v="0"/>
    <n v="0"/>
    <n v="0"/>
    <n v="0"/>
    <m/>
    <m/>
    <m/>
    <m/>
    <m/>
    <s v="-0.484"/>
    <s v="0.997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1"/>
    <x v="3"/>
    <s v="Atherurus"/>
    <s v="genus"/>
    <n v="7"/>
    <x v="0"/>
    <x v="0"/>
    <m/>
    <n v="26994"/>
    <n v="40299"/>
    <n v="0"/>
    <n v="16882"/>
    <n v="9762"/>
    <n v="12418"/>
    <n v="5648"/>
    <n v="0"/>
    <n v="0"/>
    <n v="0"/>
    <n v="777"/>
    <n v="0"/>
    <n v="0"/>
    <n v="0"/>
    <n v="0"/>
    <n v="0"/>
    <s v="-0.04"/>
    <m/>
    <s v="Atherurus macrourus"/>
    <s v="-0.155"/>
    <m/>
    <s v="Atherurus africanus"/>
    <s v="-0.979"/>
    <m/>
    <s v="Atherurus macrourus"/>
    <m/>
    <m/>
    <m/>
    <m/>
    <m/>
    <m/>
    <m/>
    <m/>
    <m/>
    <m/>
    <m/>
    <m/>
    <s v="-0.157"/>
    <m/>
    <s v="Atherurus africanus"/>
    <m/>
    <m/>
    <m/>
    <m/>
    <m/>
    <m/>
    <s v="-0.193"/>
    <m/>
    <s v="Atherurus africanus"/>
    <m/>
    <m/>
    <m/>
    <s v="-0.444"/>
    <m/>
    <s v="Atherurus africanus"/>
    <m/>
    <m/>
    <m/>
    <s v="-0.446"/>
    <m/>
    <s v="Atherurus africanus"/>
    <m/>
  </r>
  <r>
    <x v="191"/>
    <x v="3"/>
    <s v="Capricornis"/>
    <s v="genus"/>
    <n v="7"/>
    <x v="0"/>
    <x v="0"/>
    <m/>
    <n v="64141"/>
    <n v="92171"/>
    <n v="0"/>
    <n v="52029"/>
    <n v="26308"/>
    <n v="28884"/>
    <n v="29819"/>
    <n v="0"/>
    <n v="0"/>
    <n v="0"/>
    <n v="47833"/>
    <n v="0"/>
    <n v="0"/>
    <n v="0"/>
    <n v="0"/>
    <n v="0"/>
    <s v="-0.026"/>
    <m/>
    <s v="Capricornis milneedwardsii"/>
    <s v="-0.046"/>
    <m/>
    <s v="Capricornis milneedwardsii, Capricornis crispus"/>
    <s v="-0.004"/>
    <m/>
    <s v="Capricornis milneedwardsii"/>
    <m/>
    <m/>
    <m/>
    <m/>
    <m/>
    <m/>
    <m/>
    <m/>
    <m/>
    <m/>
    <m/>
    <m/>
    <s v="-0.046"/>
    <m/>
    <s v="Capricornis milneedwardsii, Capricornis crispus"/>
    <m/>
    <m/>
    <m/>
    <m/>
    <m/>
    <m/>
    <s v="-0.051"/>
    <m/>
    <s v="Capricornis milneedwardsii, Capricornis crispus"/>
    <m/>
    <m/>
    <m/>
    <s v="-0.049"/>
    <m/>
    <s v="Capricornis milneedwardsii, Capricornis crispus"/>
    <m/>
    <m/>
    <m/>
    <s v="-0.049"/>
    <m/>
    <s v="Capricornis milneedwardsii, Capricornis crispus"/>
    <m/>
  </r>
  <r>
    <x v="191"/>
    <x v="3"/>
    <s v="Homo"/>
    <s v="genus"/>
    <n v="4"/>
    <x v="0"/>
    <x v="0"/>
    <m/>
    <n v="68"/>
    <n v="46"/>
    <n v="0"/>
    <n v="31"/>
    <n v="14"/>
    <n v="4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"/>
    <m/>
    <s v="Homo sapiens"/>
    <m/>
    <m/>
    <m/>
    <s v="-0.767"/>
    <m/>
    <s v="Homo sapiens"/>
    <m/>
  </r>
  <r>
    <x v="191"/>
    <x v="3"/>
    <s v="Hystrix"/>
    <s v="genus"/>
    <n v="2"/>
    <x v="0"/>
    <x v="0"/>
    <m/>
    <m/>
    <m/>
    <m/>
    <m/>
    <n v="63"/>
    <n v="10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1"/>
    <m/>
    <s v="Hystrix indica"/>
    <m/>
    <m/>
    <m/>
    <s v="-0.697"/>
    <m/>
    <s v="Hystrix indica"/>
    <m/>
  </r>
  <r>
    <x v="191"/>
    <x v="3"/>
    <s v="Muntiacus"/>
    <s v="genus"/>
    <n v="1"/>
    <x v="0"/>
    <x v="0"/>
    <m/>
    <n v="0"/>
    <n v="0"/>
    <n v="0"/>
    <n v="2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18"/>
    <m/>
    <s v="Muntiacus atherodes"/>
    <m/>
    <m/>
    <m/>
    <m/>
    <m/>
    <m/>
    <m/>
    <m/>
    <m/>
    <m/>
    <m/>
    <m/>
    <m/>
  </r>
  <r>
    <x v="191"/>
    <x v="3"/>
    <s v="Sus"/>
    <s v="genus"/>
    <n v="1"/>
    <x v="0"/>
    <x v="0"/>
    <m/>
    <n v="42"/>
    <n v="3"/>
    <n v="0"/>
    <n v="2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191"/>
    <x v="3"/>
    <s v="Atherurus macrourus"/>
    <s v="species"/>
    <n v="1"/>
    <x v="0"/>
    <x v="0"/>
    <m/>
    <n v="0"/>
    <n v="0"/>
    <n v="0"/>
    <n v="0"/>
    <m/>
    <m/>
    <n v="5179"/>
    <n v="0"/>
    <n v="0"/>
    <n v="0"/>
    <n v="0"/>
    <n v="0"/>
    <n v="0"/>
    <n v="0"/>
    <m/>
    <m/>
    <s v="-0.103"/>
    <s v="0.955"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1"/>
    <x v="3"/>
    <s v="Atherurus unk"/>
    <s v="species"/>
    <n v="7"/>
    <x v="0"/>
    <x v="0"/>
    <m/>
    <n v="26994"/>
    <n v="40304"/>
    <n v="0"/>
    <n v="16892"/>
    <n v="9984"/>
    <n v="12666"/>
    <n v="2584"/>
    <n v="0"/>
    <n v="0"/>
    <n v="0"/>
    <n v="777"/>
    <n v="0"/>
    <n v="0"/>
    <n v="0"/>
    <n v="0"/>
    <n v="0"/>
    <n v="-1654"/>
    <m/>
    <s v="Atherurus macrourus"/>
    <s v="-0.155"/>
    <m/>
    <s v="Atherurus africanus"/>
    <s v="-0.98"/>
    <m/>
    <s v="Atherurus macrourus"/>
    <m/>
    <m/>
    <m/>
    <m/>
    <m/>
    <m/>
    <m/>
    <m/>
    <m/>
    <m/>
    <m/>
    <m/>
    <s v="-0.158"/>
    <m/>
    <s v="Atherurus africanus"/>
    <m/>
    <m/>
    <m/>
    <m/>
    <m/>
    <m/>
    <s v="-0.194"/>
    <m/>
    <s v="Atherurus africanus"/>
    <m/>
    <m/>
    <m/>
    <s v="-0.475"/>
    <m/>
    <s v="Atherurus africanus"/>
    <m/>
    <m/>
    <m/>
    <s v="-0.473"/>
    <m/>
    <s v="Atherurus africanus"/>
    <m/>
  </r>
  <r>
    <x v="191"/>
    <x v="3"/>
    <s v="Capricornis milneedwardsii"/>
    <s v="species"/>
    <n v="7"/>
    <x v="0"/>
    <x v="0"/>
    <m/>
    <n v="63998"/>
    <n v="91952"/>
    <n v="0"/>
    <n v="51324"/>
    <n v="25002"/>
    <n v="27549"/>
    <n v="27489"/>
    <n v="0"/>
    <n v="0"/>
    <n v="0"/>
    <n v="47664"/>
    <n v="0"/>
    <n v="0"/>
    <n v="0"/>
    <n v="0"/>
    <n v="0"/>
    <s v="-0.005"/>
    <s v="0.997"/>
    <s v="Capricornis milneedwardsii"/>
    <s v="-0.048"/>
    <s v="0.998"/>
    <s v="Capricornis milneedwardsii"/>
    <s v="-0.007"/>
    <s v="0.966"/>
    <s v="Capricornis milneedwardsii"/>
    <m/>
    <m/>
    <m/>
    <m/>
    <m/>
    <m/>
    <m/>
    <m/>
    <m/>
    <m/>
    <m/>
    <m/>
    <s v="-0.049"/>
    <s v="0.998"/>
    <s v="Capricornis milneedwardsii"/>
    <m/>
    <m/>
    <m/>
    <m/>
    <m/>
    <m/>
    <s v="-0.065"/>
    <s v="0.996"/>
    <s v="Capricornis milneedwardsii"/>
    <m/>
    <m/>
    <m/>
    <s v="-0.044"/>
    <s v="0.997"/>
    <s v="Capricornis milneedwardsii"/>
    <m/>
    <m/>
    <m/>
    <s v="-0.044"/>
    <s v="0.997"/>
    <s v="Capricornis milneedwardsii"/>
    <m/>
  </r>
  <r>
    <x v="191"/>
    <x v="3"/>
    <s v="Capricornis unk"/>
    <s v="species"/>
    <n v="7"/>
    <x v="0"/>
    <x v="0"/>
    <m/>
    <n v="143"/>
    <n v="223"/>
    <n v="0"/>
    <n v="708"/>
    <n v="1313"/>
    <n v="1338"/>
    <n v="3758"/>
    <n v="0"/>
    <n v="0"/>
    <n v="0"/>
    <n v="307"/>
    <n v="0"/>
    <n v="0"/>
    <n v="0"/>
    <n v="0"/>
    <n v="0"/>
    <s v="-0.963"/>
    <m/>
    <s v="Capricornis milneedwardsii"/>
    <s v="-0.46"/>
    <m/>
    <s v="Capricornis milneedwardsii, Capricornis crispus"/>
    <s v="-0.765"/>
    <m/>
    <s v="Capricornis milneedwardsii, Capricornis swinhoei"/>
    <m/>
    <m/>
    <m/>
    <m/>
    <m/>
    <m/>
    <m/>
    <m/>
    <m/>
    <m/>
    <m/>
    <m/>
    <s v="-0.466"/>
    <m/>
    <s v="Capricornis crispus, Capricornis milneedwardsii"/>
    <m/>
    <m/>
    <m/>
    <m/>
    <m/>
    <m/>
    <s v="-0.422"/>
    <m/>
    <s v="Capricornis milneedwardsii, Capricornis crispus"/>
    <m/>
    <m/>
    <m/>
    <s v="-0.482"/>
    <m/>
    <s v="Capricornis milneedwardsii, Capricornis crispus"/>
    <m/>
    <m/>
    <m/>
    <s v="-0.477"/>
    <m/>
    <s v="Capricornis crispus, Capricornis milneedwardsii"/>
    <m/>
  </r>
  <r>
    <x v="191"/>
    <x v="3"/>
    <s v="Homo sapiens"/>
    <s v="species"/>
    <n v="4"/>
    <x v="0"/>
    <x v="0"/>
    <m/>
    <n v="68"/>
    <n v="46"/>
    <n v="0"/>
    <n v="31"/>
    <n v="14"/>
    <n v="4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1"/>
    <n v="1"/>
    <s v="Homo sapiens"/>
    <m/>
    <m/>
    <m/>
    <s v="-0.768"/>
    <n v="1"/>
    <s v="Homo sapiens"/>
    <m/>
  </r>
  <r>
    <x v="191"/>
    <x v="3"/>
    <s v="Hystrix unk"/>
    <s v="species"/>
    <n v="2"/>
    <x v="0"/>
    <x v="0"/>
    <m/>
    <m/>
    <m/>
    <m/>
    <m/>
    <n v="63"/>
    <n v="1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1"/>
    <m/>
    <s v="Hystrix indica"/>
    <m/>
    <m/>
    <m/>
    <s v="-0.732"/>
    <m/>
    <s v="Hystrix indica"/>
    <m/>
  </r>
  <r>
    <x v="191"/>
    <x v="3"/>
    <s v="Muntiacus unk"/>
    <s v="species"/>
    <n v="1"/>
    <x v="0"/>
    <x v="0"/>
    <m/>
    <n v="0"/>
    <n v="0"/>
    <n v="0"/>
    <n v="2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18"/>
    <m/>
    <s v="Muntiacus atherodes"/>
    <m/>
    <m/>
    <m/>
    <m/>
    <m/>
    <m/>
    <m/>
    <m/>
    <m/>
    <m/>
    <m/>
    <m/>
    <m/>
  </r>
  <r>
    <x v="191"/>
    <x v="3"/>
    <s v="Sus scrofa"/>
    <s v="species"/>
    <n v="1"/>
    <x v="0"/>
    <x v="0"/>
    <m/>
    <n v="42"/>
    <n v="3"/>
    <n v="0"/>
    <n v="2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192"/>
    <x v="3"/>
    <s v="Homo"/>
    <s v="genus"/>
    <n v="2"/>
    <x v="0"/>
    <x v="0"/>
    <m/>
    <n v="0"/>
    <n v="0"/>
    <n v="0"/>
    <n v="66286"/>
    <n v="0"/>
    <n v="3611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m/>
    <m/>
    <m/>
    <m/>
    <m/>
    <m/>
    <s v="-0.78"/>
    <m/>
    <s v="Homo sapiens"/>
    <m/>
  </r>
  <r>
    <x v="192"/>
    <x v="3"/>
    <s v="Homo sapiens"/>
    <s v="species"/>
    <n v="2"/>
    <x v="0"/>
    <x v="0"/>
    <m/>
    <n v="0"/>
    <n v="0"/>
    <n v="0"/>
    <n v="66462"/>
    <n v="0"/>
    <n v="3620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m/>
    <m/>
    <m/>
    <m/>
    <m/>
    <m/>
    <s v="-0.783"/>
    <s v="0.998"/>
    <s v="Homo sapiens"/>
    <m/>
  </r>
  <r>
    <x v="192"/>
    <x v="3"/>
    <s v="Homo unk"/>
    <s v="specie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61"/>
    <m/>
    <s v="Homo sapiens"/>
    <m/>
  </r>
  <r>
    <x v="193"/>
    <x v="3"/>
    <s v="Bos"/>
    <s v="genus"/>
    <n v="1"/>
    <x v="0"/>
    <x v="0"/>
    <m/>
    <m/>
    <m/>
    <m/>
    <m/>
    <n v="0"/>
    <n v="3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69"/>
    <m/>
    <s v="Bos taurus"/>
    <m/>
  </r>
  <r>
    <x v="193"/>
    <x v="3"/>
    <s v="Homo"/>
    <s v="genus"/>
    <n v="3"/>
    <x v="0"/>
    <x v="0"/>
    <m/>
    <n v="2277"/>
    <n v="2"/>
    <n v="0"/>
    <n v="15"/>
    <n v="0"/>
    <n v="352"/>
    <n v="0"/>
    <n v="0"/>
    <n v="0"/>
    <n v="0"/>
    <n v="0"/>
    <n v="0"/>
    <n v="0"/>
    <n v="0"/>
    <n v="0"/>
    <n v="0"/>
    <m/>
    <m/>
    <m/>
    <s v="-0.838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s v="-0.766"/>
    <m/>
    <s v="Homo sapiens"/>
    <m/>
  </r>
  <r>
    <x v="193"/>
    <x v="3"/>
    <s v="Myodes"/>
    <s v="genus"/>
    <n v="1"/>
    <x v="0"/>
    <x v="0"/>
    <m/>
    <n v="0"/>
    <n v="0"/>
    <n v="0"/>
    <n v="229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24"/>
    <m/>
    <s v="Myodes glareolus"/>
    <m/>
    <m/>
    <m/>
    <m/>
    <m/>
    <m/>
    <m/>
    <m/>
    <m/>
    <m/>
    <m/>
    <m/>
    <m/>
  </r>
  <r>
    <x v="193"/>
    <x v="3"/>
    <s v="Sus"/>
    <s v="genus"/>
    <n v="5"/>
    <x v="0"/>
    <x v="0"/>
    <m/>
    <n v="87686"/>
    <n v="117510"/>
    <n v="0"/>
    <n v="48793"/>
    <n v="30119"/>
    <n v="33721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4"/>
    <m/>
    <s v="Sus scrofa"/>
    <m/>
    <m/>
    <m/>
    <s v="-0.003"/>
    <m/>
    <s v="Sus scrofa"/>
    <m/>
    <m/>
    <m/>
    <s v="-0.003"/>
    <m/>
    <s v="Sus scrofa, Sus barbatus"/>
    <m/>
  </r>
  <r>
    <x v="193"/>
    <x v="3"/>
    <s v="Bos taurus"/>
    <s v="species"/>
    <n v="1"/>
    <x v="0"/>
    <x v="0"/>
    <m/>
    <m/>
    <m/>
    <m/>
    <m/>
    <n v="0"/>
    <n v="2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5"/>
    <n v="1"/>
    <s v="Bos taurus"/>
    <m/>
  </r>
  <r>
    <x v="193"/>
    <x v="3"/>
    <s v="Bos unk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11"/>
    <m/>
    <s v="Bos taurus"/>
    <m/>
  </r>
  <r>
    <x v="193"/>
    <x v="3"/>
    <s v="Homo sapiens"/>
    <s v="species"/>
    <n v="3"/>
    <x v="0"/>
    <x v="0"/>
    <m/>
    <n v="2279"/>
    <n v="2"/>
    <n v="0"/>
    <n v="15"/>
    <n v="0"/>
    <n v="352"/>
    <n v="0"/>
    <n v="0"/>
    <n v="0"/>
    <n v="0"/>
    <n v="0"/>
    <n v="0"/>
    <n v="0"/>
    <n v="0"/>
    <n v="0"/>
    <n v="0"/>
    <m/>
    <m/>
    <m/>
    <s v="-0.841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s v="-0.767"/>
    <n v="1"/>
    <s v="Homo sapiens"/>
    <m/>
  </r>
  <r>
    <x v="193"/>
    <x v="3"/>
    <s v="Myodes glareolus"/>
    <s v="species"/>
    <n v="1"/>
    <x v="0"/>
    <x v="0"/>
    <m/>
    <n v="0"/>
    <n v="0"/>
    <n v="0"/>
    <n v="229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78"/>
    <s v="0.992"/>
    <s v="Myodes glareolus"/>
    <m/>
    <m/>
    <m/>
    <m/>
    <m/>
    <m/>
    <m/>
    <m/>
    <m/>
    <m/>
    <m/>
    <m/>
    <m/>
  </r>
  <r>
    <x v="193"/>
    <x v="3"/>
    <s v="Myodes unk"/>
    <s v="species"/>
    <n v="1"/>
    <x v="0"/>
    <x v="0"/>
    <m/>
    <n v="0"/>
    <n v="0"/>
    <n v="0"/>
    <n v="7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72"/>
    <m/>
    <s v="Myodes glareolus"/>
    <m/>
    <m/>
    <m/>
    <m/>
    <m/>
    <m/>
    <m/>
    <m/>
    <m/>
    <m/>
    <m/>
    <m/>
    <m/>
  </r>
  <r>
    <x v="193"/>
    <x v="3"/>
    <s v="Sus scrofa"/>
    <s v="species"/>
    <n v="5"/>
    <x v="0"/>
    <x v="0"/>
    <m/>
    <n v="87686"/>
    <n v="117510"/>
    <n v="0"/>
    <n v="48747"/>
    <n v="30119"/>
    <n v="33711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m/>
    <m/>
    <m/>
    <m/>
    <m/>
    <m/>
    <m/>
    <m/>
    <m/>
    <s v="-0.007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193"/>
    <x v="3"/>
    <s v="Sus unk"/>
    <s v="species"/>
    <n v="2"/>
    <x v="0"/>
    <x v="0"/>
    <m/>
    <n v="0"/>
    <n v="0"/>
    <n v="0"/>
    <n v="46"/>
    <n v="0"/>
    <n v="1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62"/>
    <m/>
    <s v="Sus scrofa"/>
    <m/>
    <m/>
    <m/>
    <m/>
    <m/>
    <m/>
    <m/>
    <m/>
    <m/>
    <s v="-0.049"/>
    <m/>
    <s v="Sus scrofa, Sus barbatus"/>
    <m/>
  </r>
  <r>
    <x v="194"/>
    <x v="3"/>
    <s v="Homo"/>
    <s v="genus"/>
    <n v="3"/>
    <x v="0"/>
    <x v="0"/>
    <m/>
    <n v="137"/>
    <n v="1130"/>
    <n v="0"/>
    <n v="18"/>
    <n v="0"/>
    <n v="9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42"/>
    <m/>
    <s v="Homo sapiens"/>
    <m/>
    <m/>
    <m/>
    <m/>
    <m/>
    <m/>
    <s v="-0.816"/>
    <m/>
    <s v="Homo sapiens"/>
    <m/>
    <m/>
    <m/>
    <m/>
    <m/>
    <m/>
    <m/>
    <m/>
    <m/>
    <s v="-0.767"/>
    <m/>
    <s v="Homo sapiens"/>
    <m/>
  </r>
  <r>
    <x v="194"/>
    <x v="3"/>
    <s v="Macaca"/>
    <s v="genus"/>
    <n v="5"/>
    <x v="0"/>
    <x v="0"/>
    <m/>
    <n v="79745"/>
    <n v="36717"/>
    <n v="0"/>
    <n v="64379"/>
    <n v="33209"/>
    <n v="36094"/>
    <n v="0"/>
    <n v="0"/>
    <n v="0"/>
    <n v="0"/>
    <n v="0"/>
    <n v="0"/>
    <n v="0"/>
    <n v="0"/>
    <n v="0"/>
    <n v="0"/>
    <m/>
    <m/>
    <m/>
    <s v="-0.005"/>
    <m/>
    <s v="Macaca arctoides, Macaca fascicularis, Macaca nigra, Macaca mulatta, Macaca assamensis"/>
    <m/>
    <m/>
    <m/>
    <m/>
    <m/>
    <m/>
    <m/>
    <m/>
    <m/>
    <m/>
    <m/>
    <m/>
    <m/>
    <m/>
    <m/>
    <s v="-0.005"/>
    <m/>
    <s v="Macaca arctoides, Macaca fascicularis"/>
    <m/>
    <m/>
    <m/>
    <m/>
    <m/>
    <m/>
    <s v="-0.005"/>
    <m/>
    <s v="Macaca arctoides, Macaca assamensis, Macaca nemestrina, Macaca nigra, Macaca fascicularis"/>
    <m/>
    <m/>
    <m/>
    <s v="-0.004"/>
    <m/>
    <s v="Macaca arctoides, Macaca fuscata"/>
    <m/>
    <m/>
    <m/>
    <s v="-0.005"/>
    <m/>
    <s v="Macaca arctoides, Macaca nigra, Macaca mulatta, Macaca assamensis"/>
    <m/>
  </r>
  <r>
    <x v="194"/>
    <x v="3"/>
    <s v="Muntiac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</r>
  <r>
    <x v="194"/>
    <x v="3"/>
    <s v="Myode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08"/>
    <m/>
    <s v="Myodes glareolus"/>
    <m/>
    <m/>
    <m/>
    <m/>
    <m/>
    <m/>
    <m/>
  </r>
  <r>
    <x v="194"/>
    <x v="3"/>
    <s v="Cercopithecus"/>
    <s v="genus"/>
    <n v="1"/>
    <x v="0"/>
    <x v="0"/>
    <m/>
    <m/>
    <m/>
    <m/>
    <m/>
    <n v="1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42"/>
    <m/>
    <s v="Cercopithecus petaurista"/>
    <m/>
    <m/>
    <m/>
    <m/>
    <m/>
    <m/>
    <m/>
  </r>
  <r>
    <x v="194"/>
    <x v="3"/>
    <s v="Homo sapiens"/>
    <s v="species"/>
    <n v="3"/>
    <x v="0"/>
    <x v="0"/>
    <m/>
    <n v="137"/>
    <n v="1130"/>
    <n v="0"/>
    <n v="18"/>
    <n v="0"/>
    <n v="9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44"/>
    <s v="0.999"/>
    <s v="Homo sapiens"/>
    <m/>
    <m/>
    <m/>
    <m/>
    <m/>
    <m/>
    <s v="-0.817"/>
    <n v="1"/>
    <s v="Homo sapiens"/>
    <m/>
    <m/>
    <m/>
    <m/>
    <m/>
    <m/>
    <m/>
    <m/>
    <m/>
    <s v="-0.768"/>
    <n v="1"/>
    <s v="Homo sapiens"/>
    <m/>
  </r>
  <r>
    <x v="194"/>
    <x v="3"/>
    <s v="Macaca arctoides"/>
    <s v="species"/>
    <n v="5"/>
    <x v="2"/>
    <x v="1"/>
    <m/>
    <n v="78409"/>
    <n v="36645"/>
    <n v="0"/>
    <n v="61381"/>
    <n v="29736"/>
    <n v="31398"/>
    <n v="0"/>
    <n v="0"/>
    <n v="0"/>
    <n v="0"/>
    <n v="0"/>
    <n v="0"/>
    <n v="0"/>
    <n v="0"/>
    <n v="0"/>
    <n v="0"/>
    <m/>
    <m/>
    <m/>
    <s v="-0.106"/>
    <s v="0.976"/>
    <s v="Macaca arctoides"/>
    <m/>
    <m/>
    <m/>
    <m/>
    <m/>
    <m/>
    <m/>
    <m/>
    <m/>
    <m/>
    <m/>
    <m/>
    <m/>
    <m/>
    <m/>
    <s v="-0.117"/>
    <s v="0.976"/>
    <s v="Macaca arctoides"/>
    <m/>
    <m/>
    <m/>
    <m/>
    <m/>
    <m/>
    <s v="-0.119"/>
    <s v="0.976"/>
    <s v="Macaca arctoides"/>
    <m/>
    <m/>
    <m/>
    <s v="-0.052"/>
    <s v="0.978"/>
    <s v="Macaca arctoides"/>
    <m/>
    <m/>
    <m/>
    <s v="-0.052"/>
    <s v="0.978"/>
    <s v="Macaca arctoides"/>
    <m/>
  </r>
  <r>
    <x v="194"/>
    <x v="3"/>
    <s v="Macaca assamensis"/>
    <s v="species"/>
    <n v="3"/>
    <x v="0"/>
    <x v="0"/>
    <s v="spill-over from Macaca arctoides"/>
    <n v="23"/>
    <n v="0"/>
    <n v="0"/>
    <n v="481"/>
    <n v="0"/>
    <n v="132"/>
    <n v="0"/>
    <n v="0"/>
    <n v="0"/>
    <n v="0"/>
    <n v="0"/>
    <n v="0"/>
    <n v="0"/>
    <n v="0"/>
    <n v="0"/>
    <n v="0"/>
    <m/>
    <m/>
    <m/>
    <s v="-0.17"/>
    <s v="0.957"/>
    <s v="Macaca assamensis"/>
    <m/>
    <m/>
    <m/>
    <m/>
    <m/>
    <m/>
    <m/>
    <m/>
    <m/>
    <m/>
    <m/>
    <m/>
    <m/>
    <m/>
    <m/>
    <m/>
    <m/>
    <m/>
    <m/>
    <m/>
    <m/>
    <m/>
    <m/>
    <m/>
    <s v="-0.17"/>
    <s v="0.957"/>
    <s v="Macaca assamensis"/>
    <m/>
    <m/>
    <m/>
    <m/>
    <m/>
    <m/>
    <m/>
    <m/>
    <m/>
    <s v="-0.217"/>
    <s v="0.957"/>
    <s v="Macaca assamensis"/>
    <m/>
  </r>
  <r>
    <x v="194"/>
    <x v="3"/>
    <s v="Macaca fascicularis"/>
    <s v="species"/>
    <n v="3"/>
    <x v="0"/>
    <x v="0"/>
    <s v="spill-over from Macaca arctoides"/>
    <n v="80"/>
    <n v="44"/>
    <n v="0"/>
    <n v="129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n v="-1052"/>
    <s v="0.957"/>
    <s v="Macaca fascicularis"/>
    <m/>
    <m/>
    <m/>
    <m/>
    <m/>
    <m/>
    <n v="-1036"/>
    <s v="0.957"/>
    <s v="Macaca fascicularis"/>
    <m/>
    <m/>
    <m/>
    <m/>
    <m/>
    <m/>
    <m/>
    <m/>
    <m/>
    <m/>
    <m/>
    <m/>
    <m/>
  </r>
  <r>
    <x v="194"/>
    <x v="3"/>
    <s v="Macaca unk"/>
    <s v="species"/>
    <n v="5"/>
    <x v="0"/>
    <x v="0"/>
    <s v="spill-over from Macaca arctoides"/>
    <n v="1233"/>
    <n v="28"/>
    <n v="0"/>
    <n v="2390"/>
    <n v="3478"/>
    <n v="4670"/>
    <n v="0"/>
    <n v="0"/>
    <n v="0"/>
    <n v="0"/>
    <n v="0"/>
    <n v="0"/>
    <n v="0"/>
    <n v="0"/>
    <n v="0"/>
    <n v="0"/>
    <m/>
    <m/>
    <m/>
    <s v="-0.159"/>
    <m/>
    <s v="Macaca nigra, Macaca arctoides, Macaca mulatta"/>
    <m/>
    <m/>
    <m/>
    <m/>
    <m/>
    <m/>
    <m/>
    <m/>
    <m/>
    <m/>
    <m/>
    <m/>
    <m/>
    <m/>
    <m/>
    <s v="-0.091"/>
    <m/>
    <s v="Macaca arctoides"/>
    <m/>
    <m/>
    <m/>
    <m/>
    <m/>
    <m/>
    <s v="-0.251"/>
    <m/>
    <s v="Macaca nemestrina, Macaca nigra, Macaca arctoides, Macaca mulatta"/>
    <m/>
    <m/>
    <m/>
    <s v="-0.553"/>
    <m/>
    <s v="Macaca arctoides, Macaca mulatta, Macaca fuscata"/>
    <m/>
    <m/>
    <m/>
    <s v="-0.543"/>
    <m/>
    <s v="Macaca nigra, Macaca arctoides, Macaca mulatta, Macaca fascicularis"/>
    <m/>
  </r>
  <r>
    <x v="194"/>
    <x v="3"/>
    <s v="Muntiacus truongsonensis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</r>
  <r>
    <x v="194"/>
    <x v="3"/>
    <s v="Myodes glareolus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3"/>
    <s v="0.979"/>
    <s v="Myodes glareolus"/>
    <m/>
    <m/>
    <m/>
    <m/>
    <m/>
    <m/>
    <m/>
  </r>
  <r>
    <x v="194"/>
    <x v="3"/>
    <s v="Cercopithecus petaurista"/>
    <s v="species"/>
    <n v="1"/>
    <x v="0"/>
    <x v="0"/>
    <m/>
    <m/>
    <m/>
    <m/>
    <m/>
    <n v="1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1"/>
    <n v="1"/>
    <s v="Cercopithecus petaurista"/>
    <m/>
    <m/>
    <m/>
    <m/>
    <m/>
    <m/>
    <m/>
  </r>
  <r>
    <x v="195"/>
    <x v="3"/>
    <s v="Homo"/>
    <s v="genus"/>
    <n v="1"/>
    <x v="0"/>
    <x v="0"/>
    <m/>
    <n v="0"/>
    <n v="0"/>
    <n v="0"/>
    <n v="4738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m/>
    <m/>
    <m/>
    <m/>
    <m/>
    <m/>
    <m/>
    <m/>
    <m/>
    <m/>
  </r>
  <r>
    <x v="195"/>
    <x v="3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195"/>
    <x v="3"/>
    <s v="Homo sapiens"/>
    <s v="species"/>
    <n v="1"/>
    <x v="0"/>
    <x v="0"/>
    <m/>
    <n v="0"/>
    <n v="0"/>
    <n v="0"/>
    <n v="475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m/>
    <m/>
    <m/>
    <m/>
    <m/>
    <m/>
    <m/>
    <m/>
    <m/>
    <m/>
  </r>
  <r>
    <x v="195"/>
    <x v="3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196"/>
    <x v="3"/>
    <s v="Atherurus"/>
    <s v="genus"/>
    <n v="2"/>
    <x v="0"/>
    <x v="0"/>
    <m/>
    <n v="0"/>
    <n v="119230"/>
    <n v="0"/>
    <n v="6810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5"/>
    <m/>
    <s v="Atherurus africanus"/>
    <m/>
    <m/>
    <m/>
    <m/>
    <m/>
    <m/>
    <s v="-0.152"/>
    <m/>
    <s v="Atherurus africanus"/>
    <m/>
    <m/>
    <m/>
    <m/>
    <m/>
    <m/>
    <m/>
    <m/>
    <m/>
    <m/>
    <m/>
    <m/>
    <m/>
  </r>
  <r>
    <x v="196"/>
    <x v="3"/>
    <s v="Homo"/>
    <s v="genus"/>
    <n v="2"/>
    <x v="0"/>
    <x v="0"/>
    <m/>
    <n v="0"/>
    <n v="21"/>
    <n v="0"/>
    <n v="3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m/>
    <m/>
    <m/>
    <m/>
  </r>
  <r>
    <x v="196"/>
    <x v="3"/>
    <s v="Sus"/>
    <s v="genus"/>
    <n v="0"/>
    <x v="0"/>
    <x v="0"/>
    <m/>
    <n v="0"/>
    <n v="7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196"/>
    <x v="3"/>
    <s v="Atherurus unk"/>
    <s v="species"/>
    <n v="2"/>
    <x v="40"/>
    <x v="1"/>
    <s v="based on assignment of porcupine samples 2018.10.31"/>
    <n v="0"/>
    <n v="119230"/>
    <n v="0"/>
    <n v="6810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5"/>
    <m/>
    <s v="Atherurus africanus"/>
    <m/>
    <m/>
    <m/>
    <m/>
    <m/>
    <m/>
    <s v="-0.152"/>
    <m/>
    <s v="Atherurus africanus"/>
    <m/>
    <m/>
    <m/>
    <m/>
    <m/>
    <m/>
    <m/>
    <m/>
    <m/>
    <m/>
    <m/>
    <m/>
    <m/>
  </r>
  <r>
    <x v="196"/>
    <x v="3"/>
    <s v="Homo sapiens"/>
    <s v="species"/>
    <n v="2"/>
    <x v="0"/>
    <x v="0"/>
    <m/>
    <n v="0"/>
    <n v="21"/>
    <n v="0"/>
    <n v="3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m/>
    <m/>
    <m/>
    <m/>
  </r>
  <r>
    <x v="196"/>
    <x v="3"/>
    <s v="Sus scrofa"/>
    <s v="species"/>
    <n v="0"/>
    <x v="0"/>
    <x v="0"/>
    <m/>
    <n v="0"/>
    <n v="7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197"/>
    <x v="3"/>
    <s v="Atherurus"/>
    <s v="genus"/>
    <n v="0"/>
    <x v="0"/>
    <x v="0"/>
    <m/>
    <n v="6"/>
    <n v="0"/>
    <n v="0"/>
    <n v="3"/>
    <m/>
    <m/>
    <n v="0"/>
    <n v="0"/>
    <n v="0"/>
    <n v="0"/>
    <n v="0"/>
    <n v="0"/>
    <n v="0"/>
    <n v="0"/>
    <m/>
    <m/>
    <m/>
    <m/>
    <m/>
    <s v="-0.141"/>
    <m/>
    <s v="Atherurus africanus"/>
    <m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</r>
  <r>
    <x v="197"/>
    <x v="3"/>
    <s v="Homo"/>
    <s v="genus"/>
    <n v="2"/>
    <x v="0"/>
    <x v="0"/>
    <m/>
    <n v="477"/>
    <n v="0"/>
    <n v="0"/>
    <n v="66001"/>
    <m/>
    <m/>
    <n v="0"/>
    <n v="0"/>
    <n v="0"/>
    <n v="0"/>
    <n v="0"/>
    <n v="0"/>
    <n v="0"/>
    <n v="0"/>
    <m/>
    <m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m/>
    <m/>
    <m/>
    <m/>
    <m/>
    <m/>
    <m/>
    <m/>
    <m/>
    <m/>
  </r>
  <r>
    <x v="197"/>
    <x v="3"/>
    <s v="Myodes"/>
    <s v="genus"/>
    <n v="1"/>
    <x v="0"/>
    <x v="0"/>
    <m/>
    <n v="4151"/>
    <n v="0"/>
    <n v="0"/>
    <n v="0"/>
    <m/>
    <m/>
    <n v="0"/>
    <n v="0"/>
    <n v="0"/>
    <n v="0"/>
    <n v="0"/>
    <n v="0"/>
    <n v="0"/>
    <n v="0"/>
    <m/>
    <m/>
    <m/>
    <m/>
    <m/>
    <s v="-0.43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7"/>
    <x v="3"/>
    <s v="Sus"/>
    <s v="genus"/>
    <n v="1"/>
    <x v="0"/>
    <x v="0"/>
    <m/>
    <n v="2402"/>
    <n v="0"/>
    <n v="0"/>
    <n v="2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197"/>
    <x v="3"/>
    <s v="Atherurus unk"/>
    <s v="species"/>
    <n v="0"/>
    <x v="0"/>
    <x v="0"/>
    <m/>
    <n v="6"/>
    <n v="0"/>
    <n v="0"/>
    <n v="3"/>
    <m/>
    <m/>
    <n v="0"/>
    <n v="0"/>
    <n v="0"/>
    <n v="0"/>
    <n v="0"/>
    <n v="0"/>
    <n v="0"/>
    <n v="0"/>
    <m/>
    <m/>
    <m/>
    <m/>
    <m/>
    <s v="-0.141"/>
    <m/>
    <s v="Atherurus africanus"/>
    <m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</r>
  <r>
    <x v="197"/>
    <x v="3"/>
    <s v="Homo sapiens"/>
    <s v="species"/>
    <n v="2"/>
    <x v="0"/>
    <x v="0"/>
    <m/>
    <n v="477"/>
    <n v="0"/>
    <n v="0"/>
    <n v="66163"/>
    <m/>
    <m/>
    <n v="0"/>
    <n v="0"/>
    <n v="0"/>
    <n v="0"/>
    <n v="0"/>
    <n v="0"/>
    <n v="0"/>
    <n v="0"/>
    <m/>
    <m/>
    <m/>
    <m/>
    <m/>
    <s v="-0.838"/>
    <n v="1"/>
    <s v="Homo sapiens"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m/>
    <m/>
    <m/>
    <m/>
    <m/>
    <m/>
    <m/>
    <m/>
    <m/>
    <m/>
  </r>
  <r>
    <x v="197"/>
    <x v="3"/>
    <s v="Myodes glareolus"/>
    <s v="species"/>
    <n v="1"/>
    <x v="0"/>
    <x v="0"/>
    <m/>
    <n v="4151"/>
    <n v="0"/>
    <n v="0"/>
    <n v="0"/>
    <m/>
    <m/>
    <n v="0"/>
    <n v="0"/>
    <n v="0"/>
    <n v="0"/>
    <n v="0"/>
    <n v="0"/>
    <n v="0"/>
    <n v="0"/>
    <m/>
    <m/>
    <m/>
    <m/>
    <m/>
    <s v="-0.455"/>
    <s v="0.999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7"/>
    <x v="3"/>
    <s v="Sus scrofa"/>
    <s v="species"/>
    <n v="1"/>
    <x v="0"/>
    <x v="0"/>
    <m/>
    <n v="2402"/>
    <n v="0"/>
    <n v="0"/>
    <n v="2"/>
    <m/>
    <m/>
    <n v="0"/>
    <n v="0"/>
    <n v="0"/>
    <n v="0"/>
    <n v="0"/>
    <n v="0"/>
    <n v="0"/>
    <n v="0"/>
    <m/>
    <m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198"/>
    <x v="3"/>
    <s v="Atherurus unk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1"/>
    <m/>
    <s v="Atherurus africanus"/>
    <m/>
  </r>
  <r>
    <x v="198"/>
    <x v="3"/>
    <s v="Homo sapiens"/>
    <s v="species"/>
    <n v="2"/>
    <x v="0"/>
    <x v="0"/>
    <m/>
    <m/>
    <m/>
    <m/>
    <m/>
    <n v="8925"/>
    <n v="1785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, "/>
    <m/>
    <m/>
    <m/>
    <s v="-0.782"/>
    <s v="0.999"/>
    <s v="Homo sapiens"/>
    <m/>
  </r>
  <r>
    <x v="198"/>
    <x v="3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198"/>
    <x v="3"/>
    <s v="Atherur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1"/>
    <m/>
    <s v="Atherurus africanus"/>
    <m/>
  </r>
  <r>
    <x v="198"/>
    <x v="3"/>
    <s v="Homo"/>
    <s v="genus"/>
    <n v="2"/>
    <x v="0"/>
    <x v="0"/>
    <m/>
    <m/>
    <m/>
    <m/>
    <m/>
    <n v="8911"/>
    <n v="1780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, "/>
    <m/>
    <m/>
    <m/>
    <s v="-0.778"/>
    <m/>
    <s v="Homo sapiens"/>
    <m/>
  </r>
  <r>
    <x v="198"/>
    <x v="3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199"/>
    <x v="3"/>
    <s v="Capricornis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9"/>
    <x v="3"/>
    <s v="Catopuma"/>
    <s v="genus"/>
    <n v="0"/>
    <x v="0"/>
    <x v="0"/>
    <m/>
    <n v="2"/>
    <n v="2"/>
    <n v="0"/>
    <n v="2"/>
    <n v="6"/>
    <n v="7"/>
    <n v="0"/>
    <n v="0"/>
    <n v="0"/>
    <n v="0"/>
    <n v="0"/>
    <n v="0"/>
    <n v="0"/>
    <n v="0"/>
    <n v="0"/>
    <n v="0"/>
    <m/>
    <m/>
    <m/>
    <n v="-1292"/>
    <m/>
    <s v="Catopuma temminckii"/>
    <m/>
    <m/>
    <m/>
    <m/>
    <m/>
    <m/>
    <m/>
    <m/>
    <m/>
    <m/>
    <m/>
    <m/>
    <m/>
    <m/>
    <m/>
    <n v="-1292"/>
    <m/>
    <s v="Catopuma temminckii"/>
    <m/>
    <m/>
    <m/>
    <m/>
    <m/>
    <m/>
    <n v="-1292"/>
    <m/>
    <s v="Catopuma temminckii"/>
    <m/>
    <m/>
    <m/>
    <n v="-1154"/>
    <m/>
    <s v="Catopuma temminckii"/>
    <m/>
    <m/>
    <m/>
    <n v="-1262"/>
    <m/>
    <s v="Catopuma temminckii"/>
    <m/>
  </r>
  <r>
    <x v="199"/>
    <x v="3"/>
    <s v="Homo"/>
    <s v="genus"/>
    <n v="5"/>
    <x v="0"/>
    <x v="0"/>
    <m/>
    <n v="205"/>
    <n v="28"/>
    <n v="0"/>
    <n v="28"/>
    <n v="8"/>
    <n v="17"/>
    <n v="0"/>
    <n v="0"/>
    <n v="0"/>
    <n v="0"/>
    <n v="0"/>
    <n v="0"/>
    <n v="0"/>
    <n v="0"/>
    <n v="0"/>
    <n v="34961"/>
    <m/>
    <m/>
    <m/>
    <s v="-0.838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s v="-0.017"/>
  </r>
  <r>
    <x v="199"/>
    <x v="3"/>
    <s v="Melogale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9"/>
    <x v="3"/>
    <s v="Paguma"/>
    <s v="genus"/>
    <n v="5"/>
    <x v="0"/>
    <x v="0"/>
    <m/>
    <n v="114879"/>
    <n v="111995"/>
    <n v="0"/>
    <n v="61539"/>
    <n v="28854"/>
    <n v="34673"/>
    <n v="0"/>
    <n v="0"/>
    <n v="0"/>
    <n v="0"/>
    <n v="0"/>
    <n v="0"/>
    <n v="0"/>
    <n v="0"/>
    <n v="2"/>
    <n v="0"/>
    <m/>
    <m/>
    <m/>
    <s v="-0.568"/>
    <m/>
    <s v="Paradoxurus hermaphroditus, Paguma larvata"/>
    <m/>
    <m/>
    <m/>
    <m/>
    <m/>
    <m/>
    <m/>
    <m/>
    <m/>
    <m/>
    <m/>
    <m/>
    <m/>
    <m/>
    <m/>
    <s v="-0.567"/>
    <m/>
    <s v="Paradoxurus hermaphroditus, Paguma larvata"/>
    <m/>
    <m/>
    <m/>
    <m/>
    <m/>
    <m/>
    <s v="-0.569"/>
    <m/>
    <s v="Paradoxurus hermaphroditus, Paguma larvata"/>
    <m/>
    <m/>
    <m/>
    <s v="-0.674"/>
    <m/>
    <s v="Paradoxurus hermaphroditus, Paguma larvata"/>
    <s v="-0.76"/>
    <m/>
    <s v="Paguma larvata"/>
    <s v="-0.674"/>
    <m/>
    <s v="Paradoxurus hermaphroditus, Paguma larvata"/>
    <m/>
  </r>
  <r>
    <x v="199"/>
    <x v="3"/>
    <s v="Paradoxurus"/>
    <s v="genus"/>
    <n v="7"/>
    <x v="0"/>
    <x v="0"/>
    <m/>
    <n v="64"/>
    <n v="56"/>
    <n v="0"/>
    <n v="44"/>
    <n v="15"/>
    <n v="28"/>
    <n v="0"/>
    <n v="0"/>
    <n v="0"/>
    <n v="0"/>
    <n v="16"/>
    <n v="0"/>
    <n v="0"/>
    <n v="0"/>
    <n v="2348"/>
    <n v="0"/>
    <m/>
    <m/>
    <m/>
    <s v="-0.433"/>
    <m/>
    <s v="Paradoxurus hermaphroditus"/>
    <s v="-0.016"/>
    <m/>
    <s v="Paradoxurus hermaphroditus"/>
    <m/>
    <m/>
    <m/>
    <m/>
    <m/>
    <m/>
    <m/>
    <m/>
    <m/>
    <m/>
    <m/>
    <m/>
    <s v="-0.475"/>
    <m/>
    <s v="Paradoxurus hermaphroditus"/>
    <m/>
    <m/>
    <m/>
    <m/>
    <m/>
    <m/>
    <s v="-0.494"/>
    <m/>
    <s v="Paradoxurus hermaphroditus"/>
    <m/>
    <m/>
    <m/>
    <s v="-0.303"/>
    <m/>
    <s v="Paradoxurus hermaphroditus"/>
    <s v="-0.017"/>
    <m/>
    <s v="Paradoxurus hermaphroditus"/>
    <s v="-0.337"/>
    <m/>
    <s v="Paradoxurus hermaphroditus"/>
    <m/>
  </r>
  <r>
    <x v="199"/>
    <x v="3"/>
    <s v="Sus"/>
    <s v="genus"/>
    <n v="0"/>
    <x v="0"/>
    <x v="0"/>
    <m/>
    <n v="2"/>
    <n v="0"/>
    <n v="0"/>
    <n v="8"/>
    <n v="0"/>
    <n v="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199"/>
    <x v="3"/>
    <s v="Capricornis milneedwardsii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9"/>
    <x v="3"/>
    <s v="Catopuma unk"/>
    <s v="species"/>
    <n v="5"/>
    <x v="0"/>
    <x v="0"/>
    <s v="as there are several references for Catopuma temminckii and as this species is not expected in Vietnam this is most likely spill-over from the high number of Paradoxurus reads"/>
    <n v="357"/>
    <n v="119"/>
    <n v="0"/>
    <n v="20"/>
    <n v="67"/>
    <n v="66"/>
    <n v="0"/>
    <n v="0"/>
    <n v="0"/>
    <n v="0"/>
    <n v="0"/>
    <n v="0"/>
    <n v="0"/>
    <n v="0"/>
    <n v="0"/>
    <n v="0"/>
    <m/>
    <m/>
    <m/>
    <n v="-2096"/>
    <m/>
    <s v="Catopuma temminckii"/>
    <m/>
    <m/>
    <m/>
    <m/>
    <m/>
    <m/>
    <m/>
    <m/>
    <m/>
    <m/>
    <m/>
    <m/>
    <m/>
    <m/>
    <m/>
    <n v="-1919"/>
    <m/>
    <s v="Catopuma temminckii"/>
    <m/>
    <m/>
    <m/>
    <m/>
    <m/>
    <m/>
    <n v="-1919"/>
    <m/>
    <s v="Catopuma temminckii"/>
    <m/>
    <m/>
    <m/>
    <n v="-1945"/>
    <m/>
    <s v="Catopuma temminckii"/>
    <m/>
    <m/>
    <m/>
    <n v="-1927"/>
    <m/>
    <s v="Catopuma temminckii"/>
    <m/>
  </r>
  <r>
    <x v="199"/>
    <x v="3"/>
    <s v="Homo sapiens"/>
    <s v="species"/>
    <n v="5"/>
    <x v="0"/>
    <x v="0"/>
    <m/>
    <n v="205"/>
    <n v="28"/>
    <n v="0"/>
    <n v="28"/>
    <n v="8"/>
    <n v="17"/>
    <n v="0"/>
    <n v="0"/>
    <n v="0"/>
    <n v="0"/>
    <n v="0"/>
    <n v="0"/>
    <n v="0"/>
    <n v="0"/>
    <n v="0"/>
    <n v="34961"/>
    <m/>
    <m/>
    <m/>
    <s v="-0.84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s v="-0.324"/>
  </r>
  <r>
    <x v="199"/>
    <x v="3"/>
    <s v="Melogale moschat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9"/>
    <x v="3"/>
    <s v="Paguma larvata"/>
    <s v="species"/>
    <n v="5"/>
    <x v="0"/>
    <x v="0"/>
    <s v="as there is a Paguma larvata reference and more reads assign to Paguma unk thahn to P. larvata  this is most likely spill-over from the high number of Paradoxurus reads"/>
    <n v="209"/>
    <n v="212"/>
    <n v="0"/>
    <n v="140"/>
    <n v="51"/>
    <n v="49"/>
    <n v="0"/>
    <n v="0"/>
    <n v="0"/>
    <n v="0"/>
    <n v="0"/>
    <n v="0"/>
    <n v="0"/>
    <n v="0"/>
    <n v="0"/>
    <n v="0"/>
    <m/>
    <m/>
    <m/>
    <s v="-0.436"/>
    <s v="0.955"/>
    <s v="Paguma larvata"/>
    <m/>
    <m/>
    <m/>
    <m/>
    <m/>
    <m/>
    <m/>
    <m/>
    <m/>
    <m/>
    <m/>
    <m/>
    <m/>
    <m/>
    <m/>
    <s v="-0.514"/>
    <s v="0.953"/>
    <s v="Paguma larvata"/>
    <m/>
    <m/>
    <m/>
    <m/>
    <m/>
    <m/>
    <s v="-0.481"/>
    <s v="0.954"/>
    <s v="Paguma larvata"/>
    <m/>
    <m/>
    <m/>
    <s v="-0.511"/>
    <s v="0.957"/>
    <s v="Paguma larvata"/>
    <m/>
    <m/>
    <m/>
    <s v="-0.488"/>
    <s v="0.957"/>
    <s v="Paguma larvata"/>
    <m/>
  </r>
  <r>
    <x v="199"/>
    <x v="3"/>
    <s v="Paguma unk"/>
    <s v="species"/>
    <n v="7"/>
    <x v="0"/>
    <x v="0"/>
    <s v="as there is a Paguma larvata reference and more reads assign to Paguma unk thahn to P. larvata  this is most likely spill-over from the high number of Paradoxurus reads"/>
    <n v="8637"/>
    <n v="7449"/>
    <n v="0"/>
    <n v="5534"/>
    <n v="2295"/>
    <n v="2867"/>
    <n v="0"/>
    <n v="0"/>
    <n v="0"/>
    <n v="0"/>
    <n v="89"/>
    <n v="0"/>
    <n v="0"/>
    <n v="0"/>
    <n v="203"/>
    <n v="0"/>
    <m/>
    <m/>
    <m/>
    <s v="-0.701"/>
    <m/>
    <s v="Paguma larvata"/>
    <n v="-1084"/>
    <m/>
    <s v="Paguma larvata"/>
    <m/>
    <m/>
    <m/>
    <m/>
    <m/>
    <m/>
    <m/>
    <m/>
    <m/>
    <m/>
    <m/>
    <m/>
    <s v="-0.702"/>
    <m/>
    <s v="Paguma larvata"/>
    <m/>
    <m/>
    <m/>
    <m/>
    <m/>
    <m/>
    <s v="-0.712"/>
    <m/>
    <s v="Paguma larvata"/>
    <m/>
    <m/>
    <m/>
    <s v="-0.758"/>
    <m/>
    <s v="Paguma larvata"/>
    <s v="-0.929"/>
    <m/>
    <s v="Paguma larvata"/>
    <s v="-0.758"/>
    <m/>
    <s v="Paguma larvata"/>
    <m/>
  </r>
  <r>
    <x v="199"/>
    <x v="3"/>
    <s v="Paradoxurus hermaphroditus"/>
    <s v="species"/>
    <n v="7"/>
    <x v="14"/>
    <x v="1"/>
    <m/>
    <n v="106101"/>
    <n v="104402"/>
    <n v="0"/>
    <n v="55963"/>
    <n v="26541"/>
    <n v="31808"/>
    <n v="0"/>
    <n v="0"/>
    <n v="0"/>
    <n v="0"/>
    <n v="16"/>
    <n v="0"/>
    <n v="0"/>
    <n v="0"/>
    <n v="2342"/>
    <n v="0"/>
    <m/>
    <m/>
    <m/>
    <n v="-1057"/>
    <s v="0.957"/>
    <s v="Paradoxurus hermaphroditus"/>
    <s v="-0.016"/>
    <s v="0.999"/>
    <s v="Paradoxurus hermaphroditus"/>
    <m/>
    <m/>
    <m/>
    <m/>
    <m/>
    <m/>
    <m/>
    <m/>
    <m/>
    <m/>
    <m/>
    <m/>
    <n v="-1058"/>
    <s v="0.957"/>
    <s v="Paradoxurus hermaphroditus"/>
    <m/>
    <m/>
    <m/>
    <m/>
    <m/>
    <m/>
    <n v="-1057"/>
    <s v="0.957"/>
    <s v="Paradoxurus hermaphroditus"/>
    <m/>
    <m/>
    <m/>
    <s v="-0.913"/>
    <s v="0.957"/>
    <s v="Paradoxurus hermaphroditus"/>
    <s v="-0.016"/>
    <s v="0.998"/>
    <s v="Paradoxurus hermaphroditus"/>
    <s v="-0.913"/>
    <s v="0.957"/>
    <s v="Paradoxurus hermaphroditus"/>
    <m/>
  </r>
  <r>
    <x v="199"/>
    <x v="3"/>
    <s v="Paradoxurus unk"/>
    <s v="species"/>
    <n v="0"/>
    <x v="0"/>
    <x v="0"/>
    <m/>
    <m/>
    <m/>
    <m/>
    <m/>
    <n v="0"/>
    <n v="0"/>
    <m/>
    <m/>
    <m/>
    <m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8"/>
    <m/>
    <s v="Paradoxurus hermaphroditus"/>
    <m/>
    <m/>
    <m/>
    <m/>
  </r>
  <r>
    <x v="199"/>
    <x v="3"/>
    <s v="Prionailurus unk"/>
    <s v="species"/>
    <n v="0"/>
    <x v="0"/>
    <x v="0"/>
    <m/>
    <n v="5"/>
    <n v="3"/>
    <n v="0"/>
    <n v="0"/>
    <n v="9"/>
    <n v="5"/>
    <n v="0"/>
    <n v="0"/>
    <n v="0"/>
    <n v="0"/>
    <n v="0"/>
    <n v="0"/>
    <n v="0"/>
    <n v="0"/>
    <n v="0"/>
    <n v="0"/>
    <m/>
    <m/>
    <m/>
    <n v="-1741"/>
    <m/>
    <s v="Prionailurus viverrinus"/>
    <m/>
    <m/>
    <m/>
    <m/>
    <m/>
    <m/>
    <m/>
    <m/>
    <m/>
    <m/>
    <m/>
    <m/>
    <m/>
    <m/>
    <m/>
    <n v="-1694"/>
    <m/>
    <s v="Prionailurus bengalensis"/>
    <m/>
    <m/>
    <m/>
    <m/>
    <m/>
    <m/>
    <m/>
    <m/>
    <m/>
    <m/>
    <m/>
    <m/>
    <n v="-1942"/>
    <m/>
    <s v="Prionailurus viverrinus, Prionailurus bengalensis"/>
    <m/>
    <m/>
    <m/>
    <n v="-2078"/>
    <m/>
    <s v="Prionailurus viverrinus"/>
    <m/>
  </r>
  <r>
    <x v="199"/>
    <x v="3"/>
    <s v="Sus scrofa"/>
    <s v="species"/>
    <n v="0"/>
    <x v="0"/>
    <x v="0"/>
    <m/>
    <n v="2"/>
    <n v="0"/>
    <n v="0"/>
    <n v="8"/>
    <n v="0"/>
    <n v="8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199"/>
    <x v="3"/>
    <s v="Viverra unk"/>
    <s v="species"/>
    <n v="3"/>
    <x v="0"/>
    <x v="0"/>
    <s v="most likely this is spill-over from the high number of Paradoxurus reads"/>
    <n v="11"/>
    <n v="4"/>
    <n v="0"/>
    <n v="10"/>
    <n v="8"/>
    <n v="16"/>
    <n v="0"/>
    <n v="0"/>
    <n v="0"/>
    <n v="0"/>
    <n v="0"/>
    <n v="0"/>
    <n v="0"/>
    <n v="0"/>
    <n v="0"/>
    <n v="0"/>
    <m/>
    <m/>
    <m/>
    <n v="-2105"/>
    <m/>
    <s v="Viverra tangalunga"/>
    <m/>
    <m/>
    <m/>
    <m/>
    <m/>
    <m/>
    <m/>
    <m/>
    <m/>
    <m/>
    <m/>
    <m/>
    <m/>
    <m/>
    <m/>
    <n v="-2105"/>
    <m/>
    <s v="Viverra tangalunga"/>
    <m/>
    <m/>
    <m/>
    <m/>
    <m/>
    <m/>
    <s v="-1.87"/>
    <m/>
    <s v="Viverra tangalunga"/>
    <m/>
    <m/>
    <m/>
    <n v="-2089"/>
    <m/>
    <s v="Viverra tangalunga"/>
    <m/>
    <m/>
    <m/>
    <n v="-2242"/>
    <m/>
    <s v="Viverra tangalunga"/>
    <m/>
  </r>
  <r>
    <x v="200"/>
    <x v="3"/>
    <s v="Homo"/>
    <s v="genus"/>
    <n v="4"/>
    <x v="0"/>
    <x v="0"/>
    <m/>
    <n v="0"/>
    <n v="1285"/>
    <n v="0"/>
    <n v="63413"/>
    <n v="18623"/>
    <n v="221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4"/>
    <m/>
    <s v="Homo sapiens"/>
    <m/>
    <m/>
    <m/>
    <m/>
    <m/>
    <m/>
    <s v="-0.85"/>
    <m/>
    <s v="Homo sapiens"/>
    <m/>
    <m/>
    <m/>
    <s v="-0.778"/>
    <m/>
    <s v="Homo sapiens"/>
    <m/>
    <m/>
    <m/>
    <s v="-0.778"/>
    <m/>
    <s v="Homo sapiens"/>
    <m/>
  </r>
  <r>
    <x v="200"/>
    <x v="3"/>
    <s v="Melogale"/>
    <s v="genus"/>
    <n v="1"/>
    <x v="0"/>
    <x v="0"/>
    <m/>
    <m/>
    <m/>
    <m/>
    <m/>
    <n v="0"/>
    <n v="3197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"/>
    <m/>
    <s v="Melogale moschata"/>
    <m/>
  </r>
  <r>
    <x v="200"/>
    <x v="3"/>
    <s v="Myodes"/>
    <s v="genus"/>
    <n v="1"/>
    <x v="0"/>
    <x v="0"/>
    <m/>
    <n v="0"/>
    <n v="324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69"/>
    <m/>
    <s v="Myodes glareolus"/>
    <m/>
    <m/>
    <m/>
    <m/>
    <m/>
    <m/>
    <m/>
    <m/>
    <m/>
    <m/>
    <m/>
    <m/>
    <m/>
    <m/>
    <m/>
    <m/>
    <m/>
    <m/>
    <m/>
    <m/>
    <m/>
    <m/>
  </r>
  <r>
    <x v="200"/>
    <x v="3"/>
    <s v="Homo sapiens"/>
    <s v="species"/>
    <n v="4"/>
    <x v="0"/>
    <x v="0"/>
    <m/>
    <n v="0"/>
    <n v="1289"/>
    <n v="0"/>
    <n v="63585"/>
    <n v="18663"/>
    <n v="221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8"/>
    <s v="0.999"/>
    <s v="Homo sapiens"/>
    <m/>
    <m/>
    <m/>
    <m/>
    <m/>
    <m/>
    <s v="-0.855"/>
    <s v="0.998"/>
    <s v="Homo sapiens"/>
    <m/>
    <m/>
    <m/>
    <s v="-0.781"/>
    <s v="0.999"/>
    <s v="Homo sapiens"/>
    <m/>
    <m/>
    <m/>
    <s v="-0.78"/>
    <s v="0.999"/>
    <s v="Homo sapiens"/>
    <m/>
  </r>
  <r>
    <x v="200"/>
    <x v="3"/>
    <s v="Melogale moschata"/>
    <s v="species"/>
    <n v="1"/>
    <x v="0"/>
    <x v="0"/>
    <m/>
    <m/>
    <m/>
    <m/>
    <m/>
    <n v="0"/>
    <n v="3164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s v="0.995"/>
    <s v="Melogale moschata"/>
    <m/>
  </r>
  <r>
    <x v="200"/>
    <x v="3"/>
    <s v="Melogale unk"/>
    <s v="species"/>
    <n v="1"/>
    <x v="0"/>
    <x v="0"/>
    <m/>
    <m/>
    <m/>
    <m/>
    <m/>
    <n v="0"/>
    <n v="33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9"/>
    <m/>
    <s v="Melogale moschata"/>
    <m/>
  </r>
  <r>
    <x v="200"/>
    <x v="3"/>
    <s v="Myodes glareolus"/>
    <s v="species"/>
    <n v="1"/>
    <x v="0"/>
    <x v="0"/>
    <m/>
    <n v="0"/>
    <n v="324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43"/>
    <s v="0.989"/>
    <s v="Myodes glareolus"/>
    <m/>
    <m/>
    <m/>
    <m/>
    <m/>
    <m/>
    <m/>
    <m/>
    <m/>
    <m/>
    <m/>
    <m/>
    <m/>
    <m/>
    <m/>
    <m/>
    <m/>
    <m/>
    <m/>
    <m/>
    <m/>
    <m/>
  </r>
  <r>
    <x v="200"/>
    <x v="3"/>
    <s v="Myodes unk"/>
    <s v="species"/>
    <n v="1"/>
    <x v="0"/>
    <x v="0"/>
    <m/>
    <n v="0"/>
    <n v="9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447"/>
    <m/>
    <s v="Myodes glareolus"/>
    <m/>
    <m/>
    <m/>
    <m/>
    <m/>
    <m/>
    <m/>
    <m/>
    <m/>
    <m/>
    <m/>
    <m/>
    <m/>
    <m/>
    <m/>
    <m/>
    <m/>
    <m/>
    <m/>
    <m/>
    <m/>
    <m/>
  </r>
  <r>
    <x v="201"/>
    <x v="3"/>
    <s v="Homo sapiens"/>
    <s v="species"/>
    <n v="1"/>
    <x v="0"/>
    <x v="0"/>
    <m/>
    <m/>
    <m/>
    <m/>
    <m/>
    <n v="806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m/>
    <m/>
    <m/>
    <m/>
  </r>
  <r>
    <x v="201"/>
    <x v="3"/>
    <s v="Homo"/>
    <s v="genus"/>
    <n v="1"/>
    <x v="0"/>
    <x v="0"/>
    <m/>
    <m/>
    <m/>
    <m/>
    <m/>
    <n v="804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m/>
    <m/>
    <m/>
    <m/>
  </r>
  <r>
    <x v="202"/>
    <x v="3"/>
    <s v="Capricornis"/>
    <s v="genus"/>
    <n v="3"/>
    <x v="0"/>
    <x v="0"/>
    <m/>
    <n v="0"/>
    <n v="1706"/>
    <n v="0"/>
    <n v="24"/>
    <n v="0"/>
    <n v="1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s v="-0.044"/>
    <m/>
    <s v="Capricornis milneedwardsii"/>
    <m/>
    <m/>
    <m/>
    <m/>
    <m/>
    <m/>
    <m/>
    <m/>
    <m/>
    <s v="-0.042"/>
    <m/>
    <s v="Capricornis milneedwardsii, "/>
    <m/>
  </r>
  <r>
    <x v="202"/>
    <x v="3"/>
    <s v="Homo"/>
    <s v="genus"/>
    <n v="5"/>
    <x v="0"/>
    <x v="0"/>
    <m/>
    <n v="3214"/>
    <n v="888"/>
    <n v="0"/>
    <n v="925"/>
    <n v="447"/>
    <n v="56"/>
    <n v="0"/>
    <n v="0"/>
    <n v="0"/>
    <n v="0"/>
    <n v="0"/>
    <n v="0"/>
    <n v="0"/>
    <n v="0"/>
    <n v="0"/>
    <n v="0"/>
    <m/>
    <m/>
    <m/>
    <s v="-0.847"/>
    <m/>
    <s v="Homo sapiens"/>
    <m/>
    <m/>
    <m/>
    <m/>
    <m/>
    <m/>
    <m/>
    <m/>
    <m/>
    <m/>
    <m/>
    <m/>
    <m/>
    <m/>
    <m/>
    <s v="-0.837"/>
    <m/>
    <s v="Homo sapiens"/>
    <m/>
    <m/>
    <m/>
    <m/>
    <m/>
    <m/>
    <s v="-0.844"/>
    <m/>
    <s v="Homo sapiens"/>
    <m/>
    <m/>
    <m/>
    <s v="-0.777"/>
    <m/>
    <s v="Homo sapiens"/>
    <m/>
    <m/>
    <m/>
    <s v="-0.788"/>
    <m/>
    <s v="Homo sapiens"/>
    <m/>
  </r>
  <r>
    <x v="202"/>
    <x v="3"/>
    <s v="Sus"/>
    <s v="genus"/>
    <n v="5"/>
    <x v="0"/>
    <x v="0"/>
    <m/>
    <n v="54973"/>
    <n v="93766"/>
    <n v="0"/>
    <n v="61878"/>
    <n v="28607"/>
    <n v="3902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, "/>
    <m/>
  </r>
  <r>
    <x v="202"/>
    <x v="3"/>
    <s v="Capricornis milneedwardsii"/>
    <s v="species"/>
    <n v="3"/>
    <x v="6"/>
    <x v="1"/>
    <m/>
    <n v="0"/>
    <n v="1706"/>
    <n v="0"/>
    <n v="24"/>
    <n v="0"/>
    <n v="1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45"/>
    <s v="0.999"/>
    <s v="Capricornis milneedwardsii"/>
    <m/>
    <m/>
    <m/>
    <m/>
    <m/>
    <m/>
    <s v="-0.045"/>
    <n v="1"/>
    <s v="Capricornis milneedwardsii"/>
    <m/>
    <m/>
    <m/>
    <m/>
    <m/>
    <m/>
    <m/>
    <m/>
    <m/>
    <s v="-0.043"/>
    <m/>
    <s v="Capricornis milneedwardsii, "/>
    <m/>
  </r>
  <r>
    <x v="202"/>
    <x v="3"/>
    <s v="Homo sapiens"/>
    <s v="species"/>
    <n v="5"/>
    <x v="0"/>
    <x v="0"/>
    <m/>
    <n v="3218"/>
    <n v="888"/>
    <n v="0"/>
    <n v="925"/>
    <n v="445"/>
    <n v="56"/>
    <n v="0"/>
    <n v="0"/>
    <n v="0"/>
    <n v="0"/>
    <n v="0"/>
    <n v="0"/>
    <n v="0"/>
    <n v="0"/>
    <n v="0"/>
    <n v="0"/>
    <m/>
    <m/>
    <m/>
    <s v="-0.851"/>
    <s v="0.999"/>
    <s v="Homo sapiens"/>
    <m/>
    <m/>
    <m/>
    <m/>
    <m/>
    <m/>
    <m/>
    <m/>
    <m/>
    <m/>
    <m/>
    <m/>
    <m/>
    <m/>
    <m/>
    <s v="-0.84"/>
    <n v="1"/>
    <s v="Homo sapiens"/>
    <m/>
    <m/>
    <m/>
    <m/>
    <m/>
    <m/>
    <s v="-0.847"/>
    <s v="0.999"/>
    <s v="Homo sapiens"/>
    <m/>
    <m/>
    <m/>
    <s v="-0.773"/>
    <n v="1"/>
    <s v="Homo sapiens"/>
    <m/>
    <m/>
    <m/>
    <s v="-0.791"/>
    <s v="0.998"/>
    <s v="Homo sapiens"/>
    <m/>
  </r>
  <r>
    <x v="202"/>
    <x v="3"/>
    <s v="Homo unk"/>
    <s v="species"/>
    <n v="0"/>
    <x v="0"/>
    <x v="0"/>
    <m/>
    <n v="0"/>
    <n v="0"/>
    <n v="0"/>
    <n v="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59"/>
    <m/>
    <s v="Homo sapiens"/>
    <m/>
    <m/>
    <m/>
    <n v="-2003"/>
    <m/>
    <s v="Homo sapiens"/>
    <m/>
    <m/>
    <m/>
    <m/>
    <m/>
    <m/>
    <m/>
  </r>
  <r>
    <x v="202"/>
    <x v="3"/>
    <s v="Sus scrofa"/>
    <s v="species"/>
    <n v="5"/>
    <x v="5"/>
    <x v="1"/>
    <m/>
    <n v="54973"/>
    <n v="93766"/>
    <n v="0"/>
    <n v="61858"/>
    <n v="28607"/>
    <n v="39018"/>
    <n v="0"/>
    <n v="0"/>
    <n v="0"/>
    <n v="0"/>
    <n v="0"/>
    <n v="0"/>
    <n v="0"/>
    <n v="0"/>
    <n v="0"/>
    <n v="0"/>
    <m/>
    <m/>
    <m/>
    <s v="-0.007"/>
    <s v="0.998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m/>
    <s v="Sus scrofa, "/>
    <m/>
  </r>
  <r>
    <x v="202"/>
    <x v="3"/>
    <s v="Sus unk"/>
    <s v="species"/>
    <n v="1"/>
    <x v="0"/>
    <x v="0"/>
    <m/>
    <n v="0"/>
    <n v="0"/>
    <n v="0"/>
    <n v="2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s v="-0.05"/>
    <m/>
    <m/>
    <m/>
  </r>
  <r>
    <x v="203"/>
    <x v="3"/>
    <s v="Homo"/>
    <s v="genus"/>
    <n v="2"/>
    <x v="0"/>
    <x v="0"/>
    <m/>
    <n v="11"/>
    <n v="6"/>
    <n v="0"/>
    <n v="6"/>
    <n v="0"/>
    <n v="6"/>
    <n v="0"/>
    <n v="0"/>
    <n v="0"/>
    <n v="0"/>
    <n v="118"/>
    <n v="0"/>
    <n v="0"/>
    <n v="0"/>
    <n v="0"/>
    <n v="0"/>
    <m/>
    <m/>
    <m/>
    <s v="-0.884"/>
    <m/>
    <s v="Homo sapiens"/>
    <s v="-0.022"/>
    <m/>
    <s v="Homo heidelbergensi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203"/>
    <x v="3"/>
    <s v="Marte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43"/>
    <m/>
    <s v="Martes flavigula"/>
    <m/>
    <m/>
    <m/>
    <m/>
    <m/>
    <m/>
    <m/>
    <m/>
    <m/>
    <m/>
    <m/>
    <m/>
    <m/>
  </r>
  <r>
    <x v="203"/>
    <x v="3"/>
    <s v="Melogale"/>
    <s v="genus"/>
    <n v="6"/>
    <x v="0"/>
    <x v="0"/>
    <m/>
    <n v="93205"/>
    <n v="88979"/>
    <n v="0"/>
    <n v="68818"/>
    <n v="28868"/>
    <n v="33417"/>
    <n v="0"/>
    <n v="0"/>
    <n v="0"/>
    <n v="0"/>
    <n v="64933"/>
    <n v="0"/>
    <n v="0"/>
    <n v="0"/>
    <n v="0"/>
    <n v="0"/>
    <m/>
    <m/>
    <m/>
    <s v="-0.022"/>
    <m/>
    <s v="Melogale moschata"/>
    <s v="-0.017"/>
    <m/>
    <s v="Melogale moschata, Melogale cucphuongensis"/>
    <m/>
    <m/>
    <m/>
    <m/>
    <m/>
    <m/>
    <m/>
    <m/>
    <m/>
    <m/>
    <m/>
    <m/>
    <s v="-0.022"/>
    <m/>
    <s v="Melogale moschata"/>
    <m/>
    <m/>
    <m/>
    <m/>
    <m/>
    <m/>
    <s v="-0.023"/>
    <m/>
    <s v="Melogale moschata"/>
    <m/>
    <m/>
    <m/>
    <s v="-0.02"/>
    <m/>
    <s v="Melogale moschata"/>
    <m/>
    <m/>
    <m/>
    <s v="-0.02"/>
    <m/>
    <s v="Melogale moschata"/>
    <m/>
  </r>
  <r>
    <x v="203"/>
    <x v="3"/>
    <s v="Sus"/>
    <s v="genu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203"/>
    <x v="3"/>
    <s v="Homo heidelbergensis"/>
    <s v="species"/>
    <n v="1"/>
    <x v="0"/>
    <x v="0"/>
    <m/>
    <n v="0"/>
    <n v="0"/>
    <n v="0"/>
    <n v="0"/>
    <m/>
    <m/>
    <n v="0"/>
    <n v="0"/>
    <n v="0"/>
    <n v="0"/>
    <n v="118"/>
    <n v="0"/>
    <n v="0"/>
    <n v="0"/>
    <m/>
    <m/>
    <m/>
    <m/>
    <m/>
    <m/>
    <m/>
    <m/>
    <s v="-0.445"/>
    <s v="0.9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3"/>
    <x v="3"/>
    <s v="Homo sapiens"/>
    <s v="species"/>
    <n v="1"/>
    <x v="0"/>
    <x v="0"/>
    <m/>
    <n v="11"/>
    <n v="6"/>
    <n v="0"/>
    <n v="6"/>
    <n v="0"/>
    <n v="6"/>
    <n v="0"/>
    <n v="0"/>
    <n v="0"/>
    <n v="0"/>
    <n v="0"/>
    <n v="0"/>
    <n v="0"/>
    <n v="0"/>
    <n v="0"/>
    <n v="0"/>
    <m/>
    <m/>
    <m/>
    <s v="-0.889"/>
    <s v="0.996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203"/>
    <x v="3"/>
    <s v="Martes unk"/>
    <s v="species"/>
    <n v="5"/>
    <x v="0"/>
    <x v="0"/>
    <s v="most likely spill-over from Melogale moschata"/>
    <n v="20"/>
    <n v="19"/>
    <n v="0"/>
    <n v="38"/>
    <n v="11"/>
    <n v="14"/>
    <n v="0"/>
    <n v="0"/>
    <n v="0"/>
    <n v="0"/>
    <n v="0"/>
    <n v="0"/>
    <n v="0"/>
    <n v="0"/>
    <n v="0"/>
    <n v="0"/>
    <m/>
    <m/>
    <m/>
    <n v="-1392"/>
    <m/>
    <s v="Martes flavigula, Martes foina"/>
    <m/>
    <m/>
    <m/>
    <m/>
    <m/>
    <m/>
    <m/>
    <m/>
    <m/>
    <m/>
    <m/>
    <m/>
    <m/>
    <m/>
    <m/>
    <n v="-1825"/>
    <m/>
    <s v="Martes flavigula"/>
    <m/>
    <m/>
    <m/>
    <m/>
    <m/>
    <m/>
    <n v="-1621"/>
    <m/>
    <s v="Martes flavigula"/>
    <m/>
    <m/>
    <m/>
    <n v="-1451"/>
    <m/>
    <s v="Martes flavigula"/>
    <m/>
    <m/>
    <m/>
    <n v="-1931"/>
    <m/>
    <s v="Martes flavigula, Martes foina"/>
    <m/>
  </r>
  <r>
    <x v="203"/>
    <x v="3"/>
    <s v="Melogale moschata"/>
    <s v="species"/>
    <n v="6"/>
    <x v="3"/>
    <x v="1"/>
    <m/>
    <n v="93069"/>
    <n v="88863"/>
    <n v="0"/>
    <n v="68273"/>
    <n v="28659"/>
    <n v="33167"/>
    <n v="0"/>
    <n v="0"/>
    <n v="0"/>
    <n v="0"/>
    <n v="62856"/>
    <n v="0"/>
    <n v="0"/>
    <n v="0"/>
    <n v="0"/>
    <n v="0"/>
    <m/>
    <m/>
    <m/>
    <s v="-0.024"/>
    <s v="0.999"/>
    <s v="Melogale moschata"/>
    <s v="-0.112"/>
    <s v="0.952"/>
    <s v="Melogale moschata"/>
    <m/>
    <m/>
    <m/>
    <m/>
    <m/>
    <m/>
    <m/>
    <m/>
    <m/>
    <m/>
    <m/>
    <m/>
    <s v="-0.024"/>
    <s v="0.999"/>
    <s v="Melogale moschata"/>
    <m/>
    <m/>
    <m/>
    <m/>
    <m/>
    <m/>
    <s v="-0.026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203"/>
    <x v="3"/>
    <s v="Melogale unk"/>
    <s v="species"/>
    <n v="6"/>
    <x v="0"/>
    <x v="0"/>
    <s v="most likely spill-over from Melogale moschata"/>
    <n v="136"/>
    <n v="116"/>
    <n v="0"/>
    <n v="555"/>
    <n v="211"/>
    <n v="255"/>
    <n v="0"/>
    <n v="0"/>
    <n v="0"/>
    <n v="0"/>
    <n v="2134"/>
    <n v="0"/>
    <n v="0"/>
    <n v="0"/>
    <n v="0"/>
    <n v="0"/>
    <m/>
    <m/>
    <m/>
    <s v="-0.129"/>
    <m/>
    <s v="Melogale moschata"/>
    <s v="-0.419"/>
    <m/>
    <s v="Melogale cucphuongensis, Melogale moschata"/>
    <m/>
    <m/>
    <m/>
    <m/>
    <m/>
    <m/>
    <m/>
    <m/>
    <m/>
    <m/>
    <m/>
    <m/>
    <s v="-0.14"/>
    <m/>
    <s v="Melogale moschata"/>
    <m/>
    <m/>
    <m/>
    <m/>
    <m/>
    <m/>
    <s v="-0.176"/>
    <m/>
    <s v="Melogale moschata"/>
    <m/>
    <m/>
    <m/>
    <s v="-0.332"/>
    <m/>
    <s v="Melogale moschata"/>
    <m/>
    <m/>
    <m/>
    <s v="-0.359"/>
    <m/>
    <s v="Melogale moschata"/>
    <m/>
  </r>
  <r>
    <x v="203"/>
    <x v="3"/>
    <s v="Sus scrofa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204"/>
    <x v="3"/>
    <s v="Atherurus"/>
    <s v="genus"/>
    <n v="0"/>
    <x v="0"/>
    <x v="0"/>
    <m/>
    <n v="0"/>
    <n v="2"/>
    <n v="0"/>
    <n v="2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s v="-0.141"/>
    <m/>
    <s v="Atherurus africanus"/>
    <m/>
    <m/>
    <m/>
    <s v="-0.431"/>
    <m/>
    <s v="Atherurus africanus"/>
    <m/>
    <m/>
    <m/>
    <s v="-0.431"/>
    <m/>
    <s v="Atherurus africanus"/>
    <m/>
  </r>
  <r>
    <x v="204"/>
    <x v="3"/>
    <s v="Capricornis"/>
    <s v="genus"/>
    <n v="5"/>
    <x v="0"/>
    <x v="0"/>
    <m/>
    <n v="114202"/>
    <n v="109953"/>
    <n v="0"/>
    <n v="65407"/>
    <n v="40973"/>
    <n v="38526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m/>
    <m/>
    <m/>
    <m/>
    <m/>
    <m/>
    <m/>
    <m/>
    <m/>
    <s v="-0.045"/>
    <m/>
    <s v="Capricornis milneedwardsii"/>
    <m/>
    <m/>
    <m/>
    <m/>
    <m/>
    <m/>
    <s v="-0.045"/>
    <m/>
    <s v="Capricornis milneedwardsii"/>
    <m/>
    <m/>
    <m/>
    <s v="-0.042"/>
    <m/>
    <s v="Capricornis milneedwardsii"/>
    <m/>
    <m/>
    <m/>
    <s v="-0.042"/>
    <m/>
    <s v="Capricornis milneedwardsii"/>
    <m/>
  </r>
  <r>
    <x v="204"/>
    <x v="3"/>
    <s v="Homo"/>
    <s v="genus"/>
    <n v="3"/>
    <x v="0"/>
    <x v="0"/>
    <m/>
    <n v="98"/>
    <n v="12"/>
    <n v="0"/>
    <n v="11"/>
    <n v="4"/>
    <n v="6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787"/>
    <m/>
    <s v="Homo sapiens"/>
    <m/>
    <m/>
    <m/>
    <s v="-0.687"/>
    <m/>
    <s v="Homo sapiens"/>
    <m/>
    <m/>
    <m/>
    <s v="-0.767"/>
    <m/>
    <s v="Homo sapiens"/>
    <m/>
  </r>
  <r>
    <x v="204"/>
    <x v="3"/>
    <s v="Muntiacus"/>
    <s v="genus"/>
    <n v="1"/>
    <x v="0"/>
    <x v="0"/>
    <m/>
    <n v="33"/>
    <n v="2"/>
    <n v="0"/>
    <n v="3"/>
    <m/>
    <m/>
    <n v="0"/>
    <n v="0"/>
    <n v="0"/>
    <n v="0"/>
    <n v="0"/>
    <n v="0"/>
    <n v="0"/>
    <n v="0"/>
    <m/>
    <m/>
    <m/>
    <m/>
    <m/>
    <s v="-0.997"/>
    <m/>
    <s v="Muntiacus atherodes"/>
    <m/>
    <m/>
    <m/>
    <m/>
    <m/>
    <m/>
    <m/>
    <m/>
    <m/>
    <m/>
    <m/>
    <m/>
    <m/>
    <m/>
    <m/>
    <s v="-0.972"/>
    <m/>
    <s v="Muntiacus atherodes"/>
    <m/>
    <m/>
    <m/>
    <m/>
    <m/>
    <m/>
    <n v="-1"/>
    <m/>
    <s v="Muntiacus atherodes"/>
    <m/>
    <m/>
    <m/>
    <m/>
    <m/>
    <m/>
    <m/>
    <m/>
    <m/>
    <m/>
    <m/>
    <m/>
    <m/>
  </r>
  <r>
    <x v="204"/>
    <x v="3"/>
    <s v="Myodes"/>
    <s v="genus"/>
    <n v="1"/>
    <x v="0"/>
    <x v="0"/>
    <m/>
    <n v="53"/>
    <n v="0"/>
    <n v="0"/>
    <n v="0"/>
    <m/>
    <m/>
    <n v="0"/>
    <n v="0"/>
    <n v="0"/>
    <n v="0"/>
    <n v="0"/>
    <n v="0"/>
    <n v="0"/>
    <n v="0"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4"/>
    <x v="3"/>
    <s v="Sus"/>
    <s v="genus"/>
    <n v="0"/>
    <x v="0"/>
    <x v="0"/>
    <m/>
    <n v="4"/>
    <n v="3"/>
    <n v="0"/>
    <n v="2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204"/>
    <x v="3"/>
    <s v="Atherurus unk"/>
    <s v="species"/>
    <n v="0"/>
    <x v="0"/>
    <x v="0"/>
    <m/>
    <n v="0"/>
    <n v="2"/>
    <n v="0"/>
    <n v="2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s v="-0.141"/>
    <m/>
    <s v="Atherurus africanus"/>
    <m/>
    <m/>
    <m/>
    <s v="-0.431"/>
    <m/>
    <s v="Atherurus africanus"/>
    <m/>
    <m/>
    <m/>
    <s v="-0.431"/>
    <m/>
    <s v="Atherurus africanus"/>
    <m/>
  </r>
  <r>
    <x v="204"/>
    <x v="3"/>
    <s v="Capricornis milneedwardsii"/>
    <s v="species"/>
    <n v="5"/>
    <x v="6"/>
    <x v="1"/>
    <m/>
    <n v="114202"/>
    <n v="109953"/>
    <n v="0"/>
    <n v="65405"/>
    <n v="40973"/>
    <n v="38523"/>
    <n v="0"/>
    <n v="0"/>
    <n v="0"/>
    <n v="0"/>
    <n v="0"/>
    <n v="0"/>
    <n v="0"/>
    <n v="0"/>
    <n v="0"/>
    <n v="0"/>
    <m/>
    <m/>
    <m/>
    <s v="-0.045"/>
    <s v="0.999"/>
    <s v="Capricornis milneedwardsii"/>
    <m/>
    <m/>
    <m/>
    <m/>
    <m/>
    <m/>
    <m/>
    <m/>
    <m/>
    <m/>
    <m/>
    <m/>
    <m/>
    <m/>
    <m/>
    <s v="-0.045"/>
    <s v="0.999"/>
    <s v="Capricornis milneedwardsii"/>
    <m/>
    <m/>
    <m/>
    <m/>
    <m/>
    <m/>
    <s v="-0.046"/>
    <s v="0.998"/>
    <s v="Capricornis milneedwardsii"/>
    <m/>
    <m/>
    <m/>
    <s v="-0.043"/>
    <s v="0.998"/>
    <s v="Capricornis milneedwardsii"/>
    <m/>
    <m/>
    <m/>
    <s v="-0.043"/>
    <s v="0.998"/>
    <s v="Capricornis milneedwardsii"/>
    <m/>
  </r>
  <r>
    <x v="204"/>
    <x v="3"/>
    <s v="Capricornis unk"/>
    <s v="species"/>
    <n v="0"/>
    <x v="0"/>
    <x v="0"/>
    <m/>
    <n v="0"/>
    <n v="0"/>
    <n v="0"/>
    <n v="2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8"/>
    <m/>
    <s v="Capricornis milneedwardsii"/>
    <m/>
    <m/>
    <m/>
    <m/>
    <m/>
    <m/>
    <m/>
    <m/>
    <m/>
    <s v="-0.424"/>
    <m/>
    <s v="Capricornis milneedwardsii"/>
    <m/>
  </r>
  <r>
    <x v="204"/>
    <x v="3"/>
    <s v="Homo sapiens"/>
    <s v="species"/>
    <n v="3"/>
    <x v="0"/>
    <x v="0"/>
    <m/>
    <n v="98"/>
    <n v="12"/>
    <n v="0"/>
    <n v="11"/>
    <n v="4"/>
    <n v="6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789"/>
    <n v="1"/>
    <s v="Homo sapiens"/>
    <m/>
    <m/>
    <m/>
    <s v="-0.687"/>
    <n v="1"/>
    <s v="Homo sapiens"/>
    <m/>
    <m/>
    <m/>
    <s v="-0.768"/>
    <n v="1"/>
    <s v="Homo sapiens"/>
    <m/>
  </r>
  <r>
    <x v="204"/>
    <x v="3"/>
    <s v="Muntiacus unk"/>
    <s v="species"/>
    <n v="1"/>
    <x v="0"/>
    <x v="0"/>
    <m/>
    <n v="33"/>
    <n v="2"/>
    <n v="0"/>
    <n v="3"/>
    <m/>
    <m/>
    <n v="0"/>
    <n v="0"/>
    <n v="0"/>
    <n v="0"/>
    <n v="0"/>
    <n v="0"/>
    <n v="0"/>
    <n v="0"/>
    <m/>
    <m/>
    <m/>
    <m/>
    <m/>
    <s v="-0.997"/>
    <m/>
    <s v="Muntiacus atherodes"/>
    <m/>
    <m/>
    <m/>
    <m/>
    <m/>
    <m/>
    <m/>
    <m/>
    <m/>
    <m/>
    <m/>
    <m/>
    <m/>
    <m/>
    <m/>
    <s v="-0.972"/>
    <m/>
    <s v="Muntiacus atherodes"/>
    <m/>
    <m/>
    <m/>
    <m/>
    <m/>
    <m/>
    <n v="-1"/>
    <m/>
    <s v="Muntiacus atherodes"/>
    <m/>
    <m/>
    <m/>
    <m/>
    <m/>
    <m/>
    <m/>
    <m/>
    <m/>
    <m/>
    <m/>
    <m/>
    <m/>
  </r>
  <r>
    <x v="204"/>
    <x v="3"/>
    <s v="Myodes glareolus"/>
    <s v="species"/>
    <n v="1"/>
    <x v="0"/>
    <x v="0"/>
    <m/>
    <n v="53"/>
    <n v="0"/>
    <n v="0"/>
    <n v="0"/>
    <m/>
    <m/>
    <n v="0"/>
    <n v="0"/>
    <n v="0"/>
    <n v="0"/>
    <n v="0"/>
    <n v="0"/>
    <n v="0"/>
    <n v="0"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4"/>
    <x v="3"/>
    <s v="Sus scrofa"/>
    <s v="species"/>
    <n v="0"/>
    <x v="0"/>
    <x v="0"/>
    <m/>
    <n v="4"/>
    <n v="3"/>
    <n v="0"/>
    <n v="2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205"/>
    <x v="3"/>
    <s v="Capricornis"/>
    <s v="genus"/>
    <n v="5"/>
    <x v="0"/>
    <x v="0"/>
    <m/>
    <n v="97952"/>
    <n v="99563"/>
    <n v="0"/>
    <n v="54626"/>
    <n v="25725"/>
    <n v="29308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m/>
    <m/>
    <m/>
    <m/>
    <m/>
    <m/>
    <m/>
    <m/>
    <m/>
    <s v="-0.045"/>
    <m/>
    <s v="Capricornis milneedwardsii"/>
    <m/>
    <m/>
    <m/>
    <m/>
    <m/>
    <m/>
    <s v="-0.045"/>
    <m/>
    <s v="Capricornis milneedwardsii"/>
    <m/>
    <m/>
    <m/>
    <s v="-0.043"/>
    <m/>
    <s v="Capricornis milneedwardsii"/>
    <m/>
    <m/>
    <m/>
    <s v="-0.043"/>
    <m/>
    <s v="Capricornis milneedwardsii"/>
    <m/>
  </r>
  <r>
    <x v="205"/>
    <x v="3"/>
    <s v="Gallus"/>
    <s v="genus"/>
    <n v="2"/>
    <x v="0"/>
    <x v="0"/>
    <m/>
    <n v="0"/>
    <n v="121"/>
    <n v="0"/>
    <n v="4"/>
    <n v="0"/>
    <n v="8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6"/>
    <m/>
    <s v="Gallus gallus"/>
    <m/>
    <m/>
    <m/>
    <m/>
    <m/>
    <m/>
    <s v="-0.026"/>
    <m/>
    <s v="Gallus gallus"/>
    <m/>
    <m/>
    <m/>
    <m/>
    <m/>
    <m/>
    <m/>
    <m/>
    <m/>
    <s v="-0.026"/>
    <m/>
    <s v="Gallus gallus"/>
    <m/>
  </r>
  <r>
    <x v="205"/>
    <x v="3"/>
    <s v="Homo"/>
    <s v="genus"/>
    <n v="3"/>
    <x v="0"/>
    <x v="0"/>
    <m/>
    <n v="503"/>
    <n v="0"/>
    <n v="0"/>
    <n v="295"/>
    <n v="8"/>
    <n v="60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m/>
    <m/>
    <m/>
    <m/>
    <m/>
    <m/>
    <m/>
    <m/>
    <m/>
    <s v="-0.838"/>
    <m/>
    <s v="Homo sapiens"/>
    <m/>
    <m/>
    <m/>
    <s v="-0.767"/>
    <m/>
    <s v="Homo sapiens"/>
    <m/>
    <m/>
    <m/>
    <s v="-0.767"/>
    <m/>
    <s v="Homo sapiens"/>
    <m/>
  </r>
  <r>
    <x v="205"/>
    <x v="3"/>
    <s v="Myodes"/>
    <s v="genus"/>
    <n v="1"/>
    <x v="0"/>
    <x v="0"/>
    <m/>
    <m/>
    <m/>
    <m/>
    <m/>
    <n v="2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8"/>
    <m/>
    <s v="Myodes glareolus"/>
    <m/>
    <m/>
    <m/>
    <m/>
    <m/>
    <m/>
    <m/>
  </r>
  <r>
    <x v="205"/>
    <x v="3"/>
    <s v="Sus"/>
    <s v="genus"/>
    <n v="0"/>
    <x v="0"/>
    <x v="0"/>
    <m/>
    <n v="0"/>
    <n v="4"/>
    <n v="0"/>
    <n v="0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s v="-0.003"/>
    <m/>
    <s v="Sus scrofa"/>
    <m/>
    <m/>
    <m/>
    <s v="-0.003"/>
    <m/>
    <s v="Sus scrofa"/>
    <m/>
  </r>
  <r>
    <x v="205"/>
    <x v="3"/>
    <s v="Capricornis milneedwardsii"/>
    <s v="species"/>
    <n v="5"/>
    <x v="6"/>
    <x v="1"/>
    <m/>
    <n v="97952"/>
    <n v="99563"/>
    <n v="0"/>
    <n v="54626"/>
    <n v="25723"/>
    <n v="29301"/>
    <n v="0"/>
    <n v="0"/>
    <n v="0"/>
    <n v="0"/>
    <n v="0"/>
    <n v="0"/>
    <n v="0"/>
    <n v="0"/>
    <n v="0"/>
    <n v="0"/>
    <m/>
    <m/>
    <m/>
    <s v="-0.046"/>
    <s v="0.998"/>
    <s v="Capricornis milneedwardsii"/>
    <m/>
    <m/>
    <m/>
    <m/>
    <m/>
    <m/>
    <m/>
    <m/>
    <m/>
    <m/>
    <m/>
    <m/>
    <m/>
    <m/>
    <m/>
    <s v="-0.046"/>
    <s v="0.998"/>
    <s v="Capricornis milneedwardsii"/>
    <m/>
    <m/>
    <m/>
    <m/>
    <m/>
    <m/>
    <s v="-0.046"/>
    <s v="0.997"/>
    <s v="Capricornis milneedwardsii"/>
    <m/>
    <m/>
    <m/>
    <s v="-0.043"/>
    <s v="0.998"/>
    <s v="Capricornis milneedwardsii"/>
    <m/>
    <m/>
    <m/>
    <s v="-0.043"/>
    <s v="0.997"/>
    <s v="Capricornis milneedwardsii"/>
    <m/>
  </r>
  <r>
    <x v="205"/>
    <x v="3"/>
    <s v="Capricornis unk"/>
    <s v="species"/>
    <n v="0"/>
    <x v="0"/>
    <x v="0"/>
    <m/>
    <m/>
    <m/>
    <m/>
    <m/>
    <n v="2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6"/>
    <m/>
    <s v="Capricornis milneedwardsii"/>
    <m/>
    <m/>
    <m/>
    <s v="-0.542"/>
    <m/>
    <s v="Capricornis milneedwardsii"/>
    <m/>
  </r>
  <r>
    <x v="205"/>
    <x v="3"/>
    <s v="Gallus gallus"/>
    <s v="species"/>
    <n v="2"/>
    <x v="39"/>
    <x v="1"/>
    <m/>
    <n v="0"/>
    <n v="121"/>
    <n v="0"/>
    <n v="4"/>
    <n v="0"/>
    <n v="8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6"/>
    <n v="1"/>
    <s v="Gallus gallus"/>
    <m/>
    <m/>
    <m/>
    <m/>
    <m/>
    <m/>
    <s v="-0.026"/>
    <n v="1"/>
    <s v="Gallus gallus"/>
    <m/>
    <m/>
    <m/>
    <m/>
    <m/>
    <m/>
    <m/>
    <m/>
    <m/>
    <s v="-0.026"/>
    <n v="1"/>
    <s v="Gallus gallus"/>
    <m/>
  </r>
  <r>
    <x v="205"/>
    <x v="3"/>
    <s v="Homo sapiens"/>
    <s v="species"/>
    <n v="3"/>
    <x v="0"/>
    <x v="0"/>
    <m/>
    <n v="503"/>
    <n v="0"/>
    <n v="0"/>
    <n v="295"/>
    <n v="8"/>
    <n v="60"/>
    <n v="0"/>
    <n v="0"/>
    <n v="0"/>
    <n v="0"/>
    <n v="0"/>
    <n v="0"/>
    <n v="0"/>
    <n v="0"/>
    <n v="0"/>
    <n v="0"/>
    <m/>
    <m/>
    <m/>
    <s v="-0.841"/>
    <n v="1"/>
    <s v="Homo sapiens"/>
    <m/>
    <m/>
    <m/>
    <m/>
    <m/>
    <m/>
    <m/>
    <m/>
    <m/>
    <m/>
    <m/>
    <m/>
    <m/>
    <m/>
    <m/>
    <m/>
    <m/>
    <m/>
    <m/>
    <m/>
    <m/>
    <m/>
    <m/>
    <m/>
    <s v="-0.84"/>
    <n v="1"/>
    <s v="Homo sapiens"/>
    <m/>
    <m/>
    <m/>
    <s v="-0.768"/>
    <n v="1"/>
    <s v="Homo sapiens"/>
    <m/>
    <m/>
    <m/>
    <s v="-0.768"/>
    <n v="1"/>
    <s v="Homo sapiens"/>
    <m/>
  </r>
  <r>
    <x v="205"/>
    <x v="3"/>
    <s v="Myodes glareolus"/>
    <s v="species"/>
    <n v="1"/>
    <x v="0"/>
    <x v="0"/>
    <m/>
    <m/>
    <m/>
    <m/>
    <m/>
    <n v="2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02"/>
    <s v="0.997"/>
    <s v="Myodes glareolus"/>
    <m/>
    <m/>
    <m/>
    <m/>
    <m/>
    <m/>
    <m/>
  </r>
  <r>
    <x v="205"/>
    <x v="3"/>
    <s v="Sus scrofa"/>
    <s v="species"/>
    <n v="0"/>
    <x v="0"/>
    <x v="0"/>
    <m/>
    <n v="0"/>
    <n v="4"/>
    <n v="0"/>
    <n v="0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206"/>
    <x v="3"/>
    <s v="Capricornis"/>
    <s v="genus"/>
    <n v="1"/>
    <x v="0"/>
    <x v="0"/>
    <m/>
    <n v="0"/>
    <n v="0"/>
    <n v="0"/>
    <n v="6986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m/>
    <m/>
    <m/>
    <m/>
    <m/>
    <m/>
    <m/>
  </r>
  <r>
    <x v="206"/>
    <x v="3"/>
    <s v="Homo"/>
    <s v="genus"/>
    <n v="1"/>
    <x v="0"/>
    <x v="0"/>
    <m/>
    <n v="0"/>
    <n v="0"/>
    <n v="0"/>
    <n v="310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m/>
    <m/>
    <m/>
    <m/>
    <m/>
    <m/>
    <m/>
    <m/>
    <m/>
    <m/>
  </r>
  <r>
    <x v="206"/>
    <x v="3"/>
    <s v="Capricornis milneedwardsii"/>
    <s v="species"/>
    <n v="1"/>
    <x v="0"/>
    <x v="0"/>
    <m/>
    <n v="0"/>
    <n v="0"/>
    <n v="0"/>
    <n v="6986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s v="0.998"/>
    <s v="Capricornis milneedwardsii"/>
    <m/>
    <m/>
    <m/>
    <m/>
    <m/>
    <m/>
    <m/>
    <m/>
    <m/>
    <m/>
    <m/>
    <m/>
    <m/>
  </r>
  <r>
    <x v="206"/>
    <x v="3"/>
    <s v="Homo sapiens"/>
    <s v="species"/>
    <n v="1"/>
    <x v="0"/>
    <x v="0"/>
    <m/>
    <n v="0"/>
    <n v="0"/>
    <n v="0"/>
    <n v="31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m/>
    <m/>
    <m/>
    <m/>
    <m/>
    <m/>
    <m/>
    <m/>
    <m/>
    <m/>
  </r>
  <r>
    <x v="207"/>
    <x v="3"/>
    <s v="Gallus"/>
    <s v="genus"/>
    <n v="4"/>
    <x v="0"/>
    <x v="0"/>
    <m/>
    <n v="0"/>
    <n v="705"/>
    <n v="0"/>
    <n v="2105"/>
    <n v="16835"/>
    <n v="2967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7"/>
    <m/>
    <s v="Gallus gallus"/>
    <m/>
    <m/>
    <m/>
    <m/>
    <m/>
    <m/>
    <s v="-0.027"/>
    <m/>
    <s v="Gallus gallus"/>
    <m/>
    <m/>
    <m/>
    <s v="-0.027"/>
    <m/>
    <s v="Gallus gallus"/>
    <m/>
    <m/>
    <m/>
    <s v="-0.027"/>
    <m/>
    <s v="Gallus gallus"/>
    <m/>
  </r>
  <r>
    <x v="207"/>
    <x v="3"/>
    <s v="Homo"/>
    <s v="genus"/>
    <n v="4"/>
    <x v="0"/>
    <x v="0"/>
    <m/>
    <n v="0"/>
    <n v="5732"/>
    <n v="0"/>
    <n v="14218"/>
    <n v="131"/>
    <n v="29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2"/>
    <m/>
    <s v="Homo sapiens"/>
    <m/>
    <m/>
    <m/>
    <m/>
    <m/>
    <m/>
    <s v="-0.881"/>
    <m/>
    <s v="Homo sapiens"/>
    <m/>
    <m/>
    <m/>
    <s v="-0.767"/>
    <m/>
    <s v="Homo sapiens"/>
    <m/>
    <m/>
    <m/>
    <s v="-0.769"/>
    <m/>
    <s v="Homo sapiens"/>
    <m/>
  </r>
  <r>
    <x v="207"/>
    <x v="3"/>
    <s v="Myodes"/>
    <s v="genus"/>
    <n v="1"/>
    <x v="0"/>
    <x v="0"/>
    <m/>
    <n v="0"/>
    <n v="659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41"/>
    <m/>
    <s v="Myodes glareolus"/>
    <m/>
    <m/>
    <m/>
    <m/>
    <m/>
    <m/>
    <m/>
    <m/>
    <m/>
    <m/>
    <m/>
    <m/>
    <m/>
    <m/>
    <m/>
    <m/>
    <m/>
    <m/>
    <m/>
    <m/>
    <m/>
    <m/>
  </r>
  <r>
    <x v="207"/>
    <x v="3"/>
    <s v="Sus"/>
    <s v="genus"/>
    <n v="3"/>
    <x v="0"/>
    <x v="0"/>
    <m/>
    <n v="0"/>
    <n v="21376"/>
    <n v="0"/>
    <n v="48289"/>
    <n v="0"/>
    <n v="180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, Sus barbatus"/>
    <m/>
    <m/>
    <m/>
    <m/>
    <m/>
    <m/>
    <m/>
    <m/>
    <m/>
    <s v="-0.003"/>
    <m/>
    <s v="Sus scrofa, Sus barbatus"/>
    <m/>
  </r>
  <r>
    <x v="207"/>
    <x v="3"/>
    <s v="Gallus gallus"/>
    <s v="species"/>
    <n v="4"/>
    <x v="39"/>
    <x v="1"/>
    <m/>
    <n v="0"/>
    <n v="705"/>
    <n v="0"/>
    <n v="2105"/>
    <n v="16835"/>
    <n v="2967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7"/>
    <n v="1"/>
    <s v="Gallus gallus"/>
    <m/>
    <m/>
    <m/>
    <m/>
    <m/>
    <m/>
    <s v="-0.028"/>
    <s v="0.998"/>
    <s v="Gallus gallus"/>
    <m/>
    <m/>
    <m/>
    <s v="-0.027"/>
    <s v="0.998"/>
    <s v="Gallus gallus"/>
    <m/>
    <m/>
    <m/>
    <s v="-0.028"/>
    <s v="0.998"/>
    <s v="Gallus gallus"/>
    <m/>
  </r>
  <r>
    <x v="207"/>
    <x v="3"/>
    <s v="Homo sapiens"/>
    <s v="species"/>
    <n v="4"/>
    <x v="0"/>
    <x v="0"/>
    <m/>
    <n v="0"/>
    <n v="5734"/>
    <n v="0"/>
    <n v="14204"/>
    <n v="131"/>
    <n v="29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4"/>
    <s v="0.999"/>
    <s v="Homo sapiens"/>
    <m/>
    <m/>
    <m/>
    <m/>
    <m/>
    <m/>
    <s v="-0.896"/>
    <s v="0.997"/>
    <s v="Homo sapiens"/>
    <m/>
    <m/>
    <m/>
    <s v="-0.768"/>
    <n v="1"/>
    <s v="Homo sapiens"/>
    <m/>
    <m/>
    <m/>
    <s v="-0.77"/>
    <n v="1"/>
    <s v="Homo sapiens"/>
    <m/>
  </r>
  <r>
    <x v="207"/>
    <x v="3"/>
    <s v="Homo unk"/>
    <s v="species"/>
    <n v="1"/>
    <x v="0"/>
    <x v="0"/>
    <m/>
    <n v="0"/>
    <n v="0"/>
    <n v="0"/>
    <n v="5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58"/>
    <m/>
    <s v="Homo sapiens"/>
    <m/>
    <m/>
    <m/>
    <m/>
    <m/>
    <m/>
    <m/>
    <m/>
    <m/>
    <m/>
    <m/>
    <m/>
    <m/>
  </r>
  <r>
    <x v="207"/>
    <x v="3"/>
    <s v="Myodes glareolus"/>
    <s v="species"/>
    <n v="1"/>
    <x v="0"/>
    <x v="0"/>
    <m/>
    <n v="0"/>
    <n v="659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59"/>
    <s v="0.998"/>
    <s v="Myodes glareolus"/>
    <m/>
    <m/>
    <m/>
    <m/>
    <m/>
    <m/>
    <m/>
    <m/>
    <m/>
    <m/>
    <m/>
    <m/>
    <m/>
    <m/>
    <m/>
    <m/>
    <m/>
    <m/>
    <m/>
    <m/>
    <m/>
    <m/>
  </r>
  <r>
    <x v="207"/>
    <x v="3"/>
    <s v="Sus scrofa"/>
    <s v="species"/>
    <n v="3"/>
    <x v="5"/>
    <x v="1"/>
    <m/>
    <n v="0"/>
    <n v="21376"/>
    <n v="0"/>
    <n v="48212"/>
    <n v="0"/>
    <n v="180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m/>
    <m/>
    <m/>
    <m/>
    <m/>
    <m/>
    <s v="-0.008"/>
    <s v="0.998"/>
    <s v="Sus scrofa"/>
    <m/>
  </r>
  <r>
    <x v="207"/>
    <x v="3"/>
    <s v="Sus unk"/>
    <s v="species"/>
    <n v="1"/>
    <x v="0"/>
    <x v="0"/>
    <m/>
    <n v="0"/>
    <n v="0"/>
    <n v="0"/>
    <n v="77"/>
    <n v="0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7"/>
    <m/>
    <s v="Sus scrofa, Sus barbatus"/>
    <m/>
    <m/>
    <m/>
    <m/>
    <m/>
    <m/>
    <m/>
    <m/>
    <m/>
    <s v="-0.081"/>
    <m/>
    <s v="Sus scrofa, Sus barbatus"/>
    <m/>
  </r>
  <r>
    <x v="208"/>
    <x v="3"/>
    <s v="Homo sapiens"/>
    <s v="species"/>
    <n v="1"/>
    <x v="0"/>
    <x v="0"/>
    <m/>
    <m/>
    <m/>
    <m/>
    <m/>
    <n v="0"/>
    <n v="165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3"/>
    <s v="0.998"/>
    <s v="Homo sapiens"/>
    <m/>
  </r>
  <r>
    <x v="208"/>
    <x v="3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208"/>
    <x v="3"/>
    <s v="Homo"/>
    <s v="genus"/>
    <n v="1"/>
    <x v="0"/>
    <x v="0"/>
    <m/>
    <m/>
    <m/>
    <m/>
    <m/>
    <n v="0"/>
    <n v="164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</r>
  <r>
    <x v="208"/>
    <x v="3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09"/>
    <x v="3"/>
    <s v="Homo"/>
    <s v="genus"/>
    <n v="2"/>
    <x v="0"/>
    <x v="0"/>
    <m/>
    <n v="0"/>
    <n v="0"/>
    <n v="0"/>
    <n v="70438"/>
    <n v="0"/>
    <n v="16915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5"/>
    <m/>
    <s v="Homo sapiens"/>
    <m/>
    <m/>
    <m/>
    <m/>
    <m/>
    <m/>
    <m/>
    <m/>
    <m/>
    <s v="-0.775"/>
    <m/>
    <s v="Homo sapiens"/>
    <s v="-0.016"/>
  </r>
  <r>
    <x v="209"/>
    <x v="3"/>
    <s v="Pagum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64"/>
    <m/>
    <s v="Paradoxurus hermaphroditus"/>
    <m/>
    <m/>
    <m/>
    <m/>
    <m/>
    <m/>
    <m/>
    <m/>
    <m/>
    <m/>
    <m/>
    <m/>
    <m/>
  </r>
  <r>
    <x v="209"/>
    <x v="3"/>
    <s v="Sus"/>
    <s v="genus"/>
    <n v="1"/>
    <x v="0"/>
    <x v="0"/>
    <m/>
    <n v="0"/>
    <n v="0"/>
    <n v="0"/>
    <n v="2"/>
    <n v="0"/>
    <n v="260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209"/>
    <x v="3"/>
    <s v="Homo sapiens"/>
    <s v="species"/>
    <n v="2"/>
    <x v="0"/>
    <x v="0"/>
    <m/>
    <n v="0"/>
    <n v="0"/>
    <n v="0"/>
    <n v="70609"/>
    <n v="0"/>
    <n v="16955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s v="0.999"/>
    <s v="Homo sapiens"/>
    <m/>
    <m/>
    <m/>
    <m/>
    <m/>
    <m/>
    <m/>
    <m/>
    <m/>
    <s v="-0.779"/>
    <s v="0.999"/>
    <s v="Homo sapiens"/>
    <s v="-0.326"/>
  </r>
  <r>
    <x v="209"/>
    <x v="3"/>
    <s v="Homo unk"/>
    <s v="species"/>
    <n v="1"/>
    <x v="0"/>
    <x v="0"/>
    <m/>
    <n v="0"/>
    <n v="0"/>
    <n v="0"/>
    <n v="2"/>
    <n v="0"/>
    <n v="1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68"/>
    <m/>
    <s v="Homo sapiens"/>
    <m/>
    <m/>
    <m/>
    <m/>
    <m/>
    <m/>
    <m/>
    <m/>
    <m/>
    <n v="-2218"/>
    <m/>
    <s v="Homo sapiens"/>
    <m/>
  </r>
  <r>
    <x v="209"/>
    <x v="3"/>
    <s v="Paradoxurus hermaphrodit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8"/>
    <s v="0.957"/>
    <s v="Paradoxurus hermaphroditus"/>
    <m/>
    <m/>
    <m/>
    <m/>
    <m/>
    <m/>
    <m/>
    <m/>
    <m/>
    <m/>
    <m/>
    <m/>
    <m/>
  </r>
  <r>
    <x v="209"/>
    <x v="3"/>
    <s v="Sus scrofa"/>
    <s v="species"/>
    <n v="1"/>
    <x v="0"/>
    <x v="0"/>
    <m/>
    <n v="0"/>
    <n v="0"/>
    <n v="0"/>
    <n v="2"/>
    <n v="0"/>
    <n v="2598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7"/>
    <s v="0.998"/>
    <s v="Sus scrofa"/>
    <m/>
  </r>
  <r>
    <x v="209"/>
    <x v="3"/>
    <s v="Sus unk"/>
    <s v="species"/>
    <n v="1"/>
    <x v="0"/>
    <x v="0"/>
    <m/>
    <m/>
    <m/>
    <m/>
    <m/>
    <n v="0"/>
    <n v="1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</r>
  <r>
    <x v="210"/>
    <x v="3"/>
    <s v="Capricornis"/>
    <s v="genus"/>
    <n v="1"/>
    <x v="0"/>
    <x v="0"/>
    <m/>
    <n v="43"/>
    <n v="0"/>
    <n v="0"/>
    <n v="4"/>
    <n v="0"/>
    <n v="2"/>
    <n v="0"/>
    <n v="0"/>
    <n v="0"/>
    <n v="0"/>
    <n v="0"/>
    <n v="0"/>
    <n v="0"/>
    <n v="0"/>
    <n v="0"/>
    <n v="0"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s v="-0.042"/>
    <m/>
    <s v="Capricornis milneedwardsii"/>
    <m/>
  </r>
  <r>
    <x v="210"/>
    <x v="3"/>
    <s v="Homo"/>
    <s v="genus"/>
    <n v="5"/>
    <x v="0"/>
    <x v="0"/>
    <m/>
    <n v="98189"/>
    <n v="106114"/>
    <n v="0"/>
    <n v="73381"/>
    <n v="35343"/>
    <n v="35689"/>
    <n v="0"/>
    <n v="0"/>
    <n v="0"/>
    <n v="0"/>
    <n v="0"/>
    <n v="0"/>
    <n v="0"/>
    <n v="0"/>
    <n v="0"/>
    <n v="0"/>
    <m/>
    <m/>
    <m/>
    <s v="-0.846"/>
    <m/>
    <s v="Homo sapiens"/>
    <m/>
    <m/>
    <m/>
    <m/>
    <m/>
    <m/>
    <m/>
    <m/>
    <m/>
    <m/>
    <m/>
    <m/>
    <m/>
    <m/>
    <m/>
    <s v="-0.846"/>
    <m/>
    <s v="Homo sapiens"/>
    <m/>
    <m/>
    <m/>
    <m/>
    <m/>
    <m/>
    <s v="-0.848"/>
    <m/>
    <s v="Homo sapiens"/>
    <m/>
    <m/>
    <m/>
    <s v="-0.776"/>
    <m/>
    <s v="Homo sapiens"/>
    <m/>
    <m/>
    <m/>
    <s v="-0.777"/>
    <m/>
    <s v="Homo sapiens"/>
    <m/>
  </r>
  <r>
    <x v="210"/>
    <x v="3"/>
    <s v="Sus"/>
    <s v="genus"/>
    <n v="3"/>
    <x v="0"/>
    <x v="0"/>
    <m/>
    <n v="0"/>
    <n v="100"/>
    <n v="0"/>
    <n v="11"/>
    <n v="0"/>
    <n v="1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210"/>
    <x v="3"/>
    <s v="Capricornis milneedwardsii"/>
    <s v="species"/>
    <n v="1"/>
    <x v="0"/>
    <x v="0"/>
    <m/>
    <n v="43"/>
    <n v="0"/>
    <n v="0"/>
    <n v="4"/>
    <n v="0"/>
    <n v="2"/>
    <n v="0"/>
    <n v="0"/>
    <n v="0"/>
    <n v="0"/>
    <n v="0"/>
    <n v="0"/>
    <n v="0"/>
    <n v="0"/>
    <n v="0"/>
    <n v="0"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s v="-0.042"/>
    <n v="1"/>
    <s v="Capricornis milneedwardsii"/>
    <m/>
  </r>
  <r>
    <x v="210"/>
    <x v="3"/>
    <s v="Homo sapiens"/>
    <s v="species"/>
    <n v="5"/>
    <x v="0"/>
    <x v="0"/>
    <m/>
    <n v="98458"/>
    <n v="106357"/>
    <n v="0"/>
    <n v="73583"/>
    <n v="35455"/>
    <n v="35819"/>
    <n v="0"/>
    <n v="0"/>
    <n v="0"/>
    <n v="0"/>
    <n v="0"/>
    <n v="0"/>
    <n v="0"/>
    <n v="0"/>
    <n v="0"/>
    <n v="0"/>
    <m/>
    <m/>
    <m/>
    <s v="-0.851"/>
    <s v="0.999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3"/>
    <s v="0.999"/>
    <s v="Homo sapiens"/>
    <m/>
    <m/>
    <m/>
    <s v="-0.78"/>
    <s v="0.999"/>
    <s v="Homo sapiens"/>
    <m/>
    <m/>
    <m/>
    <s v="-0.782"/>
    <s v="0.999"/>
    <s v="Homo sapiens"/>
    <m/>
  </r>
  <r>
    <x v="210"/>
    <x v="3"/>
    <s v="Homo unk"/>
    <s v="species"/>
    <n v="4"/>
    <x v="0"/>
    <x v="0"/>
    <m/>
    <n v="10"/>
    <n v="6"/>
    <n v="0"/>
    <n v="103"/>
    <n v="23"/>
    <n v="63"/>
    <n v="0"/>
    <n v="0"/>
    <n v="0"/>
    <n v="0"/>
    <n v="0"/>
    <n v="0"/>
    <n v="0"/>
    <n v="0"/>
    <n v="0"/>
    <n v="0"/>
    <m/>
    <m/>
    <m/>
    <n v="-2804"/>
    <m/>
    <s v="Homo sapiens"/>
    <m/>
    <m/>
    <m/>
    <m/>
    <m/>
    <m/>
    <m/>
    <m/>
    <m/>
    <m/>
    <m/>
    <m/>
    <m/>
    <m/>
    <m/>
    <n v="-2701"/>
    <m/>
    <s v="Homo sapiens"/>
    <m/>
    <m/>
    <m/>
    <m/>
    <m/>
    <m/>
    <n v="-2722"/>
    <m/>
    <s v="Homo sapiens"/>
    <m/>
    <m/>
    <m/>
    <n v="-2441"/>
    <m/>
    <s v="Homo sapiens"/>
    <m/>
    <m/>
    <m/>
    <n v="-2441"/>
    <m/>
    <s v="Homo sapiens"/>
    <m/>
  </r>
  <r>
    <x v="210"/>
    <x v="3"/>
    <s v="Sus scrofa"/>
    <s v="species"/>
    <n v="3"/>
    <x v="5"/>
    <x v="1"/>
    <m/>
    <n v="0"/>
    <n v="100"/>
    <n v="0"/>
    <n v="11"/>
    <n v="0"/>
    <n v="1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211"/>
    <x v="3"/>
    <s v="Homo sapiens"/>
    <s v="species"/>
    <n v="1"/>
    <x v="0"/>
    <x v="0"/>
    <m/>
    <m/>
    <m/>
    <m/>
    <m/>
    <n v="3053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3"/>
    <s v="0.998"/>
    <s v="Homo sapiens"/>
    <m/>
    <m/>
    <m/>
    <m/>
    <m/>
    <m/>
    <m/>
  </r>
  <r>
    <x v="211"/>
    <x v="3"/>
    <s v="Homo"/>
    <s v="genus"/>
    <n v="1"/>
    <x v="0"/>
    <x v="0"/>
    <m/>
    <m/>
    <m/>
    <m/>
    <m/>
    <n v="3048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m/>
    <s v="Homo sapiens"/>
    <m/>
    <m/>
    <m/>
    <m/>
    <m/>
    <m/>
    <m/>
  </r>
  <r>
    <x v="212"/>
    <x v="3"/>
    <s v="Homo"/>
    <s v="genus"/>
    <n v="7"/>
    <x v="0"/>
    <x v="0"/>
    <m/>
    <n v="279"/>
    <n v="148"/>
    <n v="0"/>
    <n v="17"/>
    <n v="228"/>
    <n v="23"/>
    <n v="19"/>
    <n v="0"/>
    <n v="0"/>
    <n v="0"/>
    <n v="59"/>
    <n v="0"/>
    <n v="0"/>
    <n v="0"/>
    <n v="0"/>
    <n v="0"/>
    <n v="-1203"/>
    <m/>
    <s v="Homo sapiens"/>
    <s v="-0.837"/>
    <m/>
    <s v="Homo sapiens"/>
    <s v="-0.022"/>
    <m/>
    <s v="Homo heidelbergensis"/>
    <m/>
    <m/>
    <m/>
    <m/>
    <m/>
    <m/>
    <m/>
    <m/>
    <m/>
    <m/>
    <m/>
    <m/>
    <s v="-0.818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12"/>
    <x v="3"/>
    <s v="Luscinia"/>
    <s v="genus"/>
    <n v="1"/>
    <x v="0"/>
    <x v="0"/>
    <m/>
    <n v="0"/>
    <n v="0"/>
    <n v="0"/>
    <n v="0"/>
    <m/>
    <m/>
    <n v="144"/>
    <n v="0"/>
    <n v="0"/>
    <n v="0"/>
    <n v="0"/>
    <n v="0"/>
    <n v="0"/>
    <n v="0"/>
    <m/>
    <m/>
    <s v="-0.835"/>
    <m/>
    <s v="Luscinia cyan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2"/>
    <x v="3"/>
    <s v="Melogale"/>
    <s v="genus"/>
    <n v="1"/>
    <x v="0"/>
    <x v="0"/>
    <m/>
    <n v="2"/>
    <n v="16"/>
    <n v="0"/>
    <n v="4"/>
    <n v="0"/>
    <n v="2"/>
    <n v="0"/>
    <n v="0"/>
    <n v="0"/>
    <n v="0"/>
    <n v="0"/>
    <n v="0"/>
    <n v="0"/>
    <n v="0"/>
    <n v="0"/>
    <n v="0"/>
    <m/>
    <m/>
    <m/>
    <s v="-0.021"/>
    <m/>
    <s v="Melogale moschata"/>
    <m/>
    <m/>
    <m/>
    <m/>
    <m/>
    <m/>
    <m/>
    <m/>
    <m/>
    <m/>
    <m/>
    <m/>
    <m/>
    <m/>
    <m/>
    <s v="-0.021"/>
    <m/>
    <s v="Melogale moschata"/>
    <m/>
    <m/>
    <m/>
    <m/>
    <m/>
    <m/>
    <s v="-0.021"/>
    <m/>
    <s v="Melogale moschata"/>
    <m/>
    <m/>
    <m/>
    <m/>
    <m/>
    <m/>
    <m/>
    <m/>
    <m/>
    <s v="-0.019"/>
    <m/>
    <s v="Melogale moschata"/>
    <m/>
  </r>
  <r>
    <x v="212"/>
    <x v="3"/>
    <s v="Saxicola"/>
    <s v="genu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18"/>
    <m/>
    <s v="Saxicola rubetra"/>
    <m/>
    <m/>
    <m/>
    <m/>
    <m/>
    <m/>
    <m/>
  </r>
  <r>
    <x v="212"/>
    <x v="3"/>
    <s v="Sus"/>
    <s v="genus"/>
    <n v="7"/>
    <x v="0"/>
    <x v="0"/>
    <m/>
    <n v="108735"/>
    <n v="104179"/>
    <n v="0"/>
    <n v="57813"/>
    <n v="287351"/>
    <n v="31984"/>
    <n v="29587"/>
    <n v="0"/>
    <n v="0"/>
    <n v="0"/>
    <n v="50620"/>
    <n v="0"/>
    <n v="0"/>
    <n v="0"/>
    <n v="0"/>
    <n v="0"/>
    <s v="-0.002"/>
    <m/>
    <s v="Sus scrofa"/>
    <s v="-0.003"/>
    <m/>
    <s v="Sus scrofa"/>
    <n v="0"/>
    <m/>
    <s v="Sus scrofa"/>
    <m/>
    <m/>
    <m/>
    <m/>
    <m/>
    <m/>
    <m/>
    <m/>
    <m/>
    <m/>
    <m/>
    <m/>
    <s v="-0.003"/>
    <m/>
    <s v="Sus scrofa, Sus barbatus"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"/>
    <m/>
  </r>
  <r>
    <x v="212"/>
    <x v="3"/>
    <s v="Ficedula unk"/>
    <s v="species"/>
    <n v="1"/>
    <x v="0"/>
    <x v="0"/>
    <m/>
    <n v="0"/>
    <n v="0"/>
    <n v="0"/>
    <n v="0"/>
    <m/>
    <m/>
    <n v="0"/>
    <n v="0"/>
    <n v="0"/>
    <n v="0"/>
    <n v="5935"/>
    <n v="0"/>
    <n v="0"/>
    <n v="0"/>
    <m/>
    <m/>
    <m/>
    <m/>
    <m/>
    <m/>
    <m/>
    <m/>
    <n v="-2329"/>
    <m/>
    <s v="Ficedula superciliaris, Ficedula semitorqu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2"/>
    <x v="3"/>
    <s v="Homo heidelbergensis"/>
    <s v="species"/>
    <n v="1"/>
    <x v="0"/>
    <x v="0"/>
    <m/>
    <n v="0"/>
    <n v="0"/>
    <n v="0"/>
    <n v="0"/>
    <m/>
    <m/>
    <n v="0"/>
    <n v="0"/>
    <n v="0"/>
    <n v="0"/>
    <n v="59"/>
    <n v="0"/>
    <n v="0"/>
    <n v="0"/>
    <m/>
    <m/>
    <m/>
    <m/>
    <m/>
    <m/>
    <m/>
    <m/>
    <s v="-0.53"/>
    <s v="0.977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2"/>
    <x v="3"/>
    <s v="Homo sapiens"/>
    <s v="species"/>
    <n v="6"/>
    <x v="0"/>
    <x v="0"/>
    <m/>
    <n v="279"/>
    <n v="148"/>
    <n v="0"/>
    <n v="17"/>
    <n v="228"/>
    <n v="23"/>
    <n v="14"/>
    <n v="0"/>
    <n v="0"/>
    <n v="0"/>
    <n v="0"/>
    <n v="0"/>
    <n v="0"/>
    <n v="0"/>
    <n v="0"/>
    <n v="0"/>
    <s v="-0.735"/>
    <n v="1"/>
    <s v="Homo sapiens"/>
    <s v="-0.839"/>
    <n v="1"/>
    <s v="Homo sapiens"/>
    <m/>
    <m/>
    <m/>
    <m/>
    <m/>
    <m/>
    <m/>
    <m/>
    <m/>
    <m/>
    <m/>
    <m/>
    <m/>
    <m/>
    <m/>
    <s v="-0.82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12"/>
    <x v="3"/>
    <s v="Homo unk"/>
    <s v="species"/>
    <n v="0"/>
    <x v="0"/>
    <x v="0"/>
    <m/>
    <n v="0"/>
    <n v="0"/>
    <n v="0"/>
    <n v="0"/>
    <m/>
    <m/>
    <n v="5"/>
    <n v="0"/>
    <n v="0"/>
    <n v="0"/>
    <n v="0"/>
    <n v="0"/>
    <n v="0"/>
    <n v="0"/>
    <m/>
    <m/>
    <n v="-2974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2"/>
    <x v="3"/>
    <s v="Luscinia cyanura"/>
    <s v="species"/>
    <n v="0"/>
    <x v="0"/>
    <x v="0"/>
    <m/>
    <n v="0"/>
    <n v="0"/>
    <n v="0"/>
    <n v="0"/>
    <m/>
    <m/>
    <n v="2"/>
    <n v="0"/>
    <n v="0"/>
    <n v="0"/>
    <n v="0"/>
    <n v="0"/>
    <n v="0"/>
    <n v="0"/>
    <m/>
    <m/>
    <n v="-1418"/>
    <s v="0.972"/>
    <s v="Luscinia cyan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2"/>
    <x v="3"/>
    <s v="Luscinia unk"/>
    <s v="species"/>
    <n v="1"/>
    <x v="0"/>
    <x v="0"/>
    <m/>
    <n v="0"/>
    <n v="0"/>
    <n v="0"/>
    <n v="0"/>
    <m/>
    <m/>
    <n v="150"/>
    <n v="0"/>
    <n v="0"/>
    <n v="0"/>
    <n v="0"/>
    <n v="0"/>
    <n v="0"/>
    <n v="0"/>
    <m/>
    <m/>
    <n v="-1126"/>
    <m/>
    <s v="Luscinia cyan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2"/>
    <x v="3"/>
    <s v="Melogale moschata"/>
    <s v="species"/>
    <n v="1"/>
    <x v="0"/>
    <x v="0"/>
    <m/>
    <n v="2"/>
    <n v="16"/>
    <n v="0"/>
    <n v="4"/>
    <n v="0"/>
    <n v="2"/>
    <n v="0"/>
    <n v="0"/>
    <n v="0"/>
    <n v="0"/>
    <n v="0"/>
    <n v="0"/>
    <n v="0"/>
    <n v="0"/>
    <n v="0"/>
    <n v="0"/>
    <m/>
    <m/>
    <m/>
    <s v="-0.022"/>
    <n v="1"/>
    <s v="Melogale moschata"/>
    <m/>
    <m/>
    <m/>
    <m/>
    <m/>
    <m/>
    <m/>
    <m/>
    <m/>
    <m/>
    <m/>
    <m/>
    <m/>
    <m/>
    <m/>
    <s v="-0.022"/>
    <n v="1"/>
    <s v="Melogale moschata"/>
    <m/>
    <m/>
    <m/>
    <m/>
    <m/>
    <m/>
    <s v="-0.022"/>
    <n v="1"/>
    <s v="Melogale moschata"/>
    <m/>
    <m/>
    <m/>
    <m/>
    <m/>
    <m/>
    <m/>
    <m/>
    <m/>
    <s v="-0.019"/>
    <n v="1"/>
    <s v="Melogale moschata"/>
    <m/>
  </r>
  <r>
    <x v="212"/>
    <x v="3"/>
    <s v="Sus scrofa"/>
    <s v="species"/>
    <n v="7"/>
    <x v="5"/>
    <x v="1"/>
    <m/>
    <n v="108728"/>
    <n v="104168"/>
    <n v="0"/>
    <n v="57811"/>
    <n v="287315"/>
    <n v="31980"/>
    <n v="29512"/>
    <n v="0"/>
    <n v="0"/>
    <n v="0"/>
    <n v="50620"/>
    <n v="0"/>
    <n v="0"/>
    <n v="0"/>
    <n v="0"/>
    <n v="0"/>
    <s v="-0.002"/>
    <s v="0.999"/>
    <s v="Sus scrofa"/>
    <s v="-0.006"/>
    <s v="0.998"/>
    <s v="Sus scrofa"/>
    <n v="0"/>
    <s v="0.998"/>
    <s v="Sus scrofa"/>
    <m/>
    <m/>
    <m/>
    <m/>
    <m/>
    <m/>
    <m/>
    <m/>
    <m/>
    <m/>
    <m/>
    <m/>
    <s v="-0.006"/>
    <s v="0.999"/>
    <s v="Sus scrofa"/>
    <m/>
    <m/>
    <m/>
    <m/>
    <m/>
    <m/>
    <s v="-0.006"/>
    <s v="0.998"/>
    <s v="Sus scrofa"/>
    <m/>
    <m/>
    <m/>
    <s v="-0.007"/>
    <s v="0.998"/>
    <s v="Sus scrofa"/>
    <m/>
    <m/>
    <m/>
    <s v="-0.007"/>
    <s v="0.998"/>
    <s v="Sus scrofa"/>
    <m/>
  </r>
  <r>
    <x v="212"/>
    <x v="3"/>
    <s v="Sus unk"/>
    <s v="species"/>
    <n v="3"/>
    <x v="0"/>
    <x v="0"/>
    <m/>
    <n v="7"/>
    <n v="11"/>
    <n v="0"/>
    <n v="2"/>
    <n v="36"/>
    <n v="4"/>
    <n v="81"/>
    <n v="0"/>
    <n v="0"/>
    <n v="0"/>
    <n v="0"/>
    <n v="0"/>
    <n v="0"/>
    <n v="0"/>
    <n v="0"/>
    <n v="0"/>
    <s v="-0.365"/>
    <m/>
    <s v="Sus scrofa"/>
    <s v="-0.151"/>
    <m/>
    <s v="Sus scrofa"/>
    <m/>
    <m/>
    <m/>
    <m/>
    <m/>
    <m/>
    <m/>
    <m/>
    <m/>
    <m/>
    <m/>
    <m/>
    <m/>
    <m/>
    <m/>
    <s v="-0.206"/>
    <m/>
    <s v="Sus scrofa, Sus barbatus"/>
    <m/>
    <m/>
    <m/>
    <m/>
    <m/>
    <m/>
    <s v="-0.1"/>
    <m/>
    <s v="Sus scrofa"/>
    <m/>
    <m/>
    <m/>
    <s v="-0.106"/>
    <m/>
    <s v="Sus scrofa, Sus barbatus"/>
    <m/>
    <m/>
    <m/>
    <s v="-0.118"/>
    <m/>
    <s v="Sus scrofa"/>
    <m/>
  </r>
  <r>
    <x v="212"/>
    <x v="3"/>
    <s v="Saxicola unk"/>
    <s v="specie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37"/>
    <m/>
    <s v="Saxicola rubetra"/>
    <m/>
    <m/>
    <m/>
    <m/>
    <m/>
    <m/>
    <m/>
  </r>
  <r>
    <x v="213"/>
    <x v="3"/>
    <s v="Atherurus unk"/>
    <s v="species"/>
    <n v="1"/>
    <x v="0"/>
    <x v="0"/>
    <m/>
    <m/>
    <m/>
    <m/>
    <m/>
    <n v="0"/>
    <n v="3424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3"/>
    <m/>
    <s v="Atherurus africanus"/>
    <m/>
  </r>
  <r>
    <x v="213"/>
    <x v="3"/>
    <s v="Homo sapiens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213"/>
    <x v="3"/>
    <s v="Hystrix unk"/>
    <s v="species"/>
    <n v="1"/>
    <x v="0"/>
    <x v="0"/>
    <m/>
    <m/>
    <m/>
    <m/>
    <m/>
    <n v="0"/>
    <n v="36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5"/>
    <m/>
    <s v="Hystrix indica"/>
    <m/>
  </r>
  <r>
    <x v="213"/>
    <x v="3"/>
    <s v="Atherurus"/>
    <s v="genus"/>
    <n v="1"/>
    <x v="0"/>
    <x v="0"/>
    <m/>
    <m/>
    <m/>
    <m/>
    <m/>
    <n v="0"/>
    <n v="3424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3"/>
    <m/>
    <s v="Atherurus africanus"/>
    <m/>
  </r>
  <r>
    <x v="213"/>
    <x v="3"/>
    <s v="Homo"/>
    <s v="genu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213"/>
    <x v="3"/>
    <s v="Hystrix"/>
    <s v="genus"/>
    <n v="1"/>
    <x v="0"/>
    <x v="0"/>
    <m/>
    <m/>
    <m/>
    <m/>
    <m/>
    <n v="0"/>
    <n v="36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5"/>
    <m/>
    <s v="Hystrix indica"/>
    <m/>
  </r>
  <r>
    <x v="214"/>
    <x v="3"/>
    <s v="Atherurus"/>
    <s v="genus"/>
    <n v="4"/>
    <x v="0"/>
    <x v="0"/>
    <m/>
    <n v="13260"/>
    <n v="28020"/>
    <n v="0"/>
    <n v="16176"/>
    <m/>
    <m/>
    <n v="1774"/>
    <n v="0"/>
    <n v="0"/>
    <n v="0"/>
    <n v="0"/>
    <n v="0"/>
    <n v="0"/>
    <n v="0"/>
    <m/>
    <m/>
    <s v="-0.778"/>
    <m/>
    <s v="Atherurus macrourus"/>
    <s v="-0.335"/>
    <m/>
    <s v="Atherurus africanus"/>
    <m/>
    <m/>
    <m/>
    <m/>
    <m/>
    <m/>
    <m/>
    <m/>
    <m/>
    <m/>
    <m/>
    <m/>
    <m/>
    <m/>
    <m/>
    <s v="-0.335"/>
    <m/>
    <s v="Atherurus africanus"/>
    <m/>
    <m/>
    <m/>
    <m/>
    <m/>
    <m/>
    <s v="-0.381"/>
    <m/>
    <s v="Atherurus africanus"/>
    <m/>
    <m/>
    <m/>
    <m/>
    <m/>
    <m/>
    <m/>
    <m/>
    <m/>
    <m/>
    <m/>
    <m/>
    <m/>
  </r>
  <r>
    <x v="214"/>
    <x v="3"/>
    <s v="Bos"/>
    <s v="genus"/>
    <n v="1"/>
    <x v="0"/>
    <x v="0"/>
    <m/>
    <n v="63"/>
    <n v="0"/>
    <n v="0"/>
    <n v="0"/>
    <m/>
    <m/>
    <n v="0"/>
    <n v="0"/>
    <n v="0"/>
    <n v="0"/>
    <n v="0"/>
    <n v="0"/>
    <n v="0"/>
    <n v="0"/>
    <m/>
    <m/>
    <m/>
    <m/>
    <m/>
    <s v="-0.055"/>
    <m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4"/>
    <x v="3"/>
    <s v="Homo"/>
    <s v="genus"/>
    <n v="7"/>
    <x v="0"/>
    <x v="0"/>
    <m/>
    <n v="365"/>
    <n v="726"/>
    <n v="0"/>
    <n v="86"/>
    <n v="295"/>
    <n v="73"/>
    <n v="11"/>
    <n v="0"/>
    <n v="0"/>
    <n v="0"/>
    <n v="83"/>
    <n v="0"/>
    <n v="0"/>
    <n v="0"/>
    <n v="0"/>
    <n v="0"/>
    <n v="-1225"/>
    <m/>
    <s v="Homo sapiens"/>
    <s v="-0.835"/>
    <m/>
    <s v="Homo sapiens"/>
    <s v="-0.022"/>
    <m/>
    <s v="Homo heidelbergensis"/>
    <m/>
    <m/>
    <m/>
    <m/>
    <m/>
    <m/>
    <m/>
    <m/>
    <m/>
    <m/>
    <m/>
    <m/>
    <s v="-0.84"/>
    <m/>
    <s v="Homo sapiens"/>
    <m/>
    <m/>
    <m/>
    <m/>
    <m/>
    <m/>
    <s v="-0.841"/>
    <m/>
    <s v="Homo sapiens"/>
    <m/>
    <m/>
    <m/>
    <s v="-0.775"/>
    <m/>
    <s v="Homo sapiens"/>
    <m/>
    <m/>
    <m/>
    <s v="-0.767"/>
    <m/>
    <s v="Homo sapiens"/>
    <m/>
  </r>
  <r>
    <x v="214"/>
    <x v="3"/>
    <s v="Hystrix"/>
    <s v="genus"/>
    <n v="3"/>
    <x v="0"/>
    <x v="0"/>
    <m/>
    <n v="0"/>
    <n v="0"/>
    <n v="0"/>
    <n v="0"/>
    <n v="11914"/>
    <n v="10406"/>
    <n v="0"/>
    <n v="0"/>
    <n v="0"/>
    <n v="0"/>
    <n v="18212"/>
    <n v="0"/>
    <n v="0"/>
    <n v="0"/>
    <n v="0"/>
    <n v="0"/>
    <m/>
    <m/>
    <m/>
    <m/>
    <m/>
    <m/>
    <s v="-0.116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026"/>
    <m/>
    <s v="Hystrix indica"/>
    <m/>
    <m/>
    <m/>
    <s v="-0.026"/>
    <m/>
    <s v="Hystrix indica"/>
    <m/>
  </r>
  <r>
    <x v="214"/>
    <x v="3"/>
    <s v="Melogale"/>
    <s v="genus"/>
    <n v="1"/>
    <x v="0"/>
    <x v="0"/>
    <m/>
    <n v="26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4"/>
    <x v="3"/>
    <s v="Myodes"/>
    <s v="genus"/>
    <n v="1"/>
    <x v="0"/>
    <x v="0"/>
    <m/>
    <n v="0"/>
    <n v="29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2"/>
    <m/>
    <s v="Myodes glareolus"/>
    <m/>
    <m/>
    <m/>
    <m/>
    <m/>
    <m/>
    <m/>
    <m/>
    <m/>
    <m/>
    <m/>
    <m/>
    <m/>
    <m/>
    <m/>
    <m/>
    <m/>
    <m/>
    <m/>
    <m/>
    <m/>
    <m/>
  </r>
  <r>
    <x v="214"/>
    <x v="3"/>
    <s v="Sus"/>
    <s v="genus"/>
    <n v="7"/>
    <x v="0"/>
    <x v="0"/>
    <m/>
    <n v="38674"/>
    <n v="90647"/>
    <n v="0"/>
    <n v="53715"/>
    <n v="30959"/>
    <n v="29989"/>
    <n v="25868"/>
    <n v="0"/>
    <n v="0"/>
    <n v="0"/>
    <n v="38239"/>
    <n v="0"/>
    <n v="0"/>
    <n v="0"/>
    <n v="0"/>
    <n v="0"/>
    <s v="-0.005"/>
    <m/>
    <s v="Sus scrofa, Sus barbatus"/>
    <s v="-0.003"/>
    <m/>
    <s v="Sus scrofa"/>
    <s v="-0.005"/>
    <m/>
    <s v="Sus scrofa"/>
    <m/>
    <m/>
    <m/>
    <m/>
    <m/>
    <m/>
    <m/>
    <m/>
    <m/>
    <m/>
    <m/>
    <m/>
    <s v="-0.003"/>
    <m/>
    <s v="Sus scrofa"/>
    <m/>
    <m/>
    <m/>
    <m/>
    <m/>
    <m/>
    <s v="-0.004"/>
    <m/>
    <s v="Sus scrofa, Sus barbatus"/>
    <m/>
    <m/>
    <m/>
    <s v="-0.004"/>
    <m/>
    <s v="Sus scrofa, Sus barbatus"/>
    <m/>
    <m/>
    <m/>
    <s v="-0.004"/>
    <m/>
    <s v="Sus scrofa, Sus barbatus"/>
    <m/>
  </r>
  <r>
    <x v="214"/>
    <x v="3"/>
    <s v="Atherurus unk"/>
    <s v="species"/>
    <n v="4"/>
    <x v="35"/>
    <x v="1"/>
    <s v="based on assignment of porcupine samples 2018.10.31"/>
    <n v="13264"/>
    <n v="28023"/>
    <n v="0"/>
    <n v="16216"/>
    <m/>
    <m/>
    <n v="2267"/>
    <n v="0"/>
    <n v="0"/>
    <n v="0"/>
    <n v="4"/>
    <n v="0"/>
    <n v="0"/>
    <n v="0"/>
    <m/>
    <m/>
    <s v="-0.878"/>
    <m/>
    <s v="Atherurus macrourus"/>
    <s v="-0.336"/>
    <m/>
    <s v="Atherurus africanus"/>
    <n v="-2253"/>
    <m/>
    <s v="Atherurus africanus"/>
    <m/>
    <m/>
    <m/>
    <m/>
    <m/>
    <m/>
    <m/>
    <m/>
    <m/>
    <m/>
    <m/>
    <m/>
    <s v="-0.335"/>
    <m/>
    <s v="Atherurus africanus"/>
    <m/>
    <m/>
    <m/>
    <m/>
    <m/>
    <m/>
    <s v="-0.385"/>
    <m/>
    <s v="Atherurus africanus"/>
    <m/>
    <m/>
    <m/>
    <m/>
    <m/>
    <m/>
    <m/>
    <m/>
    <m/>
    <m/>
    <m/>
    <m/>
    <m/>
  </r>
  <r>
    <x v="214"/>
    <x v="3"/>
    <s v="Bos taurus"/>
    <s v="species"/>
    <n v="1"/>
    <x v="0"/>
    <x v="0"/>
    <m/>
    <n v="63"/>
    <n v="0"/>
    <n v="0"/>
    <n v="0"/>
    <m/>
    <m/>
    <n v="0"/>
    <n v="0"/>
    <n v="0"/>
    <n v="0"/>
    <n v="0"/>
    <n v="0"/>
    <n v="0"/>
    <n v="0"/>
    <m/>
    <m/>
    <m/>
    <m/>
    <m/>
    <s v="-0.056"/>
    <s v="0.999"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4"/>
    <x v="3"/>
    <s v="Homo heidelbergensis"/>
    <s v="species"/>
    <n v="1"/>
    <x v="0"/>
    <x v="0"/>
    <m/>
    <n v="0"/>
    <n v="0"/>
    <n v="0"/>
    <n v="0"/>
    <m/>
    <m/>
    <n v="0"/>
    <n v="0"/>
    <n v="0"/>
    <n v="0"/>
    <n v="83"/>
    <n v="0"/>
    <n v="0"/>
    <n v="0"/>
    <m/>
    <m/>
    <m/>
    <m/>
    <m/>
    <m/>
    <m/>
    <m/>
    <s v="-0.446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4"/>
    <x v="3"/>
    <s v="Homo sapiens"/>
    <s v="species"/>
    <n v="5"/>
    <x v="0"/>
    <x v="0"/>
    <m/>
    <n v="365"/>
    <n v="726"/>
    <n v="0"/>
    <n v="86"/>
    <n v="295"/>
    <n v="73"/>
    <n v="8"/>
    <n v="0"/>
    <n v="0"/>
    <n v="0"/>
    <n v="0"/>
    <n v="0"/>
    <n v="0"/>
    <n v="0"/>
    <n v="0"/>
    <n v="0"/>
    <s v="-0.735"/>
    <n v="1"/>
    <s v="Homo sapiens"/>
    <s v="-0.837"/>
    <n v="1"/>
    <s v="Homo sapiens"/>
    <m/>
    <m/>
    <m/>
    <m/>
    <m/>
    <m/>
    <m/>
    <m/>
    <m/>
    <m/>
    <m/>
    <m/>
    <m/>
    <m/>
    <m/>
    <s v="-0.842"/>
    <n v="1"/>
    <s v="Homo sapiens"/>
    <m/>
    <m/>
    <m/>
    <m/>
    <m/>
    <m/>
    <s v="-0.844"/>
    <s v="0.999"/>
    <s v="Homo sapiens"/>
    <m/>
    <m/>
    <m/>
    <s v="-0.776"/>
    <n v="1"/>
    <s v="Homo sapiens"/>
    <m/>
    <m/>
    <m/>
    <s v="-0.768"/>
    <n v="1"/>
    <s v="Homo sapiens"/>
    <m/>
  </r>
  <r>
    <x v="214"/>
    <x v="3"/>
    <s v="Homo unk"/>
    <s v="species"/>
    <n v="0"/>
    <x v="0"/>
    <x v="0"/>
    <m/>
    <n v="0"/>
    <n v="0"/>
    <n v="0"/>
    <n v="0"/>
    <m/>
    <m/>
    <n v="3"/>
    <n v="0"/>
    <n v="0"/>
    <n v="0"/>
    <n v="0"/>
    <n v="0"/>
    <n v="0"/>
    <n v="0"/>
    <m/>
    <m/>
    <n v="-2974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4"/>
    <x v="3"/>
    <s v="Hystrix brachyurus"/>
    <s v="species"/>
    <n v="1"/>
    <x v="0"/>
    <x v="0"/>
    <m/>
    <n v="0"/>
    <n v="0"/>
    <n v="0"/>
    <n v="0"/>
    <m/>
    <m/>
    <n v="0"/>
    <n v="0"/>
    <n v="0"/>
    <n v="0"/>
    <n v="18207"/>
    <n v="0"/>
    <n v="0"/>
    <n v="0"/>
    <m/>
    <m/>
    <m/>
    <m/>
    <m/>
    <m/>
    <m/>
    <m/>
    <s v="-0.123"/>
    <s v="0.985"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4"/>
    <x v="3"/>
    <s v="Hystrix unk"/>
    <s v="species"/>
    <n v="3"/>
    <x v="0"/>
    <x v="0"/>
    <m/>
    <n v="0"/>
    <n v="0"/>
    <n v="0"/>
    <n v="0"/>
    <n v="11908"/>
    <n v="10402"/>
    <n v="0"/>
    <n v="0"/>
    <n v="0"/>
    <n v="0"/>
    <n v="688"/>
    <n v="0"/>
    <n v="0"/>
    <n v="0"/>
    <n v="0"/>
    <n v="0"/>
    <m/>
    <m/>
    <m/>
    <m/>
    <m/>
    <m/>
    <n v="-1507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125"/>
    <m/>
    <s v="Hystrix indica"/>
    <m/>
    <m/>
    <m/>
    <s v="-0.126"/>
    <m/>
    <s v="Hystrix indica"/>
    <m/>
  </r>
  <r>
    <x v="214"/>
    <x v="3"/>
    <s v="Melogale moschata"/>
    <s v="species"/>
    <n v="1"/>
    <x v="0"/>
    <x v="0"/>
    <m/>
    <n v="26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4"/>
    <x v="3"/>
    <s v="Myodes glareolus"/>
    <s v="species"/>
    <n v="1"/>
    <x v="0"/>
    <x v="0"/>
    <m/>
    <n v="0"/>
    <n v="29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31"/>
    <n v="1"/>
    <s v="Myodes glareolus"/>
    <m/>
    <m/>
    <m/>
    <m/>
    <m/>
    <m/>
    <m/>
    <m/>
    <m/>
    <m/>
    <m/>
    <m/>
    <m/>
    <m/>
    <m/>
    <m/>
    <m/>
    <m/>
    <m/>
    <m/>
    <m/>
    <m/>
  </r>
  <r>
    <x v="214"/>
    <x v="3"/>
    <s v="Sus scrofa"/>
    <s v="species"/>
    <n v="7"/>
    <x v="5"/>
    <x v="1"/>
    <m/>
    <n v="38663"/>
    <n v="90636"/>
    <n v="0"/>
    <n v="53457"/>
    <n v="30720"/>
    <n v="29769"/>
    <n v="25443"/>
    <n v="0"/>
    <n v="0"/>
    <n v="0"/>
    <n v="37644"/>
    <n v="0"/>
    <n v="0"/>
    <n v="0"/>
    <n v="0"/>
    <n v="0"/>
    <s v="-0.011"/>
    <s v="0.997"/>
    <s v="Sus scrofa"/>
    <s v="-0.007"/>
    <s v="0.998"/>
    <s v="Sus scrofa"/>
    <s v="-0.004"/>
    <s v="0.997"/>
    <s v="Sus scrofa"/>
    <m/>
    <m/>
    <m/>
    <m/>
    <m/>
    <m/>
    <m/>
    <m/>
    <m/>
    <m/>
    <m/>
    <m/>
    <s v="-0.006"/>
    <s v="0.998"/>
    <s v="Sus scrofa"/>
    <m/>
    <m/>
    <m/>
    <m/>
    <m/>
    <m/>
    <s v="-0.011"/>
    <s v="0.997"/>
    <s v="Sus scrofa"/>
    <m/>
    <m/>
    <m/>
    <s v="-0.015"/>
    <s v="0.996"/>
    <s v="Sus scrofa"/>
    <m/>
    <m/>
    <m/>
    <s v="-0.014"/>
    <s v="0.996"/>
    <s v="Sus scrofa"/>
    <m/>
  </r>
  <r>
    <x v="214"/>
    <x v="3"/>
    <s v="Sus unk"/>
    <s v="species"/>
    <n v="7"/>
    <x v="0"/>
    <x v="0"/>
    <m/>
    <n v="11"/>
    <n v="11"/>
    <n v="0"/>
    <n v="258"/>
    <n v="239"/>
    <n v="220"/>
    <n v="809"/>
    <n v="0"/>
    <n v="0"/>
    <n v="0"/>
    <n v="747"/>
    <n v="0"/>
    <n v="0"/>
    <n v="0"/>
    <n v="0"/>
    <n v="0"/>
    <s v="-0.865"/>
    <m/>
    <s v="Sus scrofa, Sus barbatus"/>
    <s v="-0.243"/>
    <m/>
    <s v="Sus scrofa"/>
    <s v="-0.798"/>
    <m/>
    <s v="Sus scrofa"/>
    <m/>
    <m/>
    <m/>
    <m/>
    <m/>
    <m/>
    <m/>
    <m/>
    <m/>
    <m/>
    <m/>
    <m/>
    <s v="-0.265"/>
    <m/>
    <s v="Sus scrofa"/>
    <m/>
    <m/>
    <m/>
    <m/>
    <m/>
    <m/>
    <s v="-0.249"/>
    <m/>
    <s v="Sus barbatus, Sus scrofa"/>
    <m/>
    <m/>
    <m/>
    <s v="-0.191"/>
    <m/>
    <s v="Sus scrofa, Sus barbatus"/>
    <m/>
    <m/>
    <m/>
    <s v="-0.203"/>
    <m/>
    <s v="Sus scrofa, Sus barbatus"/>
    <m/>
  </r>
  <r>
    <x v="214"/>
    <x v="3"/>
    <s v="Hystrix indica"/>
    <s v="species"/>
    <n v="0"/>
    <x v="0"/>
    <x v="0"/>
    <m/>
    <m/>
    <m/>
    <m/>
    <m/>
    <n v="6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  <m/>
    <m/>
    <s v="-0.192"/>
    <n v="1"/>
    <s v="Hystrix indica"/>
    <m/>
  </r>
  <r>
    <x v="215"/>
    <x v="3"/>
    <s v="Capricorni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215"/>
    <x v="3"/>
    <s v="Homo"/>
    <s v="genus"/>
    <n v="4"/>
    <x v="0"/>
    <x v="0"/>
    <m/>
    <n v="0"/>
    <n v="110439"/>
    <n v="0"/>
    <n v="65867"/>
    <n v="33713"/>
    <n v="3447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7"/>
    <m/>
    <s v="Homo sapiens"/>
    <m/>
    <m/>
    <m/>
    <m/>
    <m/>
    <m/>
    <s v="-0.85"/>
    <m/>
    <s v="Homo sapiens"/>
    <m/>
    <m/>
    <m/>
    <s v="-0.778"/>
    <m/>
    <s v="Homo sapiens"/>
    <m/>
    <m/>
    <m/>
    <s v="-0.783"/>
    <m/>
    <s v="Homo sapiens"/>
    <m/>
  </r>
  <r>
    <x v="215"/>
    <x v="3"/>
    <s v="Sus"/>
    <s v="genus"/>
    <n v="1"/>
    <x v="0"/>
    <x v="0"/>
    <m/>
    <n v="0"/>
    <n v="0"/>
    <n v="0"/>
    <n v="1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15"/>
    <x v="3"/>
    <s v="Capricornis milneedwardsii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215"/>
    <x v="3"/>
    <s v="Homo sapiens"/>
    <s v="species"/>
    <n v="4"/>
    <x v="0"/>
    <x v="0"/>
    <m/>
    <n v="0"/>
    <n v="110699"/>
    <n v="0"/>
    <n v="66067"/>
    <n v="33779"/>
    <n v="3456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m/>
    <m/>
    <m/>
    <s v="-0.856"/>
    <s v="0.998"/>
    <s v="Homo sapiens"/>
    <m/>
    <m/>
    <m/>
    <s v="-0.782"/>
    <s v="0.999"/>
    <s v="Homo sapiens"/>
    <m/>
    <m/>
    <m/>
    <s v="-0.787"/>
    <s v="0.998"/>
    <s v="Homo sapiens"/>
    <m/>
  </r>
  <r>
    <x v="215"/>
    <x v="3"/>
    <s v="Homo unk"/>
    <s v="species"/>
    <n v="2"/>
    <x v="0"/>
    <x v="0"/>
    <m/>
    <n v="0"/>
    <n v="0"/>
    <n v="0"/>
    <n v="100"/>
    <n v="2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74"/>
    <m/>
    <s v="Homo sapiens"/>
    <m/>
    <m/>
    <m/>
    <n v="-2595"/>
    <m/>
    <s v="Homo sapiens"/>
    <m/>
    <m/>
    <m/>
    <m/>
    <m/>
    <m/>
    <m/>
  </r>
  <r>
    <x v="215"/>
    <x v="3"/>
    <s v="Sus scrofa"/>
    <s v="species"/>
    <n v="1"/>
    <x v="0"/>
    <x v="0"/>
    <m/>
    <n v="0"/>
    <n v="0"/>
    <n v="0"/>
    <n v="1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16"/>
    <x v="3"/>
    <s v="Homo sapiens"/>
    <s v="species"/>
    <n v="2"/>
    <x v="0"/>
    <x v="0"/>
    <m/>
    <m/>
    <m/>
    <m/>
    <m/>
    <n v="18993"/>
    <n v="3024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3"/>
    <s v="0.999"/>
    <s v="Homo sapiens"/>
    <m/>
    <m/>
    <m/>
    <s v="-0.78"/>
    <s v="0.999"/>
    <s v="Homo sapiens"/>
    <m/>
  </r>
  <r>
    <x v="216"/>
    <x v="3"/>
    <s v="Homo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39"/>
    <m/>
    <s v="Homo sapiens"/>
    <m/>
    <m/>
    <m/>
    <m/>
    <m/>
    <m/>
    <m/>
  </r>
  <r>
    <x v="216"/>
    <x v="3"/>
    <s v="Sus scrofa"/>
    <s v="species"/>
    <n v="1"/>
    <x v="0"/>
    <x v="0"/>
    <m/>
    <m/>
    <m/>
    <m/>
    <m/>
    <n v="3"/>
    <n v="1076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7"/>
    <s v="0.998"/>
    <s v="Sus scrofa"/>
    <m/>
  </r>
  <r>
    <x v="216"/>
    <x v="3"/>
    <s v="Su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</r>
  <r>
    <x v="216"/>
    <x v="3"/>
    <s v="Homo"/>
    <s v="genus"/>
    <n v="2"/>
    <x v="0"/>
    <x v="0"/>
    <m/>
    <m/>
    <m/>
    <m/>
    <m/>
    <n v="18959"/>
    <n v="3016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m/>
    <s v="Homo sapiens"/>
    <m/>
    <m/>
    <m/>
    <s v="-0.776"/>
    <m/>
    <s v="Homo sapiens"/>
    <m/>
  </r>
  <r>
    <x v="216"/>
    <x v="3"/>
    <s v="Sus"/>
    <s v="genus"/>
    <n v="1"/>
    <x v="0"/>
    <x v="0"/>
    <m/>
    <m/>
    <m/>
    <m/>
    <m/>
    <n v="3"/>
    <n v="1076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217"/>
    <x v="3"/>
    <s v="Homo sapiens"/>
    <s v="species"/>
    <n v="1"/>
    <x v="0"/>
    <x v="0"/>
    <m/>
    <m/>
    <m/>
    <m/>
    <m/>
    <n v="969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2"/>
    <s v="0.999"/>
    <s v="Homo sapiens"/>
    <m/>
    <m/>
    <m/>
    <m/>
    <m/>
    <m/>
    <m/>
  </r>
  <r>
    <x v="217"/>
    <x v="3"/>
    <s v="Melogale moschata"/>
    <s v="species"/>
    <n v="1"/>
    <x v="0"/>
    <x v="0"/>
    <m/>
    <m/>
    <m/>
    <m/>
    <m/>
    <n v="483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s v="0.999"/>
    <s v="Melogale moschata"/>
    <m/>
    <m/>
    <m/>
    <m/>
    <m/>
    <m/>
    <m/>
  </r>
  <r>
    <x v="217"/>
    <x v="3"/>
    <s v="Homo"/>
    <s v="genus"/>
    <n v="1"/>
    <x v="0"/>
    <x v="0"/>
    <m/>
    <m/>
    <m/>
    <m/>
    <m/>
    <n v="968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"/>
    <m/>
    <s v="Homo sapiens"/>
    <m/>
    <m/>
    <m/>
    <m/>
    <m/>
    <m/>
    <m/>
  </r>
  <r>
    <x v="217"/>
    <x v="3"/>
    <s v="Melogale"/>
    <s v="genus"/>
    <n v="1"/>
    <x v="0"/>
    <x v="0"/>
    <m/>
    <m/>
    <m/>
    <m/>
    <m/>
    <n v="483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218"/>
    <x v="3"/>
    <s v="Homo"/>
    <s v="genus"/>
    <n v="1"/>
    <x v="0"/>
    <x v="0"/>
    <m/>
    <n v="0"/>
    <n v="0"/>
    <n v="0"/>
    <n v="7645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m/>
    <m/>
    <m/>
    <m/>
    <m/>
    <m/>
    <m/>
    <m/>
    <m/>
    <m/>
  </r>
  <r>
    <x v="218"/>
    <x v="3"/>
    <s v="Homo sapiens"/>
    <s v="species"/>
    <n v="1"/>
    <x v="0"/>
    <x v="0"/>
    <m/>
    <n v="0"/>
    <n v="0"/>
    <n v="0"/>
    <n v="7666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m/>
    <m/>
    <m/>
    <m/>
    <m/>
    <m/>
    <m/>
    <m/>
    <m/>
    <m/>
  </r>
  <r>
    <x v="219"/>
    <x v="3"/>
    <s v="Bos"/>
    <s v="genus"/>
    <n v="1"/>
    <x v="0"/>
    <x v="0"/>
    <m/>
    <m/>
    <m/>
    <m/>
    <m/>
    <n v="8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5"/>
    <m/>
    <s v="Bos grunniens"/>
    <m/>
    <m/>
    <m/>
    <m/>
    <m/>
    <m/>
    <m/>
  </r>
  <r>
    <x v="219"/>
    <x v="3"/>
    <s v="Homo"/>
    <s v="genus"/>
    <n v="3"/>
    <x v="0"/>
    <x v="0"/>
    <m/>
    <n v="0"/>
    <n v="0"/>
    <n v="0"/>
    <n v="61180"/>
    <n v="14027"/>
    <n v="4123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6"/>
    <m/>
    <s v="Homo sapiens"/>
    <m/>
    <m/>
    <m/>
    <s v="-0.777"/>
    <m/>
    <s v="Homo sapiens"/>
    <m/>
  </r>
  <r>
    <x v="219"/>
    <x v="3"/>
    <s v="Sus"/>
    <s v="genu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219"/>
    <x v="3"/>
    <s v="Bos unk"/>
    <s v="species"/>
    <n v="1"/>
    <x v="0"/>
    <x v="0"/>
    <m/>
    <m/>
    <m/>
    <m/>
    <m/>
    <n v="8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9"/>
    <m/>
    <s v="Bos grunniens"/>
    <m/>
    <m/>
    <m/>
    <m/>
    <m/>
    <m/>
    <m/>
  </r>
  <r>
    <x v="219"/>
    <x v="3"/>
    <s v="Homo sapiens"/>
    <s v="species"/>
    <n v="3"/>
    <x v="0"/>
    <x v="0"/>
    <m/>
    <n v="0"/>
    <n v="0"/>
    <n v="0"/>
    <n v="61371"/>
    <n v="14055"/>
    <n v="4134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79"/>
    <s v="0.999"/>
    <s v="Homo sapiens"/>
    <m/>
    <m/>
    <m/>
    <s v="-0.78"/>
    <s v="0.999"/>
    <s v="Homo sapiens"/>
    <m/>
  </r>
  <r>
    <x v="219"/>
    <x v="3"/>
    <s v="Sus scrofa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220"/>
    <x v="3"/>
    <s v="Homo"/>
    <s v="genus"/>
    <n v="3"/>
    <x v="0"/>
    <x v="0"/>
    <m/>
    <n v="0"/>
    <n v="0"/>
    <n v="0"/>
    <n v="62857"/>
    <n v="8226"/>
    <n v="3300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9"/>
    <m/>
    <s v="Homo sapiens"/>
    <m/>
    <m/>
    <m/>
    <s v="-0.779"/>
    <m/>
    <s v="Homo sapiens"/>
    <m/>
  </r>
  <r>
    <x v="220"/>
    <x v="3"/>
    <s v="Myodes"/>
    <s v="genus"/>
    <n v="1"/>
    <x v="0"/>
    <x v="0"/>
    <m/>
    <n v="0"/>
    <n v="0"/>
    <n v="0"/>
    <n v="816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5"/>
    <m/>
    <s v="Myodes glareolus"/>
    <m/>
    <m/>
    <m/>
    <m/>
    <m/>
    <m/>
    <m/>
    <m/>
    <m/>
    <m/>
    <m/>
    <m/>
    <m/>
  </r>
  <r>
    <x v="220"/>
    <x v="3"/>
    <s v="Viverra"/>
    <s v="genus"/>
    <n v="0"/>
    <x v="0"/>
    <x v="0"/>
    <m/>
    <m/>
    <m/>
    <m/>
    <m/>
    <n v="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"/>
    <m/>
    <s v="Viverra tangalunga"/>
    <m/>
    <m/>
    <m/>
    <m/>
    <m/>
    <m/>
    <m/>
  </r>
  <r>
    <x v="220"/>
    <x v="3"/>
    <s v="Viverricula"/>
    <s v="genus"/>
    <n v="1"/>
    <x v="0"/>
    <x v="0"/>
    <m/>
    <m/>
    <m/>
    <m/>
    <m/>
    <n v="259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07"/>
    <m/>
    <s v="Viverricula indica"/>
    <m/>
    <m/>
    <m/>
    <m/>
    <m/>
    <m/>
    <m/>
  </r>
  <r>
    <x v="220"/>
    <x v="3"/>
    <s v="Cercopithecus"/>
    <s v="genus"/>
    <n v="1"/>
    <x v="0"/>
    <x v="0"/>
    <m/>
    <m/>
    <m/>
    <m/>
    <m/>
    <n v="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42"/>
    <m/>
    <s v="Cercopithecus petaurista"/>
    <m/>
    <m/>
    <m/>
    <m/>
    <m/>
    <m/>
    <m/>
  </r>
  <r>
    <x v="220"/>
    <x v="3"/>
    <s v="Catopuma unk"/>
    <s v="specie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81"/>
    <m/>
    <s v="Catopuma temminckii"/>
    <m/>
    <m/>
    <m/>
    <m/>
    <m/>
    <m/>
    <m/>
  </r>
  <r>
    <x v="220"/>
    <x v="3"/>
    <s v="Homo sapiens"/>
    <s v="species"/>
    <n v="3"/>
    <x v="0"/>
    <x v="0"/>
    <m/>
    <n v="0"/>
    <n v="0"/>
    <n v="0"/>
    <n v="63095"/>
    <n v="8239"/>
    <n v="3308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8"/>
    <s v="Homo sapiens"/>
    <m/>
    <m/>
    <m/>
    <s v="-0.782"/>
    <s v="0.998"/>
    <s v="Homo sapiens"/>
    <m/>
    <m/>
    <m/>
    <s v="-0.783"/>
    <s v="0.998"/>
    <s v="Homo sapiens"/>
    <m/>
  </r>
  <r>
    <x v="220"/>
    <x v="3"/>
    <s v="Homo unk"/>
    <s v="species"/>
    <n v="0"/>
    <x v="0"/>
    <x v="0"/>
    <m/>
    <n v="0"/>
    <n v="0"/>
    <n v="0"/>
    <n v="2"/>
    <n v="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35"/>
    <m/>
    <s v="Homo sapiens"/>
    <m/>
    <m/>
    <m/>
    <n v="-2224"/>
    <m/>
    <s v="Homo sapiens"/>
    <m/>
    <m/>
    <m/>
    <m/>
    <m/>
    <m/>
    <m/>
  </r>
  <r>
    <x v="220"/>
    <x v="3"/>
    <s v="Myodes glareolus"/>
    <s v="species"/>
    <n v="1"/>
    <x v="0"/>
    <x v="0"/>
    <m/>
    <n v="0"/>
    <n v="0"/>
    <n v="0"/>
    <n v="816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8"/>
    <s v="0.997"/>
    <s v="Myodes glareolus"/>
    <m/>
    <m/>
    <m/>
    <m/>
    <m/>
    <m/>
    <m/>
    <m/>
    <m/>
    <m/>
    <m/>
    <m/>
    <m/>
  </r>
  <r>
    <x v="220"/>
    <x v="3"/>
    <s v="Myodes unk"/>
    <s v="species"/>
    <n v="1"/>
    <x v="0"/>
    <x v="0"/>
    <m/>
    <n v="0"/>
    <n v="0"/>
    <n v="0"/>
    <n v="4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36"/>
    <m/>
    <s v="Myodes glareolus"/>
    <m/>
    <m/>
    <m/>
    <m/>
    <m/>
    <m/>
    <m/>
    <m/>
    <m/>
    <m/>
    <m/>
    <m/>
    <m/>
  </r>
  <r>
    <x v="220"/>
    <x v="3"/>
    <s v="Viverra unk"/>
    <s v="species"/>
    <n v="0"/>
    <x v="0"/>
    <x v="0"/>
    <m/>
    <m/>
    <m/>
    <m/>
    <m/>
    <n v="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"/>
    <m/>
    <s v="Viverra tangalunga"/>
    <m/>
    <m/>
    <m/>
    <m/>
    <m/>
    <m/>
    <m/>
  </r>
  <r>
    <x v="220"/>
    <x v="3"/>
    <s v="Viverricula unk"/>
    <s v="species"/>
    <n v="1"/>
    <x v="0"/>
    <x v="0"/>
    <m/>
    <m/>
    <m/>
    <m/>
    <m/>
    <n v="259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27"/>
    <m/>
    <s v="Viverricula indica"/>
    <m/>
    <m/>
    <m/>
    <m/>
    <m/>
    <m/>
    <m/>
  </r>
  <r>
    <x v="220"/>
    <x v="3"/>
    <s v="Cercopithecus petaurista"/>
    <s v="species"/>
    <n v="1"/>
    <x v="0"/>
    <x v="0"/>
    <m/>
    <m/>
    <m/>
    <m/>
    <m/>
    <n v="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1"/>
    <n v="1"/>
    <s v="Cercopithecus petaurista"/>
    <m/>
    <m/>
    <m/>
    <m/>
    <m/>
    <m/>
    <m/>
  </r>
  <r>
    <x v="221"/>
    <x v="3"/>
    <s v="Homo sapiens"/>
    <s v="species"/>
    <n v="1"/>
    <x v="0"/>
    <x v="0"/>
    <m/>
    <m/>
    <m/>
    <m/>
    <m/>
    <n v="4"/>
    <n v="2512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84"/>
    <s v="0.998"/>
    <s v="Homo sapiens"/>
    <m/>
  </r>
  <r>
    <x v="221"/>
    <x v="3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221"/>
    <x v="3"/>
    <s v="Homo"/>
    <s v="genus"/>
    <n v="1"/>
    <x v="0"/>
    <x v="0"/>
    <m/>
    <m/>
    <m/>
    <m/>
    <m/>
    <n v="4"/>
    <n v="2506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8"/>
    <m/>
    <s v="Homo sapiens"/>
    <m/>
  </r>
  <r>
    <x v="221"/>
    <x v="3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22"/>
    <x v="3"/>
    <s v="Capricornis"/>
    <s v="genus"/>
    <n v="5"/>
    <x v="0"/>
    <x v="0"/>
    <m/>
    <n v="2061"/>
    <n v="7582"/>
    <n v="0"/>
    <n v="4469"/>
    <n v="5235"/>
    <n v="950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m/>
    <m/>
    <m/>
    <m/>
    <m/>
    <m/>
    <m/>
    <m/>
    <m/>
    <s v="-0.045"/>
    <m/>
    <s v="Capricornis milneedwardsii, Capricornis sumatraensis"/>
    <m/>
    <m/>
    <m/>
    <m/>
    <m/>
    <m/>
    <s v="-0.048"/>
    <m/>
    <s v="Capricornis milneedwardsii, Capricornis sumatraensis"/>
    <m/>
    <m/>
    <m/>
    <s v="-0.044"/>
    <m/>
    <s v="Capricornis milneedwardsii, Capricornis sumatraensis"/>
    <m/>
    <m/>
    <m/>
    <s v="-0.043"/>
    <m/>
    <s v="Capricornis milneedwardsii, Capricornis sumatraensis"/>
    <m/>
  </r>
  <r>
    <x v="222"/>
    <x v="3"/>
    <s v="Homo"/>
    <s v="genus"/>
    <n v="3"/>
    <x v="0"/>
    <x v="0"/>
    <m/>
    <n v="1221"/>
    <n v="0"/>
    <n v="0"/>
    <n v="10"/>
    <n v="0"/>
    <n v="13"/>
    <n v="0"/>
    <n v="0"/>
    <n v="0"/>
    <n v="0"/>
    <n v="0"/>
    <n v="0"/>
    <n v="0"/>
    <n v="0"/>
    <n v="0"/>
    <n v="0"/>
    <m/>
    <m/>
    <m/>
    <s v="-0.841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222"/>
    <x v="3"/>
    <s v="Muntiacu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201"/>
    <m/>
    <s v="Muntiacus vaginalis"/>
    <m/>
    <m/>
    <m/>
    <m/>
    <m/>
    <m/>
    <m/>
    <m/>
    <m/>
    <m/>
    <m/>
    <m/>
    <m/>
    <m/>
    <m/>
    <m/>
    <m/>
    <m/>
    <m/>
    <m/>
    <m/>
    <m/>
  </r>
  <r>
    <x v="222"/>
    <x v="3"/>
    <s v="Myodes"/>
    <s v="genus"/>
    <n v="1"/>
    <x v="0"/>
    <x v="0"/>
    <m/>
    <m/>
    <m/>
    <m/>
    <m/>
    <n v="0"/>
    <n v="321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4"/>
    <m/>
    <s v="Myodes glareolus"/>
    <m/>
  </r>
  <r>
    <x v="222"/>
    <x v="3"/>
    <s v="Sus"/>
    <s v="genus"/>
    <n v="5"/>
    <x v="0"/>
    <x v="0"/>
    <m/>
    <n v="48995"/>
    <n v="118124"/>
    <n v="0"/>
    <n v="62059"/>
    <n v="28200"/>
    <n v="32647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222"/>
    <x v="3"/>
    <s v="Viverricula"/>
    <s v="genus"/>
    <n v="1"/>
    <x v="0"/>
    <x v="0"/>
    <m/>
    <m/>
    <m/>
    <m/>
    <m/>
    <n v="1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3"/>
    <m/>
    <s v="Viverricula indica"/>
    <m/>
    <m/>
    <m/>
    <m/>
    <m/>
    <m/>
    <m/>
  </r>
  <r>
    <x v="222"/>
    <x v="3"/>
    <s v="Capricornis milneedwardsii"/>
    <s v="species"/>
    <n v="5"/>
    <x v="6"/>
    <x v="1"/>
    <m/>
    <n v="2061"/>
    <n v="7580"/>
    <n v="0"/>
    <n v="4255"/>
    <n v="5120"/>
    <n v="934"/>
    <n v="0"/>
    <n v="0"/>
    <n v="0"/>
    <n v="0"/>
    <n v="0"/>
    <n v="0"/>
    <n v="0"/>
    <n v="0"/>
    <n v="0"/>
    <n v="0"/>
    <m/>
    <m/>
    <m/>
    <s v="-0.045"/>
    <s v="0.999"/>
    <s v="Capricornis milneedwardsii"/>
    <m/>
    <m/>
    <m/>
    <m/>
    <m/>
    <m/>
    <m/>
    <m/>
    <m/>
    <m/>
    <m/>
    <m/>
    <m/>
    <m/>
    <m/>
    <s v="-0.045"/>
    <s v="0.998"/>
    <s v="Capricornis milneedwardsii"/>
    <m/>
    <m/>
    <m/>
    <m/>
    <m/>
    <m/>
    <s v="-0.047"/>
    <s v="0.996"/>
    <s v="Capricornis milneedwardsii"/>
    <m/>
    <m/>
    <m/>
    <s v="-0.043"/>
    <s v="0.997"/>
    <s v="Capricornis milneedwardsii"/>
    <m/>
    <m/>
    <m/>
    <s v="-0.043"/>
    <s v="0.998"/>
    <s v="Capricornis milneedwardsii"/>
    <m/>
  </r>
  <r>
    <x v="222"/>
    <x v="3"/>
    <s v="Capricornis unk"/>
    <s v="species"/>
    <n v="3"/>
    <x v="0"/>
    <x v="0"/>
    <m/>
    <n v="0"/>
    <n v="2"/>
    <n v="0"/>
    <n v="223"/>
    <n v="117"/>
    <n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45"/>
    <m/>
    <s v="Capricornis sumatraensis"/>
    <m/>
    <m/>
    <m/>
    <m/>
    <m/>
    <m/>
    <s v="-0.206"/>
    <m/>
    <s v="Capricornis sumatraensis, Capricornis milneedwardsii"/>
    <m/>
    <m/>
    <m/>
    <s v="-0.126"/>
    <m/>
    <s v="Capricornis sumatraensis, Capricornis milneedwardsii"/>
    <m/>
    <m/>
    <m/>
    <s v="-0.097"/>
    <m/>
    <s v="Capricornis sumatraensis"/>
    <m/>
  </r>
  <r>
    <x v="222"/>
    <x v="3"/>
    <s v="Homo sapiens"/>
    <s v="species"/>
    <n v="3"/>
    <x v="0"/>
    <x v="0"/>
    <m/>
    <n v="1221"/>
    <n v="0"/>
    <n v="0"/>
    <n v="10"/>
    <n v="0"/>
    <n v="13"/>
    <n v="0"/>
    <n v="0"/>
    <n v="0"/>
    <n v="0"/>
    <n v="0"/>
    <n v="0"/>
    <n v="0"/>
    <n v="0"/>
    <n v="0"/>
    <n v="0"/>
    <m/>
    <m/>
    <m/>
    <s v="-0.844"/>
    <s v="0.999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222"/>
    <x v="3"/>
    <s v="Muntiacus vaginalis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34"/>
    <s v="0.946"/>
    <s v="Muntiacus vaginalis"/>
    <m/>
    <m/>
    <m/>
    <m/>
    <m/>
    <m/>
    <m/>
    <m/>
    <m/>
    <m/>
    <m/>
    <m/>
    <m/>
    <m/>
    <m/>
    <m/>
    <m/>
    <m/>
    <m/>
    <m/>
    <m/>
    <m/>
  </r>
  <r>
    <x v="222"/>
    <x v="3"/>
    <s v="Myodes glareolus"/>
    <s v="species"/>
    <n v="1"/>
    <x v="0"/>
    <x v="0"/>
    <m/>
    <m/>
    <m/>
    <m/>
    <m/>
    <n v="0"/>
    <n v="321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6"/>
    <s v="0.998"/>
    <s v="Myodes glareolus"/>
    <m/>
  </r>
  <r>
    <x v="222"/>
    <x v="3"/>
    <s v="Myodes unk"/>
    <s v="specie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743"/>
    <m/>
    <s v="Myodes glareolus"/>
    <m/>
  </r>
  <r>
    <x v="222"/>
    <x v="3"/>
    <s v="Sus scrofa"/>
    <s v="species"/>
    <n v="5"/>
    <x v="5"/>
    <x v="1"/>
    <m/>
    <n v="48990"/>
    <n v="118124"/>
    <n v="0"/>
    <n v="61977"/>
    <n v="28173"/>
    <n v="32631"/>
    <n v="0"/>
    <n v="0"/>
    <n v="0"/>
    <n v="0"/>
    <n v="0"/>
    <n v="0"/>
    <n v="0"/>
    <n v="0"/>
    <n v="0"/>
    <n v="0"/>
    <m/>
    <m/>
    <m/>
    <s v="-0.007"/>
    <s v="0.998"/>
    <s v="Sus scrofa"/>
    <m/>
    <m/>
    <m/>
    <m/>
    <m/>
    <m/>
    <m/>
    <m/>
    <m/>
    <m/>
    <m/>
    <m/>
    <m/>
    <m/>
    <m/>
    <s v="-0.007"/>
    <s v="0.998"/>
    <s v="Sus scrofa"/>
    <m/>
    <m/>
    <m/>
    <m/>
    <m/>
    <m/>
    <s v="-0.007"/>
    <s v="0.998"/>
    <s v="Sus scrofa"/>
    <m/>
    <m/>
    <m/>
    <s v="-0.008"/>
    <s v="0.997"/>
    <s v="Sus scrofa"/>
    <m/>
    <m/>
    <m/>
    <s v="-0.008"/>
    <s v="0.997"/>
    <s v="Sus scrofa"/>
    <m/>
  </r>
  <r>
    <x v="222"/>
    <x v="3"/>
    <s v="Sus unk"/>
    <s v="species"/>
    <n v="3"/>
    <x v="0"/>
    <x v="0"/>
    <m/>
    <n v="5"/>
    <n v="2"/>
    <n v="0"/>
    <n v="99"/>
    <n v="27"/>
    <n v="16"/>
    <n v="0"/>
    <n v="0"/>
    <n v="0"/>
    <n v="0"/>
    <n v="0"/>
    <n v="0"/>
    <n v="0"/>
    <n v="0"/>
    <n v="0"/>
    <n v="0"/>
    <m/>
    <m/>
    <m/>
    <s v="-0.189"/>
    <m/>
    <s v="Sus scrofa"/>
    <m/>
    <m/>
    <m/>
    <m/>
    <m/>
    <m/>
    <m/>
    <m/>
    <m/>
    <m/>
    <m/>
    <m/>
    <m/>
    <m/>
    <m/>
    <n v="-2205"/>
    <m/>
    <s v="Sus scrofa"/>
    <m/>
    <m/>
    <m/>
    <m/>
    <m/>
    <m/>
    <s v="-0.302"/>
    <m/>
    <s v="Sus barbatus, Sus scrofa"/>
    <m/>
    <m/>
    <m/>
    <s v="-0.049"/>
    <m/>
    <s v="Sus barbatus"/>
    <m/>
    <m/>
    <m/>
    <s v="-0.787"/>
    <m/>
    <s v="Sus scrofa, Sus barbatus"/>
    <m/>
  </r>
  <r>
    <x v="222"/>
    <x v="3"/>
    <s v="Viverra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72"/>
    <m/>
    <s v="Viverra tangalunga"/>
    <m/>
    <m/>
    <m/>
    <m/>
    <m/>
    <m/>
    <m/>
  </r>
  <r>
    <x v="222"/>
    <x v="3"/>
    <s v="Viverricula unk"/>
    <s v="species"/>
    <n v="1"/>
    <x v="0"/>
    <x v="0"/>
    <m/>
    <m/>
    <m/>
    <m/>
    <m/>
    <n v="1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2"/>
    <m/>
    <s v="Viverricula indica"/>
    <m/>
    <m/>
    <m/>
    <m/>
    <m/>
    <m/>
    <m/>
  </r>
  <r>
    <x v="223"/>
    <x v="3"/>
    <s v="Homo sapiens"/>
    <s v="species"/>
    <n v="1"/>
    <x v="0"/>
    <x v="0"/>
    <m/>
    <m/>
    <m/>
    <m/>
    <m/>
    <n v="0"/>
    <n v="4029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5"/>
    <m/>
    <s v="Homo sapiens, "/>
    <m/>
  </r>
  <r>
    <x v="223"/>
    <x v="3"/>
    <s v="Homo"/>
    <s v="genus"/>
    <n v="1"/>
    <x v="0"/>
    <x v="0"/>
    <m/>
    <m/>
    <m/>
    <m/>
    <m/>
    <n v="0"/>
    <n v="4013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m/>
    <s v="Homo sapiens, "/>
    <m/>
  </r>
  <r>
    <x v="224"/>
    <x v="3"/>
    <s v="Gallu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m/>
    <s v="Gallus gallus"/>
    <m/>
  </r>
  <r>
    <x v="224"/>
    <x v="3"/>
    <s v="Homo"/>
    <s v="genus"/>
    <n v="3"/>
    <x v="0"/>
    <x v="0"/>
    <m/>
    <n v="0"/>
    <n v="0"/>
    <n v="0"/>
    <n v="57443"/>
    <n v="23856"/>
    <n v="4277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81"/>
    <m/>
    <s v="Homo sapiens"/>
    <m/>
    <m/>
    <m/>
    <s v="-0.779"/>
    <m/>
    <s v="Homo sapiens"/>
    <m/>
  </r>
  <r>
    <x v="224"/>
    <x v="3"/>
    <s v="Melogale"/>
    <s v="genu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224"/>
    <x v="3"/>
    <s v="Sus"/>
    <s v="genus"/>
    <n v="1"/>
    <x v="0"/>
    <x v="0"/>
    <m/>
    <m/>
    <m/>
    <m/>
    <m/>
    <n v="1999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224"/>
    <x v="3"/>
    <s v="Gallus gallus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n v="1"/>
    <s v="Gallus gallus"/>
    <m/>
  </r>
  <r>
    <x v="224"/>
    <x v="3"/>
    <s v="Homo sapiens"/>
    <s v="species"/>
    <n v="3"/>
    <x v="0"/>
    <x v="0"/>
    <m/>
    <n v="0"/>
    <n v="0"/>
    <n v="0"/>
    <n v="57591"/>
    <n v="23905"/>
    <n v="4288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s v="-0.785"/>
    <s v="0.998"/>
    <s v="Homo sapiens"/>
    <m/>
    <m/>
    <m/>
    <s v="-0.783"/>
    <s v="0.999"/>
    <s v="Homo sapiens"/>
    <m/>
  </r>
  <r>
    <x v="224"/>
    <x v="3"/>
    <s v="Homo unk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9"/>
    <m/>
    <s v="Homo sapiens"/>
    <m/>
    <m/>
    <m/>
    <m/>
    <m/>
    <m/>
    <m/>
  </r>
  <r>
    <x v="224"/>
    <x v="3"/>
    <s v="Melogale moschata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m/>
    <m/>
    <m/>
    <m/>
  </r>
  <r>
    <x v="224"/>
    <x v="3"/>
    <s v="Sus scrofa"/>
    <s v="species"/>
    <n v="1"/>
    <x v="0"/>
    <x v="0"/>
    <m/>
    <m/>
    <m/>
    <m/>
    <m/>
    <n v="1992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6"/>
    <n v="1"/>
    <s v="Sus scrofa"/>
    <m/>
  </r>
  <r>
    <x v="224"/>
    <x v="3"/>
    <s v="Sus unk"/>
    <s v="species"/>
    <n v="0"/>
    <x v="0"/>
    <x v="0"/>
    <m/>
    <m/>
    <m/>
    <m/>
    <m/>
    <n v="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225"/>
    <x v="3"/>
    <s v="Homo sapiens"/>
    <s v="species"/>
    <n v="1"/>
    <x v="0"/>
    <x v="0"/>
    <m/>
    <m/>
    <m/>
    <m/>
    <m/>
    <n v="0"/>
    <n v="373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7"/>
    <s v="0.998"/>
    <s v="Homo sapiens"/>
    <m/>
  </r>
  <r>
    <x v="225"/>
    <x v="3"/>
    <s v="Homo"/>
    <s v="genus"/>
    <n v="1"/>
    <x v="0"/>
    <x v="0"/>
    <m/>
    <m/>
    <m/>
    <m/>
    <m/>
    <n v="0"/>
    <n v="3720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3"/>
    <m/>
    <s v="Homo sapiens"/>
    <m/>
  </r>
  <r>
    <x v="226"/>
    <x v="3"/>
    <s v="Bos unk"/>
    <s v="species"/>
    <n v="1"/>
    <x v="0"/>
    <x v="0"/>
    <m/>
    <m/>
    <m/>
    <m/>
    <m/>
    <n v="409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9"/>
    <m/>
    <s v="Bos grunniens, Bos taurus"/>
    <m/>
    <m/>
    <m/>
    <m/>
    <m/>
    <m/>
    <m/>
  </r>
  <r>
    <x v="226"/>
    <x v="3"/>
    <s v="Homo sapiens"/>
    <s v="specie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m/>
    <m/>
    <m/>
    <m/>
  </r>
  <r>
    <x v="226"/>
    <x v="3"/>
    <s v="Sus scrofa"/>
    <s v="species"/>
    <n v="1"/>
    <x v="0"/>
    <x v="0"/>
    <m/>
    <m/>
    <m/>
    <m/>
    <m/>
    <n v="1983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</r>
  <r>
    <x v="226"/>
    <x v="3"/>
    <s v="Sus unk"/>
    <s v="species"/>
    <n v="1"/>
    <x v="0"/>
    <x v="0"/>
    <m/>
    <m/>
    <m/>
    <m/>
    <m/>
    <n v="3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m/>
    <s v="Sus barbatus"/>
    <m/>
    <m/>
    <m/>
    <m/>
    <m/>
    <m/>
    <m/>
  </r>
  <r>
    <x v="226"/>
    <x v="3"/>
    <s v="Bos"/>
    <s v="genus"/>
    <n v="1"/>
    <x v="0"/>
    <x v="0"/>
    <m/>
    <m/>
    <m/>
    <m/>
    <m/>
    <n v="409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5"/>
    <m/>
    <s v="Bos grunniens, Bos taurus"/>
    <m/>
    <m/>
    <m/>
    <m/>
    <m/>
    <m/>
    <m/>
  </r>
  <r>
    <x v="226"/>
    <x v="3"/>
    <s v="Homo"/>
    <s v="genu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m/>
    <m/>
    <m/>
    <m/>
  </r>
  <r>
    <x v="226"/>
    <x v="3"/>
    <s v="Sus"/>
    <s v="genus"/>
    <n v="1"/>
    <x v="0"/>
    <x v="0"/>
    <m/>
    <m/>
    <m/>
    <m/>
    <m/>
    <n v="1987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m/>
    <m/>
    <m/>
    <m/>
  </r>
  <r>
    <x v="227"/>
    <x v="3"/>
    <s v="Homo sapiens"/>
    <s v="species"/>
    <n v="2"/>
    <x v="0"/>
    <x v="0"/>
    <m/>
    <m/>
    <m/>
    <m/>
    <m/>
    <n v="1172"/>
    <n v="1217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91"/>
    <s v="0.998"/>
    <s v="Homo sapiens"/>
    <m/>
    <m/>
    <m/>
    <s v="-0.79"/>
    <s v="0.998"/>
    <s v="Homo sapiens"/>
    <m/>
  </r>
  <r>
    <x v="227"/>
    <x v="3"/>
    <s v="Myodes glareolus"/>
    <s v="species"/>
    <n v="2"/>
    <x v="0"/>
    <x v="0"/>
    <m/>
    <m/>
    <m/>
    <m/>
    <m/>
    <n v="33301"/>
    <n v="2012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2"/>
    <s v="0.998"/>
    <s v="Myodes glareolus"/>
    <m/>
    <m/>
    <m/>
    <s v="-0.404"/>
    <s v="0.997"/>
    <s v="Myodes glareolus"/>
    <m/>
  </r>
  <r>
    <x v="227"/>
    <x v="3"/>
    <s v="Myodes unk"/>
    <s v="species"/>
    <n v="2"/>
    <x v="0"/>
    <x v="0"/>
    <m/>
    <m/>
    <m/>
    <m/>
    <m/>
    <n v="26"/>
    <n v="4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5"/>
    <m/>
    <s v="Myodes glareolus"/>
    <m/>
    <m/>
    <m/>
    <n v="-1322"/>
    <m/>
    <s v="Myodes glareolus"/>
    <m/>
  </r>
  <r>
    <x v="227"/>
    <x v="3"/>
    <s v="Homo"/>
    <s v="genus"/>
    <n v="2"/>
    <x v="0"/>
    <x v="0"/>
    <m/>
    <m/>
    <m/>
    <m/>
    <m/>
    <n v="1164"/>
    <n v="1209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m/>
    <s v="Homo sapiens"/>
    <m/>
    <m/>
    <m/>
    <s v="-0.781"/>
    <m/>
    <s v="Homo sapiens"/>
    <m/>
  </r>
  <r>
    <x v="227"/>
    <x v="3"/>
    <s v="Myodes"/>
    <s v="genus"/>
    <n v="2"/>
    <x v="0"/>
    <x v="0"/>
    <m/>
    <m/>
    <m/>
    <m/>
    <m/>
    <n v="33301"/>
    <n v="2012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1"/>
    <m/>
    <s v="Myodes glareolus"/>
    <m/>
    <m/>
    <m/>
    <s v="-0.379"/>
    <m/>
    <s v="Myodes glareolus"/>
    <m/>
  </r>
  <r>
    <x v="228"/>
    <x v="3"/>
    <s v="Homo sapiens"/>
    <s v="species"/>
    <n v="1"/>
    <x v="0"/>
    <x v="0"/>
    <m/>
    <m/>
    <m/>
    <m/>
    <m/>
    <n v="0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228"/>
    <x v="3"/>
    <s v="Macaca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76"/>
    <m/>
    <s v="Macaca arctoides"/>
    <m/>
  </r>
  <r>
    <x v="228"/>
    <x v="3"/>
    <s v="Myodes glareolus"/>
    <s v="species"/>
    <n v="1"/>
    <x v="0"/>
    <x v="0"/>
    <m/>
    <m/>
    <m/>
    <m/>
    <m/>
    <n v="0"/>
    <n v="1068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7"/>
    <s v="0.998"/>
    <s v="Myodes glareolus"/>
    <m/>
  </r>
  <r>
    <x v="228"/>
    <x v="3"/>
    <s v="Myodes unk"/>
    <s v="species"/>
    <n v="1"/>
    <x v="0"/>
    <x v="0"/>
    <m/>
    <m/>
    <m/>
    <m/>
    <m/>
    <n v="0"/>
    <n v="1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29"/>
    <m/>
    <s v="Myodes glareolus"/>
    <m/>
  </r>
  <r>
    <x v="228"/>
    <x v="3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228"/>
    <x v="3"/>
    <s v="Homo"/>
    <s v="genus"/>
    <n v="1"/>
    <x v="0"/>
    <x v="0"/>
    <m/>
    <m/>
    <m/>
    <m/>
    <m/>
    <n v="0"/>
    <n v="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228"/>
    <x v="3"/>
    <s v="Myodes"/>
    <s v="genus"/>
    <n v="1"/>
    <x v="0"/>
    <x v="0"/>
    <m/>
    <m/>
    <m/>
    <m/>
    <m/>
    <n v="0"/>
    <n v="1068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5"/>
    <m/>
    <s v="Myodes glareolus"/>
    <m/>
  </r>
  <r>
    <x v="228"/>
    <x v="3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29"/>
    <x v="3"/>
    <s v="Bos"/>
    <s v="genus"/>
    <n v="2"/>
    <x v="0"/>
    <x v="0"/>
    <m/>
    <n v="0"/>
    <n v="0"/>
    <n v="0"/>
    <n v="74920"/>
    <n v="403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8"/>
    <m/>
    <s v="Bos taurus, Bos grunniens, Bos javanicus"/>
    <m/>
    <m/>
    <m/>
    <s v="-0.117"/>
    <m/>
    <s v="Bos grunniens, Bos taurus"/>
    <m/>
    <m/>
    <m/>
    <m/>
    <m/>
    <m/>
    <m/>
  </r>
  <r>
    <x v="229"/>
    <x v="3"/>
    <s v="Capricornis"/>
    <s v="genus"/>
    <n v="1"/>
    <x v="0"/>
    <x v="0"/>
    <m/>
    <m/>
    <m/>
    <m/>
    <m/>
    <n v="1548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Capricornis milneedwardsii"/>
    <m/>
    <m/>
    <m/>
    <m/>
    <m/>
    <m/>
    <m/>
  </r>
  <r>
    <x v="229"/>
    <x v="3"/>
    <s v="Homo"/>
    <s v="genus"/>
    <n v="2"/>
    <x v="0"/>
    <x v="0"/>
    <m/>
    <n v="0"/>
    <n v="0"/>
    <n v="0"/>
    <n v="197104"/>
    <n v="577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5"/>
    <m/>
    <s v="Homo sapiens"/>
    <m/>
    <m/>
    <m/>
    <s v="-0.775"/>
    <m/>
    <s v="Homo sapiens"/>
    <m/>
    <m/>
    <m/>
    <m/>
    <m/>
    <m/>
    <m/>
  </r>
  <r>
    <x v="229"/>
    <x v="3"/>
    <s v="Nesolagus"/>
    <s v="genus"/>
    <n v="1"/>
    <x v="0"/>
    <x v="0"/>
    <m/>
    <n v="0"/>
    <n v="0"/>
    <n v="0"/>
    <n v="3962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229"/>
    <x v="3"/>
    <s v="Sus"/>
    <s v="genus"/>
    <n v="1"/>
    <x v="0"/>
    <x v="0"/>
    <m/>
    <n v="0"/>
    <n v="0"/>
    <n v="0"/>
    <n v="331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m/>
    <s v="Sus scrofa, Sus barbatus"/>
    <m/>
    <m/>
    <m/>
    <m/>
    <m/>
    <m/>
    <m/>
    <m/>
    <m/>
    <m/>
    <m/>
    <m/>
    <m/>
  </r>
  <r>
    <x v="229"/>
    <x v="3"/>
    <s v="Bos taurus"/>
    <s v="species"/>
    <n v="1"/>
    <x v="0"/>
    <x v="0"/>
    <m/>
    <n v="0"/>
    <n v="0"/>
    <n v="0"/>
    <n v="1184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9"/>
    <s v="0.997"/>
    <s v="Bos taurus"/>
    <m/>
    <m/>
    <m/>
    <m/>
    <m/>
    <m/>
    <m/>
    <m/>
    <m/>
    <m/>
    <m/>
    <m/>
    <m/>
  </r>
  <r>
    <x v="229"/>
    <x v="3"/>
    <s v="Bos unk"/>
    <s v="species"/>
    <n v="2"/>
    <x v="18"/>
    <x v="1"/>
    <m/>
    <n v="0"/>
    <n v="0"/>
    <n v="0"/>
    <n v="63089"/>
    <n v="403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2"/>
    <m/>
    <s v="Bos taurus, Bos grunniens, Bos javanicus"/>
    <m/>
    <m/>
    <m/>
    <s v="-0.121"/>
    <m/>
    <s v="Bos grunniens, Bos taurus"/>
    <m/>
    <m/>
    <m/>
    <m/>
    <m/>
    <m/>
    <m/>
  </r>
  <r>
    <x v="229"/>
    <x v="3"/>
    <s v="Capricornis milneedwardsii"/>
    <s v="species"/>
    <n v="1"/>
    <x v="0"/>
    <x v="0"/>
    <m/>
    <m/>
    <m/>
    <m/>
    <m/>
    <n v="1548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s v="0.997"/>
    <s v="Capricornis milneedwardsii"/>
    <m/>
    <m/>
    <m/>
    <m/>
    <m/>
    <m/>
    <m/>
  </r>
  <r>
    <x v="229"/>
    <x v="3"/>
    <s v="Capricorni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97"/>
    <m/>
    <s v="Capricornis milneedwardsii"/>
    <m/>
    <m/>
    <m/>
    <m/>
    <m/>
    <m/>
    <m/>
  </r>
  <r>
    <x v="229"/>
    <x v="3"/>
    <s v="Homo sapiens"/>
    <s v="species"/>
    <n v="2"/>
    <x v="0"/>
    <x v="0"/>
    <m/>
    <n v="0"/>
    <n v="0"/>
    <n v="0"/>
    <n v="197362"/>
    <n v="578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s v="0.999"/>
    <s v="Homo sapiens"/>
    <m/>
    <m/>
    <m/>
    <s v="-0.778"/>
    <s v="0.999"/>
    <s v="Homo sapiens"/>
    <m/>
    <m/>
    <m/>
    <m/>
    <m/>
    <m/>
    <m/>
  </r>
  <r>
    <x v="229"/>
    <x v="3"/>
    <s v="Homo unk"/>
    <s v="species"/>
    <n v="1"/>
    <x v="0"/>
    <x v="0"/>
    <m/>
    <n v="0"/>
    <n v="0"/>
    <n v="0"/>
    <n v="2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61"/>
    <m/>
    <s v="Homo sapiens"/>
    <m/>
    <m/>
    <m/>
    <m/>
    <m/>
    <m/>
    <m/>
    <m/>
    <m/>
    <m/>
    <m/>
    <m/>
    <m/>
  </r>
  <r>
    <x v="229"/>
    <x v="3"/>
    <s v="Nesolagus timminsi"/>
    <s v="species"/>
    <n v="1"/>
    <x v="0"/>
    <x v="0"/>
    <m/>
    <n v="0"/>
    <n v="0"/>
    <n v="0"/>
    <n v="3962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s v="0.998"/>
    <s v="Nesolagus timminsi"/>
    <m/>
    <m/>
    <m/>
    <m/>
    <m/>
    <m/>
    <m/>
    <m/>
    <m/>
    <m/>
    <m/>
    <m/>
    <m/>
  </r>
  <r>
    <x v="229"/>
    <x v="3"/>
    <s v="Nesolagus unk"/>
    <s v="species"/>
    <n v="1"/>
    <x v="0"/>
    <x v="0"/>
    <m/>
    <n v="0"/>
    <n v="0"/>
    <n v="0"/>
    <n v="1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65"/>
    <m/>
    <s v="Nesolagus timminsi"/>
    <m/>
    <m/>
    <m/>
    <m/>
    <m/>
    <m/>
    <m/>
    <m/>
    <m/>
    <m/>
    <m/>
    <m/>
    <m/>
  </r>
  <r>
    <x v="229"/>
    <x v="3"/>
    <s v="Sus scrofa"/>
    <s v="species"/>
    <n v="1"/>
    <x v="0"/>
    <x v="0"/>
    <m/>
    <n v="0"/>
    <n v="0"/>
    <n v="0"/>
    <n v="330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5"/>
    <s v="0.977"/>
    <s v="Sus scrofa"/>
    <m/>
    <m/>
    <m/>
    <m/>
    <m/>
    <m/>
    <m/>
    <m/>
    <m/>
    <m/>
    <m/>
    <m/>
    <m/>
  </r>
  <r>
    <x v="229"/>
    <x v="3"/>
    <s v="Sus unk"/>
    <s v="species"/>
    <n v="1"/>
    <x v="0"/>
    <x v="0"/>
    <m/>
    <n v="0"/>
    <n v="0"/>
    <n v="0"/>
    <n v="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1"/>
    <m/>
    <s v="Sus barbatus, Sus scrofa"/>
    <m/>
    <m/>
    <m/>
    <m/>
    <m/>
    <m/>
    <m/>
    <m/>
    <m/>
    <m/>
    <m/>
    <m/>
    <m/>
  </r>
  <r>
    <x v="230"/>
    <x v="3"/>
    <s v="Bos unk"/>
    <s v="species"/>
    <n v="1"/>
    <x v="0"/>
    <x v="0"/>
    <m/>
    <m/>
    <m/>
    <m/>
    <m/>
    <n v="0"/>
    <n v="4618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1"/>
    <m/>
    <s v="Bos grunniens, Bos taurus"/>
    <m/>
  </r>
  <r>
    <x v="230"/>
    <x v="3"/>
    <s v="Homo sapiens"/>
    <s v="species"/>
    <n v="1"/>
    <x v="0"/>
    <x v="0"/>
    <m/>
    <m/>
    <m/>
    <m/>
    <m/>
    <n v="0"/>
    <n v="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230"/>
    <x v="3"/>
    <s v="Bos"/>
    <s v="genus"/>
    <n v="1"/>
    <x v="0"/>
    <x v="0"/>
    <m/>
    <m/>
    <m/>
    <m/>
    <m/>
    <n v="0"/>
    <n v="4618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8"/>
    <m/>
    <s v="Bos grunniens, Bos taurus"/>
    <m/>
  </r>
  <r>
    <x v="230"/>
    <x v="3"/>
    <s v="Homo"/>
    <s v="genus"/>
    <n v="1"/>
    <x v="0"/>
    <x v="0"/>
    <m/>
    <m/>
    <m/>
    <m/>
    <m/>
    <n v="0"/>
    <n v="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231"/>
    <x v="3"/>
    <s v="Atherurus"/>
    <s v="genus"/>
    <n v="0"/>
    <x v="0"/>
    <x v="0"/>
    <m/>
    <n v="0"/>
    <n v="0"/>
    <n v="0"/>
    <n v="0"/>
    <m/>
    <m/>
    <n v="0"/>
    <n v="0"/>
    <n v="0"/>
    <n v="0"/>
    <n v="5"/>
    <n v="0"/>
    <n v="0"/>
    <n v="0"/>
    <m/>
    <m/>
    <m/>
    <m/>
    <m/>
    <m/>
    <m/>
    <m/>
    <s v="-0.933"/>
    <m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Garrulax"/>
    <s v="genus"/>
    <n v="1"/>
    <x v="0"/>
    <x v="0"/>
    <m/>
    <n v="0"/>
    <n v="0"/>
    <n v="0"/>
    <n v="0"/>
    <m/>
    <m/>
    <n v="0"/>
    <n v="0"/>
    <n v="0"/>
    <n v="0"/>
    <n v="105"/>
    <n v="0"/>
    <n v="0"/>
    <n v="0"/>
    <m/>
    <m/>
    <m/>
    <m/>
    <m/>
    <m/>
    <m/>
    <m/>
    <s v="-0.005"/>
    <m/>
    <s v="Garrulax monile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Homo"/>
    <s v="genus"/>
    <n v="5"/>
    <x v="0"/>
    <x v="0"/>
    <m/>
    <n v="40"/>
    <n v="0"/>
    <n v="0"/>
    <n v="12"/>
    <n v="0"/>
    <n v="13"/>
    <n v="18"/>
    <n v="0"/>
    <n v="0"/>
    <n v="0"/>
    <n v="65"/>
    <n v="0"/>
    <n v="0"/>
    <n v="0"/>
    <n v="0"/>
    <n v="0"/>
    <s v="-0.855"/>
    <m/>
    <s v="Homo sapiens"/>
    <s v="-0.835"/>
    <m/>
    <s v="Homo sapiens"/>
    <s v="-0.022"/>
    <m/>
    <s v="Homo heidelbergensis"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231"/>
    <x v="3"/>
    <s v="Hystrix"/>
    <s v="genus"/>
    <n v="0"/>
    <x v="0"/>
    <x v="0"/>
    <m/>
    <n v="0"/>
    <n v="0"/>
    <n v="0"/>
    <n v="0"/>
    <m/>
    <m/>
    <n v="0"/>
    <n v="0"/>
    <n v="0"/>
    <n v="0"/>
    <n v="2"/>
    <n v="0"/>
    <n v="0"/>
    <n v="0"/>
    <m/>
    <m/>
    <m/>
    <m/>
    <m/>
    <m/>
    <m/>
    <m/>
    <s v="-0.515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Lutra"/>
    <s v="genus"/>
    <n v="2"/>
    <x v="0"/>
    <x v="0"/>
    <m/>
    <n v="9"/>
    <n v="8"/>
    <n v="0"/>
    <n v="68"/>
    <n v="0"/>
    <n v="43"/>
    <n v="0"/>
    <n v="0"/>
    <n v="0"/>
    <n v="0"/>
    <n v="0"/>
    <n v="0"/>
    <n v="0"/>
    <n v="0"/>
    <n v="0"/>
    <n v="0"/>
    <m/>
    <m/>
    <m/>
    <s v="-0.591"/>
    <m/>
    <s v="Lutra sumatrana"/>
    <m/>
    <m/>
    <m/>
    <m/>
    <m/>
    <m/>
    <m/>
    <m/>
    <m/>
    <m/>
    <m/>
    <m/>
    <m/>
    <m/>
    <m/>
    <s v="-0.565"/>
    <m/>
    <s v="Lutra sumatrana"/>
    <m/>
    <m/>
    <m/>
    <m/>
    <m/>
    <m/>
    <s v="-0.583"/>
    <m/>
    <s v="Lutra sumatrana"/>
    <m/>
    <m/>
    <m/>
    <m/>
    <m/>
    <m/>
    <m/>
    <m/>
    <m/>
    <s v="-0.575"/>
    <m/>
    <s v="Lutra sumatrana"/>
    <m/>
  </r>
  <r>
    <x v="231"/>
    <x v="3"/>
    <s v="Melogale"/>
    <s v="genus"/>
    <n v="6"/>
    <x v="0"/>
    <x v="0"/>
    <m/>
    <n v="1792"/>
    <n v="4906"/>
    <n v="0"/>
    <n v="548"/>
    <n v="0"/>
    <n v="262"/>
    <n v="75"/>
    <n v="0"/>
    <n v="0"/>
    <n v="0"/>
    <n v="192"/>
    <n v="0"/>
    <n v="0"/>
    <n v="0"/>
    <n v="0"/>
    <n v="0"/>
    <s v="-0.114"/>
    <m/>
    <s v="Melogale moschata"/>
    <s v="-0.346"/>
    <m/>
    <s v="Melogale moschata"/>
    <s v="-0.022"/>
    <m/>
    <s v="Melogale personata, Melogale moschata"/>
    <m/>
    <m/>
    <m/>
    <m/>
    <m/>
    <m/>
    <m/>
    <m/>
    <m/>
    <m/>
    <m/>
    <m/>
    <s v="-0.346"/>
    <m/>
    <s v="Melogale moschata"/>
    <m/>
    <m/>
    <m/>
    <m/>
    <m/>
    <m/>
    <s v="-0.345"/>
    <m/>
    <s v="Melogale moschata"/>
    <m/>
    <m/>
    <m/>
    <m/>
    <m/>
    <m/>
    <m/>
    <m/>
    <m/>
    <s v="-0.329"/>
    <m/>
    <s v="Melogale moschata"/>
    <m/>
  </r>
  <r>
    <x v="231"/>
    <x v="3"/>
    <s v="Mustela"/>
    <s v="genus"/>
    <n v="0"/>
    <x v="0"/>
    <x v="0"/>
    <m/>
    <n v="6"/>
    <n v="3"/>
    <n v="0"/>
    <n v="7"/>
    <n v="0"/>
    <n v="5"/>
    <n v="0"/>
    <n v="0"/>
    <n v="0"/>
    <n v="0"/>
    <n v="0"/>
    <n v="0"/>
    <n v="0"/>
    <n v="0"/>
    <n v="0"/>
    <n v="0"/>
    <m/>
    <m/>
    <m/>
    <s v="-0.824"/>
    <m/>
    <s v="Mustela frenata"/>
    <m/>
    <m/>
    <m/>
    <m/>
    <m/>
    <m/>
    <m/>
    <m/>
    <m/>
    <m/>
    <m/>
    <m/>
    <m/>
    <m/>
    <m/>
    <s v="-0.824"/>
    <m/>
    <s v="Mustela frenata"/>
    <m/>
    <m/>
    <m/>
    <m/>
    <m/>
    <m/>
    <s v="-0.824"/>
    <m/>
    <s v="Mustela frenata"/>
    <m/>
    <m/>
    <m/>
    <m/>
    <m/>
    <m/>
    <m/>
    <m/>
    <m/>
    <s v="-0.827"/>
    <m/>
    <s v="Mustela frenata"/>
    <m/>
  </r>
  <r>
    <x v="231"/>
    <x v="3"/>
    <s v="Sus"/>
    <s v="genus"/>
    <n v="6"/>
    <x v="0"/>
    <x v="0"/>
    <m/>
    <n v="58241"/>
    <n v="123368"/>
    <n v="0"/>
    <n v="60815"/>
    <n v="0"/>
    <n v="40837"/>
    <n v="60986"/>
    <n v="0"/>
    <n v="0"/>
    <n v="0"/>
    <n v="56760"/>
    <n v="0"/>
    <n v="0"/>
    <n v="0"/>
    <n v="0"/>
    <n v="0"/>
    <s v="-0.002"/>
    <m/>
    <s v="Sus scrofa"/>
    <s v="-0.003"/>
    <m/>
    <s v="Sus scrofa"/>
    <n v="0"/>
    <m/>
    <s v="Sus scrofa"/>
    <m/>
    <m/>
    <m/>
    <m/>
    <m/>
    <m/>
    <m/>
    <m/>
    <m/>
    <m/>
    <m/>
    <m/>
    <s v="-0.003"/>
    <m/>
    <s v="Sus scrofa, Sus barbatus"/>
    <m/>
    <m/>
    <m/>
    <m/>
    <m/>
    <m/>
    <s v="-0.003"/>
    <m/>
    <s v="Sus scrofa, Sus barbatus"/>
    <m/>
    <m/>
    <m/>
    <m/>
    <m/>
    <m/>
    <m/>
    <m/>
    <m/>
    <s v="-0.003"/>
    <m/>
    <s v="Sus scrofa, Sus barbatus"/>
    <m/>
  </r>
  <r>
    <x v="231"/>
    <x v="3"/>
    <s v="Atherurus unk"/>
    <s v="species"/>
    <n v="0"/>
    <x v="0"/>
    <x v="0"/>
    <m/>
    <n v="0"/>
    <n v="0"/>
    <n v="0"/>
    <n v="0"/>
    <m/>
    <m/>
    <n v="0"/>
    <n v="0"/>
    <n v="0"/>
    <n v="0"/>
    <n v="5"/>
    <n v="0"/>
    <n v="0"/>
    <n v="0"/>
    <m/>
    <m/>
    <m/>
    <m/>
    <m/>
    <m/>
    <m/>
    <m/>
    <s v="-0.934"/>
    <m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Garrulax monileger"/>
    <s v="species"/>
    <n v="1"/>
    <x v="0"/>
    <x v="0"/>
    <m/>
    <n v="0"/>
    <n v="0"/>
    <n v="0"/>
    <n v="0"/>
    <m/>
    <m/>
    <n v="0"/>
    <n v="0"/>
    <n v="0"/>
    <n v="0"/>
    <n v="105"/>
    <n v="0"/>
    <n v="0"/>
    <n v="0"/>
    <m/>
    <m/>
    <m/>
    <m/>
    <m/>
    <m/>
    <m/>
    <m/>
    <s v="-0.044"/>
    <s v="0.986"/>
    <s v="Garrulax monile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Homo heidelbergensis"/>
    <s v="species"/>
    <n v="1"/>
    <x v="0"/>
    <x v="0"/>
    <m/>
    <n v="0"/>
    <n v="0"/>
    <n v="0"/>
    <n v="0"/>
    <m/>
    <m/>
    <n v="0"/>
    <n v="0"/>
    <n v="0"/>
    <n v="0"/>
    <n v="65"/>
    <n v="0"/>
    <n v="0"/>
    <n v="0"/>
    <m/>
    <m/>
    <m/>
    <m/>
    <m/>
    <m/>
    <m/>
    <m/>
    <s v="-0.439"/>
    <s v="0.9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Homo sapiens"/>
    <s v="species"/>
    <n v="4"/>
    <x v="0"/>
    <x v="0"/>
    <m/>
    <n v="40"/>
    <n v="0"/>
    <n v="0"/>
    <n v="12"/>
    <n v="0"/>
    <n v="13"/>
    <n v="16"/>
    <n v="0"/>
    <n v="0"/>
    <n v="0"/>
    <n v="0"/>
    <n v="0"/>
    <n v="0"/>
    <n v="0"/>
    <n v="0"/>
    <n v="0"/>
    <s v="-0.755"/>
    <s v="0.999"/>
    <s v="Homo sapiens"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231"/>
    <x v="3"/>
    <s v="Homo unk"/>
    <s v="species"/>
    <n v="0"/>
    <x v="0"/>
    <x v="0"/>
    <m/>
    <n v="0"/>
    <n v="0"/>
    <n v="0"/>
    <n v="0"/>
    <m/>
    <m/>
    <n v="2"/>
    <n v="0"/>
    <n v="0"/>
    <n v="0"/>
    <n v="0"/>
    <n v="0"/>
    <n v="0"/>
    <n v="0"/>
    <m/>
    <m/>
    <n v="-2974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Hystrix brachyurus"/>
    <s v="species"/>
    <n v="0"/>
    <x v="0"/>
    <x v="0"/>
    <m/>
    <n v="0"/>
    <n v="0"/>
    <n v="0"/>
    <n v="0"/>
    <m/>
    <m/>
    <n v="0"/>
    <n v="0"/>
    <n v="0"/>
    <n v="0"/>
    <n v="2"/>
    <n v="0"/>
    <n v="0"/>
    <n v="0"/>
    <m/>
    <m/>
    <m/>
    <m/>
    <m/>
    <m/>
    <m/>
    <m/>
    <s v="-0.859"/>
    <s v="0.935"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Lutra unk"/>
    <s v="species"/>
    <n v="2"/>
    <x v="0"/>
    <x v="0"/>
    <s v="most likely spill-over from Melogale personata"/>
    <n v="9"/>
    <n v="8"/>
    <n v="0"/>
    <n v="68"/>
    <n v="0"/>
    <n v="43"/>
    <n v="0"/>
    <n v="0"/>
    <n v="0"/>
    <n v="0"/>
    <n v="0"/>
    <n v="0"/>
    <n v="0"/>
    <n v="0"/>
    <n v="0"/>
    <n v="0"/>
    <m/>
    <m/>
    <m/>
    <s v="-0.591"/>
    <m/>
    <s v="Lutra sumatrana"/>
    <m/>
    <m/>
    <m/>
    <m/>
    <m/>
    <m/>
    <m/>
    <m/>
    <m/>
    <m/>
    <m/>
    <m/>
    <m/>
    <m/>
    <m/>
    <s v="-0.566"/>
    <m/>
    <s v="Lutra sumatrana"/>
    <m/>
    <m/>
    <m/>
    <m/>
    <m/>
    <m/>
    <s v="-0.584"/>
    <m/>
    <s v="Lutra sumatrana"/>
    <m/>
    <m/>
    <m/>
    <m/>
    <m/>
    <m/>
    <m/>
    <m/>
    <m/>
    <s v="-0.575"/>
    <m/>
    <s v="Lutra sumatrana"/>
    <m/>
  </r>
  <r>
    <x v="231"/>
    <x v="3"/>
    <s v="Melogale moschata"/>
    <s v="species"/>
    <n v="1"/>
    <x v="0"/>
    <x v="0"/>
    <m/>
    <n v="6"/>
    <n v="9"/>
    <n v="0"/>
    <n v="2"/>
    <m/>
    <m/>
    <n v="57"/>
    <n v="0"/>
    <n v="0"/>
    <n v="0"/>
    <n v="0"/>
    <n v="0"/>
    <n v="0"/>
    <n v="0"/>
    <m/>
    <m/>
    <s v="-0.033"/>
    <s v="0.988"/>
    <s v="Melogale moschata"/>
    <s v="-0.621"/>
    <s v="0.955"/>
    <s v="Melogale moschata"/>
    <m/>
    <m/>
    <m/>
    <m/>
    <m/>
    <m/>
    <m/>
    <m/>
    <m/>
    <m/>
    <m/>
    <m/>
    <m/>
    <m/>
    <m/>
    <s v="-0.592"/>
    <s v="0.955"/>
    <s v="Melogale moschata"/>
    <m/>
    <m/>
    <m/>
    <m/>
    <m/>
    <m/>
    <s v="-0.722"/>
    <s v="0.955"/>
    <s v="Melogale moschata"/>
    <m/>
    <m/>
    <m/>
    <m/>
    <m/>
    <m/>
    <m/>
    <m/>
    <m/>
    <m/>
    <m/>
    <m/>
    <m/>
  </r>
  <r>
    <x v="231"/>
    <x v="3"/>
    <s v="Melogale personata"/>
    <s v="species"/>
    <n v="1"/>
    <x v="0"/>
    <x v="0"/>
    <m/>
    <n v="0"/>
    <n v="0"/>
    <n v="0"/>
    <n v="0"/>
    <m/>
    <m/>
    <n v="0"/>
    <n v="0"/>
    <n v="0"/>
    <n v="0"/>
    <n v="187"/>
    <n v="0"/>
    <n v="0"/>
    <n v="0"/>
    <m/>
    <m/>
    <m/>
    <m/>
    <m/>
    <m/>
    <m/>
    <m/>
    <s v="-0.043"/>
    <s v="0.986"/>
    <s v="Melogale person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x v="3"/>
    <s v="Melogale unk"/>
    <s v="species"/>
    <n v="5"/>
    <x v="34"/>
    <x v="1"/>
    <s v="Melogale personata  lacks of 16S reference but is assigned in CytB"/>
    <n v="1786"/>
    <n v="4897"/>
    <n v="0"/>
    <n v="546"/>
    <n v="0"/>
    <n v="262"/>
    <n v="47"/>
    <n v="0"/>
    <n v="0"/>
    <n v="0"/>
    <n v="5"/>
    <n v="0"/>
    <n v="0"/>
    <n v="0"/>
    <n v="0"/>
    <n v="0"/>
    <n v="-1117"/>
    <m/>
    <s v="Melogale moschata"/>
    <s v="-0.432"/>
    <m/>
    <s v="Melogale moschata"/>
    <s v="-0.603"/>
    <m/>
    <s v="Melogale moschata"/>
    <m/>
    <m/>
    <m/>
    <m/>
    <m/>
    <m/>
    <m/>
    <m/>
    <m/>
    <m/>
    <m/>
    <m/>
    <s v="-0.433"/>
    <m/>
    <s v="Melogale moschata"/>
    <m/>
    <m/>
    <m/>
    <m/>
    <m/>
    <m/>
    <s v="-0.433"/>
    <m/>
    <s v="Melogale moschata"/>
    <m/>
    <m/>
    <m/>
    <m/>
    <m/>
    <m/>
    <m/>
    <m/>
    <m/>
    <s v="-0.357"/>
    <m/>
    <s v="Melogale moschata"/>
    <m/>
  </r>
  <r>
    <x v="231"/>
    <x v="3"/>
    <s v="Mustela unk"/>
    <s v="species"/>
    <n v="0"/>
    <x v="0"/>
    <x v="0"/>
    <m/>
    <n v="6"/>
    <n v="3"/>
    <n v="0"/>
    <n v="7"/>
    <n v="0"/>
    <n v="7"/>
    <n v="0"/>
    <n v="0"/>
    <n v="0"/>
    <n v="0"/>
    <n v="0"/>
    <n v="0"/>
    <n v="0"/>
    <n v="0"/>
    <n v="0"/>
    <n v="0"/>
    <m/>
    <m/>
    <m/>
    <s v="-0.824"/>
    <m/>
    <s v="Mustela frenata"/>
    <m/>
    <m/>
    <m/>
    <m/>
    <m/>
    <m/>
    <m/>
    <m/>
    <m/>
    <m/>
    <m/>
    <m/>
    <m/>
    <m/>
    <m/>
    <s v="-0.824"/>
    <m/>
    <s v="Mustela frenata"/>
    <m/>
    <m/>
    <m/>
    <m/>
    <m/>
    <m/>
    <s v="-0.824"/>
    <m/>
    <s v="Mustela frenata"/>
    <m/>
    <m/>
    <m/>
    <m/>
    <m/>
    <m/>
    <m/>
    <m/>
    <m/>
    <n v="-1328"/>
    <m/>
    <s v="Mustela frenata"/>
    <m/>
  </r>
  <r>
    <x v="231"/>
    <x v="3"/>
    <s v="Sus scrofa"/>
    <s v="species"/>
    <n v="6"/>
    <x v="5"/>
    <x v="1"/>
    <m/>
    <n v="58238"/>
    <n v="123364"/>
    <n v="0"/>
    <n v="60727"/>
    <n v="0"/>
    <n v="40750"/>
    <n v="60913"/>
    <n v="0"/>
    <n v="0"/>
    <n v="0"/>
    <n v="56750"/>
    <n v="0"/>
    <n v="0"/>
    <n v="0"/>
    <n v="0"/>
    <n v="0"/>
    <s v="-0.003"/>
    <s v="0.999"/>
    <s v="Sus scrofa"/>
    <s v="-0.006"/>
    <s v="0.999"/>
    <s v="Sus scrofa"/>
    <n v="0"/>
    <s v="0.999"/>
    <s v="Sus scrofa"/>
    <m/>
    <m/>
    <m/>
    <m/>
    <m/>
    <m/>
    <m/>
    <m/>
    <m/>
    <m/>
    <m/>
    <m/>
    <s v="-0.006"/>
    <s v="0.999"/>
    <s v="Sus scrofa"/>
    <m/>
    <m/>
    <m/>
    <m/>
    <m/>
    <m/>
    <s v="-0.007"/>
    <s v="0.999"/>
    <s v="Sus scrofa"/>
    <m/>
    <m/>
    <m/>
    <m/>
    <m/>
    <m/>
    <m/>
    <m/>
    <m/>
    <s v="-0.007"/>
    <s v="0.999"/>
    <s v="Sus scrofa"/>
    <m/>
  </r>
  <r>
    <x v="231"/>
    <x v="3"/>
    <s v="Sus unk"/>
    <s v="species"/>
    <n v="4"/>
    <x v="0"/>
    <x v="0"/>
    <m/>
    <n v="3"/>
    <n v="4"/>
    <n v="0"/>
    <n v="88"/>
    <n v="0"/>
    <n v="87"/>
    <n v="102"/>
    <n v="0"/>
    <n v="0"/>
    <n v="0"/>
    <n v="10"/>
    <n v="0"/>
    <n v="0"/>
    <n v="0"/>
    <n v="0"/>
    <n v="0"/>
    <s v="-0.707"/>
    <m/>
    <s v="Sus scrofa"/>
    <s v="-0.1"/>
    <m/>
    <s v="Sus scrofa"/>
    <s v="-0.199"/>
    <m/>
    <s v="Sus scrofa"/>
    <m/>
    <m/>
    <m/>
    <m/>
    <m/>
    <m/>
    <m/>
    <m/>
    <m/>
    <m/>
    <m/>
    <m/>
    <s v="-0.094"/>
    <m/>
    <s v="Sus barbatus"/>
    <m/>
    <m/>
    <m/>
    <m/>
    <m/>
    <m/>
    <s v="-0.278"/>
    <m/>
    <s v="Sus barbatus, Sus scrofa"/>
    <m/>
    <m/>
    <m/>
    <m/>
    <m/>
    <m/>
    <m/>
    <m/>
    <m/>
    <s v="-0.313"/>
    <m/>
    <s v="Sus barbatus, Sus scrofa"/>
    <m/>
  </r>
  <r>
    <x v="232"/>
    <x v="3"/>
    <s v="Gallus"/>
    <s v="genus"/>
    <n v="1"/>
    <x v="0"/>
    <x v="0"/>
    <m/>
    <n v="6"/>
    <n v="0"/>
    <n v="0"/>
    <n v="0"/>
    <n v="17"/>
    <n v="2"/>
    <n v="0"/>
    <n v="0"/>
    <n v="0"/>
    <n v="0"/>
    <n v="0"/>
    <n v="0"/>
    <n v="0"/>
    <n v="0"/>
    <n v="0"/>
    <n v="0"/>
    <m/>
    <m/>
    <m/>
    <s v="-0.026"/>
    <m/>
    <s v="Gallus gal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m/>
    <s v="Gallus gallus"/>
    <m/>
    <m/>
    <m/>
    <s v="-0.026"/>
    <m/>
    <s v="Gallus gallus"/>
    <m/>
  </r>
  <r>
    <x v="232"/>
    <x v="3"/>
    <s v="Homo"/>
    <s v="genus"/>
    <n v="4"/>
    <x v="0"/>
    <x v="0"/>
    <m/>
    <n v="198"/>
    <n v="22"/>
    <n v="0"/>
    <n v="41"/>
    <n v="14"/>
    <n v="3"/>
    <n v="0"/>
    <n v="0"/>
    <n v="0"/>
    <n v="0"/>
    <n v="0"/>
    <n v="0"/>
    <n v="0"/>
    <n v="0"/>
    <n v="0"/>
    <n v="0"/>
    <m/>
    <m/>
    <m/>
    <s v="-0.851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32"/>
    <x v="3"/>
    <s v="Macac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232"/>
    <x v="3"/>
    <s v="Myodes"/>
    <s v="genus"/>
    <n v="2"/>
    <x v="0"/>
    <x v="0"/>
    <m/>
    <n v="21"/>
    <n v="0"/>
    <n v="0"/>
    <n v="25"/>
    <m/>
    <m/>
    <n v="0"/>
    <n v="0"/>
    <n v="0"/>
    <n v="0"/>
    <n v="0"/>
    <n v="0"/>
    <n v="0"/>
    <n v="0"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232"/>
    <x v="3"/>
    <s v="Sus"/>
    <s v="genus"/>
    <n v="5"/>
    <x v="0"/>
    <x v="0"/>
    <m/>
    <n v="106554"/>
    <n v="121544"/>
    <n v="0"/>
    <n v="59716"/>
    <n v="28166"/>
    <n v="3769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32"/>
    <x v="3"/>
    <s v="Viverricula"/>
    <s v="genus"/>
    <n v="1"/>
    <x v="0"/>
    <x v="0"/>
    <m/>
    <n v="0"/>
    <n v="0"/>
    <n v="0"/>
    <n v="1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93"/>
    <m/>
    <s v="Viverricula indica"/>
    <m/>
    <m/>
    <m/>
    <m/>
    <m/>
    <m/>
    <m/>
    <m/>
    <m/>
    <m/>
    <m/>
    <m/>
    <m/>
  </r>
  <r>
    <x v="232"/>
    <x v="3"/>
    <s v="Pellorneum"/>
    <s v="genus"/>
    <n v="1"/>
    <x v="0"/>
    <x v="0"/>
    <m/>
    <m/>
    <m/>
    <m/>
    <m/>
    <n v="14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29"/>
    <m/>
    <s v="Pellorneum tickelli"/>
    <m/>
    <m/>
    <m/>
    <n v="-1329"/>
    <m/>
    <s v="Pellorneum tickelli"/>
    <m/>
  </r>
  <r>
    <x v="232"/>
    <x v="3"/>
    <s v="Gallus gallus"/>
    <s v="species"/>
    <n v="1"/>
    <x v="0"/>
    <x v="0"/>
    <m/>
    <n v="6"/>
    <n v="0"/>
    <n v="0"/>
    <n v="0"/>
    <n v="17"/>
    <n v="2"/>
    <n v="0"/>
    <n v="0"/>
    <n v="0"/>
    <n v="0"/>
    <n v="0"/>
    <n v="0"/>
    <n v="0"/>
    <n v="0"/>
    <n v="0"/>
    <n v="0"/>
    <m/>
    <m/>
    <m/>
    <s v="-0.026"/>
    <n v="1"/>
    <s v="Gallus gal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n v="1"/>
    <s v="Gallus gallus"/>
    <m/>
    <m/>
    <m/>
    <s v="-0.026"/>
    <n v="1"/>
    <s v="Gallus gallus"/>
    <m/>
  </r>
  <r>
    <x v="232"/>
    <x v="3"/>
    <s v="Homo sapiens"/>
    <s v="species"/>
    <n v="4"/>
    <x v="0"/>
    <x v="0"/>
    <m/>
    <n v="198"/>
    <n v="22"/>
    <n v="0"/>
    <n v="41"/>
    <n v="14"/>
    <n v="3"/>
    <n v="0"/>
    <n v="0"/>
    <n v="0"/>
    <n v="0"/>
    <n v="0"/>
    <n v="0"/>
    <n v="0"/>
    <n v="0"/>
    <n v="0"/>
    <n v="0"/>
    <m/>
    <m/>
    <m/>
    <s v="-0.854"/>
    <s v="0.999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32"/>
    <x v="3"/>
    <s v="Macaca arctoide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232"/>
    <x v="3"/>
    <s v="Myodes glareolus"/>
    <s v="species"/>
    <n v="2"/>
    <x v="0"/>
    <x v="0"/>
    <m/>
    <n v="21"/>
    <n v="0"/>
    <n v="0"/>
    <n v="25"/>
    <m/>
    <m/>
    <n v="0"/>
    <n v="0"/>
    <n v="0"/>
    <n v="0"/>
    <n v="0"/>
    <n v="0"/>
    <n v="0"/>
    <n v="0"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232"/>
    <x v="3"/>
    <s v="Sus scrofa"/>
    <s v="species"/>
    <n v="5"/>
    <x v="5"/>
    <x v="1"/>
    <m/>
    <n v="106554"/>
    <n v="121544"/>
    <n v="0"/>
    <n v="59709"/>
    <n v="28166"/>
    <n v="37698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m/>
    <m/>
    <m/>
    <m/>
    <m/>
    <m/>
    <m/>
    <m/>
    <m/>
    <s v="-0.006"/>
    <s v="0.999"/>
    <s v="Sus scrofa"/>
    <m/>
    <m/>
    <m/>
    <m/>
    <m/>
    <m/>
    <s v="-0.006"/>
    <s v="0.998"/>
    <s v="Sus scrofa"/>
    <m/>
    <m/>
    <m/>
    <s v="-0.007"/>
    <s v="0.998"/>
    <s v="Sus scrofa"/>
    <m/>
    <m/>
    <m/>
    <s v="-0.007"/>
    <s v="0.998"/>
    <s v="Sus scrofa"/>
    <m/>
  </r>
  <r>
    <x v="232"/>
    <x v="3"/>
    <s v="Sus unk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Sus scrofa"/>
    <m/>
    <m/>
    <m/>
    <m/>
    <m/>
    <m/>
    <m/>
    <m/>
    <m/>
    <m/>
    <m/>
    <m/>
    <m/>
  </r>
  <r>
    <x v="232"/>
    <x v="3"/>
    <s v="Viverricula unk"/>
    <s v="species"/>
    <n v="1"/>
    <x v="0"/>
    <x v="0"/>
    <m/>
    <n v="0"/>
    <n v="0"/>
    <n v="0"/>
    <n v="1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96"/>
    <m/>
    <s v="Viverricula indica"/>
    <m/>
    <m/>
    <m/>
    <m/>
    <m/>
    <m/>
    <m/>
    <m/>
    <m/>
    <m/>
    <m/>
    <m/>
    <m/>
  </r>
  <r>
    <x v="232"/>
    <x v="3"/>
    <s v="Pellorneum tickelli"/>
    <s v="species"/>
    <n v="1"/>
    <x v="0"/>
    <x v="0"/>
    <m/>
    <m/>
    <m/>
    <m/>
    <m/>
    <n v="14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45"/>
    <s v="0.98"/>
    <s v="Pellorneum tickelli"/>
    <m/>
    <m/>
    <m/>
    <n v="-1345"/>
    <s v="0.98"/>
    <s v="Pellorneum tickelli"/>
    <m/>
  </r>
  <r>
    <x v="233"/>
    <x v="3"/>
    <s v="Homo"/>
    <s v="genus"/>
    <n v="1"/>
    <x v="0"/>
    <x v="0"/>
    <m/>
    <n v="0"/>
    <n v="0"/>
    <n v="0"/>
    <n v="8"/>
    <n v="660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85"/>
    <m/>
    <s v="Homo sapiens"/>
    <m/>
    <m/>
    <m/>
    <m/>
    <m/>
    <m/>
    <m/>
  </r>
  <r>
    <x v="233"/>
    <x v="3"/>
    <s v="Sus"/>
    <s v="genus"/>
    <n v="2"/>
    <x v="0"/>
    <x v="0"/>
    <m/>
    <n v="0"/>
    <n v="0"/>
    <n v="0"/>
    <n v="62606"/>
    <n v="302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233"/>
    <x v="3"/>
    <s v="Homo sapiens"/>
    <s v="species"/>
    <n v="1"/>
    <x v="0"/>
    <x v="0"/>
    <m/>
    <n v="0"/>
    <n v="0"/>
    <n v="0"/>
    <n v="8"/>
    <n v="661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93"/>
    <s v="0.998"/>
    <s v="Homo sapiens"/>
    <m/>
    <m/>
    <m/>
    <m/>
    <m/>
    <m/>
    <m/>
  </r>
  <r>
    <x v="233"/>
    <x v="3"/>
    <s v="Homo unk"/>
    <s v="species"/>
    <n v="1"/>
    <x v="0"/>
    <x v="0"/>
    <m/>
    <m/>
    <m/>
    <m/>
    <m/>
    <n v="19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09"/>
    <m/>
    <s v="Homo sapiens"/>
    <m/>
    <m/>
    <m/>
    <m/>
    <m/>
    <m/>
    <m/>
  </r>
  <r>
    <x v="233"/>
    <x v="3"/>
    <s v="Sus scrofa"/>
    <s v="species"/>
    <n v="2"/>
    <x v="5"/>
    <x v="1"/>
    <m/>
    <n v="0"/>
    <n v="0"/>
    <n v="0"/>
    <n v="62606"/>
    <n v="301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8"/>
    <s v="Sus scrofa"/>
    <m/>
    <m/>
    <m/>
    <m/>
    <m/>
    <m/>
    <m/>
  </r>
  <r>
    <x v="233"/>
    <x v="3"/>
    <s v="Sus unk"/>
    <s v="species"/>
    <n v="0"/>
    <x v="0"/>
    <x v="0"/>
    <m/>
    <m/>
    <m/>
    <m/>
    <m/>
    <n v="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234"/>
    <x v="3"/>
    <s v="Homo"/>
    <s v="genus"/>
    <n v="3"/>
    <x v="0"/>
    <x v="0"/>
    <m/>
    <n v="0"/>
    <n v="0"/>
    <n v="0"/>
    <n v="36430"/>
    <n v="4479"/>
    <n v="1907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s v="-0.775"/>
    <m/>
    <s v="Homo sapiens"/>
    <m/>
    <m/>
    <m/>
    <s v="-0.779"/>
    <m/>
    <s v="Homo sapiens"/>
    <m/>
  </r>
  <r>
    <x v="234"/>
    <x v="3"/>
    <s v="Lutra"/>
    <s v="genus"/>
    <n v="2"/>
    <x v="0"/>
    <x v="0"/>
    <m/>
    <n v="0"/>
    <n v="0"/>
    <n v="0"/>
    <n v="81"/>
    <n v="0"/>
    <n v="2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83"/>
    <m/>
    <s v="Lutra sumatrana"/>
    <m/>
    <m/>
    <m/>
    <m/>
    <m/>
    <m/>
    <m/>
    <m/>
    <m/>
    <n v="-1072"/>
    <m/>
    <s v="Lutra sumatrana"/>
    <m/>
  </r>
  <r>
    <x v="234"/>
    <x v="3"/>
    <s v="Melogale"/>
    <s v="genus"/>
    <n v="3"/>
    <x v="0"/>
    <x v="0"/>
    <m/>
    <n v="0"/>
    <n v="0"/>
    <n v="0"/>
    <n v="34415"/>
    <n v="1114"/>
    <n v="1403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9"/>
    <m/>
    <s v="Melogale moschata"/>
    <m/>
    <m/>
    <m/>
    <s v="-0.331"/>
    <m/>
    <s v="Melogale moschata"/>
    <m/>
    <m/>
    <m/>
    <s v="-0.333"/>
    <m/>
    <s v="Melogale moschata"/>
    <m/>
  </r>
  <r>
    <x v="234"/>
    <x v="3"/>
    <s v="Mustela"/>
    <s v="genus"/>
    <n v="2"/>
    <x v="0"/>
    <x v="0"/>
    <m/>
    <n v="0"/>
    <n v="0"/>
    <n v="0"/>
    <n v="60"/>
    <n v="0"/>
    <n v="3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46"/>
    <m/>
    <s v="Mustela frenata"/>
    <m/>
    <m/>
    <m/>
    <m/>
    <m/>
    <m/>
    <m/>
    <m/>
    <m/>
    <s v="-0.951"/>
    <m/>
    <s v="Mustela frenata"/>
    <m/>
  </r>
  <r>
    <x v="234"/>
    <x v="3"/>
    <s v="Sus"/>
    <s v="genus"/>
    <n v="3"/>
    <x v="0"/>
    <x v="0"/>
    <m/>
    <n v="0"/>
    <n v="0"/>
    <n v="0"/>
    <n v="2205"/>
    <n v="88"/>
    <n v="189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Sus barbatus, Sus scrofa"/>
    <m/>
    <m/>
    <m/>
    <s v="-0.005"/>
    <m/>
    <s v="Sus scrofa"/>
    <m/>
    <m/>
    <m/>
    <s v="-0.004"/>
    <m/>
    <s v="Sus scrofa"/>
    <m/>
  </r>
  <r>
    <x v="234"/>
    <x v="3"/>
    <s v="Homo sapiens"/>
    <s v="species"/>
    <n v="3"/>
    <x v="0"/>
    <x v="0"/>
    <m/>
    <n v="0"/>
    <n v="0"/>
    <n v="0"/>
    <n v="36549"/>
    <n v="4488"/>
    <n v="1913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8"/>
    <s v="Homo sapiens"/>
    <m/>
    <m/>
    <m/>
    <s v="-0.778"/>
    <s v="0.999"/>
    <s v="Homo sapiens"/>
    <m/>
    <m/>
    <m/>
    <s v="-0.784"/>
    <s v="0.999"/>
    <s v="Homo sapiens"/>
    <m/>
  </r>
  <r>
    <x v="234"/>
    <x v="3"/>
    <s v="Homo unk"/>
    <s v="species"/>
    <n v="0"/>
    <x v="0"/>
    <x v="0"/>
    <m/>
    <n v="0"/>
    <n v="0"/>
    <n v="0"/>
    <n v="7"/>
    <n v="0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55"/>
    <m/>
    <s v="Homo sapiens"/>
    <m/>
    <m/>
    <m/>
    <m/>
    <m/>
    <m/>
    <m/>
    <m/>
    <m/>
    <n v="-2285"/>
    <m/>
    <s v="Homo sapiens"/>
    <m/>
  </r>
  <r>
    <x v="234"/>
    <x v="3"/>
    <s v="Lutra unk"/>
    <s v="species"/>
    <n v="2"/>
    <x v="0"/>
    <x v="0"/>
    <s v="most likely spill-over from Melogale personata"/>
    <n v="0"/>
    <n v="0"/>
    <n v="0"/>
    <n v="81"/>
    <n v="0"/>
    <n v="2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83"/>
    <m/>
    <s v="Lutra sumatrana"/>
    <m/>
    <m/>
    <m/>
    <m/>
    <m/>
    <m/>
    <m/>
    <m/>
    <m/>
    <n v="-1072"/>
    <m/>
    <s v="Lutra sumatrana"/>
    <m/>
  </r>
  <r>
    <x v="234"/>
    <x v="3"/>
    <s v="Melogale moschata"/>
    <s v="species"/>
    <n v="1"/>
    <x v="0"/>
    <x v="0"/>
    <m/>
    <n v="0"/>
    <n v="0"/>
    <n v="0"/>
    <n v="9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58"/>
    <s v="0.955"/>
    <s v="Melogale moschata"/>
    <m/>
    <m/>
    <m/>
    <m/>
    <m/>
    <m/>
    <m/>
    <m/>
    <m/>
    <m/>
    <m/>
    <m/>
    <m/>
  </r>
  <r>
    <x v="234"/>
    <x v="3"/>
    <s v="Melogale unk"/>
    <s v="species"/>
    <n v="3"/>
    <x v="34"/>
    <x v="1"/>
    <s v="Melogale personata  lacks of 16S reference"/>
    <n v="0"/>
    <n v="0"/>
    <n v="0"/>
    <n v="34324"/>
    <n v="1114"/>
    <n v="1403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"/>
    <m/>
    <s v="Melogale moschata"/>
    <m/>
    <m/>
    <m/>
    <s v="-0.36"/>
    <m/>
    <s v="Melogale moschata"/>
    <m/>
    <m/>
    <m/>
    <s v="-0.361"/>
    <m/>
    <s v="Melogale moschata"/>
    <m/>
  </r>
  <r>
    <x v="234"/>
    <x v="3"/>
    <s v="Mustela unk"/>
    <s v="species"/>
    <n v="2"/>
    <x v="0"/>
    <x v="0"/>
    <s v="most likely spill-over from Melogale personata"/>
    <n v="0"/>
    <n v="0"/>
    <n v="0"/>
    <n v="60"/>
    <n v="0"/>
    <n v="3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47"/>
    <m/>
    <s v="Mustela frenata"/>
    <m/>
    <m/>
    <m/>
    <m/>
    <m/>
    <m/>
    <m/>
    <m/>
    <m/>
    <s v="-0.951"/>
    <m/>
    <s v="Mustela frenata"/>
    <m/>
  </r>
  <r>
    <x v="234"/>
    <x v="3"/>
    <s v="Sus scrofa"/>
    <s v="species"/>
    <n v="3"/>
    <x v="5"/>
    <x v="1"/>
    <m/>
    <n v="0"/>
    <n v="0"/>
    <n v="0"/>
    <n v="2179"/>
    <n v="88"/>
    <n v="189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s v="0.998"/>
    <s v="Sus scrofa"/>
    <m/>
    <m/>
    <m/>
    <s v="-0.017"/>
    <s v="0.978"/>
    <s v="Sus scrofa"/>
    <m/>
    <m/>
    <m/>
    <s v="-0.004"/>
    <s v="0.998"/>
    <s v="Sus scrofa"/>
    <m/>
  </r>
  <r>
    <x v="234"/>
    <x v="3"/>
    <s v="Sus unk"/>
    <s v="species"/>
    <n v="1"/>
    <x v="0"/>
    <x v="0"/>
    <m/>
    <n v="0"/>
    <n v="0"/>
    <n v="0"/>
    <n v="26"/>
    <n v="0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"/>
    <m/>
    <s v="Sus barbatus, Sus scrofa"/>
    <m/>
    <m/>
    <m/>
    <m/>
    <m/>
    <m/>
    <m/>
    <m/>
    <m/>
    <s v="-0.257"/>
    <m/>
    <s v="Sus scrofa"/>
    <m/>
  </r>
  <r>
    <x v="235"/>
    <x v="3"/>
    <s v="Homo"/>
    <s v="genus"/>
    <n v="3"/>
    <x v="0"/>
    <x v="0"/>
    <m/>
    <n v="0"/>
    <n v="0"/>
    <n v="0"/>
    <n v="61976"/>
    <n v="7601"/>
    <n v="3844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37"/>
    <m/>
    <s v="Homo sapiens"/>
    <m/>
    <m/>
    <m/>
    <s v="-0.774"/>
    <m/>
    <s v="Homo sapiens"/>
    <m/>
    <m/>
    <m/>
    <s v="-0.799"/>
    <m/>
    <s v="Homo sapiens"/>
    <m/>
  </r>
  <r>
    <x v="235"/>
    <x v="3"/>
    <s v="Sus"/>
    <s v="genus"/>
    <n v="1"/>
    <x v="0"/>
    <x v="0"/>
    <m/>
    <m/>
    <m/>
    <m/>
    <m/>
    <n v="184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235"/>
    <x v="3"/>
    <s v="Homo sapiens"/>
    <s v="species"/>
    <n v="3"/>
    <x v="0"/>
    <x v="0"/>
    <m/>
    <n v="0"/>
    <n v="0"/>
    <n v="0"/>
    <n v="62018"/>
    <n v="7622"/>
    <n v="3869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41"/>
    <s v="0.998"/>
    <s v="Homo sapiens"/>
    <m/>
    <m/>
    <m/>
    <s v="-0.778"/>
    <s v="0.999"/>
    <s v="Homo sapiens"/>
    <m/>
    <m/>
    <m/>
    <s v="-0.808"/>
    <s v="0.997"/>
    <s v="Homo sapiens"/>
    <m/>
  </r>
  <r>
    <x v="235"/>
    <x v="3"/>
    <s v="Sus scrofa"/>
    <s v="species"/>
    <n v="1"/>
    <x v="0"/>
    <x v="0"/>
    <m/>
    <m/>
    <m/>
    <m/>
    <m/>
    <n v="184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6"/>
    <n v="1"/>
    <s v="Sus scrofa"/>
    <m/>
  </r>
  <r>
    <x v="236"/>
    <x v="3"/>
    <s v="Atherurus"/>
    <s v="genus"/>
    <n v="1"/>
    <x v="0"/>
    <x v="0"/>
    <m/>
    <m/>
    <m/>
    <m/>
    <m/>
    <n v="2814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1"/>
    <m/>
    <s v="Atherurus africanus"/>
    <m/>
    <m/>
    <m/>
    <s v="-0.431"/>
    <m/>
    <s v="Atherurus africanus"/>
    <m/>
  </r>
  <r>
    <x v="236"/>
    <x v="3"/>
    <s v="Homo"/>
    <s v="genus"/>
    <n v="3"/>
    <x v="0"/>
    <x v="0"/>
    <m/>
    <n v="0"/>
    <n v="0"/>
    <n v="0"/>
    <n v="68183"/>
    <n v="14140"/>
    <n v="3975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, Homo heidelbergensis"/>
    <m/>
    <m/>
    <m/>
    <s v="-0.778"/>
    <m/>
    <s v="Homo sapiens"/>
    <m/>
    <m/>
    <m/>
    <s v="-0.781"/>
    <m/>
    <s v="Homo sapiens"/>
    <m/>
  </r>
  <r>
    <x v="236"/>
    <x v="3"/>
    <s v="Hystrix"/>
    <s v="genus"/>
    <n v="1"/>
    <x v="0"/>
    <x v="0"/>
    <m/>
    <m/>
    <m/>
    <m/>
    <m/>
    <n v="2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89"/>
    <m/>
    <s v="Hystrix indica"/>
    <m/>
    <m/>
    <m/>
    <m/>
    <m/>
    <m/>
    <m/>
  </r>
  <r>
    <x v="236"/>
    <x v="3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236"/>
    <x v="3"/>
    <s v="Cercopithecus"/>
    <s v="genus"/>
    <n v="1"/>
    <x v="0"/>
    <x v="0"/>
    <m/>
    <m/>
    <m/>
    <m/>
    <m/>
    <n v="16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42"/>
    <m/>
    <s v="Cercopithecus petaurista"/>
    <m/>
    <m/>
    <m/>
    <m/>
    <m/>
    <m/>
    <m/>
  </r>
  <r>
    <x v="236"/>
    <x v="3"/>
    <s v="Atherurus unk"/>
    <s v="species"/>
    <n v="1"/>
    <x v="0"/>
    <x v="0"/>
    <m/>
    <m/>
    <m/>
    <m/>
    <m/>
    <n v="2814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1"/>
    <m/>
    <s v="Atherurus africanus"/>
    <m/>
    <m/>
    <m/>
    <s v="-0.431"/>
    <m/>
    <s v="Atherurus africanus"/>
    <m/>
  </r>
  <r>
    <x v="236"/>
    <x v="3"/>
    <s v="Homo heidelbergensi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25"/>
    <s v="0.978"/>
    <s v="Homo heidelbergensis"/>
    <m/>
    <m/>
    <m/>
    <m/>
    <m/>
    <m/>
    <m/>
    <m/>
    <m/>
    <m/>
    <m/>
    <m/>
    <m/>
  </r>
  <r>
    <x v="236"/>
    <x v="3"/>
    <s v="Homo sapiens"/>
    <s v="species"/>
    <n v="3"/>
    <x v="0"/>
    <x v="0"/>
    <m/>
    <n v="0"/>
    <n v="0"/>
    <n v="0"/>
    <n v="68350"/>
    <n v="14154"/>
    <n v="3986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s v="-0.781"/>
    <s v="0.999"/>
    <s v="Homo sapiens"/>
    <m/>
    <m/>
    <m/>
    <s v="-0.785"/>
    <s v="0.998"/>
    <s v="Homo sapiens"/>
    <m/>
  </r>
  <r>
    <x v="236"/>
    <x v="3"/>
    <s v="Homo unk"/>
    <s v="species"/>
    <n v="1"/>
    <x v="0"/>
    <x v="0"/>
    <m/>
    <m/>
    <m/>
    <m/>
    <m/>
    <n v="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15"/>
    <m/>
    <s v="Homo sapiens"/>
    <m/>
    <m/>
    <m/>
    <m/>
    <m/>
    <m/>
    <m/>
  </r>
  <r>
    <x v="236"/>
    <x v="3"/>
    <s v="Hystrix unk"/>
    <s v="species"/>
    <n v="1"/>
    <x v="0"/>
    <x v="0"/>
    <m/>
    <m/>
    <m/>
    <m/>
    <m/>
    <n v="2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89"/>
    <m/>
    <s v="Hystrix indica"/>
    <m/>
    <m/>
    <m/>
    <m/>
    <m/>
    <m/>
    <m/>
  </r>
  <r>
    <x v="236"/>
    <x v="3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236"/>
    <x v="3"/>
    <s v="Cercopithecus petaurista"/>
    <s v="species"/>
    <n v="1"/>
    <x v="0"/>
    <x v="0"/>
    <m/>
    <m/>
    <m/>
    <m/>
    <m/>
    <n v="16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1"/>
    <n v="1"/>
    <s v="Cercopithecus petaurista"/>
    <m/>
    <m/>
    <m/>
    <m/>
    <m/>
    <m/>
    <m/>
  </r>
  <r>
    <x v="237"/>
    <x v="3"/>
    <s v="Atherurus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7"/>
    <x v="3"/>
    <s v="Homo"/>
    <s v="genus"/>
    <n v="1"/>
    <x v="0"/>
    <x v="0"/>
    <m/>
    <n v="9483"/>
    <n v="0"/>
    <n v="0"/>
    <n v="0"/>
    <m/>
    <m/>
    <n v="0"/>
    <n v="0"/>
    <n v="0"/>
    <n v="0"/>
    <n v="0"/>
    <n v="0"/>
    <n v="0"/>
    <n v="0"/>
    <m/>
    <m/>
    <m/>
    <m/>
    <m/>
    <s v="-0.847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7"/>
    <x v="3"/>
    <s v="Atherurus unk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7"/>
    <x v="3"/>
    <s v="Homo sapiens"/>
    <s v="species"/>
    <n v="1"/>
    <x v="0"/>
    <x v="0"/>
    <m/>
    <n v="9499"/>
    <n v="0"/>
    <n v="0"/>
    <n v="0"/>
    <m/>
    <m/>
    <n v="0"/>
    <n v="0"/>
    <n v="0"/>
    <n v="0"/>
    <n v="0"/>
    <n v="0"/>
    <n v="0"/>
    <n v="0"/>
    <m/>
    <m/>
    <m/>
    <m/>
    <m/>
    <s v="-0.852"/>
    <s v="0.999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8"/>
    <x v="3"/>
    <s v="Capricornis"/>
    <s v="genus"/>
    <n v="2"/>
    <x v="0"/>
    <x v="0"/>
    <m/>
    <n v="0"/>
    <n v="0"/>
    <n v="0"/>
    <n v="44724"/>
    <n v="0"/>
    <n v="1300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m/>
    <s v=", Capricornis milneedwardsii"/>
    <m/>
    <m/>
    <m/>
    <m/>
    <m/>
    <m/>
    <m/>
    <m/>
    <m/>
    <s v="-0.043"/>
    <m/>
    <s v="Capricornis milneedwardsii, Capricornis sumatraensis"/>
    <m/>
  </r>
  <r>
    <x v="238"/>
    <x v="3"/>
    <s v="Homo"/>
    <s v="genus"/>
    <n v="1"/>
    <x v="0"/>
    <x v="0"/>
    <m/>
    <n v="0"/>
    <n v="0"/>
    <n v="0"/>
    <n v="205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5"/>
    <m/>
    <m/>
    <m/>
    <m/>
    <m/>
    <m/>
    <m/>
    <m/>
    <m/>
    <m/>
    <m/>
    <m/>
    <m/>
    <m/>
    <m/>
  </r>
  <r>
    <x v="238"/>
    <x v="3"/>
    <s v="Sus"/>
    <s v="genus"/>
    <n v="2"/>
    <x v="0"/>
    <x v="0"/>
    <m/>
    <n v="0"/>
    <n v="0"/>
    <n v="0"/>
    <n v="26822"/>
    <n v="0"/>
    <n v="2453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"/>
    <m/>
    <m/>
    <m/>
    <m/>
    <m/>
    <m/>
    <m/>
    <m/>
    <m/>
    <s v="-0.003"/>
    <m/>
    <s v="Sus scrofa, Sus barbatus"/>
    <m/>
  </r>
  <r>
    <x v="238"/>
    <x v="3"/>
    <s v="Capricornis milneedwardsii"/>
    <s v="species"/>
    <n v="2"/>
    <x v="6"/>
    <x v="1"/>
    <m/>
    <n v="0"/>
    <n v="0"/>
    <n v="0"/>
    <n v="44078"/>
    <n v="0"/>
    <n v="1291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7"/>
    <m/>
    <s v=", Capricornis milneedwardsii"/>
    <m/>
    <m/>
    <m/>
    <m/>
    <m/>
    <m/>
    <m/>
    <m/>
    <m/>
    <s v="-0.043"/>
    <s v="0.998"/>
    <s v="Capricornis milneedwardsii"/>
    <m/>
  </r>
  <r>
    <x v="238"/>
    <x v="3"/>
    <s v="Capricornis unk"/>
    <s v="species"/>
    <n v="2"/>
    <x v="0"/>
    <x v="0"/>
    <m/>
    <n v="0"/>
    <n v="0"/>
    <n v="0"/>
    <n v="650"/>
    <n v="0"/>
    <n v="9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4"/>
    <m/>
    <m/>
    <m/>
    <m/>
    <m/>
    <m/>
    <m/>
    <m/>
    <m/>
    <m/>
    <m/>
    <s v="-0.098"/>
    <m/>
    <s v="Capricornis sumatraensis"/>
    <m/>
  </r>
  <r>
    <x v="238"/>
    <x v="3"/>
    <s v="Homo sapiens"/>
    <s v="species"/>
    <n v="1"/>
    <x v="0"/>
    <x v="0"/>
    <m/>
    <n v="0"/>
    <n v="0"/>
    <n v="0"/>
    <n v="205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7"/>
    <m/>
    <m/>
    <m/>
    <m/>
    <m/>
    <m/>
    <m/>
    <m/>
    <m/>
    <m/>
    <m/>
    <m/>
    <m/>
    <m/>
    <m/>
  </r>
  <r>
    <x v="238"/>
    <x v="3"/>
    <s v="Homo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59"/>
    <m/>
    <m/>
    <m/>
    <m/>
    <m/>
    <m/>
    <m/>
    <m/>
    <m/>
    <m/>
    <m/>
    <m/>
    <m/>
    <m/>
    <m/>
  </r>
  <r>
    <x v="238"/>
    <x v="3"/>
    <s v="Sus scrofa"/>
    <s v="species"/>
    <n v="2"/>
    <x v="5"/>
    <x v="1"/>
    <m/>
    <n v="0"/>
    <n v="0"/>
    <n v="0"/>
    <n v="26744"/>
    <n v="0"/>
    <n v="2451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Sus scrofa, "/>
    <m/>
    <m/>
    <m/>
    <m/>
    <m/>
    <m/>
    <m/>
    <m/>
    <m/>
    <s v="-0.007"/>
    <s v="0.998"/>
    <s v="Sus scrofa"/>
    <m/>
  </r>
  <r>
    <x v="238"/>
    <x v="3"/>
    <s v="Sus unk"/>
    <s v="species"/>
    <n v="2"/>
    <x v="0"/>
    <x v="0"/>
    <m/>
    <n v="0"/>
    <n v="0"/>
    <n v="0"/>
    <n v="81"/>
    <n v="0"/>
    <n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3"/>
    <m/>
    <m/>
    <m/>
    <m/>
    <m/>
    <m/>
    <m/>
    <m/>
    <m/>
    <m/>
    <m/>
    <s v="-0.06"/>
    <m/>
    <s v="Sus barbatus"/>
    <m/>
  </r>
  <r>
    <x v="239"/>
    <x v="3"/>
    <s v="Homo"/>
    <s v="genus"/>
    <n v="3"/>
    <x v="0"/>
    <x v="0"/>
    <m/>
    <n v="0"/>
    <n v="0"/>
    <n v="0"/>
    <n v="36181"/>
    <n v="34108"/>
    <n v="2972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m/>
    <s v="Homo sapiens"/>
    <m/>
    <m/>
    <m/>
    <s v="-0.779"/>
    <m/>
    <s v="Homo sapiens"/>
    <m/>
    <m/>
    <m/>
    <s v="-0.777"/>
    <m/>
    <s v="Homo sapiens"/>
    <m/>
  </r>
  <r>
    <x v="239"/>
    <x v="3"/>
    <s v="Myodes"/>
    <s v="genus"/>
    <n v="1"/>
    <x v="0"/>
    <x v="0"/>
    <m/>
    <n v="0"/>
    <n v="0"/>
    <n v="0"/>
    <n v="2230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82"/>
    <m/>
    <s v="Myodes glareolus"/>
    <m/>
    <m/>
    <m/>
    <m/>
    <m/>
    <m/>
    <m/>
    <m/>
    <m/>
    <m/>
    <m/>
    <m/>
    <m/>
  </r>
  <r>
    <x v="239"/>
    <x v="3"/>
    <s v="Sus"/>
    <s v="genus"/>
    <n v="0"/>
    <x v="0"/>
    <x v="0"/>
    <m/>
    <n v="0"/>
    <n v="0"/>
    <n v="0"/>
    <n v="2"/>
    <n v="4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39"/>
    <x v="3"/>
    <s v="Homo sapiens"/>
    <s v="species"/>
    <n v="3"/>
    <x v="0"/>
    <x v="0"/>
    <m/>
    <n v="0"/>
    <n v="0"/>
    <n v="0"/>
    <n v="36308"/>
    <n v="34200"/>
    <n v="2981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8"/>
    <s v="0.998"/>
    <s v="Homo sapiens"/>
    <m/>
    <m/>
    <m/>
    <s v="-0.783"/>
    <s v="0.999"/>
    <s v="Homo sapiens"/>
    <m/>
    <m/>
    <m/>
    <s v="-0.781"/>
    <s v="0.999"/>
    <s v="Homo sapiens"/>
    <m/>
  </r>
  <r>
    <x v="239"/>
    <x v="3"/>
    <s v="Homo unk"/>
    <s v="species"/>
    <n v="1"/>
    <x v="0"/>
    <x v="0"/>
    <m/>
    <n v="0"/>
    <n v="0"/>
    <n v="0"/>
    <n v="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95"/>
    <m/>
    <s v="Homo sapiens"/>
    <m/>
    <m/>
    <m/>
    <m/>
    <m/>
    <m/>
    <m/>
    <m/>
    <m/>
    <m/>
    <m/>
    <m/>
    <m/>
  </r>
  <r>
    <x v="239"/>
    <x v="3"/>
    <s v="Myodes glareolus"/>
    <s v="species"/>
    <n v="1"/>
    <x v="0"/>
    <x v="0"/>
    <m/>
    <n v="0"/>
    <n v="0"/>
    <n v="0"/>
    <n v="223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19"/>
    <s v="0.995"/>
    <s v="Myodes glareolus"/>
    <m/>
    <m/>
    <m/>
    <m/>
    <m/>
    <m/>
    <m/>
    <m/>
    <m/>
    <m/>
    <m/>
    <m/>
    <m/>
  </r>
  <r>
    <x v="239"/>
    <x v="3"/>
    <s v="Myodes unk"/>
    <s v="species"/>
    <n v="1"/>
    <x v="0"/>
    <x v="0"/>
    <m/>
    <n v="0"/>
    <n v="0"/>
    <n v="0"/>
    <n v="35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48"/>
    <m/>
    <s v="Myodes glareolus"/>
    <m/>
    <m/>
    <m/>
    <m/>
    <m/>
    <m/>
    <m/>
    <m/>
    <m/>
    <m/>
    <m/>
    <m/>
    <m/>
  </r>
  <r>
    <x v="239"/>
    <x v="3"/>
    <s v="Sus scrofa"/>
    <s v="species"/>
    <n v="0"/>
    <x v="0"/>
    <x v="0"/>
    <m/>
    <n v="0"/>
    <n v="0"/>
    <n v="0"/>
    <n v="2"/>
    <n v="4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240"/>
    <x v="3"/>
    <s v="Homo"/>
    <s v="genus"/>
    <n v="2"/>
    <x v="0"/>
    <x v="0"/>
    <m/>
    <n v="0"/>
    <n v="9"/>
    <n v="0"/>
    <n v="27"/>
    <n v="4"/>
    <n v="1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40"/>
    <x v="3"/>
    <s v="Macaca"/>
    <s v="genus"/>
    <n v="5"/>
    <x v="0"/>
    <x v="0"/>
    <m/>
    <n v="74833"/>
    <n v="119102"/>
    <n v="0"/>
    <n v="53601"/>
    <n v="24723"/>
    <n v="32921"/>
    <n v="0"/>
    <n v="0"/>
    <n v="0"/>
    <n v="0"/>
    <n v="0"/>
    <n v="0"/>
    <n v="0"/>
    <n v="0"/>
    <n v="0"/>
    <n v="0"/>
    <m/>
    <m/>
    <m/>
    <s v="-0.006"/>
    <m/>
    <s v="Macaca arctoides, Macaca fascicularis, Macaca mulatta, Macaca assamensis, Macaca nigra, Macaca fuscata"/>
    <m/>
    <m/>
    <m/>
    <m/>
    <m/>
    <m/>
    <m/>
    <m/>
    <m/>
    <m/>
    <m/>
    <m/>
    <m/>
    <m/>
    <m/>
    <s v="-0.005"/>
    <m/>
    <s v="Macaca arctoides, Macaca mulatta, Macaca fascicularis, Macaca fuscata, Macaca assamensis, Macaca nigra"/>
    <m/>
    <m/>
    <m/>
    <m/>
    <m/>
    <m/>
    <s v="-0.005"/>
    <m/>
    <s v="Macaca arctoides, Macaca nigra, Macaca mulatta, Macaca fascicularis, Macaca fuscata, Macaca assamensis"/>
    <m/>
    <m/>
    <m/>
    <s v="-0.004"/>
    <m/>
    <s v="Macaca arctoides, Macaca mulatta, Macaca fascicularis, Macaca assamensis, Macaca fuscata, Macaca nigra"/>
    <m/>
    <m/>
    <m/>
    <s v="-0.004"/>
    <m/>
    <s v="Macaca arctoides, Macaca nigra, Macaca mulatta, Macaca fascicularis, Macaca fuscata, Macaca assamensis"/>
    <m/>
  </r>
  <r>
    <x v="240"/>
    <x v="3"/>
    <s v="Rusa"/>
    <s v="genus"/>
    <n v="0"/>
    <x v="0"/>
    <x v="0"/>
    <m/>
    <n v="0"/>
    <n v="0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240"/>
    <x v="3"/>
    <s v="Sus"/>
    <s v="genus"/>
    <n v="0"/>
    <x v="0"/>
    <x v="0"/>
    <m/>
    <n v="8"/>
    <n v="0"/>
    <n v="0"/>
    <n v="0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0"/>
    <x v="3"/>
    <s v="Homo sapiens"/>
    <s v="species"/>
    <n v="2"/>
    <x v="0"/>
    <x v="0"/>
    <m/>
    <n v="0"/>
    <n v="9"/>
    <n v="0"/>
    <n v="27"/>
    <n v="4"/>
    <n v="1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40"/>
    <x v="3"/>
    <s v="Macaca arctoides"/>
    <s v="species"/>
    <n v="5"/>
    <x v="2"/>
    <x v="1"/>
    <m/>
    <n v="74042"/>
    <n v="118065"/>
    <n v="0"/>
    <n v="53272"/>
    <n v="22302"/>
    <n v="29247"/>
    <n v="0"/>
    <n v="0"/>
    <n v="0"/>
    <n v="0"/>
    <n v="0"/>
    <n v="0"/>
    <n v="0"/>
    <n v="0"/>
    <n v="0"/>
    <n v="0"/>
    <m/>
    <m/>
    <m/>
    <s v="-0.101"/>
    <s v="0.976"/>
    <s v="Macaca arctoides"/>
    <m/>
    <m/>
    <m/>
    <m/>
    <m/>
    <m/>
    <m/>
    <m/>
    <m/>
    <m/>
    <m/>
    <m/>
    <m/>
    <m/>
    <m/>
    <s v="-0.105"/>
    <s v="0.976"/>
    <s v="Macaca arctoides"/>
    <m/>
    <m/>
    <m/>
    <m/>
    <m/>
    <m/>
    <s v="-0.114"/>
    <s v="0.976"/>
    <s v="Macaca arctoides"/>
    <m/>
    <m/>
    <m/>
    <s v="-0.052"/>
    <s v="0.978"/>
    <s v="Macaca arctoides"/>
    <m/>
    <m/>
    <m/>
    <s v="-0.052"/>
    <s v="0.978"/>
    <s v="Macaca arctoides"/>
    <m/>
  </r>
  <r>
    <x v="240"/>
    <x v="3"/>
    <s v="Macaca assamensis"/>
    <s v="species"/>
    <n v="4"/>
    <x v="0"/>
    <x v="0"/>
    <m/>
    <n v="7"/>
    <n v="132"/>
    <n v="0"/>
    <n v="31"/>
    <n v="29"/>
    <n v="21"/>
    <n v="0"/>
    <n v="0"/>
    <n v="0"/>
    <n v="0"/>
    <n v="0"/>
    <n v="0"/>
    <n v="0"/>
    <n v="0"/>
    <n v="0"/>
    <n v="0"/>
    <m/>
    <m/>
    <m/>
    <s v="-0.17"/>
    <s v="0.957"/>
    <s v="Macaca assamensis"/>
    <m/>
    <m/>
    <m/>
    <m/>
    <m/>
    <m/>
    <m/>
    <m/>
    <m/>
    <m/>
    <m/>
    <m/>
    <m/>
    <m/>
    <m/>
    <s v="-0.052"/>
    <s v="0.975"/>
    <s v="Macaca assamensis"/>
    <m/>
    <m/>
    <m/>
    <m/>
    <m/>
    <m/>
    <s v="-0.17"/>
    <s v="0.957"/>
    <s v="Macaca assamensis"/>
    <m/>
    <m/>
    <m/>
    <s v="-0.188"/>
    <s v="0.96"/>
    <s v="Macaca assamensis"/>
    <m/>
    <m/>
    <m/>
    <s v="-0.102"/>
    <s v="0.971"/>
    <s v="Macaca assamensis"/>
    <m/>
  </r>
  <r>
    <x v="240"/>
    <x v="3"/>
    <s v="Macaca fascicularis"/>
    <s v="species"/>
    <n v="3"/>
    <x v="0"/>
    <x v="0"/>
    <s v="spill-over from Macaca arctoides"/>
    <n v="140"/>
    <n v="286"/>
    <n v="0"/>
    <n v="132"/>
    <n v="4"/>
    <n v="0"/>
    <n v="0"/>
    <n v="0"/>
    <n v="0"/>
    <n v="0"/>
    <n v="0"/>
    <n v="0"/>
    <n v="0"/>
    <n v="0"/>
    <n v="0"/>
    <n v="0"/>
    <m/>
    <m/>
    <m/>
    <n v="-1026"/>
    <s v="0.958"/>
    <s v="Macaca fascicularis"/>
    <m/>
    <m/>
    <m/>
    <m/>
    <m/>
    <m/>
    <m/>
    <m/>
    <m/>
    <m/>
    <m/>
    <m/>
    <m/>
    <m/>
    <m/>
    <s v="-0.803"/>
    <s v="0.964"/>
    <s v="Macaca fascicularis"/>
    <m/>
    <m/>
    <m/>
    <m/>
    <m/>
    <m/>
    <s v="-0.932"/>
    <s v="0.961"/>
    <s v="Macaca fascicularis"/>
    <m/>
    <m/>
    <m/>
    <s v="-0.127"/>
    <s v="0.989"/>
    <s v="Macaca fascicularis"/>
    <m/>
    <m/>
    <m/>
    <m/>
    <m/>
    <m/>
    <m/>
  </r>
  <r>
    <x v="240"/>
    <x v="3"/>
    <s v="Macaca mulatta"/>
    <s v="species"/>
    <n v="1"/>
    <x v="0"/>
    <x v="0"/>
    <m/>
    <n v="4"/>
    <n v="15"/>
    <n v="0"/>
    <n v="0"/>
    <n v="5"/>
    <n v="0"/>
    <n v="0"/>
    <n v="0"/>
    <n v="0"/>
    <n v="0"/>
    <n v="0"/>
    <n v="0"/>
    <n v="0"/>
    <n v="0"/>
    <n v="0"/>
    <n v="0"/>
    <m/>
    <m/>
    <m/>
    <s v="-0.12"/>
    <s v="0.978"/>
    <s v="Macaca mulatta"/>
    <m/>
    <m/>
    <m/>
    <m/>
    <m/>
    <m/>
    <m/>
    <m/>
    <m/>
    <m/>
    <m/>
    <m/>
    <m/>
    <m/>
    <m/>
    <s v="-0.12"/>
    <s v="0.978"/>
    <s v="Macaca mulatta"/>
    <m/>
    <m/>
    <m/>
    <m/>
    <m/>
    <m/>
    <m/>
    <m/>
    <m/>
    <m/>
    <m/>
    <m/>
    <s v="-0.088"/>
    <s v="0.978"/>
    <s v="Macaca mulatta"/>
    <m/>
    <m/>
    <m/>
    <m/>
    <m/>
    <m/>
    <m/>
  </r>
  <r>
    <x v="240"/>
    <x v="3"/>
    <s v="Macaca unk"/>
    <s v="species"/>
    <n v="5"/>
    <x v="0"/>
    <x v="0"/>
    <s v="spill-over from Macaca arctoides"/>
    <n v="711"/>
    <n v="742"/>
    <n v="0"/>
    <n v="179"/>
    <n v="2387"/>
    <n v="3657"/>
    <n v="0"/>
    <n v="0"/>
    <n v="0"/>
    <n v="0"/>
    <n v="0"/>
    <n v="0"/>
    <n v="0"/>
    <n v="0"/>
    <n v="0"/>
    <n v="0"/>
    <m/>
    <m/>
    <m/>
    <s v="-0.457"/>
    <m/>
    <s v="Macaca arctoides, Macaca mulatta, Macaca assamensis, Macaca nigra, Macaca fuscata, Macaca fascicularis"/>
    <m/>
    <m/>
    <m/>
    <m/>
    <m/>
    <m/>
    <m/>
    <m/>
    <m/>
    <m/>
    <m/>
    <m/>
    <m/>
    <m/>
    <m/>
    <s v="-0.59"/>
    <m/>
    <s v="Macaca mulatta, Macaca fuscata, Macaca arctoides, Macaca nigra, Macaca assamensis"/>
    <m/>
    <m/>
    <m/>
    <m/>
    <m/>
    <m/>
    <s v="-0.32"/>
    <m/>
    <s v="Macaca nigra, Macaca arctoides, Macaca mulatta, Macaca fascicularis, Macaca fuscata"/>
    <m/>
    <m/>
    <m/>
    <s v="-0.539"/>
    <m/>
    <s v="Macaca arctoides, Macaca mulatta, Macaca fascicularis, Macaca assamensis, Macaca fuscata, Macaca nigra"/>
    <m/>
    <m/>
    <m/>
    <s v="-0.543"/>
    <m/>
    <s v="Macaca arctoides, Macaca nigra, Macaca mulatta, Macaca fascicularis, Macaca fuscata"/>
    <m/>
  </r>
  <r>
    <x v="240"/>
    <x v="3"/>
    <s v="Rusa unicolor"/>
    <s v="species"/>
    <n v="0"/>
    <x v="0"/>
    <x v="0"/>
    <m/>
    <n v="0"/>
    <n v="0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240"/>
    <x v="3"/>
    <s v="Sus scrofa"/>
    <s v="species"/>
    <n v="0"/>
    <x v="0"/>
    <x v="0"/>
    <m/>
    <n v="8"/>
    <n v="0"/>
    <n v="0"/>
    <n v="0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1"/>
    <x v="3"/>
    <s v="Homo"/>
    <s v="genus"/>
    <n v="2"/>
    <x v="0"/>
    <x v="0"/>
    <m/>
    <n v="0"/>
    <n v="0"/>
    <n v="0"/>
    <n v="71392"/>
    <n v="295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8"/>
    <m/>
    <s v="Homo sapiens"/>
    <m/>
    <m/>
    <m/>
    <m/>
    <m/>
    <m/>
    <m/>
  </r>
  <r>
    <x v="241"/>
    <x v="3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41"/>
    <x v="3"/>
    <s v="Homo sapiens"/>
    <s v="species"/>
    <n v="2"/>
    <x v="0"/>
    <x v="0"/>
    <m/>
    <n v="0"/>
    <n v="0"/>
    <n v="0"/>
    <n v="71565"/>
    <n v="296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4"/>
    <s v="0.998"/>
    <s v="Homo sapiens"/>
    <m/>
    <m/>
    <m/>
    <m/>
    <m/>
    <m/>
    <m/>
  </r>
  <r>
    <x v="241"/>
    <x v="3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42"/>
    <x v="3"/>
    <s v="Bo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5"/>
    <m/>
    <s v="Bos taurus"/>
    <m/>
    <m/>
    <m/>
    <m/>
    <m/>
    <m/>
    <m/>
    <m/>
    <m/>
    <m/>
    <m/>
    <m/>
    <m/>
  </r>
  <r>
    <x v="242"/>
    <x v="3"/>
    <s v="Homo"/>
    <s v="genus"/>
    <n v="2"/>
    <x v="0"/>
    <x v="0"/>
    <m/>
    <n v="4040"/>
    <n v="0"/>
    <n v="0"/>
    <n v="31392"/>
    <n v="2"/>
    <n v="3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m/>
    <m/>
    <m/>
    <m/>
    <m/>
    <m/>
    <m/>
    <m/>
    <m/>
    <s v="-0.86"/>
    <m/>
    <s v="Homo sapiens"/>
    <m/>
    <m/>
    <m/>
    <s v="-0.767"/>
    <m/>
    <s v="Homo sapiens"/>
    <m/>
    <m/>
    <m/>
    <s v="-0.767"/>
    <m/>
    <s v="Homo sapiens"/>
    <m/>
  </r>
  <r>
    <x v="242"/>
    <x v="3"/>
    <s v="Macaca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</r>
  <r>
    <x v="242"/>
    <x v="3"/>
    <s v="Martes"/>
    <s v="genus"/>
    <n v="4"/>
    <x v="0"/>
    <x v="0"/>
    <m/>
    <n v="2554"/>
    <n v="0"/>
    <n v="0"/>
    <n v="36861"/>
    <n v="31790"/>
    <n v="44300"/>
    <n v="0"/>
    <n v="0"/>
    <n v="0"/>
    <n v="0"/>
    <n v="0"/>
    <n v="0"/>
    <n v="0"/>
    <n v="0"/>
    <n v="0"/>
    <n v="0"/>
    <m/>
    <m/>
    <m/>
    <s v="-0.014"/>
    <m/>
    <s v="Martes flavigula"/>
    <m/>
    <m/>
    <m/>
    <m/>
    <m/>
    <m/>
    <m/>
    <m/>
    <m/>
    <m/>
    <m/>
    <m/>
    <m/>
    <m/>
    <m/>
    <m/>
    <m/>
    <m/>
    <m/>
    <m/>
    <m/>
    <m/>
    <m/>
    <m/>
    <s v="-0.015"/>
    <m/>
    <s v="Martes flavigula"/>
    <m/>
    <m/>
    <m/>
    <s v="-0.012"/>
    <m/>
    <s v="Martes flavigula"/>
    <m/>
    <m/>
    <m/>
    <s v="-0.012"/>
    <m/>
    <s v="Martes flavigula"/>
    <m/>
  </r>
  <r>
    <x v="242"/>
    <x v="3"/>
    <s v="Melogale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2"/>
    <x v="3"/>
    <s v="Sus"/>
    <s v="genus"/>
    <n v="0"/>
    <x v="0"/>
    <x v="0"/>
    <m/>
    <n v="2"/>
    <n v="0"/>
    <n v="0"/>
    <n v="5"/>
    <n v="0"/>
    <n v="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242"/>
    <x v="3"/>
    <s v="Bos taur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6"/>
    <n v="1"/>
    <s v="Bos taurus"/>
    <m/>
    <m/>
    <m/>
    <m/>
    <m/>
    <m/>
    <m/>
    <m/>
    <m/>
    <m/>
    <m/>
    <m/>
    <m/>
  </r>
  <r>
    <x v="242"/>
    <x v="3"/>
    <s v="Homo sapiens"/>
    <s v="species"/>
    <n v="2"/>
    <x v="0"/>
    <x v="0"/>
    <m/>
    <n v="4048"/>
    <n v="0"/>
    <n v="0"/>
    <n v="31487"/>
    <n v="2"/>
    <n v="3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m/>
    <m/>
    <m/>
    <m/>
    <m/>
    <m/>
    <m/>
    <m/>
    <m/>
    <s v="-0.866"/>
    <s v="0.998"/>
    <s v="Homo sapiens"/>
    <m/>
    <m/>
    <m/>
    <s v="-0.768"/>
    <n v="1"/>
    <s v="Homo sapiens"/>
    <m/>
    <m/>
    <m/>
    <s v="-0.768"/>
    <n v="1"/>
    <s v="Homo sapiens"/>
    <m/>
  </r>
  <r>
    <x v="242"/>
    <x v="3"/>
    <s v="Homo unk"/>
    <s v="species"/>
    <n v="1"/>
    <x v="0"/>
    <x v="0"/>
    <m/>
    <n v="0"/>
    <n v="0"/>
    <n v="0"/>
    <n v="7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25"/>
    <m/>
    <s v="Homo sapiens"/>
    <m/>
    <m/>
    <m/>
    <m/>
    <m/>
    <m/>
    <m/>
    <m/>
    <m/>
    <m/>
    <m/>
    <m/>
    <m/>
  </r>
  <r>
    <x v="242"/>
    <x v="3"/>
    <s v="Macaca arctoide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</r>
  <r>
    <x v="242"/>
    <x v="3"/>
    <s v="Martes flavigula"/>
    <s v="species"/>
    <n v="4"/>
    <x v="17"/>
    <x v="1"/>
    <m/>
    <n v="2554"/>
    <n v="0"/>
    <n v="0"/>
    <n v="36772"/>
    <n v="31790"/>
    <n v="44300"/>
    <n v="0"/>
    <n v="0"/>
    <n v="0"/>
    <n v="0"/>
    <n v="0"/>
    <n v="0"/>
    <n v="0"/>
    <n v="0"/>
    <n v="0"/>
    <n v="0"/>
    <m/>
    <m/>
    <m/>
    <s v="-0.014"/>
    <s v="0.999"/>
    <s v="Martes flavigula"/>
    <m/>
    <m/>
    <m/>
    <m/>
    <m/>
    <m/>
    <m/>
    <m/>
    <m/>
    <m/>
    <m/>
    <m/>
    <m/>
    <m/>
    <m/>
    <m/>
    <m/>
    <m/>
    <m/>
    <m/>
    <m/>
    <m/>
    <m/>
    <m/>
    <s v="-0.015"/>
    <s v="0.997"/>
    <s v="Martes flavigula"/>
    <m/>
    <m/>
    <m/>
    <s v="-0.013"/>
    <s v="0.998"/>
    <s v="Martes flavigula"/>
    <m/>
    <m/>
    <m/>
    <s v="-0.013"/>
    <s v="0.998"/>
    <s v="Martes flavigula"/>
    <m/>
  </r>
  <r>
    <x v="242"/>
    <x v="3"/>
    <s v="Martes unk"/>
    <s v="species"/>
    <n v="1"/>
    <x v="0"/>
    <x v="0"/>
    <m/>
    <n v="0"/>
    <n v="0"/>
    <n v="0"/>
    <n v="16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53"/>
    <m/>
    <s v="Martes flavigula"/>
    <m/>
    <m/>
    <m/>
    <m/>
    <m/>
    <m/>
    <m/>
    <m/>
    <m/>
    <m/>
    <m/>
    <m/>
    <m/>
  </r>
  <r>
    <x v="242"/>
    <x v="3"/>
    <s v="Melogale moschat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2"/>
    <x v="3"/>
    <s v="Sus scrofa"/>
    <s v="species"/>
    <n v="0"/>
    <x v="0"/>
    <x v="0"/>
    <m/>
    <n v="2"/>
    <n v="0"/>
    <n v="0"/>
    <n v="5"/>
    <n v="0"/>
    <n v="4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243"/>
    <x v="3"/>
    <s v="Capricornis"/>
    <s v="genus"/>
    <n v="1"/>
    <x v="0"/>
    <x v="0"/>
    <m/>
    <n v="0"/>
    <n v="0"/>
    <n v="0"/>
    <n v="614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m/>
    <s v="Capricornis milneedwardsii, Capricornis sumatraensis"/>
    <m/>
    <m/>
    <m/>
    <m/>
    <m/>
    <m/>
    <m/>
    <m/>
    <m/>
    <m/>
    <m/>
    <m/>
    <m/>
  </r>
  <r>
    <x v="243"/>
    <x v="3"/>
    <s v="Homo"/>
    <s v="genus"/>
    <n v="2"/>
    <x v="0"/>
    <x v="0"/>
    <m/>
    <n v="0"/>
    <n v="0"/>
    <n v="0"/>
    <n v="36114"/>
    <n v="1708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s v="-0.778"/>
    <m/>
    <s v="Homo sapiens"/>
    <m/>
    <m/>
    <m/>
    <m/>
    <m/>
    <m/>
    <m/>
  </r>
  <r>
    <x v="243"/>
    <x v="3"/>
    <s v="Myodes"/>
    <s v="genus"/>
    <n v="1"/>
    <x v="0"/>
    <x v="0"/>
    <m/>
    <m/>
    <m/>
    <m/>
    <m/>
    <n v="465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1"/>
    <m/>
    <s v="Myodes glareolus"/>
    <m/>
    <m/>
    <m/>
    <m/>
    <m/>
    <m/>
    <m/>
  </r>
  <r>
    <x v="243"/>
    <x v="3"/>
    <s v="Sus"/>
    <s v="genus"/>
    <n v="1"/>
    <x v="0"/>
    <x v="0"/>
    <m/>
    <n v="0"/>
    <n v="0"/>
    <n v="0"/>
    <n v="326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Sus scrofa"/>
    <m/>
    <m/>
    <m/>
    <m/>
    <m/>
    <m/>
    <m/>
    <m/>
    <m/>
    <m/>
    <m/>
    <m/>
    <m/>
  </r>
  <r>
    <x v="243"/>
    <x v="3"/>
    <s v="Capricornis milneedwardsii"/>
    <s v="species"/>
    <n v="1"/>
    <x v="0"/>
    <x v="0"/>
    <m/>
    <n v="0"/>
    <n v="0"/>
    <n v="0"/>
    <n v="61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9"/>
    <s v="0.998"/>
    <s v="Capricornis milneedwardsii"/>
    <m/>
    <m/>
    <m/>
    <m/>
    <m/>
    <m/>
    <m/>
    <m/>
    <m/>
    <m/>
    <m/>
    <m/>
    <m/>
  </r>
  <r>
    <x v="243"/>
    <x v="3"/>
    <s v="Capricornis unk"/>
    <s v="species"/>
    <n v="1"/>
    <x v="0"/>
    <x v="0"/>
    <m/>
    <n v="0"/>
    <n v="0"/>
    <n v="0"/>
    <n v="1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5"/>
    <m/>
    <s v="Capricornis sumatraensis"/>
    <m/>
    <m/>
    <m/>
    <m/>
    <m/>
    <m/>
    <m/>
    <m/>
    <m/>
    <m/>
    <m/>
    <m/>
    <m/>
  </r>
  <r>
    <x v="243"/>
    <x v="3"/>
    <s v="Homo sapiens"/>
    <s v="species"/>
    <n v="2"/>
    <x v="0"/>
    <x v="0"/>
    <m/>
    <n v="0"/>
    <n v="0"/>
    <n v="0"/>
    <n v="36179"/>
    <n v="1713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8"/>
    <s v="Homo sapiens"/>
    <m/>
    <m/>
    <m/>
    <s v="-0.783"/>
    <s v="0.999"/>
    <s v="Homo sapiens"/>
    <m/>
    <m/>
    <m/>
    <m/>
    <m/>
    <m/>
    <m/>
  </r>
  <r>
    <x v="243"/>
    <x v="3"/>
    <s v="Homo unk"/>
    <s v="species"/>
    <n v="1"/>
    <x v="0"/>
    <x v="0"/>
    <m/>
    <n v="0"/>
    <n v="0"/>
    <n v="0"/>
    <n v="2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46"/>
    <m/>
    <s v="Homo sapiens"/>
    <m/>
    <m/>
    <m/>
    <m/>
    <m/>
    <m/>
    <m/>
    <m/>
    <m/>
    <m/>
    <m/>
    <m/>
    <m/>
  </r>
  <r>
    <x v="243"/>
    <x v="3"/>
    <s v="Myodes glareolus"/>
    <s v="species"/>
    <n v="1"/>
    <x v="0"/>
    <x v="0"/>
    <m/>
    <m/>
    <m/>
    <m/>
    <m/>
    <n v="465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1"/>
    <s v="0.998"/>
    <s v="Myodes glareolus"/>
    <m/>
    <m/>
    <m/>
    <m/>
    <m/>
    <m/>
    <m/>
  </r>
  <r>
    <x v="243"/>
    <x v="3"/>
    <s v="Myodes unk"/>
    <s v="species"/>
    <n v="1"/>
    <x v="0"/>
    <x v="0"/>
    <m/>
    <m/>
    <m/>
    <m/>
    <m/>
    <n v="2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87"/>
    <m/>
    <s v="Myodes glareolus"/>
    <m/>
    <m/>
    <m/>
    <m/>
    <m/>
    <m/>
    <m/>
  </r>
  <r>
    <x v="243"/>
    <x v="3"/>
    <s v="Sus scrofa"/>
    <s v="species"/>
    <n v="1"/>
    <x v="0"/>
    <x v="0"/>
    <m/>
    <n v="0"/>
    <n v="0"/>
    <n v="0"/>
    <n v="324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s v="0.985"/>
    <s v="Sus scrofa"/>
    <m/>
    <m/>
    <m/>
    <m/>
    <m/>
    <m/>
    <m/>
    <m/>
    <m/>
    <m/>
    <m/>
    <m/>
    <m/>
  </r>
  <r>
    <x v="243"/>
    <x v="3"/>
    <s v="Sus unk"/>
    <s v="species"/>
    <n v="1"/>
    <x v="0"/>
    <x v="0"/>
    <m/>
    <n v="0"/>
    <n v="0"/>
    <n v="0"/>
    <n v="1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76"/>
    <m/>
    <s v="Sus scrofa"/>
    <m/>
    <m/>
    <m/>
    <m/>
    <m/>
    <m/>
    <m/>
    <m/>
    <m/>
    <m/>
    <m/>
    <m/>
    <m/>
  </r>
  <r>
    <x v="244"/>
    <x v="3"/>
    <s v="Bandicota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8"/>
    <m/>
    <s v="Bandicota indica"/>
    <m/>
    <m/>
    <m/>
    <m/>
    <m/>
    <m/>
    <m/>
    <m/>
    <m/>
    <m/>
    <m/>
    <m/>
    <m/>
    <m/>
    <m/>
    <m/>
    <m/>
    <m/>
    <m/>
    <m/>
    <m/>
    <m/>
  </r>
  <r>
    <x v="244"/>
    <x v="3"/>
    <s v="Bos"/>
    <s v="genus"/>
    <n v="1"/>
    <x v="0"/>
    <x v="0"/>
    <m/>
    <n v="66"/>
    <n v="0"/>
    <n v="0"/>
    <n v="0"/>
    <m/>
    <m/>
    <n v="0"/>
    <n v="0"/>
    <n v="0"/>
    <n v="0"/>
    <n v="0"/>
    <n v="0"/>
    <n v="0"/>
    <n v="0"/>
    <m/>
    <m/>
    <m/>
    <m/>
    <m/>
    <s v="-0.055"/>
    <m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x v="3"/>
    <s v="Homo"/>
    <s v="genus"/>
    <n v="3"/>
    <x v="0"/>
    <x v="0"/>
    <m/>
    <n v="0"/>
    <n v="168"/>
    <n v="0"/>
    <n v="51"/>
    <n v="5"/>
    <n v="2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9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44"/>
    <x v="3"/>
    <s v="Macaca"/>
    <s v="genus"/>
    <n v="5"/>
    <x v="0"/>
    <x v="0"/>
    <m/>
    <n v="41600"/>
    <n v="50852"/>
    <n v="0"/>
    <n v="33042"/>
    <n v="14203"/>
    <n v="19211"/>
    <n v="0"/>
    <n v="0"/>
    <n v="0"/>
    <n v="0"/>
    <n v="0"/>
    <n v="0"/>
    <n v="0"/>
    <n v="0"/>
    <n v="0"/>
    <n v="0"/>
    <m/>
    <m/>
    <m/>
    <s v="-0.005"/>
    <m/>
    <s v="Macaca arctoides, Macaca fascicularis, Macaca mulatta"/>
    <m/>
    <m/>
    <m/>
    <m/>
    <m/>
    <m/>
    <m/>
    <m/>
    <m/>
    <m/>
    <m/>
    <m/>
    <m/>
    <m/>
    <m/>
    <s v="-0.005"/>
    <m/>
    <s v="Macaca arctoides, Macaca fascicularis, Macaca nigra, Macaca mulatta"/>
    <m/>
    <m/>
    <m/>
    <m/>
    <m/>
    <m/>
    <s v="-0.005"/>
    <m/>
    <s v="Macaca arctoides, Macaca nigra, Macaca fuscata, Macaca fascicularis, Macaca assamensis, Macaca mulatta"/>
    <m/>
    <m/>
    <m/>
    <s v="-0.004"/>
    <m/>
    <s v="Macaca arctoides, Macaca mulatta, Macaca nigra, Macaca fascicularis"/>
    <m/>
    <m/>
    <m/>
    <s v="-0.004"/>
    <m/>
    <s v="Macaca arctoides, Macaca mulatta"/>
    <m/>
  </r>
  <r>
    <x v="244"/>
    <x v="3"/>
    <s v="Sus"/>
    <s v="genus"/>
    <n v="5"/>
    <x v="0"/>
    <x v="0"/>
    <m/>
    <n v="76316"/>
    <n v="59197"/>
    <n v="0"/>
    <n v="41840"/>
    <n v="16475"/>
    <n v="20031"/>
    <n v="0"/>
    <n v="0"/>
    <n v="0"/>
    <n v="0"/>
    <n v="0"/>
    <n v="0"/>
    <n v="0"/>
    <n v="0"/>
    <n v="0"/>
    <n v="0"/>
    <m/>
    <m/>
    <m/>
    <s v="-0.003"/>
    <m/>
    <s v="Sus scrofa, Sus barbatus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244"/>
    <x v="3"/>
    <s v="Bandicota unk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8"/>
    <m/>
    <s v="Bandicota indica"/>
    <m/>
    <m/>
    <m/>
    <m/>
    <m/>
    <m/>
    <m/>
    <m/>
    <m/>
    <m/>
    <m/>
    <m/>
    <m/>
    <m/>
    <m/>
    <m/>
    <m/>
    <m/>
    <m/>
    <m/>
    <m/>
    <m/>
  </r>
  <r>
    <x v="244"/>
    <x v="3"/>
    <s v="Bos taurus"/>
    <s v="species"/>
    <n v="1"/>
    <x v="0"/>
    <x v="0"/>
    <m/>
    <n v="66"/>
    <n v="0"/>
    <n v="0"/>
    <n v="0"/>
    <m/>
    <m/>
    <n v="0"/>
    <n v="0"/>
    <n v="0"/>
    <n v="0"/>
    <n v="0"/>
    <n v="0"/>
    <n v="0"/>
    <n v="0"/>
    <m/>
    <m/>
    <m/>
    <m/>
    <m/>
    <s v="-0.056"/>
    <n v="1"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x v="3"/>
    <s v="Homo sapiens"/>
    <s v="species"/>
    <n v="3"/>
    <x v="0"/>
    <x v="0"/>
    <m/>
    <n v="0"/>
    <n v="168"/>
    <n v="0"/>
    <n v="51"/>
    <n v="5"/>
    <n v="2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2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44"/>
    <x v="3"/>
    <s v="Macaca arctoides"/>
    <s v="species"/>
    <n v="5"/>
    <x v="2"/>
    <x v="1"/>
    <m/>
    <n v="41341"/>
    <n v="50491"/>
    <n v="0"/>
    <n v="32350"/>
    <n v="12703"/>
    <n v="17211"/>
    <n v="0"/>
    <n v="0"/>
    <n v="0"/>
    <n v="0"/>
    <n v="0"/>
    <n v="0"/>
    <n v="0"/>
    <n v="0"/>
    <n v="0"/>
    <n v="0"/>
    <m/>
    <m/>
    <m/>
    <s v="-0.106"/>
    <s v="0.976"/>
    <s v="Macaca arctoides"/>
    <m/>
    <m/>
    <m/>
    <m/>
    <m/>
    <m/>
    <m/>
    <m/>
    <m/>
    <m/>
    <m/>
    <m/>
    <m/>
    <m/>
    <m/>
    <s v="-0.095"/>
    <s v="0.977"/>
    <s v="Macaca arctoides"/>
    <m/>
    <m/>
    <m/>
    <m/>
    <m/>
    <m/>
    <s v="-0.108"/>
    <s v="0.976"/>
    <s v="Macaca arctoides"/>
    <m/>
    <m/>
    <m/>
    <s v="-0.052"/>
    <s v="0.978"/>
    <s v="Macaca arctoides"/>
    <m/>
    <m/>
    <m/>
    <s v="-0.052"/>
    <s v="0.978"/>
    <s v="Macaca arctoides"/>
    <m/>
  </r>
  <r>
    <x v="244"/>
    <x v="3"/>
    <s v="Macaca assamensis"/>
    <s v="species"/>
    <n v="0"/>
    <x v="0"/>
    <x v="0"/>
    <m/>
    <n v="0"/>
    <n v="0"/>
    <n v="0"/>
    <n v="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"/>
    <s v="0.957"/>
    <s v="Macaca assamensis"/>
    <m/>
    <m/>
    <m/>
    <m/>
    <m/>
    <m/>
    <m/>
    <m/>
    <m/>
    <m/>
    <m/>
    <m/>
    <m/>
  </r>
  <r>
    <x v="244"/>
    <x v="3"/>
    <s v="Macaca fascicularis"/>
    <s v="species"/>
    <n v="3"/>
    <x v="0"/>
    <x v="0"/>
    <s v="spill-over from Macaca arctoides"/>
    <n v="83"/>
    <n v="62"/>
    <n v="0"/>
    <n v="52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244"/>
    <x v="3"/>
    <s v="Macaca mulatta"/>
    <s v="species"/>
    <n v="2"/>
    <x v="0"/>
    <x v="0"/>
    <s v="spill-over from Macaca arctoides"/>
    <n v="0"/>
    <n v="67"/>
    <n v="0"/>
    <n v="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62"/>
    <s v="0.957"/>
    <s v="Macaca mulatta"/>
    <m/>
    <m/>
    <m/>
    <m/>
    <m/>
    <m/>
    <s v="-0.12"/>
    <s v="0.978"/>
    <s v="Macaca mulatta"/>
    <m/>
    <m/>
    <m/>
    <m/>
    <m/>
    <m/>
    <m/>
    <m/>
    <m/>
    <m/>
    <m/>
    <m/>
    <m/>
  </r>
  <r>
    <x v="244"/>
    <x v="3"/>
    <s v="Macaca unk"/>
    <s v="species"/>
    <n v="5"/>
    <x v="0"/>
    <x v="0"/>
    <s v="spill-over from Macaca arctoides"/>
    <n v="176"/>
    <n v="232"/>
    <n v="0"/>
    <n v="616"/>
    <n v="1511"/>
    <n v="2008"/>
    <n v="0"/>
    <n v="0"/>
    <n v="0"/>
    <n v="0"/>
    <n v="0"/>
    <n v="0"/>
    <n v="0"/>
    <n v="0"/>
    <n v="0"/>
    <n v="0"/>
    <m/>
    <m/>
    <m/>
    <s v="-0.154"/>
    <m/>
    <s v="Macaca arctoides, Macaca mulatta"/>
    <m/>
    <m/>
    <m/>
    <m/>
    <m/>
    <m/>
    <m/>
    <m/>
    <m/>
    <m/>
    <m/>
    <m/>
    <m/>
    <m/>
    <m/>
    <s v="-0.074"/>
    <m/>
    <s v="Macaca arctoides, Macaca nigra, Macaca mulatta"/>
    <m/>
    <m/>
    <m/>
    <m/>
    <m/>
    <m/>
    <s v="-0.095"/>
    <m/>
    <s v="Macaca nigra, Macaca arctoides, Macaca fuscata, Macaca fascicularis"/>
    <m/>
    <m/>
    <m/>
    <s v="-0.485"/>
    <m/>
    <s v="Macaca arctoides, Macaca mulatta, Macaca nigra, Macaca fascicularis"/>
    <m/>
    <m/>
    <m/>
    <s v="-0.488"/>
    <m/>
    <s v="Macaca arctoides, Macaca mulatta"/>
    <m/>
  </r>
  <r>
    <x v="244"/>
    <x v="3"/>
    <s v="Sus scrofa"/>
    <s v="species"/>
    <n v="5"/>
    <x v="5"/>
    <x v="1"/>
    <m/>
    <n v="76312"/>
    <n v="59197"/>
    <n v="0"/>
    <n v="41834"/>
    <n v="16469"/>
    <n v="20025"/>
    <n v="0"/>
    <n v="0"/>
    <n v="0"/>
    <n v="0"/>
    <n v="0"/>
    <n v="0"/>
    <n v="0"/>
    <n v="0"/>
    <n v="0"/>
    <n v="0"/>
    <m/>
    <m/>
    <m/>
    <s v="-0.007"/>
    <s v="0.998"/>
    <s v="Sus scrofa"/>
    <m/>
    <m/>
    <m/>
    <m/>
    <m/>
    <m/>
    <m/>
    <m/>
    <m/>
    <m/>
    <m/>
    <m/>
    <m/>
    <m/>
    <m/>
    <s v="-0.006"/>
    <s v="0.999"/>
    <s v="Sus scrofa"/>
    <m/>
    <m/>
    <m/>
    <m/>
    <m/>
    <m/>
    <s v="-0.009"/>
    <s v="0.998"/>
    <s v="Sus scrofa"/>
    <m/>
    <m/>
    <m/>
    <s v="-0.009"/>
    <s v="0.998"/>
    <s v="Sus scrofa"/>
    <m/>
    <m/>
    <m/>
    <s v="-0.01"/>
    <s v="0.998"/>
    <s v="Sus scrofa"/>
    <m/>
  </r>
  <r>
    <x v="244"/>
    <x v="3"/>
    <s v="Sus unk"/>
    <s v="species"/>
    <n v="0"/>
    <x v="0"/>
    <x v="0"/>
    <m/>
    <n v="4"/>
    <n v="0"/>
    <n v="0"/>
    <n v="6"/>
    <n v="6"/>
    <n v="6"/>
    <n v="0"/>
    <n v="0"/>
    <n v="0"/>
    <n v="0"/>
    <n v="0"/>
    <n v="0"/>
    <n v="0"/>
    <n v="0"/>
    <n v="0"/>
    <n v="0"/>
    <m/>
    <m/>
    <m/>
    <s v="-0.167"/>
    <m/>
    <s v="Sus barbatus, Sus scrofa"/>
    <m/>
    <m/>
    <m/>
    <m/>
    <m/>
    <m/>
    <m/>
    <m/>
    <m/>
    <m/>
    <m/>
    <m/>
    <m/>
    <m/>
    <m/>
    <m/>
    <m/>
    <m/>
    <m/>
    <m/>
    <m/>
    <m/>
    <m/>
    <m/>
    <s v="-0.271"/>
    <m/>
    <s v="Sus barbatus"/>
    <m/>
    <m/>
    <m/>
    <s v="-0.434"/>
    <m/>
    <s v="Sus barbatus"/>
    <m/>
    <m/>
    <m/>
    <s v="-0.406"/>
    <m/>
    <s v="Sus barbatus, Sus scrofa"/>
    <m/>
  </r>
  <r>
    <x v="245"/>
    <x v="3"/>
    <s v="Homo"/>
    <s v="genus"/>
    <n v="1"/>
    <x v="0"/>
    <x v="0"/>
    <m/>
    <n v="0"/>
    <n v="0"/>
    <n v="0"/>
    <n v="6670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m/>
    <m/>
    <m/>
    <m/>
    <m/>
    <m/>
    <m/>
    <m/>
    <m/>
    <m/>
  </r>
  <r>
    <x v="245"/>
    <x v="3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45"/>
    <x v="3"/>
    <s v="Homo sapiens"/>
    <s v="species"/>
    <n v="1"/>
    <x v="0"/>
    <x v="0"/>
    <m/>
    <n v="0"/>
    <n v="0"/>
    <n v="0"/>
    <n v="6687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m/>
    <m/>
    <m/>
    <m/>
    <m/>
    <m/>
    <m/>
    <m/>
    <m/>
    <m/>
  </r>
  <r>
    <x v="245"/>
    <x v="3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46"/>
    <x v="3"/>
    <s v="Homo"/>
    <s v="genus"/>
    <n v="2"/>
    <x v="0"/>
    <x v="0"/>
    <m/>
    <n v="0"/>
    <n v="0"/>
    <n v="0"/>
    <n v="26156"/>
    <n v="674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6"/>
    <m/>
    <s v="Homo sapiens"/>
    <m/>
    <m/>
    <m/>
    <s v="-0.771"/>
    <m/>
    <s v="Homo sapiens"/>
    <m/>
    <m/>
    <m/>
    <s v="-0.767"/>
    <m/>
    <s v="Homo sapiens"/>
    <m/>
  </r>
  <r>
    <x v="246"/>
    <x v="3"/>
    <s v="Macaca"/>
    <s v="genus"/>
    <n v="1"/>
    <x v="0"/>
    <x v="0"/>
    <m/>
    <m/>
    <m/>
    <m/>
    <m/>
    <n v="7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04"/>
    <m/>
    <s v="Macaca mulatta"/>
    <m/>
    <m/>
    <m/>
    <s v="-0.004"/>
    <m/>
    <s v="Macaca arctoides"/>
    <m/>
  </r>
  <r>
    <x v="246"/>
    <x v="3"/>
    <s v="Sus"/>
    <s v="genus"/>
    <n v="3"/>
    <x v="0"/>
    <x v="0"/>
    <m/>
    <n v="0"/>
    <n v="0"/>
    <n v="0"/>
    <n v="37682"/>
    <n v="771"/>
    <n v="4279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46"/>
    <x v="3"/>
    <s v="Cercopithecus"/>
    <s v="genus"/>
    <n v="1"/>
    <x v="0"/>
    <x v="0"/>
    <m/>
    <m/>
    <m/>
    <m/>
    <m/>
    <n v="2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42"/>
    <m/>
    <s v="Cercopithecus petaurista"/>
    <m/>
    <m/>
    <m/>
    <m/>
    <m/>
    <m/>
    <m/>
  </r>
  <r>
    <x v="246"/>
    <x v="3"/>
    <s v="Homo sapiens"/>
    <s v="species"/>
    <n v="2"/>
    <x v="0"/>
    <x v="0"/>
    <m/>
    <n v="0"/>
    <n v="0"/>
    <n v="0"/>
    <n v="26205"/>
    <n v="674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s v="0.999"/>
    <s v="Homo sapiens"/>
    <m/>
    <m/>
    <m/>
    <s v="-0.772"/>
    <n v="1"/>
    <s v="Homo sapiens"/>
    <m/>
    <m/>
    <m/>
    <s v="-0.768"/>
    <n v="1"/>
    <s v="Homo sapiens"/>
    <m/>
  </r>
  <r>
    <x v="246"/>
    <x v="3"/>
    <s v="Homo unk"/>
    <s v="species"/>
    <n v="1"/>
    <x v="0"/>
    <x v="0"/>
    <m/>
    <n v="0"/>
    <n v="0"/>
    <n v="0"/>
    <n v="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62"/>
    <m/>
    <s v="Homo sapiens"/>
    <m/>
    <m/>
    <m/>
    <m/>
    <m/>
    <m/>
    <m/>
    <m/>
    <m/>
    <m/>
    <m/>
    <m/>
    <m/>
  </r>
  <r>
    <x v="246"/>
    <x v="3"/>
    <s v="Macaca arctoide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</r>
  <r>
    <x v="246"/>
    <x v="3"/>
    <s v="Macaca unk"/>
    <s v="species"/>
    <n v="1"/>
    <x v="0"/>
    <x v="0"/>
    <m/>
    <m/>
    <m/>
    <m/>
    <m/>
    <n v="538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13"/>
    <m/>
    <s v="Macaca mulatta, Macaca cyclopis, Macaca assamensis, Macaca fascicularis"/>
    <m/>
    <m/>
    <m/>
    <m/>
    <m/>
    <m/>
    <m/>
  </r>
  <r>
    <x v="246"/>
    <x v="3"/>
    <s v="Sus scrofa"/>
    <s v="species"/>
    <n v="3"/>
    <x v="5"/>
    <x v="1"/>
    <m/>
    <n v="0"/>
    <n v="0"/>
    <n v="0"/>
    <n v="37641"/>
    <n v="771"/>
    <n v="4279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6"/>
    <s v="0.999"/>
    <s v="Sus scrofa"/>
    <m/>
    <m/>
    <m/>
    <s v="-0.007"/>
    <s v="0.998"/>
    <s v="Sus scrofa"/>
    <m/>
  </r>
  <r>
    <x v="246"/>
    <x v="3"/>
    <s v="Sus unk"/>
    <s v="species"/>
    <n v="1"/>
    <x v="0"/>
    <x v="0"/>
    <m/>
    <n v="0"/>
    <n v="0"/>
    <n v="0"/>
    <n v="4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99"/>
    <m/>
    <s v="Sus scrofa"/>
    <m/>
    <m/>
    <m/>
    <m/>
    <m/>
    <m/>
    <m/>
    <m/>
    <m/>
    <m/>
    <m/>
    <m/>
    <m/>
  </r>
  <r>
    <x v="246"/>
    <x v="3"/>
    <s v="Cercopithecus petaurista"/>
    <s v="species"/>
    <n v="1"/>
    <x v="0"/>
    <x v="0"/>
    <m/>
    <m/>
    <m/>
    <m/>
    <m/>
    <n v="2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1"/>
    <n v="1"/>
    <s v="Cercopithecus petaurista"/>
    <m/>
    <m/>
    <m/>
    <m/>
    <m/>
    <m/>
    <m/>
  </r>
  <r>
    <x v="246"/>
    <x v="3"/>
    <s v="Cercopithecus unk"/>
    <s v="species"/>
    <n v="0"/>
    <x v="0"/>
    <x v="0"/>
    <m/>
    <m/>
    <m/>
    <m/>
    <m/>
    <n v="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28"/>
    <m/>
    <s v="Cercopithecus petaurista"/>
    <m/>
    <m/>
    <m/>
    <m/>
    <m/>
    <m/>
    <m/>
  </r>
  <r>
    <x v="247"/>
    <x v="3"/>
    <s v="Homo sapiens"/>
    <s v="species"/>
    <n v="1"/>
    <x v="0"/>
    <x v="0"/>
    <m/>
    <m/>
    <m/>
    <m/>
    <m/>
    <n v="0"/>
    <n v="866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9"/>
    <s v="0.998"/>
    <s v="Homo sapiens"/>
    <m/>
  </r>
  <r>
    <x v="247"/>
    <x v="3"/>
    <s v="Homo unk"/>
    <s v="species"/>
    <n v="1"/>
    <x v="0"/>
    <x v="0"/>
    <m/>
    <m/>
    <m/>
    <m/>
    <m/>
    <n v="0"/>
    <n v="26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62"/>
    <m/>
    <s v="Homo sapiens"/>
    <m/>
  </r>
  <r>
    <x v="247"/>
    <x v="3"/>
    <s v="Homo"/>
    <s v="genus"/>
    <n v="1"/>
    <x v="0"/>
    <x v="0"/>
    <m/>
    <m/>
    <m/>
    <m/>
    <m/>
    <n v="0"/>
    <n v="865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m/>
    <s v="Homo sapiens"/>
    <m/>
  </r>
  <r>
    <x v="248"/>
    <x v="3"/>
    <s v="Homo"/>
    <s v="genus"/>
    <n v="3"/>
    <x v="0"/>
    <x v="0"/>
    <m/>
    <n v="31"/>
    <n v="12"/>
    <n v="0"/>
    <n v="41"/>
    <n v="0"/>
    <n v="8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248"/>
    <x v="3"/>
    <s v="Macaca"/>
    <s v="genus"/>
    <n v="5"/>
    <x v="0"/>
    <x v="0"/>
    <m/>
    <n v="128225"/>
    <n v="129766"/>
    <n v="0"/>
    <n v="58903"/>
    <n v="32301"/>
    <n v="38278"/>
    <n v="0"/>
    <n v="0"/>
    <n v="0"/>
    <n v="0"/>
    <n v="0"/>
    <n v="0"/>
    <n v="0"/>
    <n v="0"/>
    <n v="0"/>
    <n v="0"/>
    <m/>
    <m/>
    <m/>
    <s v="-0.005"/>
    <m/>
    <s v="Macaca arctoides, Macaca mulatta, Macaca fuscata, Macaca assamensis, Macaca nigra, Macaca fascicularis"/>
    <m/>
    <m/>
    <m/>
    <m/>
    <m/>
    <m/>
    <m/>
    <m/>
    <m/>
    <m/>
    <m/>
    <m/>
    <m/>
    <m/>
    <m/>
    <s v="-0.005"/>
    <m/>
    <s v="Macaca arctoides, Macaca nigra, Macaca fascicularis, Macaca mulatta, Macaca nemestrina, Macaca assamensis"/>
    <m/>
    <m/>
    <m/>
    <m/>
    <m/>
    <m/>
    <s v="-0.005"/>
    <m/>
    <s v="Macaca arctoides, Macaca nigra, Macaca assamensis, Macaca mulatta, Macaca fascicularis"/>
    <m/>
    <m/>
    <m/>
    <s v="-0.004"/>
    <m/>
    <s v="Macaca arctoides, Macaca nigra"/>
    <m/>
    <m/>
    <m/>
    <s v="-0.004"/>
    <m/>
    <s v="Macaca arctoides, Macaca mulatta, Macaca nigra, Macaca assamensis, Macaca fascicularis"/>
    <m/>
  </r>
  <r>
    <x v="248"/>
    <x v="3"/>
    <s v="Sus"/>
    <s v="genus"/>
    <n v="0"/>
    <x v="0"/>
    <x v="0"/>
    <m/>
    <n v="3"/>
    <n v="3"/>
    <n v="0"/>
    <n v="3"/>
    <n v="3"/>
    <n v="3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48"/>
    <x v="3"/>
    <s v="Homo sapiens"/>
    <s v="species"/>
    <n v="3"/>
    <x v="0"/>
    <x v="0"/>
    <m/>
    <n v="31"/>
    <n v="12"/>
    <n v="0"/>
    <n v="41"/>
    <n v="0"/>
    <n v="8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248"/>
    <x v="3"/>
    <s v="Macaca arctoides"/>
    <s v="species"/>
    <n v="5"/>
    <x v="2"/>
    <x v="1"/>
    <m/>
    <n v="127792"/>
    <n v="129417"/>
    <n v="0"/>
    <n v="58706"/>
    <n v="29732"/>
    <n v="35058"/>
    <n v="0"/>
    <n v="0"/>
    <n v="0"/>
    <n v="0"/>
    <n v="0"/>
    <n v="0"/>
    <n v="0"/>
    <n v="0"/>
    <n v="0"/>
    <n v="0"/>
    <m/>
    <m/>
    <m/>
    <s v="-0.102"/>
    <s v="0.976"/>
    <s v="Macaca arctoides"/>
    <m/>
    <m/>
    <m/>
    <m/>
    <m/>
    <m/>
    <m/>
    <m/>
    <m/>
    <m/>
    <m/>
    <m/>
    <m/>
    <m/>
    <m/>
    <s v="-0.098"/>
    <s v="0.977"/>
    <s v="Macaca arctoides"/>
    <m/>
    <m/>
    <m/>
    <m/>
    <m/>
    <m/>
    <s v="-0.109"/>
    <s v="0.976"/>
    <s v="Macaca arctoides"/>
    <m/>
    <m/>
    <m/>
    <s v="-0.052"/>
    <s v="0.978"/>
    <s v="Macaca arctoides"/>
    <m/>
    <m/>
    <m/>
    <s v="-0.052"/>
    <s v="0.978"/>
    <s v="Macaca arctoides"/>
    <m/>
  </r>
  <r>
    <x v="248"/>
    <x v="3"/>
    <s v="Macaca assamensis"/>
    <s v="species"/>
    <n v="1"/>
    <x v="0"/>
    <x v="0"/>
    <m/>
    <n v="15"/>
    <n v="6"/>
    <n v="0"/>
    <n v="9"/>
    <n v="0"/>
    <n v="3"/>
    <n v="0"/>
    <n v="0"/>
    <n v="0"/>
    <n v="0"/>
    <n v="0"/>
    <n v="0"/>
    <n v="0"/>
    <n v="0"/>
    <n v="0"/>
    <n v="0"/>
    <m/>
    <m/>
    <m/>
    <s v="-0.113"/>
    <s v="0.965"/>
    <s v="Macaca assamensis"/>
    <m/>
    <m/>
    <m/>
    <m/>
    <m/>
    <m/>
    <m/>
    <m/>
    <m/>
    <m/>
    <m/>
    <m/>
    <m/>
    <m/>
    <m/>
    <s v="-0.098"/>
    <s v="0.967"/>
    <s v="Macaca assamensis"/>
    <m/>
    <m/>
    <m/>
    <m/>
    <m/>
    <m/>
    <s v="-0.139"/>
    <s v="0.966"/>
    <s v="Macaca assamensis"/>
    <m/>
    <m/>
    <m/>
    <m/>
    <m/>
    <m/>
    <m/>
    <m/>
    <m/>
    <s v="-0.215"/>
    <s v="0.957"/>
    <s v="Macaca assamensis"/>
    <m/>
  </r>
  <r>
    <x v="248"/>
    <x v="3"/>
    <s v="Macaca fascicularis"/>
    <s v="species"/>
    <n v="3"/>
    <x v="0"/>
    <x v="0"/>
    <s v="spill-over from Macaca arctoides"/>
    <n v="156"/>
    <n v="183"/>
    <n v="0"/>
    <n v="125"/>
    <n v="0"/>
    <n v="2"/>
    <n v="0"/>
    <n v="0"/>
    <n v="0"/>
    <n v="0"/>
    <n v="0"/>
    <n v="0"/>
    <n v="0"/>
    <n v="0"/>
    <n v="0"/>
    <n v="0"/>
    <m/>
    <m/>
    <m/>
    <n v="-1052"/>
    <s v="0.957"/>
    <s v="Macaca fascicularis"/>
    <m/>
    <m/>
    <m/>
    <m/>
    <m/>
    <m/>
    <m/>
    <m/>
    <m/>
    <m/>
    <m/>
    <m/>
    <m/>
    <m/>
    <m/>
    <s v="-0.954"/>
    <s v="0.96"/>
    <s v="Macaca fascicularis"/>
    <m/>
    <m/>
    <m/>
    <m/>
    <m/>
    <m/>
    <n v="-1052"/>
    <s v="0.957"/>
    <s v="Macaca fascicularis"/>
    <m/>
    <m/>
    <m/>
    <m/>
    <m/>
    <m/>
    <m/>
    <m/>
    <m/>
    <s v="-0.257"/>
    <s v="0.978"/>
    <s v="Macaca fascicularis"/>
    <m/>
  </r>
  <r>
    <x v="248"/>
    <x v="3"/>
    <s v="Macaca mulatta"/>
    <s v="species"/>
    <n v="0"/>
    <x v="0"/>
    <x v="0"/>
    <m/>
    <n v="8"/>
    <n v="6"/>
    <n v="0"/>
    <n v="0"/>
    <m/>
    <m/>
    <n v="0"/>
    <n v="0"/>
    <n v="0"/>
    <n v="0"/>
    <n v="0"/>
    <n v="0"/>
    <n v="0"/>
    <n v="0"/>
    <m/>
    <m/>
    <m/>
    <m/>
    <m/>
    <s v="-0.12"/>
    <s v="0.978"/>
    <s v="Macaca mulatta"/>
    <m/>
    <m/>
    <m/>
    <m/>
    <m/>
    <m/>
    <m/>
    <m/>
    <m/>
    <m/>
    <m/>
    <m/>
    <m/>
    <m/>
    <m/>
    <s v="-0.12"/>
    <s v="0.978"/>
    <s v="Macaca mulatta"/>
    <m/>
    <m/>
    <m/>
    <m/>
    <m/>
    <m/>
    <m/>
    <m/>
    <m/>
    <m/>
    <m/>
    <m/>
    <m/>
    <m/>
    <m/>
    <m/>
    <m/>
    <m/>
    <m/>
    <m/>
    <m/>
    <m/>
  </r>
  <r>
    <x v="248"/>
    <x v="3"/>
    <s v="Macaca unk"/>
    <s v="species"/>
    <n v="5"/>
    <x v="0"/>
    <x v="0"/>
    <s v="spill-over from Macaca arctoides"/>
    <n v="259"/>
    <n v="159"/>
    <n v="0"/>
    <n v="63"/>
    <n v="2569"/>
    <n v="3215"/>
    <n v="0"/>
    <n v="0"/>
    <n v="0"/>
    <n v="0"/>
    <n v="0"/>
    <n v="0"/>
    <n v="0"/>
    <n v="0"/>
    <n v="0"/>
    <n v="0"/>
    <m/>
    <m/>
    <m/>
    <s v="-0.215"/>
    <m/>
    <s v="Macaca arctoides, Macaca mulatta, Macaca fuscata, Macaca nigra"/>
    <m/>
    <m/>
    <m/>
    <m/>
    <m/>
    <m/>
    <m/>
    <m/>
    <m/>
    <m/>
    <m/>
    <m/>
    <m/>
    <m/>
    <m/>
    <s v="-0.215"/>
    <m/>
    <s v="Macaca nigra, Macaca arctoides, Macaca mulatta, Macaca nemestrina"/>
    <m/>
    <m/>
    <m/>
    <m/>
    <m/>
    <m/>
    <s v="-0.111"/>
    <m/>
    <s v="Macaca arctoides, Macaca nigra, Macaca mulatta"/>
    <m/>
    <m/>
    <m/>
    <s v="-0.555"/>
    <m/>
    <s v="Macaca arctoides, Macaca nigra"/>
    <m/>
    <m/>
    <m/>
    <s v="-0.556"/>
    <m/>
    <s v="Macaca arctoides, Macaca mulatta, Macaca nigra"/>
    <m/>
  </r>
  <r>
    <x v="248"/>
    <x v="3"/>
    <s v="Sus scrofa"/>
    <s v="species"/>
    <n v="0"/>
    <x v="0"/>
    <x v="0"/>
    <m/>
    <n v="3"/>
    <n v="3"/>
    <n v="0"/>
    <n v="3"/>
    <n v="3"/>
    <n v="3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249"/>
    <x v="3"/>
    <s v="Homo sapiens"/>
    <s v="species"/>
    <n v="0"/>
    <x v="0"/>
    <x v="0"/>
    <m/>
    <m/>
    <m/>
    <m/>
    <m/>
    <n v="3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249"/>
    <x v="3"/>
    <s v="Sus scrofa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249"/>
    <x v="3"/>
    <s v="Homo"/>
    <s v="genus"/>
    <n v="0"/>
    <x v="0"/>
    <x v="0"/>
    <m/>
    <m/>
    <m/>
    <m/>
    <m/>
    <n v="3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249"/>
    <x v="3"/>
    <s v="Sus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50"/>
    <x v="3"/>
    <s v="Homo"/>
    <s v="genus"/>
    <n v="1"/>
    <x v="0"/>
    <x v="0"/>
    <m/>
    <n v="0"/>
    <n v="0"/>
    <n v="0"/>
    <n v="592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m/>
    <m/>
    <m/>
    <m/>
    <m/>
    <m/>
    <m/>
    <m/>
    <m/>
    <m/>
  </r>
  <r>
    <x v="250"/>
    <x v="3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50"/>
    <x v="3"/>
    <s v="Homo sapiens"/>
    <s v="species"/>
    <n v="1"/>
    <x v="0"/>
    <x v="0"/>
    <m/>
    <n v="0"/>
    <n v="0"/>
    <n v="0"/>
    <n v="5939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m/>
    <m/>
    <m/>
    <m/>
    <m/>
    <m/>
    <m/>
    <m/>
    <m/>
    <m/>
  </r>
  <r>
    <x v="250"/>
    <x v="3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51"/>
    <x v="3"/>
    <s v="Gallus"/>
    <s v="genus"/>
    <n v="1"/>
    <x v="0"/>
    <x v="0"/>
    <m/>
    <m/>
    <m/>
    <m/>
    <m/>
    <n v="120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7"/>
    <m/>
    <s v="Gallus gallus"/>
    <m/>
    <m/>
    <m/>
    <m/>
    <m/>
    <m/>
    <m/>
  </r>
  <r>
    <x v="251"/>
    <x v="3"/>
    <s v="Homo"/>
    <s v="genus"/>
    <n v="2"/>
    <x v="0"/>
    <x v="0"/>
    <m/>
    <n v="0"/>
    <n v="0"/>
    <n v="0"/>
    <n v="13622"/>
    <n v="0"/>
    <n v="3998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m/>
    <m/>
    <m/>
    <m/>
    <m/>
    <m/>
    <s v="-0.78"/>
    <m/>
    <s v="Homo sapiens"/>
    <m/>
  </r>
  <r>
    <x v="251"/>
    <x v="3"/>
    <s v="Sus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251"/>
    <x v="3"/>
    <s v="Viverra"/>
    <s v="genus"/>
    <n v="1"/>
    <x v="0"/>
    <x v="0"/>
    <m/>
    <n v="0"/>
    <n v="0"/>
    <n v="0"/>
    <n v="15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41"/>
    <m/>
    <s v="Viverra tangalunga"/>
    <m/>
    <m/>
    <m/>
    <m/>
    <m/>
    <m/>
    <m/>
    <m/>
    <m/>
    <m/>
    <m/>
    <m/>
    <m/>
  </r>
  <r>
    <x v="251"/>
    <x v="3"/>
    <s v="Viverricula"/>
    <s v="genus"/>
    <n v="1"/>
    <x v="0"/>
    <x v="0"/>
    <m/>
    <n v="0"/>
    <n v="0"/>
    <n v="0"/>
    <n v="5387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11"/>
    <m/>
    <s v="Viverricula indica"/>
    <m/>
    <m/>
    <m/>
    <m/>
    <m/>
    <m/>
    <m/>
    <m/>
    <m/>
    <m/>
    <m/>
    <m/>
    <m/>
  </r>
  <r>
    <x v="251"/>
    <x v="3"/>
    <s v="Catopuma unk"/>
    <s v="species"/>
    <n v="1"/>
    <x v="0"/>
    <x v="0"/>
    <m/>
    <n v="0"/>
    <n v="0"/>
    <n v="0"/>
    <n v="6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33"/>
    <m/>
    <s v="Catopuma temminckii"/>
    <m/>
    <m/>
    <m/>
    <m/>
    <m/>
    <m/>
    <m/>
    <m/>
    <m/>
    <m/>
    <m/>
    <m/>
    <m/>
  </r>
  <r>
    <x v="251"/>
    <x v="3"/>
    <s v="Gallus gallus"/>
    <s v="species"/>
    <n v="1"/>
    <x v="0"/>
    <x v="0"/>
    <m/>
    <m/>
    <m/>
    <m/>
    <m/>
    <n v="120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7"/>
    <s v="0.999"/>
    <s v="Gallus gallus"/>
    <m/>
    <m/>
    <m/>
    <m/>
    <m/>
    <m/>
    <m/>
  </r>
  <r>
    <x v="251"/>
    <x v="3"/>
    <s v="Homo sapiens"/>
    <s v="species"/>
    <n v="2"/>
    <x v="0"/>
    <x v="0"/>
    <m/>
    <n v="0"/>
    <n v="0"/>
    <n v="0"/>
    <n v="13653"/>
    <n v="0"/>
    <n v="401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9"/>
    <s v="Homo sapiens"/>
    <m/>
    <m/>
    <m/>
    <m/>
    <m/>
    <m/>
    <m/>
    <m/>
    <m/>
    <s v="-0.784"/>
    <s v="0.998"/>
    <s v="Homo sapiens"/>
    <m/>
  </r>
  <r>
    <x v="251"/>
    <x v="3"/>
    <s v="Homo unk"/>
    <s v="species"/>
    <n v="1"/>
    <x v="0"/>
    <x v="0"/>
    <m/>
    <n v="0"/>
    <n v="0"/>
    <n v="0"/>
    <n v="2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3"/>
    <m/>
    <s v="Homo sapiens"/>
    <m/>
    <m/>
    <m/>
    <m/>
    <m/>
    <m/>
    <m/>
    <m/>
    <m/>
    <m/>
    <m/>
    <m/>
    <m/>
  </r>
  <r>
    <x v="251"/>
    <x v="3"/>
    <s v="Sus scrofa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251"/>
    <x v="3"/>
    <s v="Viverra unk"/>
    <s v="species"/>
    <n v="1"/>
    <x v="0"/>
    <x v="0"/>
    <m/>
    <n v="0"/>
    <n v="0"/>
    <n v="0"/>
    <n v="15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41"/>
    <m/>
    <s v="Viverra tangalunga"/>
    <m/>
    <m/>
    <m/>
    <m/>
    <m/>
    <m/>
    <m/>
    <m/>
    <m/>
    <m/>
    <m/>
    <m/>
    <m/>
  </r>
  <r>
    <x v="251"/>
    <x v="3"/>
    <s v="Viverricula indica"/>
    <s v="species"/>
    <n v="1"/>
    <x v="0"/>
    <x v="0"/>
    <m/>
    <n v="0"/>
    <n v="0"/>
    <n v="0"/>
    <n v="9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24"/>
    <s v="0.946"/>
    <s v="Viverricula indica"/>
    <m/>
    <m/>
    <m/>
    <m/>
    <m/>
    <m/>
    <m/>
    <m/>
    <m/>
    <m/>
    <m/>
    <m/>
    <m/>
  </r>
  <r>
    <x v="251"/>
    <x v="3"/>
    <s v="Viverricula unk"/>
    <s v="species"/>
    <n v="1"/>
    <x v="0"/>
    <x v="0"/>
    <m/>
    <n v="0"/>
    <n v="0"/>
    <n v="0"/>
    <n v="5385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71"/>
    <m/>
    <s v="Viverricula indica"/>
    <m/>
    <m/>
    <m/>
    <m/>
    <m/>
    <m/>
    <m/>
    <m/>
    <m/>
    <m/>
    <m/>
    <m/>
    <m/>
  </r>
  <r>
    <x v="252"/>
    <x v="3"/>
    <s v="Homo"/>
    <s v="genus"/>
    <n v="2"/>
    <x v="0"/>
    <x v="0"/>
    <m/>
    <n v="0"/>
    <n v="0"/>
    <n v="0"/>
    <n v="17297"/>
    <n v="0"/>
    <n v="3801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m/>
    <m/>
    <m/>
    <m/>
    <m/>
    <m/>
    <s v="-0.781"/>
    <m/>
    <s v="Homo sapiens"/>
    <m/>
  </r>
  <r>
    <x v="252"/>
    <x v="3"/>
    <s v="Melogale"/>
    <s v="genus"/>
    <n v="1"/>
    <x v="0"/>
    <x v="0"/>
    <m/>
    <m/>
    <m/>
    <m/>
    <m/>
    <n v="0"/>
    <n v="278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"/>
    <m/>
    <s v="Melogale moschata"/>
    <m/>
  </r>
  <r>
    <x v="252"/>
    <x v="3"/>
    <s v="Myodes"/>
    <s v="genus"/>
    <n v="1"/>
    <x v="0"/>
    <x v="0"/>
    <m/>
    <n v="0"/>
    <n v="0"/>
    <n v="0"/>
    <n v="5230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4"/>
    <m/>
    <s v="Myodes glareolus"/>
    <m/>
    <m/>
    <m/>
    <m/>
    <m/>
    <m/>
    <m/>
    <m/>
    <m/>
    <m/>
    <m/>
    <m/>
    <m/>
  </r>
  <r>
    <x v="252"/>
    <x v="3"/>
    <s v="Rusa"/>
    <s v="genus"/>
    <n v="1"/>
    <x v="0"/>
    <x v="0"/>
    <m/>
    <m/>
    <m/>
    <m/>
    <m/>
    <n v="0"/>
    <n v="1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1"/>
    <m/>
    <s v="Rusa unicolor"/>
    <m/>
  </r>
  <r>
    <x v="252"/>
    <x v="3"/>
    <s v="Homo sapiens"/>
    <s v="species"/>
    <n v="2"/>
    <x v="0"/>
    <x v="0"/>
    <m/>
    <n v="0"/>
    <n v="0"/>
    <n v="0"/>
    <n v="17441"/>
    <n v="0"/>
    <n v="3808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3"/>
    <s v="0.998"/>
    <s v="Homo sapiens"/>
    <m/>
    <m/>
    <m/>
    <m/>
    <m/>
    <m/>
    <m/>
    <m/>
    <m/>
    <s v="-0.785"/>
    <s v="0.998"/>
    <s v="Homo sapiens"/>
    <m/>
  </r>
  <r>
    <x v="252"/>
    <x v="3"/>
    <s v="Homo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94"/>
    <m/>
    <s v="Homo sapiens"/>
    <m/>
  </r>
  <r>
    <x v="252"/>
    <x v="3"/>
    <s v="Melogale moschata"/>
    <s v="species"/>
    <n v="1"/>
    <x v="0"/>
    <x v="0"/>
    <m/>
    <m/>
    <m/>
    <m/>
    <m/>
    <n v="0"/>
    <n v="275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4"/>
    <s v="0.996"/>
    <s v="Melogale moschata"/>
    <m/>
  </r>
  <r>
    <x v="252"/>
    <x v="3"/>
    <s v="Melogale unk"/>
    <s v="species"/>
    <n v="1"/>
    <x v="0"/>
    <x v="0"/>
    <m/>
    <m/>
    <m/>
    <m/>
    <m/>
    <n v="0"/>
    <n v="2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35"/>
    <m/>
    <s v="Melogale moschata"/>
    <m/>
  </r>
  <r>
    <x v="252"/>
    <x v="3"/>
    <s v="Myodes glareolus"/>
    <s v="species"/>
    <n v="1"/>
    <x v="0"/>
    <x v="0"/>
    <m/>
    <n v="0"/>
    <n v="0"/>
    <n v="0"/>
    <n v="5230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4"/>
    <s v="0.998"/>
    <s v="Myodes glareolus"/>
    <m/>
    <m/>
    <m/>
    <m/>
    <m/>
    <m/>
    <m/>
    <m/>
    <m/>
    <m/>
    <m/>
    <m/>
    <m/>
  </r>
  <r>
    <x v="252"/>
    <x v="3"/>
    <s v="Myodes unk"/>
    <s v="species"/>
    <n v="1"/>
    <x v="0"/>
    <x v="0"/>
    <m/>
    <n v="0"/>
    <n v="0"/>
    <n v="0"/>
    <n v="8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73"/>
    <m/>
    <s v="Myodes glareolus"/>
    <m/>
    <m/>
    <m/>
    <m/>
    <m/>
    <m/>
    <m/>
    <m/>
    <m/>
    <m/>
    <m/>
    <m/>
    <m/>
  </r>
  <r>
    <x v="252"/>
    <x v="3"/>
    <s v="Rusa unicolor"/>
    <s v="species"/>
    <n v="1"/>
    <x v="0"/>
    <x v="0"/>
    <m/>
    <m/>
    <m/>
    <m/>
    <m/>
    <n v="0"/>
    <n v="1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n v="1"/>
    <s v="Rusa unicolor"/>
    <m/>
  </r>
  <r>
    <x v="252"/>
    <x v="3"/>
    <s v="Rusa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9"/>
    <m/>
    <s v="Rusa unicolor"/>
    <m/>
  </r>
  <r>
    <x v="253"/>
    <x v="3"/>
    <s v="Homo"/>
    <s v="genus"/>
    <n v="3"/>
    <x v="0"/>
    <x v="0"/>
    <m/>
    <n v="0"/>
    <n v="0"/>
    <n v="0"/>
    <n v="66815"/>
    <n v="21533"/>
    <n v="3770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6"/>
    <m/>
    <s v="Homo sapiens"/>
    <m/>
    <m/>
    <m/>
    <s v="-0.779"/>
    <m/>
    <s v="Homo sapiens"/>
    <m/>
  </r>
  <r>
    <x v="253"/>
    <x v="3"/>
    <s v="Sus"/>
    <s v="genus"/>
    <n v="2"/>
    <x v="0"/>
    <x v="0"/>
    <m/>
    <n v="0"/>
    <n v="0"/>
    <n v="0"/>
    <n v="15"/>
    <n v="1074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53"/>
    <x v="3"/>
    <s v="Homo sapiens"/>
    <s v="species"/>
    <n v="3"/>
    <x v="0"/>
    <x v="0"/>
    <m/>
    <n v="0"/>
    <n v="0"/>
    <n v="0"/>
    <n v="66980"/>
    <n v="21582"/>
    <n v="3781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79"/>
    <s v="0.999"/>
    <s v="Homo sapiens"/>
    <m/>
    <m/>
    <m/>
    <s v="-0.782"/>
    <s v="0.999"/>
    <s v="Homo sapiens"/>
    <m/>
  </r>
  <r>
    <x v="253"/>
    <x v="3"/>
    <s v="Homo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9"/>
    <m/>
    <s v="Homo sapiens"/>
    <m/>
    <m/>
    <m/>
    <m/>
    <m/>
    <m/>
    <m/>
  </r>
  <r>
    <x v="253"/>
    <x v="3"/>
    <s v="Sus scrofa"/>
    <s v="species"/>
    <n v="2"/>
    <x v="0"/>
    <x v="0"/>
    <m/>
    <n v="0"/>
    <n v="0"/>
    <n v="0"/>
    <n v="15"/>
    <n v="10734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7"/>
    <s v="0.998"/>
    <s v="Sus scrofa"/>
    <m/>
    <m/>
    <m/>
    <s v="-0.006"/>
    <n v="1"/>
    <s v="Sus scrofa"/>
    <m/>
  </r>
  <r>
    <x v="253"/>
    <x v="3"/>
    <s v="Sus unk"/>
    <s v="specie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254"/>
    <x v="3"/>
    <s v="Atherurus"/>
    <s v="genus"/>
    <n v="6"/>
    <x v="0"/>
    <x v="0"/>
    <m/>
    <n v="108914"/>
    <n v="22577"/>
    <n v="0"/>
    <n v="69110"/>
    <n v="30319"/>
    <n v="138448"/>
    <n v="0"/>
    <n v="0"/>
    <n v="0"/>
    <n v="0"/>
    <n v="65955"/>
    <n v="0"/>
    <n v="0"/>
    <n v="0"/>
    <n v="0"/>
    <n v="0"/>
    <m/>
    <m/>
    <m/>
    <s v="-0.151"/>
    <m/>
    <s v="Atherurus africanus"/>
    <s v="-0.992"/>
    <m/>
    <s v="Atherurus macrourus"/>
    <m/>
    <m/>
    <m/>
    <m/>
    <m/>
    <m/>
    <m/>
    <m/>
    <m/>
    <m/>
    <m/>
    <m/>
    <s v="-0.151"/>
    <m/>
    <s v="Atherurus africanus"/>
    <m/>
    <m/>
    <m/>
    <m/>
    <m/>
    <m/>
    <s v="-0.153"/>
    <m/>
    <s v="Atherurus africanus"/>
    <m/>
    <m/>
    <m/>
    <s v="-0.44"/>
    <m/>
    <s v="Atherurus africanus"/>
    <m/>
    <m/>
    <m/>
    <s v="-0.442"/>
    <m/>
    <s v="Atherurus africanus"/>
    <m/>
  </r>
  <r>
    <x v="254"/>
    <x v="3"/>
    <s v="Homo"/>
    <s v="genus"/>
    <n v="1"/>
    <x v="0"/>
    <x v="0"/>
    <m/>
    <n v="181"/>
    <n v="0"/>
    <n v="0"/>
    <n v="2"/>
    <n v="2"/>
    <n v="6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54"/>
    <x v="3"/>
    <s v="Hystrix"/>
    <s v="genus"/>
    <n v="2"/>
    <x v="0"/>
    <x v="0"/>
    <m/>
    <m/>
    <m/>
    <m/>
    <m/>
    <n v="253"/>
    <n v="142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"/>
    <m/>
    <s v="Hystrix indica"/>
    <m/>
    <m/>
    <m/>
    <s v="-0.698"/>
    <m/>
    <s v="Hystrix indica"/>
    <m/>
  </r>
  <r>
    <x v="254"/>
    <x v="3"/>
    <s v="Sus"/>
    <s v="genus"/>
    <n v="0"/>
    <x v="0"/>
    <x v="0"/>
    <m/>
    <n v="0"/>
    <n v="3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254"/>
    <x v="3"/>
    <s v="Atherurus unk"/>
    <s v="species"/>
    <n v="6"/>
    <x v="40"/>
    <x v="1"/>
    <s v="based on assignment of porcupine samples 2018.10.31"/>
    <n v="108914"/>
    <n v="22577"/>
    <n v="0"/>
    <n v="69110"/>
    <n v="30319"/>
    <n v="138448"/>
    <n v="0"/>
    <n v="0"/>
    <n v="0"/>
    <n v="0"/>
    <n v="65955"/>
    <n v="0"/>
    <n v="0"/>
    <n v="0"/>
    <n v="0"/>
    <n v="0"/>
    <m/>
    <m/>
    <m/>
    <s v="-0.151"/>
    <m/>
    <s v="Atherurus africanus"/>
    <s v="-0.993"/>
    <m/>
    <s v="Atherurus macrourus"/>
    <m/>
    <m/>
    <m/>
    <m/>
    <m/>
    <m/>
    <m/>
    <m/>
    <m/>
    <m/>
    <m/>
    <m/>
    <s v="-0.151"/>
    <m/>
    <s v="Atherurus africanus"/>
    <m/>
    <m/>
    <m/>
    <m/>
    <m/>
    <m/>
    <s v="-0.153"/>
    <m/>
    <s v="Atherurus africanus"/>
    <m/>
    <m/>
    <m/>
    <s v="-0.44"/>
    <m/>
    <s v="Atherurus africanus"/>
    <m/>
    <m/>
    <m/>
    <s v="-0.442"/>
    <m/>
    <s v="Atherurus africanus"/>
    <m/>
  </r>
  <r>
    <x v="254"/>
    <x v="3"/>
    <s v="Homo sapiens"/>
    <s v="species"/>
    <n v="1"/>
    <x v="0"/>
    <x v="0"/>
    <m/>
    <n v="181"/>
    <n v="0"/>
    <n v="0"/>
    <n v="2"/>
    <n v="2"/>
    <n v="6"/>
    <n v="0"/>
    <n v="0"/>
    <n v="0"/>
    <n v="0"/>
    <n v="0"/>
    <n v="0"/>
    <n v="0"/>
    <n v="0"/>
    <n v="0"/>
    <n v="0"/>
    <m/>
    <m/>
    <m/>
    <s v="-0.841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54"/>
    <x v="3"/>
    <s v="Hystrix unk"/>
    <s v="species"/>
    <n v="2"/>
    <x v="0"/>
    <x v="0"/>
    <m/>
    <m/>
    <m/>
    <m/>
    <m/>
    <n v="253"/>
    <n v="142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"/>
    <m/>
    <s v="Hystrix indica"/>
    <m/>
    <m/>
    <m/>
    <s v="-0.698"/>
    <m/>
    <s v="Hystrix indica"/>
    <m/>
  </r>
  <r>
    <x v="254"/>
    <x v="3"/>
    <s v="Sus scrofa"/>
    <s v="species"/>
    <n v="0"/>
    <x v="0"/>
    <x v="0"/>
    <m/>
    <n v="0"/>
    <n v="3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255"/>
    <x v="3"/>
    <s v="Capricornis milneedwardsii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255"/>
    <x v="3"/>
    <s v="Homo sapiens"/>
    <s v="species"/>
    <n v="2"/>
    <x v="0"/>
    <x v="0"/>
    <m/>
    <m/>
    <m/>
    <m/>
    <m/>
    <n v="6344"/>
    <n v="1455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83"/>
    <s v="0.998"/>
    <s v="Homo sapiens"/>
    <m/>
  </r>
  <r>
    <x v="255"/>
    <x v="3"/>
    <s v="Paguma larvata"/>
    <s v="species"/>
    <n v="1"/>
    <x v="0"/>
    <x v="0"/>
    <m/>
    <m/>
    <m/>
    <m/>
    <m/>
    <n v="0"/>
    <n v="320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6"/>
    <s v="0.998"/>
    <s v="Paguma larvata"/>
    <m/>
  </r>
  <r>
    <x v="255"/>
    <x v="3"/>
    <s v="Dremomys rufigenis"/>
    <s v="species"/>
    <n v="2"/>
    <x v="41"/>
    <x v="1"/>
    <m/>
    <m/>
    <m/>
    <m/>
    <m/>
    <n v="6536"/>
    <n v="1659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3"/>
    <s v="0.956"/>
    <s v="Dremomys rufigenis"/>
    <m/>
    <m/>
    <m/>
    <s v="-0.413"/>
    <s v="0.956"/>
    <s v="Dremomys rufigenis"/>
    <m/>
  </r>
  <r>
    <x v="255"/>
    <x v="3"/>
    <s v="Dremomys unk"/>
    <s v="species"/>
    <n v="2"/>
    <x v="0"/>
    <x v="0"/>
    <m/>
    <m/>
    <m/>
    <m/>
    <m/>
    <n v="573"/>
    <n v="165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88"/>
    <m/>
    <s v="Dremomys rufigenis"/>
    <m/>
    <m/>
    <m/>
    <s v="-0.288"/>
    <m/>
    <s v="Dremomys rufigenis"/>
    <m/>
  </r>
  <r>
    <x v="255"/>
    <x v="3"/>
    <s v="Capricorni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255"/>
    <x v="3"/>
    <s v="Homo"/>
    <s v="genus"/>
    <n v="2"/>
    <x v="0"/>
    <x v="0"/>
    <m/>
    <m/>
    <m/>
    <m/>
    <m/>
    <n v="6331"/>
    <n v="1451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  <m/>
    <m/>
    <s v="-0.778"/>
    <m/>
    <s v="Homo sapiens"/>
    <m/>
  </r>
  <r>
    <x v="255"/>
    <x v="3"/>
    <s v="Paguma"/>
    <s v="genus"/>
    <n v="1"/>
    <x v="0"/>
    <x v="0"/>
    <m/>
    <m/>
    <m/>
    <m/>
    <m/>
    <n v="0"/>
    <n v="320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5"/>
    <m/>
    <s v="Paguma larvata"/>
    <m/>
  </r>
  <r>
    <x v="255"/>
    <x v="3"/>
    <s v="Dremomys"/>
    <s v="genus"/>
    <n v="2"/>
    <x v="0"/>
    <x v="0"/>
    <m/>
    <m/>
    <m/>
    <m/>
    <m/>
    <n v="7109"/>
    <n v="1825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7"/>
    <m/>
    <s v="Dremomys rufigenis"/>
    <m/>
    <m/>
    <m/>
    <s v="-0.148"/>
    <m/>
    <s v="Dremomys rufigenis"/>
    <m/>
  </r>
  <r>
    <x v="256"/>
    <x v="3"/>
    <s v="Homo sapiens"/>
    <s v="species"/>
    <n v="1"/>
    <x v="0"/>
    <x v="0"/>
    <m/>
    <m/>
    <m/>
    <m/>
    <m/>
    <n v="5"/>
    <n v="2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256"/>
    <x v="3"/>
    <s v="Sus scrofa"/>
    <s v="species"/>
    <n v="2"/>
    <x v="5"/>
    <x v="1"/>
    <m/>
    <m/>
    <m/>
    <m/>
    <m/>
    <n v="33039"/>
    <n v="3921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8"/>
    <s v="Sus scrofa"/>
    <m/>
  </r>
  <r>
    <x v="256"/>
    <x v="3"/>
    <s v="Sus unk"/>
    <s v="species"/>
    <n v="1"/>
    <x v="0"/>
    <x v="0"/>
    <m/>
    <m/>
    <m/>
    <m/>
    <m/>
    <n v="0"/>
    <n v="1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5"/>
    <m/>
    <s v="Sus barbatus, Sus scrofa"/>
    <m/>
  </r>
  <r>
    <x v="256"/>
    <x v="3"/>
    <s v="Homo"/>
    <s v="genus"/>
    <n v="1"/>
    <x v="0"/>
    <x v="0"/>
    <m/>
    <m/>
    <m/>
    <m/>
    <m/>
    <n v="5"/>
    <n v="2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256"/>
    <x v="3"/>
    <s v="Sus"/>
    <s v="genus"/>
    <n v="2"/>
    <x v="0"/>
    <x v="0"/>
    <m/>
    <m/>
    <m/>
    <m/>
    <m/>
    <n v="33039"/>
    <n v="3923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, Sus barbatus"/>
    <m/>
  </r>
  <r>
    <x v="257"/>
    <x v="3"/>
    <s v="Homo sapiens"/>
    <s v="species"/>
    <n v="2"/>
    <x v="0"/>
    <x v="0"/>
    <m/>
    <m/>
    <m/>
    <m/>
    <m/>
    <n v="41553"/>
    <n v="58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86"/>
    <s v="0.999"/>
    <s v="Homo sapiens"/>
    <m/>
  </r>
  <r>
    <x v="257"/>
    <x v="3"/>
    <s v="Lutra unk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71"/>
    <m/>
    <s v="Lutra sumatrana"/>
    <m/>
  </r>
  <r>
    <x v="257"/>
    <x v="3"/>
    <s v="Melogale unk"/>
    <s v="species"/>
    <n v="1"/>
    <x v="0"/>
    <x v="0"/>
    <m/>
    <m/>
    <m/>
    <m/>
    <m/>
    <n v="0"/>
    <n v="4125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2"/>
    <m/>
    <s v="Melogale moschata"/>
    <m/>
  </r>
  <r>
    <x v="257"/>
    <x v="3"/>
    <s v="Mustela unk"/>
    <s v="species"/>
    <n v="1"/>
    <x v="0"/>
    <x v="0"/>
    <m/>
    <m/>
    <m/>
    <m/>
    <m/>
    <n v="0"/>
    <n v="9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66"/>
    <m/>
    <s v="Mustela frenata"/>
    <m/>
  </r>
  <r>
    <x v="257"/>
    <x v="3"/>
    <s v="Homo"/>
    <s v="genus"/>
    <n v="2"/>
    <x v="0"/>
    <x v="0"/>
    <m/>
    <m/>
    <m/>
    <m/>
    <m/>
    <n v="41468"/>
    <n v="58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83"/>
    <m/>
    <s v="Homo sapiens"/>
    <m/>
  </r>
  <r>
    <x v="257"/>
    <x v="3"/>
    <s v="Lutra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71"/>
    <m/>
    <s v="Lutra sumatrana"/>
    <m/>
  </r>
  <r>
    <x v="257"/>
    <x v="3"/>
    <s v="Melogale"/>
    <s v="genus"/>
    <n v="1"/>
    <x v="0"/>
    <x v="0"/>
    <m/>
    <m/>
    <m/>
    <m/>
    <m/>
    <n v="0"/>
    <n v="4125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33"/>
    <m/>
    <s v="Melogale moschata"/>
    <m/>
  </r>
  <r>
    <x v="257"/>
    <x v="3"/>
    <s v="Mustela"/>
    <s v="genus"/>
    <n v="1"/>
    <x v="0"/>
    <x v="0"/>
    <m/>
    <m/>
    <m/>
    <m/>
    <m/>
    <n v="0"/>
    <n v="9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66"/>
    <m/>
    <s v="Mustela frenata"/>
    <m/>
  </r>
  <r>
    <x v="258"/>
    <x v="3"/>
    <s v="Homo"/>
    <s v="genus"/>
    <n v="2"/>
    <x v="0"/>
    <x v="0"/>
    <m/>
    <n v="0"/>
    <n v="0"/>
    <n v="0"/>
    <n v="72423"/>
    <n v="2705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76"/>
    <m/>
    <s v="Homo sapiens"/>
    <m/>
    <m/>
    <m/>
    <m/>
    <m/>
    <m/>
    <m/>
  </r>
  <r>
    <x v="258"/>
    <x v="3"/>
    <s v="Sus"/>
    <s v="genu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258"/>
    <x v="3"/>
    <s v="Homo sapiens"/>
    <s v="species"/>
    <n v="2"/>
    <x v="0"/>
    <x v="0"/>
    <m/>
    <n v="0"/>
    <n v="0"/>
    <n v="0"/>
    <n v="72777"/>
    <n v="2710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8"/>
    <s v="0.998"/>
    <s v="Homo sapiens"/>
    <m/>
    <m/>
    <m/>
    <s v="-0.779"/>
    <s v="0.999"/>
    <s v="Homo sapiens"/>
    <m/>
    <m/>
    <m/>
    <m/>
    <m/>
    <m/>
    <m/>
  </r>
  <r>
    <x v="258"/>
    <x v="3"/>
    <s v="Sus scrofa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259"/>
    <x v="4"/>
    <s v="Homo"/>
    <s v="genus"/>
    <n v="3"/>
    <x v="0"/>
    <x v="0"/>
    <m/>
    <n v="0"/>
    <n v="0"/>
    <n v="0"/>
    <n v="51116"/>
    <n v="17568"/>
    <n v="1003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78"/>
    <m/>
    <s v="Homo sapiens"/>
    <m/>
    <m/>
    <m/>
    <s v="-0.781"/>
    <m/>
    <s v="Homo sapiens"/>
    <m/>
  </r>
  <r>
    <x v="259"/>
    <x v="4"/>
    <s v="Sus"/>
    <s v="genus"/>
    <n v="1"/>
    <x v="0"/>
    <x v="0"/>
    <m/>
    <n v="0"/>
    <n v="0"/>
    <n v="0"/>
    <n v="63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59"/>
    <x v="4"/>
    <s v="Homo sapiens"/>
    <s v="species"/>
    <n v="3"/>
    <x v="0"/>
    <x v="0"/>
    <m/>
    <n v="0"/>
    <n v="0"/>
    <n v="0"/>
    <n v="51269"/>
    <n v="17625"/>
    <n v="1004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8"/>
    <s v="Homo sapiens"/>
    <m/>
    <m/>
    <m/>
    <s v="-0.782"/>
    <s v="0.999"/>
    <s v="Homo sapiens"/>
    <m/>
    <m/>
    <m/>
    <s v="-0.786"/>
    <s v="0.999"/>
    <s v="Homo sapiens"/>
    <m/>
  </r>
  <r>
    <x v="259"/>
    <x v="4"/>
    <s v="Homo unk"/>
    <s v="species"/>
    <n v="1"/>
    <x v="0"/>
    <x v="0"/>
    <m/>
    <n v="0"/>
    <n v="0"/>
    <n v="0"/>
    <n v="4"/>
    <n v="0"/>
    <n v="10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45"/>
    <m/>
    <s v="Homo sapiens"/>
    <m/>
    <m/>
    <m/>
    <m/>
    <m/>
    <m/>
    <m/>
    <m/>
    <m/>
    <n v="-2613"/>
    <m/>
    <s v="Homo sapiens"/>
    <m/>
  </r>
  <r>
    <x v="259"/>
    <x v="4"/>
    <s v="Sus scrofa"/>
    <s v="species"/>
    <n v="1"/>
    <x v="0"/>
    <x v="0"/>
    <m/>
    <n v="0"/>
    <n v="0"/>
    <n v="0"/>
    <n v="63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m/>
  </r>
  <r>
    <x v="259"/>
    <x v="4"/>
    <s v="Sus unk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260"/>
    <x v="4"/>
    <s v="Atherurus"/>
    <s v="genus"/>
    <n v="7"/>
    <x v="0"/>
    <x v="0"/>
    <m/>
    <n v="56646"/>
    <n v="84034"/>
    <n v="0"/>
    <n v="51663"/>
    <n v="26823"/>
    <n v="27429"/>
    <n v="48604"/>
    <n v="0"/>
    <n v="0"/>
    <n v="0"/>
    <n v="36288"/>
    <n v="0"/>
    <n v="0"/>
    <n v="0"/>
    <n v="0"/>
    <n v="0"/>
    <s v="-0.031"/>
    <m/>
    <s v="Atherurus macrourus"/>
    <s v="-0.15"/>
    <m/>
    <s v="Atherurus africanus"/>
    <n v="-1"/>
    <m/>
    <s v="Atherurus macrourus"/>
    <m/>
    <m/>
    <m/>
    <m/>
    <m/>
    <m/>
    <m/>
    <m/>
    <m/>
    <m/>
    <m/>
    <m/>
    <s v="-0.151"/>
    <m/>
    <s v="Atherurus africanus"/>
    <m/>
    <m/>
    <m/>
    <m/>
    <m/>
    <m/>
    <s v="-0.165"/>
    <m/>
    <s v="Atherurus africanus"/>
    <m/>
    <m/>
    <m/>
    <s v="-0.445"/>
    <m/>
    <s v="Atherurus africanus"/>
    <m/>
    <m/>
    <m/>
    <s v="-0.447"/>
    <m/>
    <s v="Atherurus africanus"/>
    <m/>
  </r>
  <r>
    <x v="260"/>
    <x v="4"/>
    <s v="Homo"/>
    <s v="genus"/>
    <n v="7"/>
    <x v="0"/>
    <x v="0"/>
    <m/>
    <n v="579"/>
    <n v="774"/>
    <n v="0"/>
    <n v="320"/>
    <n v="160"/>
    <n v="157"/>
    <n v="47"/>
    <n v="0"/>
    <n v="0"/>
    <n v="0"/>
    <n v="1082"/>
    <n v="0"/>
    <n v="0"/>
    <n v="0"/>
    <n v="0"/>
    <n v="0"/>
    <n v="-1033"/>
    <m/>
    <s v="Homo sapiens"/>
    <s v="-0.838"/>
    <m/>
    <s v="Homo sapiens"/>
    <s v="-0.023"/>
    <m/>
    <s v="Homo heidelbergensis"/>
    <m/>
    <m/>
    <m/>
    <m/>
    <m/>
    <m/>
    <m/>
    <m/>
    <m/>
    <m/>
    <m/>
    <m/>
    <s v="-0.838"/>
    <m/>
    <s v="Homo sapiens"/>
    <m/>
    <m/>
    <m/>
    <m/>
    <m/>
    <m/>
    <s v="-0.845"/>
    <m/>
    <s v="Homo sapiens"/>
    <m/>
    <m/>
    <m/>
    <s v="-0.773"/>
    <m/>
    <s v="Homo sapiens"/>
    <m/>
    <m/>
    <m/>
    <s v="-0.78"/>
    <m/>
    <s v="Homo sapiens"/>
    <m/>
  </r>
  <r>
    <x v="260"/>
    <x v="4"/>
    <s v="Hystrix"/>
    <s v="genus"/>
    <n v="2"/>
    <x v="0"/>
    <x v="0"/>
    <m/>
    <m/>
    <m/>
    <m/>
    <m/>
    <n v="239"/>
    <n v="23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5"/>
    <m/>
    <s v="Hystrix indica"/>
    <m/>
    <m/>
    <m/>
    <s v="-0.696"/>
    <m/>
    <s v="Hystrix indica"/>
    <m/>
  </r>
  <r>
    <x v="260"/>
    <x v="4"/>
    <s v="Muntiacus"/>
    <s v="genus"/>
    <n v="1"/>
    <x v="0"/>
    <x v="0"/>
    <m/>
    <n v="24"/>
    <n v="0"/>
    <n v="0"/>
    <n v="0"/>
    <m/>
    <m/>
    <n v="0"/>
    <n v="0"/>
    <n v="0"/>
    <n v="0"/>
    <n v="0"/>
    <n v="0"/>
    <n v="0"/>
    <n v="0"/>
    <m/>
    <m/>
    <m/>
    <m/>
    <m/>
    <s v="-0.109"/>
    <m/>
    <s v="Muntiacus vaginal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0"/>
    <x v="4"/>
    <s v="Sus"/>
    <s v="genus"/>
    <n v="7"/>
    <x v="0"/>
    <x v="0"/>
    <m/>
    <n v="29578"/>
    <n v="44309"/>
    <n v="0"/>
    <n v="24650"/>
    <n v="8068"/>
    <n v="8377"/>
    <n v="10204"/>
    <n v="0"/>
    <n v="0"/>
    <n v="0"/>
    <n v="42679"/>
    <n v="0"/>
    <n v="0"/>
    <n v="0"/>
    <n v="0"/>
    <n v="0"/>
    <s v="-0.032"/>
    <m/>
    <s v="Sus scrofa, Sus cebifrons"/>
    <s v="-0.003"/>
    <m/>
    <s v="Sus scrofa"/>
    <s v="-0.004"/>
    <m/>
    <s v="Sus scrofa, Sus celebensis"/>
    <m/>
    <m/>
    <m/>
    <m/>
    <m/>
    <m/>
    <m/>
    <m/>
    <m/>
    <m/>
    <m/>
    <m/>
    <s v="-0.003"/>
    <m/>
    <s v="Sus scrofa"/>
    <m/>
    <m/>
    <m/>
    <m/>
    <m/>
    <m/>
    <s v="-0.004"/>
    <m/>
    <s v="Sus scrofa, Sus barbatus"/>
    <m/>
    <m/>
    <m/>
    <s v="-0.004"/>
    <m/>
    <s v="Sus scrofa, Sus barbatus"/>
    <m/>
    <m/>
    <m/>
    <s v="-0.004"/>
    <m/>
    <s v="Sus scrofa, Sus barbatus"/>
    <m/>
  </r>
  <r>
    <x v="260"/>
    <x v="4"/>
    <s v="Atherurus macrourus"/>
    <s v="species"/>
    <n v="1"/>
    <x v="0"/>
    <x v="0"/>
    <m/>
    <n v="0"/>
    <n v="0"/>
    <n v="0"/>
    <n v="0"/>
    <m/>
    <m/>
    <n v="47527"/>
    <n v="0"/>
    <n v="0"/>
    <n v="0"/>
    <n v="0"/>
    <n v="0"/>
    <n v="0"/>
    <n v="0"/>
    <m/>
    <m/>
    <s v="-0.105"/>
    <s v="0.955"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0"/>
    <x v="4"/>
    <s v="Atherurus unk"/>
    <s v="species"/>
    <n v="7"/>
    <x v="40"/>
    <x v="1"/>
    <s v="based on assignment of porcupine samples 2018.10.31"/>
    <n v="56646"/>
    <n v="84034"/>
    <n v="0"/>
    <n v="51663"/>
    <n v="26823"/>
    <n v="27429"/>
    <n v="6241"/>
    <n v="0"/>
    <n v="0"/>
    <n v="0"/>
    <n v="36288"/>
    <n v="0"/>
    <n v="0"/>
    <n v="0"/>
    <n v="0"/>
    <n v="0"/>
    <n v="-1718"/>
    <m/>
    <s v="Atherurus macrourus"/>
    <s v="-0.15"/>
    <m/>
    <s v="Atherurus africanus"/>
    <n v="-1"/>
    <m/>
    <s v="Atherurus macrourus"/>
    <m/>
    <m/>
    <m/>
    <m/>
    <m/>
    <m/>
    <m/>
    <m/>
    <m/>
    <m/>
    <m/>
    <m/>
    <s v="-0.151"/>
    <m/>
    <s v="Atherurus africanus"/>
    <m/>
    <m/>
    <m/>
    <m/>
    <m/>
    <m/>
    <s v="-0.165"/>
    <m/>
    <s v="Atherurus africanus"/>
    <m/>
    <m/>
    <m/>
    <s v="-0.445"/>
    <m/>
    <s v="Atherurus africanus"/>
    <m/>
    <m/>
    <m/>
    <s v="-0.447"/>
    <m/>
    <s v="Atherurus africanus"/>
    <m/>
  </r>
  <r>
    <x v="260"/>
    <x v="4"/>
    <s v="Homo heidelbergensis"/>
    <s v="species"/>
    <n v="1"/>
    <x v="0"/>
    <x v="0"/>
    <m/>
    <n v="0"/>
    <n v="0"/>
    <n v="0"/>
    <n v="0"/>
    <m/>
    <m/>
    <n v="0"/>
    <n v="0"/>
    <n v="0"/>
    <n v="0"/>
    <n v="1082"/>
    <n v="0"/>
    <n v="0"/>
    <n v="0"/>
    <m/>
    <m/>
    <m/>
    <m/>
    <m/>
    <m/>
    <m/>
    <m/>
    <s v="-0.457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0"/>
    <x v="4"/>
    <s v="Homo sapiens"/>
    <s v="species"/>
    <n v="6"/>
    <x v="0"/>
    <x v="0"/>
    <m/>
    <n v="579"/>
    <n v="774"/>
    <n v="0"/>
    <n v="320"/>
    <n v="160"/>
    <n v="155"/>
    <n v="38"/>
    <n v="0"/>
    <n v="0"/>
    <n v="0"/>
    <n v="0"/>
    <n v="0"/>
    <n v="0"/>
    <n v="0"/>
    <n v="0"/>
    <n v="0"/>
    <s v="-0.738"/>
    <n v="1"/>
    <s v="Homo sapiens"/>
    <s v="-0.84"/>
    <n v="1"/>
    <s v="Homo sapiens"/>
    <m/>
    <m/>
    <m/>
    <m/>
    <m/>
    <m/>
    <m/>
    <m/>
    <m/>
    <m/>
    <m/>
    <m/>
    <m/>
    <m/>
    <m/>
    <s v="-0.84"/>
    <n v="1"/>
    <s v="Homo sapiens"/>
    <m/>
    <m/>
    <m/>
    <m/>
    <m/>
    <m/>
    <s v="-0.846"/>
    <s v="0.999"/>
    <s v="Homo sapiens"/>
    <m/>
    <m/>
    <m/>
    <s v="-0.774"/>
    <s v="0.999"/>
    <s v="Homo sapiens"/>
    <m/>
    <m/>
    <m/>
    <s v="-0.77"/>
    <n v="1"/>
    <s v="Homo sapiens"/>
    <m/>
  </r>
  <r>
    <x v="260"/>
    <x v="4"/>
    <s v="Homo unk"/>
    <s v="species"/>
    <n v="0"/>
    <x v="0"/>
    <x v="0"/>
    <m/>
    <n v="0"/>
    <n v="0"/>
    <n v="0"/>
    <n v="2"/>
    <n v="0"/>
    <n v="2"/>
    <n v="9"/>
    <n v="0"/>
    <n v="0"/>
    <n v="0"/>
    <n v="0"/>
    <n v="0"/>
    <n v="0"/>
    <n v="0"/>
    <n v="0"/>
    <n v="0"/>
    <n v="-2974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n v="-2247"/>
    <m/>
    <s v="Homo sapiens"/>
    <m/>
    <m/>
    <m/>
    <m/>
    <m/>
    <m/>
    <m/>
    <m/>
    <m/>
    <n v="-1915"/>
    <m/>
    <s v="Homo sapiens"/>
    <m/>
  </r>
  <r>
    <x v="260"/>
    <x v="4"/>
    <s v="Hystrix unk"/>
    <s v="species"/>
    <n v="2"/>
    <x v="0"/>
    <x v="0"/>
    <m/>
    <m/>
    <m/>
    <m/>
    <m/>
    <n v="239"/>
    <n v="23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5"/>
    <m/>
    <s v="Hystrix indica"/>
    <m/>
    <m/>
    <m/>
    <s v="-0.696"/>
    <m/>
    <s v="Hystrix indica"/>
    <m/>
  </r>
  <r>
    <x v="260"/>
    <x v="4"/>
    <s v="Muntiacus vaginalis"/>
    <s v="species"/>
    <n v="1"/>
    <x v="0"/>
    <x v="0"/>
    <m/>
    <n v="24"/>
    <n v="0"/>
    <n v="0"/>
    <n v="0"/>
    <m/>
    <m/>
    <n v="0"/>
    <n v="0"/>
    <n v="0"/>
    <n v="0"/>
    <n v="0"/>
    <n v="0"/>
    <n v="0"/>
    <n v="0"/>
    <m/>
    <m/>
    <m/>
    <m/>
    <m/>
    <s v="-0.287"/>
    <s v="0.978"/>
    <s v="Muntiacus vaginal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0"/>
    <x v="4"/>
    <s v="Sus scrofa"/>
    <s v="species"/>
    <n v="7"/>
    <x v="5"/>
    <x v="1"/>
    <m/>
    <n v="29527"/>
    <n v="44262"/>
    <n v="0"/>
    <n v="23864"/>
    <n v="7861"/>
    <n v="8136"/>
    <n v="8847"/>
    <n v="0"/>
    <n v="0"/>
    <n v="0"/>
    <n v="41959"/>
    <n v="0"/>
    <n v="0"/>
    <n v="0"/>
    <n v="0"/>
    <n v="0"/>
    <s v="-0.104"/>
    <s v="0.989"/>
    <s v="Sus scrofa"/>
    <s v="-0.006"/>
    <s v="0.999"/>
    <s v="Sus scrofa"/>
    <s v="-0.001"/>
    <s v="0.985"/>
    <s v="Sus scrofa"/>
    <m/>
    <m/>
    <m/>
    <m/>
    <m/>
    <m/>
    <m/>
    <m/>
    <m/>
    <m/>
    <m/>
    <m/>
    <s v="-0.006"/>
    <s v="0.998"/>
    <s v="Sus scrofa"/>
    <m/>
    <m/>
    <m/>
    <m/>
    <m/>
    <m/>
    <s v="-0.01"/>
    <s v="0.997"/>
    <s v="Sus scrofa"/>
    <m/>
    <m/>
    <m/>
    <s v="-0.011"/>
    <s v="0.998"/>
    <s v="Sus scrofa"/>
    <m/>
    <m/>
    <m/>
    <s v="-0.011"/>
    <s v="0.997"/>
    <s v="Sus scrofa"/>
    <m/>
  </r>
  <r>
    <x v="260"/>
    <x v="4"/>
    <s v="Sus unk"/>
    <s v="species"/>
    <n v="7"/>
    <x v="0"/>
    <x v="0"/>
    <m/>
    <n v="51"/>
    <n v="47"/>
    <n v="0"/>
    <n v="786"/>
    <n v="207"/>
    <n v="241"/>
    <n v="2828"/>
    <n v="0"/>
    <n v="0"/>
    <n v="0"/>
    <n v="843"/>
    <n v="0"/>
    <n v="0"/>
    <n v="0"/>
    <n v="0"/>
    <n v="0"/>
    <s v="-0.991"/>
    <m/>
    <s v="Sus scrofa, Sus cebifrons"/>
    <s v="-0.288"/>
    <m/>
    <s v="Sus scrofa"/>
    <s v="-0.647"/>
    <m/>
    <s v="Sus scrofa, Sus celebensis"/>
    <m/>
    <m/>
    <m/>
    <m/>
    <m/>
    <m/>
    <m/>
    <m/>
    <m/>
    <m/>
    <m/>
    <m/>
    <s v="-0.245"/>
    <m/>
    <s v="Sus scrofa"/>
    <m/>
    <m/>
    <m/>
    <m/>
    <m/>
    <m/>
    <s v="-0.251"/>
    <m/>
    <s v="Sus scrofa, Sus barbatus"/>
    <m/>
    <m/>
    <m/>
    <s v="-0.138"/>
    <m/>
    <s v="Sus scrofa, Sus barbatus"/>
    <m/>
    <m/>
    <m/>
    <s v="-0.127"/>
    <m/>
    <s v="Sus scrofa, Sus barbatus"/>
    <m/>
  </r>
  <r>
    <x v="261"/>
    <x v="4"/>
    <s v="Homo"/>
    <s v="genus"/>
    <n v="3"/>
    <x v="0"/>
    <x v="0"/>
    <m/>
    <n v="0"/>
    <n v="0"/>
    <n v="0"/>
    <n v="24413"/>
    <n v="32488"/>
    <n v="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7"/>
    <m/>
    <s v="Homo sapiens"/>
    <m/>
    <m/>
    <m/>
    <s v="-0.767"/>
    <m/>
    <s v="Homo sapiens"/>
    <m/>
  </r>
  <r>
    <x v="261"/>
    <x v="4"/>
    <s v="Myodes"/>
    <s v="genus"/>
    <n v="1"/>
    <x v="0"/>
    <x v="0"/>
    <m/>
    <n v="0"/>
    <n v="0"/>
    <n v="0"/>
    <n v="3124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6"/>
    <m/>
    <s v="Myodes glareolus"/>
    <m/>
    <m/>
    <m/>
    <m/>
    <m/>
    <m/>
    <m/>
    <m/>
    <m/>
    <m/>
    <m/>
    <m/>
    <m/>
  </r>
  <r>
    <x v="261"/>
    <x v="4"/>
    <s v="Sus"/>
    <s v="genus"/>
    <n v="1"/>
    <x v="0"/>
    <x v="0"/>
    <m/>
    <m/>
    <m/>
    <m/>
    <m/>
    <n v="0"/>
    <n v="1078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61"/>
    <x v="4"/>
    <s v="Homo sapiens"/>
    <s v="species"/>
    <n v="3"/>
    <x v="0"/>
    <x v="0"/>
    <m/>
    <n v="0"/>
    <n v="0"/>
    <n v="0"/>
    <n v="24529"/>
    <n v="32535"/>
    <n v="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7"/>
    <s v="0.998"/>
    <s v="Homo sapiens"/>
    <m/>
    <m/>
    <m/>
    <s v="-0.779"/>
    <s v="0.999"/>
    <s v="Homo sapiens"/>
    <m/>
    <m/>
    <m/>
    <s v="-0.768"/>
    <n v="1"/>
    <s v="Homo sapiens"/>
    <m/>
  </r>
  <r>
    <x v="261"/>
    <x v="4"/>
    <s v="Myodes glareolus"/>
    <s v="species"/>
    <n v="1"/>
    <x v="0"/>
    <x v="0"/>
    <m/>
    <n v="0"/>
    <n v="0"/>
    <n v="0"/>
    <n v="3124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7"/>
    <s v="0.998"/>
    <s v="Myodes glareolus"/>
    <m/>
    <m/>
    <m/>
    <m/>
    <m/>
    <m/>
    <m/>
    <m/>
    <m/>
    <m/>
    <m/>
    <m/>
    <m/>
  </r>
  <r>
    <x v="261"/>
    <x v="4"/>
    <s v="Myodes unk"/>
    <s v="species"/>
    <n v="1"/>
    <x v="0"/>
    <x v="0"/>
    <m/>
    <n v="0"/>
    <n v="0"/>
    <n v="0"/>
    <n v="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62"/>
    <m/>
    <s v="Myodes glareolus"/>
    <m/>
    <m/>
    <m/>
    <m/>
    <m/>
    <m/>
    <m/>
    <m/>
    <m/>
    <m/>
    <m/>
    <m/>
    <m/>
  </r>
  <r>
    <x v="261"/>
    <x v="4"/>
    <s v="Sus scrofa"/>
    <s v="species"/>
    <n v="1"/>
    <x v="0"/>
    <x v="0"/>
    <m/>
    <m/>
    <m/>
    <m/>
    <m/>
    <n v="0"/>
    <n v="1078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</r>
  <r>
    <x v="262"/>
    <x v="4"/>
    <s v="Bos"/>
    <s v="genus"/>
    <n v="1"/>
    <x v="0"/>
    <x v="0"/>
    <m/>
    <m/>
    <m/>
    <m/>
    <m/>
    <n v="658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5"/>
    <m/>
    <s v="Bos taurus"/>
    <m/>
    <m/>
    <m/>
    <m/>
    <m/>
    <m/>
    <m/>
  </r>
  <r>
    <x v="262"/>
    <x v="4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262"/>
    <x v="4"/>
    <s v="Homo"/>
    <s v="genus"/>
    <n v="3"/>
    <x v="0"/>
    <x v="0"/>
    <m/>
    <n v="0"/>
    <n v="0"/>
    <n v="0"/>
    <n v="22"/>
    <n v="7708"/>
    <n v="804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3"/>
    <m/>
    <s v="Homo sapiens"/>
    <m/>
    <m/>
    <m/>
    <s v="-0.776"/>
    <m/>
    <s v="Homo sapiens"/>
    <m/>
  </r>
  <r>
    <x v="262"/>
    <x v="4"/>
    <s v="Myodes"/>
    <s v="genus"/>
    <n v="1"/>
    <x v="0"/>
    <x v="0"/>
    <m/>
    <m/>
    <m/>
    <m/>
    <m/>
    <n v="0"/>
    <n v="2382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"/>
    <m/>
    <s v="Myodes glareolus"/>
    <m/>
  </r>
  <r>
    <x v="262"/>
    <x v="4"/>
    <s v="Sus"/>
    <s v="genus"/>
    <n v="3"/>
    <x v="0"/>
    <x v="0"/>
    <m/>
    <n v="0"/>
    <n v="0"/>
    <n v="0"/>
    <n v="70279"/>
    <n v="1694"/>
    <n v="1759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"/>
    <m/>
  </r>
  <r>
    <x v="262"/>
    <x v="4"/>
    <s v="Bos taurus"/>
    <s v="species"/>
    <n v="1"/>
    <x v="0"/>
    <x v="0"/>
    <m/>
    <m/>
    <m/>
    <m/>
    <m/>
    <n v="658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7"/>
    <s v="0.998"/>
    <s v="Bos taurus"/>
    <m/>
    <m/>
    <m/>
    <m/>
    <m/>
    <m/>
    <m/>
  </r>
  <r>
    <x v="262"/>
    <x v="4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262"/>
    <x v="4"/>
    <s v="Homo sapiens"/>
    <s v="species"/>
    <n v="3"/>
    <x v="0"/>
    <x v="0"/>
    <m/>
    <n v="0"/>
    <n v="0"/>
    <n v="0"/>
    <n v="22"/>
    <n v="7723"/>
    <n v="807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76"/>
    <s v="0.999"/>
    <s v="Homo sapiens"/>
    <m/>
    <m/>
    <m/>
    <s v="-0.781"/>
    <s v="0.998"/>
    <s v="Homo sapiens"/>
    <m/>
  </r>
  <r>
    <x v="262"/>
    <x v="4"/>
    <s v="Homo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9"/>
    <m/>
    <s v="Homo sapiens"/>
    <m/>
  </r>
  <r>
    <x v="262"/>
    <x v="4"/>
    <s v="Myodes glareolus"/>
    <s v="species"/>
    <n v="1"/>
    <x v="0"/>
    <x v="0"/>
    <m/>
    <m/>
    <m/>
    <m/>
    <m/>
    <n v="0"/>
    <n v="2382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"/>
    <s v="0.998"/>
    <s v="Myodes glareolus"/>
    <m/>
  </r>
  <r>
    <x v="262"/>
    <x v="4"/>
    <s v="Myodes unk"/>
    <s v="specie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39"/>
    <m/>
    <s v="Myodes glareolus"/>
    <m/>
  </r>
  <r>
    <x v="262"/>
    <x v="4"/>
    <s v="Sus scrofa"/>
    <s v="species"/>
    <n v="3"/>
    <x v="5"/>
    <x v="1"/>
    <m/>
    <n v="0"/>
    <n v="0"/>
    <n v="0"/>
    <n v="70279"/>
    <n v="1689"/>
    <n v="1758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6"/>
    <s v="0.999"/>
    <s v="Sus scrofa"/>
    <m/>
    <m/>
    <m/>
    <s v="-0.007"/>
    <s v="0.998"/>
    <s v="Sus scrofa"/>
    <m/>
  </r>
  <r>
    <x v="262"/>
    <x v="4"/>
    <s v="Sus unk"/>
    <s v="species"/>
    <n v="0"/>
    <x v="0"/>
    <x v="0"/>
    <m/>
    <m/>
    <m/>
    <m/>
    <m/>
    <n v="5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9"/>
    <m/>
    <s v="Sus scrofa, Sus barbatus"/>
    <m/>
    <m/>
    <m/>
    <s v="-0.922"/>
    <m/>
    <s v="Sus scrofa"/>
    <m/>
  </r>
  <r>
    <x v="263"/>
    <x v="4"/>
    <s v="Atherur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</r>
  <r>
    <x v="263"/>
    <x v="4"/>
    <s v="Homo"/>
    <s v="genus"/>
    <n v="5"/>
    <x v="0"/>
    <x v="0"/>
    <m/>
    <n v="52352"/>
    <n v="45622"/>
    <n v="0"/>
    <n v="69783"/>
    <n v="30079"/>
    <n v="38959"/>
    <n v="0"/>
    <n v="0"/>
    <n v="0"/>
    <n v="0"/>
    <n v="0"/>
    <n v="0"/>
    <n v="0"/>
    <n v="0"/>
    <n v="0"/>
    <n v="0"/>
    <m/>
    <m/>
    <m/>
    <s v="-0.846"/>
    <m/>
    <s v="Homo sapiens"/>
    <m/>
    <m/>
    <m/>
    <m/>
    <m/>
    <m/>
    <m/>
    <m/>
    <m/>
    <m/>
    <m/>
    <m/>
    <m/>
    <m/>
    <m/>
    <s v="-0.847"/>
    <m/>
    <s v="Homo sapiens"/>
    <m/>
    <m/>
    <m/>
    <m/>
    <m/>
    <m/>
    <s v="-0.848"/>
    <m/>
    <s v="Homo sapiens"/>
    <m/>
    <m/>
    <m/>
    <s v="-0.776"/>
    <m/>
    <s v="Homo sapiens"/>
    <m/>
    <m/>
    <m/>
    <s v="-0.777"/>
    <m/>
    <s v="Homo sapiens"/>
    <m/>
  </r>
  <r>
    <x v="263"/>
    <x v="4"/>
    <s v="Myodes"/>
    <s v="genu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263"/>
    <x v="4"/>
    <s v="Su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263"/>
    <x v="4"/>
    <s v="Atherur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</r>
  <r>
    <x v="263"/>
    <x v="4"/>
    <s v="Homo sapiens"/>
    <s v="species"/>
    <n v="5"/>
    <x v="0"/>
    <x v="0"/>
    <m/>
    <n v="52450"/>
    <n v="45729"/>
    <n v="0"/>
    <n v="69989"/>
    <n v="30138"/>
    <n v="39061"/>
    <n v="0"/>
    <n v="0"/>
    <n v="0"/>
    <n v="0"/>
    <n v="0"/>
    <n v="0"/>
    <n v="0"/>
    <n v="0"/>
    <n v="0"/>
    <n v="0"/>
    <m/>
    <m/>
    <m/>
    <s v="-0.85"/>
    <s v="0.999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3"/>
    <s v="0.999"/>
    <s v="Homo sapiens"/>
    <m/>
    <m/>
    <m/>
    <s v="-0.779"/>
    <s v="0.999"/>
    <s v="Homo sapiens"/>
    <m/>
    <m/>
    <m/>
    <s v="-0.781"/>
    <s v="0.999"/>
    <s v="Homo sapiens"/>
    <m/>
  </r>
  <r>
    <x v="263"/>
    <x v="4"/>
    <s v="Homo unk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5"/>
    <m/>
    <s v="Homo sapiens"/>
    <m/>
  </r>
  <r>
    <x v="263"/>
    <x v="4"/>
    <s v="Myodes glareolus"/>
    <s v="specie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263"/>
    <x v="4"/>
    <s v="Sus scrof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264"/>
    <x v="4"/>
    <s v="Homo"/>
    <s v="genus"/>
    <n v="3"/>
    <x v="0"/>
    <x v="0"/>
    <m/>
    <n v="0"/>
    <n v="0"/>
    <n v="0"/>
    <n v="23561"/>
    <n v="26720"/>
    <n v="199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82"/>
    <m/>
    <s v="Homo sapiens"/>
    <m/>
    <m/>
    <m/>
    <s v="-0.77"/>
    <m/>
    <s v="Homo sapiens"/>
    <m/>
  </r>
  <r>
    <x v="264"/>
    <x v="4"/>
    <s v="Muntiacus"/>
    <s v="genus"/>
    <n v="1"/>
    <x v="0"/>
    <x v="0"/>
    <m/>
    <n v="0"/>
    <n v="0"/>
    <n v="0"/>
    <n v="11"/>
    <n v="2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3"/>
    <m/>
    <s v="Muntiacus crinifrons, Muntiacus vaginalis"/>
    <m/>
    <m/>
    <m/>
    <s v="-0.202"/>
    <m/>
    <s v="Muntiacus vaginalis"/>
    <m/>
    <m/>
    <m/>
    <s v="-0.202"/>
    <m/>
    <s v="Muntiacus vaginalis"/>
    <m/>
  </r>
  <r>
    <x v="264"/>
    <x v="4"/>
    <s v="Myodes"/>
    <s v="genus"/>
    <n v="1"/>
    <x v="0"/>
    <x v="0"/>
    <m/>
    <m/>
    <m/>
    <m/>
    <m/>
    <n v="3"/>
    <n v="2947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  <m/>
    <m/>
    <s v="-0.374"/>
    <m/>
    <s v="Myodes glareolus"/>
    <m/>
  </r>
  <r>
    <x v="264"/>
    <x v="4"/>
    <s v="Homo sapiens"/>
    <s v="species"/>
    <n v="3"/>
    <x v="0"/>
    <x v="0"/>
    <m/>
    <n v="0"/>
    <n v="0"/>
    <n v="0"/>
    <n v="23611"/>
    <n v="26784"/>
    <n v="200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85"/>
    <s v="0.998"/>
    <s v="Homo sapiens"/>
    <m/>
    <m/>
    <m/>
    <s v="-0.775"/>
    <s v="0.999"/>
    <s v="Homo sapiens"/>
    <m/>
  </r>
  <r>
    <x v="264"/>
    <x v="4"/>
    <s v="Muntiac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34"/>
    <m/>
    <s v="Muntiacus crinifrons"/>
    <m/>
    <m/>
    <m/>
    <m/>
    <m/>
    <m/>
    <m/>
    <m/>
    <m/>
    <m/>
    <m/>
    <m/>
    <m/>
  </r>
  <r>
    <x v="264"/>
    <x v="4"/>
    <s v="Muntiacus vaginalis"/>
    <s v="species"/>
    <n v="0"/>
    <x v="0"/>
    <x v="0"/>
    <m/>
    <n v="0"/>
    <n v="0"/>
    <n v="0"/>
    <n v="9"/>
    <n v="2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34"/>
    <s v="0.946"/>
    <s v="Muntiacus vaginalis"/>
    <m/>
    <m/>
    <m/>
    <s v="-0.899"/>
    <s v="0.946"/>
    <s v="Muntiacus vaginalis"/>
    <m/>
    <m/>
    <m/>
    <s v="-0.899"/>
    <s v="0.946"/>
    <s v="Muntiacus vaginalis"/>
    <m/>
  </r>
  <r>
    <x v="264"/>
    <x v="4"/>
    <s v="Myodes glareolus"/>
    <s v="species"/>
    <n v="1"/>
    <x v="0"/>
    <x v="0"/>
    <m/>
    <m/>
    <m/>
    <m/>
    <m/>
    <n v="3"/>
    <n v="2947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  <m/>
    <m/>
    <s v="-0.397"/>
    <s v="0.998"/>
    <s v="Myodes glareolus"/>
    <m/>
  </r>
  <r>
    <x v="264"/>
    <x v="4"/>
    <s v="Myodes unk"/>
    <s v="species"/>
    <n v="1"/>
    <x v="0"/>
    <x v="0"/>
    <m/>
    <m/>
    <m/>
    <m/>
    <m/>
    <n v="0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32"/>
    <m/>
    <s v="Myodes glareolus"/>
    <m/>
  </r>
  <r>
    <x v="265"/>
    <x v="4"/>
    <s v="Homo sapiens"/>
    <s v="species"/>
    <n v="2"/>
    <x v="0"/>
    <x v="0"/>
    <m/>
    <m/>
    <m/>
    <m/>
    <m/>
    <n v="27792"/>
    <n v="380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84"/>
    <s v="0.998"/>
    <s v="Homo sapiens"/>
    <m/>
  </r>
  <r>
    <x v="265"/>
    <x v="4"/>
    <s v="Homo"/>
    <s v="genus"/>
    <n v="2"/>
    <x v="0"/>
    <x v="0"/>
    <m/>
    <m/>
    <m/>
    <m/>
    <m/>
    <n v="27737"/>
    <n v="3793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8"/>
    <m/>
    <s v="Homo sapiens"/>
    <m/>
  </r>
  <r>
    <x v="266"/>
    <x v="4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266"/>
    <x v="4"/>
    <s v="Homo"/>
    <s v="genus"/>
    <n v="4"/>
    <x v="0"/>
    <x v="0"/>
    <m/>
    <n v="17719"/>
    <n v="30527"/>
    <n v="0"/>
    <n v="22560"/>
    <n v="4095"/>
    <n v="0"/>
    <n v="0"/>
    <n v="0"/>
    <n v="0"/>
    <n v="0"/>
    <n v="0"/>
    <n v="0"/>
    <n v="0"/>
    <n v="0"/>
    <n v="0"/>
    <n v="0"/>
    <m/>
    <m/>
    <m/>
    <s v="-0.849"/>
    <m/>
    <s v="Homo sapiens"/>
    <m/>
    <m/>
    <m/>
    <m/>
    <m/>
    <m/>
    <m/>
    <m/>
    <m/>
    <m/>
    <m/>
    <m/>
    <m/>
    <m/>
    <m/>
    <s v="-0.851"/>
    <m/>
    <s v="Homo sapiens"/>
    <m/>
    <m/>
    <m/>
    <m/>
    <m/>
    <m/>
    <s v="-0.868"/>
    <m/>
    <s v="Homo sapiens"/>
    <m/>
    <m/>
    <m/>
    <s v="-0.791"/>
    <m/>
    <s v="Homo sapiens"/>
    <m/>
    <m/>
    <m/>
    <m/>
    <m/>
    <m/>
    <m/>
  </r>
  <r>
    <x v="266"/>
    <x v="4"/>
    <s v="Macaca"/>
    <s v="genus"/>
    <n v="4"/>
    <x v="0"/>
    <x v="0"/>
    <m/>
    <n v="49809"/>
    <n v="66438"/>
    <n v="0"/>
    <n v="39931"/>
    <n v="15318"/>
    <n v="0"/>
    <n v="0"/>
    <n v="0"/>
    <n v="0"/>
    <n v="0"/>
    <n v="0"/>
    <n v="0"/>
    <n v="0"/>
    <n v="0"/>
    <n v="0"/>
    <n v="0"/>
    <m/>
    <m/>
    <m/>
    <s v="-0.007"/>
    <m/>
    <s v="Macaca arctoides, Macaca fascicularis, Macaca mulatta, Macaca nigra, Macaca fuscata, Macaca cyclopis, Macaca maura, Macaca assamensis"/>
    <m/>
    <m/>
    <m/>
    <m/>
    <m/>
    <m/>
    <m/>
    <m/>
    <m/>
    <m/>
    <m/>
    <m/>
    <m/>
    <m/>
    <m/>
    <s v="-0.008"/>
    <m/>
    <s v="Macaca arctoides, Macaca fuscata, Macaca fascicularis, Macaca assamensis, Macaca mulatta, Macaca nigra, Macaca maura"/>
    <m/>
    <m/>
    <m/>
    <m/>
    <m/>
    <m/>
    <s v="-0.012"/>
    <m/>
    <s v="Macaca arctoides, Macaca fascicularis, Macaca assamensis, Macaca nigra, Macaca mulatta, Macaca fuscata, Macaca maura"/>
    <m/>
    <m/>
    <m/>
    <s v="-0.008"/>
    <m/>
    <s v="Macaca arctoides, Macaca mulatta, Macaca assamensis, Macaca nigra, Macaca nemestrina, Macaca fascicularis, Macaca fuscata"/>
    <m/>
    <m/>
    <m/>
    <m/>
    <m/>
    <m/>
    <m/>
  </r>
  <r>
    <x v="266"/>
    <x v="4"/>
    <s v="Myode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266"/>
    <x v="4"/>
    <s v="Sus"/>
    <s v="genus"/>
    <n v="0"/>
    <x v="0"/>
    <x v="0"/>
    <m/>
    <n v="9"/>
    <n v="0"/>
    <n v="0"/>
    <n v="0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6"/>
    <x v="4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266"/>
    <x v="4"/>
    <s v="Homo sapiens"/>
    <s v="species"/>
    <n v="4"/>
    <x v="0"/>
    <x v="0"/>
    <m/>
    <n v="17849"/>
    <n v="30685"/>
    <n v="0"/>
    <n v="22978"/>
    <n v="4164"/>
    <n v="0"/>
    <n v="0"/>
    <n v="0"/>
    <n v="0"/>
    <n v="0"/>
    <n v="0"/>
    <n v="0"/>
    <n v="0"/>
    <n v="0"/>
    <n v="0"/>
    <n v="0"/>
    <m/>
    <m/>
    <m/>
    <s v="-0.86"/>
    <s v="0.999"/>
    <s v="Homo sapiens"/>
    <m/>
    <m/>
    <m/>
    <m/>
    <m/>
    <m/>
    <m/>
    <m/>
    <m/>
    <m/>
    <m/>
    <m/>
    <m/>
    <m/>
    <m/>
    <s v="-0.86"/>
    <s v="0.999"/>
    <s v="Homo sapiens"/>
    <m/>
    <m/>
    <m/>
    <m/>
    <m/>
    <m/>
    <s v="-0.895"/>
    <s v="0.997"/>
    <s v="Homo sapiens"/>
    <m/>
    <m/>
    <m/>
    <s v="-0.816"/>
    <s v="0.998"/>
    <s v="Homo sapiens"/>
    <m/>
    <m/>
    <m/>
    <m/>
    <m/>
    <m/>
    <m/>
  </r>
  <r>
    <x v="266"/>
    <x v="4"/>
    <s v="Homo unk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87"/>
    <m/>
    <s v="Homo sapiens"/>
    <m/>
    <m/>
    <m/>
    <m/>
    <m/>
    <m/>
    <m/>
    <m/>
    <m/>
    <m/>
    <m/>
    <m/>
    <m/>
  </r>
  <r>
    <x v="266"/>
    <x v="4"/>
    <s v="Macaca arctoides"/>
    <s v="species"/>
    <n v="4"/>
    <x v="2"/>
    <x v="1"/>
    <s v="spill-over from Macaca arctoides"/>
    <n v="48563"/>
    <n v="64685"/>
    <n v="0"/>
    <n v="37054"/>
    <n v="13186"/>
    <n v="0"/>
    <n v="0"/>
    <n v="0"/>
    <n v="0"/>
    <n v="0"/>
    <n v="0"/>
    <n v="0"/>
    <n v="0"/>
    <n v="0"/>
    <n v="0"/>
    <n v="0"/>
    <m/>
    <m/>
    <m/>
    <s v="-0.099"/>
    <s v="0.977"/>
    <s v="Macaca arctoides"/>
    <m/>
    <m/>
    <m/>
    <m/>
    <m/>
    <m/>
    <m/>
    <m/>
    <m/>
    <m/>
    <m/>
    <m/>
    <m/>
    <m/>
    <m/>
    <s v="-0.107"/>
    <s v="0.976"/>
    <s v="Macaca arctoides"/>
    <m/>
    <m/>
    <m/>
    <m/>
    <m/>
    <m/>
    <s v="-0.119"/>
    <s v="0.976"/>
    <s v="Macaca arctoides"/>
    <m/>
    <m/>
    <m/>
    <s v="-0.052"/>
    <s v="0.978"/>
    <s v="Macaca arctoides"/>
    <m/>
    <m/>
    <m/>
    <m/>
    <m/>
    <m/>
    <m/>
  </r>
  <r>
    <x v="266"/>
    <x v="4"/>
    <s v="Macaca assamensis"/>
    <s v="species"/>
    <n v="4"/>
    <x v="0"/>
    <x v="0"/>
    <s v="spill-over from Macaca arctoides"/>
    <n v="59"/>
    <n v="75"/>
    <n v="0"/>
    <n v="39"/>
    <n v="31"/>
    <n v="0"/>
    <n v="0"/>
    <n v="0"/>
    <n v="0"/>
    <n v="0"/>
    <n v="0"/>
    <n v="0"/>
    <n v="0"/>
    <n v="0"/>
    <n v="0"/>
    <n v="0"/>
    <m/>
    <m/>
    <m/>
    <s v="-0.087"/>
    <s v="0.969"/>
    <s v="Macaca assamensis"/>
    <m/>
    <m/>
    <m/>
    <m/>
    <m/>
    <m/>
    <m/>
    <m/>
    <m/>
    <m/>
    <m/>
    <m/>
    <m/>
    <m/>
    <m/>
    <s v="-0.086"/>
    <s v="0.97"/>
    <s v="Macaca assamensis"/>
    <m/>
    <m/>
    <m/>
    <m/>
    <m/>
    <m/>
    <s v="-0.126"/>
    <s v="0.963"/>
    <s v="Macaca assamensis"/>
    <m/>
    <m/>
    <m/>
    <s v="-0.189"/>
    <s v="0.96"/>
    <s v="Macaca assamensis"/>
    <m/>
    <m/>
    <m/>
    <m/>
    <m/>
    <m/>
    <m/>
  </r>
  <r>
    <x v="266"/>
    <x v="4"/>
    <s v="Macaca fascicularis"/>
    <s v="species"/>
    <n v="4"/>
    <x v="0"/>
    <x v="0"/>
    <s v="spill-over from Macaca arctoides"/>
    <n v="108"/>
    <n v="103"/>
    <n v="0"/>
    <n v="138"/>
    <n v="15"/>
    <n v="0"/>
    <n v="0"/>
    <n v="0"/>
    <n v="0"/>
    <n v="0"/>
    <n v="0"/>
    <n v="0"/>
    <n v="0"/>
    <n v="0"/>
    <n v="0"/>
    <n v="0"/>
    <m/>
    <m/>
    <m/>
    <s v="-0.841"/>
    <s v="0.964"/>
    <s v="Macaca fascicularis"/>
    <m/>
    <m/>
    <m/>
    <m/>
    <m/>
    <m/>
    <m/>
    <m/>
    <m/>
    <m/>
    <m/>
    <m/>
    <m/>
    <m/>
    <m/>
    <s v="-0.838"/>
    <s v="0.964"/>
    <s v="Macaca fascicularis"/>
    <m/>
    <m/>
    <m/>
    <m/>
    <m/>
    <m/>
    <s v="-0.854"/>
    <s v="0.964"/>
    <s v="Macaca fascicularis"/>
    <m/>
    <m/>
    <m/>
    <s v="-0.225"/>
    <s v="0.99"/>
    <s v="Macaca fascicularis"/>
    <m/>
    <m/>
    <m/>
    <m/>
    <m/>
    <m/>
    <m/>
  </r>
  <r>
    <x v="266"/>
    <x v="4"/>
    <s v="Macaca mulatta"/>
    <s v="species"/>
    <n v="2"/>
    <x v="0"/>
    <x v="0"/>
    <s v="spill-over from Macaca arctoides"/>
    <n v="12"/>
    <n v="37"/>
    <n v="0"/>
    <n v="7"/>
    <m/>
    <m/>
    <n v="0"/>
    <n v="0"/>
    <n v="0"/>
    <n v="0"/>
    <n v="0"/>
    <n v="0"/>
    <n v="0"/>
    <n v="0"/>
    <m/>
    <m/>
    <m/>
    <m/>
    <m/>
    <s v="-0.12"/>
    <s v="0.978"/>
    <s v="Macaca mulatta"/>
    <m/>
    <m/>
    <m/>
    <m/>
    <m/>
    <m/>
    <m/>
    <m/>
    <m/>
    <m/>
    <m/>
    <m/>
    <m/>
    <m/>
    <m/>
    <s v="-0.12"/>
    <s v="0.978"/>
    <s v="Macaca mulatta"/>
    <m/>
    <m/>
    <m/>
    <m/>
    <m/>
    <m/>
    <s v="-0.12"/>
    <s v="0.978"/>
    <s v="Macaca mulatta"/>
    <m/>
    <m/>
    <m/>
    <m/>
    <m/>
    <m/>
    <m/>
    <m/>
    <m/>
    <m/>
    <m/>
    <m/>
    <m/>
  </r>
  <r>
    <x v="266"/>
    <x v="4"/>
    <s v="Macaca unk"/>
    <s v="species"/>
    <n v="4"/>
    <x v="0"/>
    <x v="0"/>
    <s v="spill-over from Macaca arctoides"/>
    <n v="1169"/>
    <n v="1683"/>
    <n v="0"/>
    <n v="2843"/>
    <n v="2121"/>
    <n v="0"/>
    <n v="0"/>
    <n v="0"/>
    <n v="0"/>
    <n v="0"/>
    <n v="0"/>
    <n v="0"/>
    <n v="0"/>
    <n v="0"/>
    <n v="0"/>
    <n v="0"/>
    <m/>
    <m/>
    <m/>
    <s v="-0.347"/>
    <m/>
    <s v="Macaca arctoides, Macaca mulatta, Macaca nigra, Macaca maura, Macaca fuscata, Macaca fascicularis, Macaca cyclopis"/>
    <m/>
    <m/>
    <m/>
    <m/>
    <m/>
    <m/>
    <m/>
    <m/>
    <m/>
    <m/>
    <m/>
    <m/>
    <m/>
    <m/>
    <m/>
    <s v="-0.375"/>
    <m/>
    <s v="Macaca fuscata, Macaca arctoides, Macaca mulatta, Macaca nigra, Macaca maura, Macaca fascicularis"/>
    <m/>
    <m/>
    <m/>
    <m/>
    <m/>
    <m/>
    <s v="-0.241"/>
    <m/>
    <s v="Macaca arctoides, Macaca fascicularis, Macaca maura, Macaca mulatta, Macaca nigra, Macaca fuscata, Macaca nemestrina"/>
    <m/>
    <m/>
    <m/>
    <s v="-0.434"/>
    <m/>
    <s v="Macaca arctoides, Macaca maura, Macaca fascicularis, Macaca mulatta, Macaca nigra, Macaca nemestrina, Macaca fuscata"/>
    <m/>
    <m/>
    <m/>
    <m/>
    <m/>
    <m/>
    <m/>
  </r>
  <r>
    <x v="266"/>
    <x v="4"/>
    <s v="Myodes glareolus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266"/>
    <x v="4"/>
    <s v="Sus scrofa"/>
    <s v="species"/>
    <n v="0"/>
    <x v="0"/>
    <x v="0"/>
    <m/>
    <n v="9"/>
    <n v="0"/>
    <n v="0"/>
    <n v="0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7"/>
    <x v="4"/>
    <s v="Homo sapiens"/>
    <s v="species"/>
    <n v="1"/>
    <x v="0"/>
    <x v="0"/>
    <m/>
    <m/>
    <m/>
    <m/>
    <m/>
    <n v="2929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s v="0.999"/>
    <s v="Homo sapiens"/>
    <m/>
    <m/>
    <m/>
    <m/>
    <m/>
    <m/>
    <m/>
  </r>
  <r>
    <x v="267"/>
    <x v="4"/>
    <s v="Muntiacus truongsonensis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m/>
    <m/>
    <m/>
    <m/>
  </r>
  <r>
    <x v="267"/>
    <x v="4"/>
    <s v="Homo"/>
    <s v="genus"/>
    <n v="1"/>
    <x v="0"/>
    <x v="0"/>
    <m/>
    <m/>
    <m/>
    <m/>
    <m/>
    <n v="2923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  <m/>
    <m/>
    <m/>
    <m/>
    <m/>
    <m/>
  </r>
  <r>
    <x v="267"/>
    <x v="4"/>
    <s v="Muntiacus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</r>
  <r>
    <x v="268"/>
    <x v="4"/>
    <s v="Capricornis"/>
    <s v="genus"/>
    <n v="1"/>
    <x v="0"/>
    <x v="0"/>
    <m/>
    <m/>
    <m/>
    <m/>
    <m/>
    <n v="873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Capricornis milneedwardsii"/>
    <m/>
    <m/>
    <m/>
    <m/>
    <m/>
    <m/>
    <m/>
  </r>
  <r>
    <x v="268"/>
    <x v="4"/>
    <s v="Homo"/>
    <s v="genus"/>
    <n v="2"/>
    <x v="0"/>
    <x v="0"/>
    <m/>
    <n v="0"/>
    <n v="0"/>
    <n v="0"/>
    <n v="63887"/>
    <n v="1653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m/>
    <s v="Homo sapiens"/>
    <m/>
    <m/>
    <m/>
    <s v="-0.777"/>
    <m/>
    <s v="Homo sapiens"/>
    <m/>
    <m/>
    <m/>
    <m/>
    <m/>
    <m/>
    <m/>
  </r>
  <r>
    <x v="268"/>
    <x v="4"/>
    <s v="Macac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05"/>
    <m/>
    <s v="Macaca mulatta"/>
    <m/>
    <m/>
    <m/>
    <m/>
    <m/>
    <m/>
    <m/>
    <m/>
    <m/>
    <m/>
    <m/>
    <m/>
    <m/>
  </r>
  <r>
    <x v="268"/>
    <x v="4"/>
    <s v="S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68"/>
    <x v="4"/>
    <s v="Capricornis milneedwardsii"/>
    <s v="species"/>
    <n v="1"/>
    <x v="0"/>
    <x v="0"/>
    <m/>
    <m/>
    <m/>
    <m/>
    <m/>
    <n v="871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s v="0.998"/>
    <s v="Capricornis milneedwardsii"/>
    <m/>
    <m/>
    <m/>
    <m/>
    <m/>
    <m/>
    <m/>
  </r>
  <r>
    <x v="268"/>
    <x v="4"/>
    <s v="Capricornis unk"/>
    <s v="species"/>
    <n v="1"/>
    <x v="0"/>
    <x v="0"/>
    <m/>
    <m/>
    <m/>
    <m/>
    <m/>
    <n v="2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42"/>
    <m/>
    <s v="Capricornis milneedwardsii"/>
    <m/>
    <m/>
    <m/>
    <m/>
    <m/>
    <m/>
    <m/>
  </r>
  <r>
    <x v="268"/>
    <x v="4"/>
    <s v="Homo sapiens"/>
    <s v="species"/>
    <n v="2"/>
    <x v="0"/>
    <x v="0"/>
    <m/>
    <n v="0"/>
    <n v="0"/>
    <n v="0"/>
    <n v="64049"/>
    <n v="1656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7"/>
    <s v="0.998"/>
    <s v="Homo sapiens"/>
    <m/>
    <m/>
    <m/>
    <s v="-0.78"/>
    <s v="0.999"/>
    <s v="Homo sapiens"/>
    <m/>
    <m/>
    <m/>
    <m/>
    <m/>
    <m/>
    <m/>
  </r>
  <r>
    <x v="268"/>
    <x v="4"/>
    <s v="Macaca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05"/>
    <m/>
    <s v="Macaca mulatta"/>
    <m/>
    <m/>
    <m/>
    <m/>
    <m/>
    <m/>
    <m/>
    <m/>
    <m/>
    <m/>
    <m/>
    <m/>
    <m/>
  </r>
  <r>
    <x v="268"/>
    <x v="4"/>
    <s v="Sus scrof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69"/>
    <x v="4"/>
    <s v="Homo"/>
    <s v="genus"/>
    <n v="5"/>
    <x v="0"/>
    <x v="0"/>
    <m/>
    <n v="34557"/>
    <n v="33530"/>
    <n v="0"/>
    <n v="53588"/>
    <n v="24059"/>
    <n v="29573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s v="-0.847"/>
    <m/>
    <s v="Homo sapiens"/>
    <m/>
    <m/>
    <m/>
    <m/>
    <m/>
    <m/>
    <s v="-0.851"/>
    <m/>
    <s v="Homo sapiens"/>
    <m/>
    <m/>
    <m/>
    <s v="-0.777"/>
    <m/>
    <s v="Homo sapiens"/>
    <m/>
    <m/>
    <m/>
    <s v="-0.779"/>
    <m/>
    <s v="Homo sapiens"/>
    <m/>
  </r>
  <r>
    <x v="269"/>
    <x v="4"/>
    <s v="Melogale"/>
    <s v="genus"/>
    <n v="0"/>
    <x v="0"/>
    <x v="0"/>
    <m/>
    <m/>
    <m/>
    <m/>
    <m/>
    <n v="5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s v="-0.019"/>
    <m/>
    <s v="Melogale moschata"/>
    <m/>
  </r>
  <r>
    <x v="269"/>
    <x v="4"/>
    <s v="Sus"/>
    <s v="genus"/>
    <n v="0"/>
    <x v="0"/>
    <x v="0"/>
    <m/>
    <n v="0"/>
    <n v="0"/>
    <n v="0"/>
    <n v="2"/>
    <n v="2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69"/>
    <x v="4"/>
    <s v="Homo sapiens"/>
    <s v="species"/>
    <n v="5"/>
    <x v="0"/>
    <x v="0"/>
    <m/>
    <n v="34595"/>
    <n v="33586"/>
    <n v="0"/>
    <n v="53752"/>
    <n v="24126"/>
    <n v="29647"/>
    <n v="0"/>
    <n v="0"/>
    <n v="0"/>
    <n v="0"/>
    <n v="0"/>
    <n v="0"/>
    <n v="0"/>
    <n v="0"/>
    <n v="0"/>
    <n v="0"/>
    <m/>
    <m/>
    <m/>
    <s v="-0.843"/>
    <s v="0.999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7"/>
    <s v="0.998"/>
    <s v="Homo sapiens"/>
    <m/>
    <m/>
    <m/>
    <s v="-0.781"/>
    <s v="0.999"/>
    <s v="Homo sapiens"/>
    <m/>
    <m/>
    <m/>
    <s v="-0.783"/>
    <s v="0.999"/>
    <s v="Homo sapiens"/>
    <m/>
  </r>
  <r>
    <x v="269"/>
    <x v="4"/>
    <s v="Homo unk"/>
    <s v="species"/>
    <n v="3"/>
    <x v="0"/>
    <x v="0"/>
    <m/>
    <n v="8"/>
    <n v="0"/>
    <n v="0"/>
    <n v="428"/>
    <n v="65"/>
    <n v="66"/>
    <n v="0"/>
    <n v="0"/>
    <n v="0"/>
    <n v="0"/>
    <n v="0"/>
    <n v="0"/>
    <n v="0"/>
    <n v="0"/>
    <n v="0"/>
    <n v="0"/>
    <m/>
    <m/>
    <m/>
    <n v="-2804"/>
    <m/>
    <s v="Homo sapiens"/>
    <m/>
    <m/>
    <m/>
    <m/>
    <m/>
    <m/>
    <m/>
    <m/>
    <m/>
    <m/>
    <m/>
    <m/>
    <m/>
    <m/>
    <m/>
    <m/>
    <m/>
    <m/>
    <m/>
    <m/>
    <m/>
    <m/>
    <m/>
    <m/>
    <s v="-2.73"/>
    <m/>
    <s v="Homo sapiens"/>
    <m/>
    <m/>
    <m/>
    <n v="-2568"/>
    <m/>
    <s v="Homo sapiens"/>
    <m/>
    <m/>
    <m/>
    <n v="-2586"/>
    <m/>
    <s v="Homo sapiens"/>
    <m/>
  </r>
  <r>
    <x v="269"/>
    <x v="4"/>
    <s v="Melogale moschata"/>
    <s v="species"/>
    <n v="0"/>
    <x v="0"/>
    <x v="0"/>
    <m/>
    <m/>
    <m/>
    <m/>
    <m/>
    <n v="5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s v="-0.019"/>
    <n v="1"/>
    <s v="Melogale moschata"/>
    <m/>
  </r>
  <r>
    <x v="269"/>
    <x v="4"/>
    <s v="Sus scrofa"/>
    <s v="species"/>
    <n v="0"/>
    <x v="0"/>
    <x v="0"/>
    <m/>
    <n v="0"/>
    <n v="0"/>
    <n v="0"/>
    <n v="2"/>
    <n v="2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270"/>
    <x v="4"/>
    <s v="Homo"/>
    <s v="genus"/>
    <n v="4"/>
    <x v="0"/>
    <x v="0"/>
    <m/>
    <n v="24260"/>
    <n v="221"/>
    <n v="0"/>
    <n v="52452"/>
    <n v="27694"/>
    <n v="0"/>
    <n v="0"/>
    <n v="0"/>
    <n v="0"/>
    <n v="0"/>
    <n v="0"/>
    <n v="0"/>
    <n v="0"/>
    <n v="0"/>
    <n v="0"/>
    <n v="0"/>
    <m/>
    <m/>
    <m/>
    <s v="-0.843"/>
    <m/>
    <s v="Homo sapiens"/>
    <m/>
    <m/>
    <m/>
    <m/>
    <m/>
    <m/>
    <m/>
    <m/>
    <m/>
    <m/>
    <m/>
    <m/>
    <m/>
    <m/>
    <m/>
    <s v="-0.837"/>
    <m/>
    <s v="Homo sapiens"/>
    <m/>
    <m/>
    <m/>
    <m/>
    <m/>
    <m/>
    <s v="-0.848"/>
    <m/>
    <s v="Homo sapiens"/>
    <m/>
    <m/>
    <m/>
    <s v="-0.776"/>
    <m/>
    <s v="Homo sapiens"/>
    <m/>
    <m/>
    <m/>
    <m/>
    <m/>
    <m/>
    <m/>
  </r>
  <r>
    <x v="270"/>
    <x v="4"/>
    <s v="Paguma"/>
    <s v="genus"/>
    <n v="2"/>
    <x v="0"/>
    <x v="0"/>
    <m/>
    <n v="0"/>
    <n v="0"/>
    <n v="0"/>
    <n v="11623"/>
    <n v="139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3"/>
    <m/>
    <s v="Paguma larvata"/>
    <m/>
    <m/>
    <m/>
    <s v="-0.186"/>
    <m/>
    <s v="Paguma larvata"/>
    <m/>
    <m/>
    <m/>
    <m/>
    <m/>
    <m/>
    <m/>
  </r>
  <r>
    <x v="270"/>
    <x v="4"/>
    <s v="Sus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270"/>
    <x v="4"/>
    <s v="Homo sapiens"/>
    <s v="species"/>
    <n v="4"/>
    <x v="0"/>
    <x v="0"/>
    <m/>
    <n v="24294"/>
    <n v="221"/>
    <n v="0"/>
    <n v="52606"/>
    <n v="27735"/>
    <n v="0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s v="-0.839"/>
    <n v="1"/>
    <s v="Homo sapiens"/>
    <m/>
    <m/>
    <m/>
    <m/>
    <m/>
    <m/>
    <s v="-0.853"/>
    <s v="0.999"/>
    <s v="Homo sapiens"/>
    <m/>
    <m/>
    <m/>
    <s v="-0.779"/>
    <s v="0.999"/>
    <s v="Homo sapiens"/>
    <m/>
    <m/>
    <m/>
    <m/>
    <m/>
    <m/>
    <m/>
  </r>
  <r>
    <x v="270"/>
    <x v="4"/>
    <s v="Homo unk"/>
    <s v="species"/>
    <n v="0"/>
    <x v="0"/>
    <x v="0"/>
    <m/>
    <n v="0"/>
    <n v="0"/>
    <n v="0"/>
    <n v="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33"/>
    <m/>
    <s v="Homo sapiens"/>
    <m/>
    <m/>
    <m/>
    <m/>
    <m/>
    <m/>
    <m/>
    <m/>
    <m/>
    <m/>
    <m/>
    <m/>
    <m/>
  </r>
  <r>
    <x v="270"/>
    <x v="4"/>
    <s v="Paguma larvata"/>
    <s v="species"/>
    <n v="2"/>
    <x v="4"/>
    <x v="1"/>
    <m/>
    <n v="0"/>
    <n v="0"/>
    <n v="0"/>
    <n v="11616"/>
    <n v="139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3"/>
    <s v="0.998"/>
    <s v="Paguma larvata"/>
    <m/>
    <m/>
    <m/>
    <s v="-0.186"/>
    <s v="0.998"/>
    <s v="Paguma larvata"/>
    <m/>
    <m/>
    <m/>
    <m/>
    <m/>
    <m/>
    <m/>
  </r>
  <r>
    <x v="270"/>
    <x v="4"/>
    <s v="Paguma unk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79"/>
    <m/>
    <s v="Paguma larvata"/>
    <m/>
    <m/>
    <m/>
    <m/>
    <m/>
    <m/>
    <m/>
    <m/>
    <m/>
    <m/>
    <m/>
    <m/>
    <m/>
  </r>
  <r>
    <x v="270"/>
    <x v="4"/>
    <s v="Sus scrofa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271"/>
    <x v="4"/>
    <s v="Atherurus"/>
    <s v="genus"/>
    <n v="5"/>
    <x v="0"/>
    <x v="0"/>
    <m/>
    <n v="26866"/>
    <n v="11267"/>
    <n v="0"/>
    <n v="63220"/>
    <n v="27476"/>
    <n v="0"/>
    <n v="0"/>
    <n v="0"/>
    <n v="0"/>
    <n v="0"/>
    <n v="63171"/>
    <n v="0"/>
    <n v="0"/>
    <n v="0"/>
    <n v="0"/>
    <n v="0"/>
    <m/>
    <m/>
    <m/>
    <s v="-0.151"/>
    <m/>
    <s v="Atherurus africanus"/>
    <s v="-0.992"/>
    <m/>
    <s v="Atherurus macrourus"/>
    <m/>
    <m/>
    <m/>
    <m/>
    <m/>
    <m/>
    <m/>
    <m/>
    <m/>
    <m/>
    <m/>
    <m/>
    <s v="-0.152"/>
    <m/>
    <s v="Atherurus africanus"/>
    <m/>
    <m/>
    <m/>
    <m/>
    <m/>
    <m/>
    <s v="-0.157"/>
    <m/>
    <s v="Atherurus africanus"/>
    <m/>
    <m/>
    <m/>
    <s v="-0.443"/>
    <m/>
    <s v="Atherurus africanus"/>
    <m/>
    <m/>
    <m/>
    <m/>
    <m/>
    <m/>
    <m/>
  </r>
  <r>
    <x v="271"/>
    <x v="4"/>
    <s v="Capricorni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271"/>
    <x v="4"/>
    <s v="Herpestes"/>
    <s v="genus"/>
    <n v="1"/>
    <x v="0"/>
    <x v="0"/>
    <m/>
    <n v="25"/>
    <n v="0"/>
    <n v="0"/>
    <n v="0"/>
    <m/>
    <m/>
    <n v="0"/>
    <n v="0"/>
    <n v="0"/>
    <n v="0"/>
    <n v="0"/>
    <n v="0"/>
    <n v="0"/>
    <n v="0"/>
    <m/>
    <m/>
    <m/>
    <m/>
    <m/>
    <s v="-0.126"/>
    <m/>
    <s v="Herpestes semitorqu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1"/>
    <x v="4"/>
    <s v="Homo"/>
    <s v="genus"/>
    <n v="3"/>
    <x v="0"/>
    <x v="0"/>
    <m/>
    <n v="311"/>
    <n v="2"/>
    <n v="0"/>
    <n v="41"/>
    <n v="1368"/>
    <n v="0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74"/>
    <m/>
    <s v="Homo sapiens"/>
    <m/>
    <m/>
    <m/>
    <m/>
    <m/>
    <m/>
    <m/>
  </r>
  <r>
    <x v="271"/>
    <x v="4"/>
    <s v="Hystrix"/>
    <s v="genus"/>
    <n v="1"/>
    <x v="0"/>
    <x v="0"/>
    <m/>
    <m/>
    <m/>
    <m/>
    <m/>
    <n v="28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4"/>
    <m/>
    <s v="Hystrix indica"/>
    <m/>
    <m/>
    <m/>
    <m/>
    <m/>
    <m/>
    <m/>
  </r>
  <r>
    <x v="271"/>
    <x v="4"/>
    <s v="Muntiacus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109"/>
    <m/>
    <s v="Muntiacus vaginal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1"/>
    <x v="4"/>
    <s v="Rusa"/>
    <s v="genus"/>
    <n v="1"/>
    <x v="0"/>
    <x v="0"/>
    <m/>
    <n v="2"/>
    <n v="0"/>
    <n v="0"/>
    <n v="104"/>
    <m/>
    <m/>
    <n v="0"/>
    <n v="0"/>
    <n v="0"/>
    <n v="0"/>
    <n v="0"/>
    <n v="0"/>
    <n v="0"/>
    <n v="0"/>
    <m/>
    <m/>
    <m/>
    <m/>
    <m/>
    <s v="-0.032"/>
    <m/>
    <s v="Rusa unicolor"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271"/>
    <x v="4"/>
    <s v="Atherurus unk"/>
    <s v="species"/>
    <n v="5"/>
    <x v="40"/>
    <x v="1"/>
    <s v="based on assignment of porcupine samples 2018.10.31"/>
    <n v="26866"/>
    <n v="11267"/>
    <n v="0"/>
    <n v="63220"/>
    <n v="27476"/>
    <n v="0"/>
    <n v="0"/>
    <n v="0"/>
    <n v="0"/>
    <n v="0"/>
    <n v="63171"/>
    <n v="0"/>
    <n v="0"/>
    <n v="0"/>
    <n v="0"/>
    <n v="0"/>
    <m/>
    <m/>
    <m/>
    <s v="-0.151"/>
    <m/>
    <s v="Atherurus africanus"/>
    <s v="-0.993"/>
    <m/>
    <s v="Atherurus macrourus"/>
    <m/>
    <m/>
    <m/>
    <m/>
    <m/>
    <m/>
    <m/>
    <m/>
    <m/>
    <m/>
    <m/>
    <m/>
    <s v="-0.152"/>
    <m/>
    <s v="Atherurus africanus"/>
    <m/>
    <m/>
    <m/>
    <m/>
    <m/>
    <m/>
    <s v="-0.157"/>
    <m/>
    <s v="Atherurus africanus"/>
    <m/>
    <m/>
    <m/>
    <s v="-0.443"/>
    <m/>
    <s v="Atherurus africanus"/>
    <m/>
    <m/>
    <m/>
    <m/>
    <m/>
    <m/>
    <m/>
  </r>
  <r>
    <x v="271"/>
    <x v="4"/>
    <s v="Capricornis milneedwardsii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271"/>
    <x v="4"/>
    <s v="Herpestes unk"/>
    <s v="species"/>
    <n v="1"/>
    <x v="0"/>
    <x v="0"/>
    <m/>
    <n v="25"/>
    <n v="0"/>
    <n v="0"/>
    <n v="0"/>
    <m/>
    <m/>
    <n v="0"/>
    <n v="0"/>
    <n v="0"/>
    <n v="0"/>
    <n v="0"/>
    <n v="0"/>
    <n v="0"/>
    <n v="0"/>
    <m/>
    <m/>
    <m/>
    <m/>
    <m/>
    <s v="-0.258"/>
    <m/>
    <s v="Herpestes semitorqu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1"/>
    <x v="4"/>
    <s v="Homo sapiens"/>
    <s v="species"/>
    <n v="3"/>
    <x v="0"/>
    <x v="0"/>
    <m/>
    <n v="313"/>
    <n v="2"/>
    <n v="0"/>
    <n v="41"/>
    <n v="1371"/>
    <n v="0"/>
    <n v="0"/>
    <n v="0"/>
    <n v="0"/>
    <n v="0"/>
    <n v="0"/>
    <n v="0"/>
    <n v="0"/>
    <n v="0"/>
    <n v="0"/>
    <n v="0"/>
    <m/>
    <m/>
    <m/>
    <s v="-0.845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77"/>
    <s v="0.999"/>
    <s v="Homo sapiens"/>
    <m/>
    <m/>
    <m/>
    <m/>
    <m/>
    <m/>
    <m/>
  </r>
  <r>
    <x v="271"/>
    <x v="4"/>
    <s v="Hystrix unk"/>
    <s v="species"/>
    <n v="1"/>
    <x v="0"/>
    <x v="0"/>
    <m/>
    <m/>
    <m/>
    <m/>
    <m/>
    <n v="285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4"/>
    <m/>
    <s v="Hystrix indica"/>
    <m/>
    <m/>
    <m/>
    <m/>
    <m/>
    <m/>
    <m/>
  </r>
  <r>
    <x v="271"/>
    <x v="4"/>
    <s v="Muntiacus vaginalis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287"/>
    <s v="0.978"/>
    <s v="Muntiacus vaginal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1"/>
    <x v="4"/>
    <s v="Rusa unicolor"/>
    <s v="species"/>
    <n v="1"/>
    <x v="0"/>
    <x v="0"/>
    <m/>
    <n v="2"/>
    <n v="0"/>
    <n v="0"/>
    <n v="104"/>
    <m/>
    <m/>
    <n v="0"/>
    <n v="0"/>
    <n v="0"/>
    <n v="0"/>
    <n v="0"/>
    <n v="0"/>
    <n v="0"/>
    <n v="0"/>
    <m/>
    <m/>
    <m/>
    <m/>
    <m/>
    <s v="-0.033"/>
    <n v="1"/>
    <s v="Rusa unicolor"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272"/>
    <x v="4"/>
    <s v="Homo"/>
    <s v="genus"/>
    <n v="3"/>
    <x v="0"/>
    <x v="0"/>
    <m/>
    <n v="97"/>
    <n v="0"/>
    <n v="0"/>
    <n v="24"/>
    <n v="3"/>
    <n v="46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72"/>
    <x v="4"/>
    <s v="Muntiacus"/>
    <s v="genus"/>
    <n v="1"/>
    <x v="0"/>
    <x v="0"/>
    <m/>
    <n v="0"/>
    <n v="7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  <m/>
    <m/>
    <m/>
    <m/>
    <m/>
    <m/>
    <m/>
    <m/>
    <m/>
  </r>
  <r>
    <x v="272"/>
    <x v="4"/>
    <s v="Myodes"/>
    <s v="genus"/>
    <n v="1"/>
    <x v="0"/>
    <x v="0"/>
    <m/>
    <m/>
    <m/>
    <m/>
    <m/>
    <n v="0"/>
    <n v="5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9"/>
    <m/>
    <s v="Myodes glareolus"/>
    <m/>
  </r>
  <r>
    <x v="272"/>
    <x v="4"/>
    <s v="Sus"/>
    <s v="genus"/>
    <n v="5"/>
    <x v="0"/>
    <x v="0"/>
    <m/>
    <n v="71774"/>
    <n v="115344"/>
    <n v="0"/>
    <n v="59711"/>
    <n v="27051"/>
    <n v="31166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72"/>
    <x v="4"/>
    <s v="Homo sapiens"/>
    <s v="species"/>
    <n v="3"/>
    <x v="0"/>
    <x v="0"/>
    <m/>
    <n v="97"/>
    <n v="0"/>
    <n v="0"/>
    <n v="24"/>
    <n v="3"/>
    <n v="46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72"/>
    <x v="4"/>
    <s v="Muntiacus truongsonensis"/>
    <s v="species"/>
    <n v="1"/>
    <x v="0"/>
    <x v="0"/>
    <m/>
    <n v="0"/>
    <n v="7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  <m/>
    <m/>
    <m/>
    <m/>
    <m/>
    <m/>
    <m/>
    <m/>
    <m/>
  </r>
  <r>
    <x v="272"/>
    <x v="4"/>
    <s v="Myodes glareolus"/>
    <s v="species"/>
    <n v="1"/>
    <x v="0"/>
    <x v="0"/>
    <m/>
    <m/>
    <m/>
    <m/>
    <m/>
    <n v="0"/>
    <n v="5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9"/>
    <s v="0.998"/>
    <s v="Myodes glareolus"/>
    <m/>
  </r>
  <r>
    <x v="272"/>
    <x v="4"/>
    <s v="Sus scrofa"/>
    <s v="species"/>
    <n v="5"/>
    <x v="5"/>
    <x v="1"/>
    <m/>
    <n v="71774"/>
    <n v="115328"/>
    <n v="0"/>
    <n v="59711"/>
    <n v="27051"/>
    <n v="31162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272"/>
    <x v="4"/>
    <s v="Sus unk"/>
    <s v="species"/>
    <n v="1"/>
    <x v="0"/>
    <x v="0"/>
    <m/>
    <n v="0"/>
    <n v="16"/>
    <n v="0"/>
    <n v="0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89"/>
    <m/>
    <s v="Sus scrofa"/>
    <m/>
    <m/>
    <m/>
    <m/>
    <m/>
    <m/>
    <m/>
    <m/>
    <m/>
    <m/>
    <m/>
    <m/>
    <m/>
    <m/>
    <m/>
    <m/>
    <m/>
    <m/>
    <s v="-0.09"/>
    <m/>
    <s v="Sus scrofa"/>
    <m/>
  </r>
  <r>
    <x v="273"/>
    <x v="4"/>
    <s v="Homo"/>
    <s v="genus"/>
    <n v="3"/>
    <x v="0"/>
    <x v="0"/>
    <m/>
    <n v="0"/>
    <n v="0"/>
    <n v="0"/>
    <n v="26959"/>
    <n v="6369"/>
    <n v="236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75"/>
    <m/>
    <s v="Homo sapiens"/>
    <m/>
    <m/>
    <m/>
    <s v="-0.778"/>
    <m/>
    <s v="Homo sapiens"/>
    <m/>
  </r>
  <r>
    <x v="273"/>
    <x v="4"/>
    <s v="Lophura"/>
    <s v="genus"/>
    <n v="3"/>
    <x v="0"/>
    <x v="0"/>
    <m/>
    <n v="0"/>
    <n v="0"/>
    <n v="0"/>
    <n v="2830"/>
    <n v="12014"/>
    <n v="1276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1"/>
    <m/>
    <s v="Lophura ignita"/>
    <m/>
    <m/>
    <m/>
    <s v="-0.009"/>
    <m/>
    <s v="Lophura ignita"/>
    <m/>
    <m/>
    <m/>
    <s v="-0.009"/>
    <m/>
    <s v="Lophura ignita"/>
    <m/>
  </r>
  <r>
    <x v="273"/>
    <x v="4"/>
    <s v="Macaca"/>
    <s v="genus"/>
    <n v="1"/>
    <x v="0"/>
    <x v="0"/>
    <m/>
    <m/>
    <m/>
    <m/>
    <m/>
    <n v="613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Macaca arctoides, Macaca fascicularis"/>
    <m/>
    <m/>
    <m/>
    <m/>
    <m/>
    <m/>
    <m/>
  </r>
  <r>
    <x v="273"/>
    <x v="4"/>
    <s v="Sus"/>
    <s v="genus"/>
    <n v="1"/>
    <x v="0"/>
    <x v="0"/>
    <m/>
    <n v="0"/>
    <n v="0"/>
    <n v="0"/>
    <n v="266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73"/>
    <x v="4"/>
    <s v="Homo sapiens"/>
    <s v="species"/>
    <n v="3"/>
    <x v="0"/>
    <x v="0"/>
    <m/>
    <n v="0"/>
    <n v="0"/>
    <n v="0"/>
    <n v="27015"/>
    <n v="6381"/>
    <n v="2367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79"/>
    <s v="0.999"/>
    <s v="Homo sapiens"/>
    <m/>
    <m/>
    <m/>
    <s v="-0.782"/>
    <s v="0.999"/>
    <s v="Homo sapiens"/>
    <m/>
  </r>
  <r>
    <x v="273"/>
    <x v="4"/>
    <s v="Homo unk"/>
    <s v="species"/>
    <n v="1"/>
    <x v="0"/>
    <x v="0"/>
    <m/>
    <n v="0"/>
    <n v="0"/>
    <n v="0"/>
    <n v="2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83"/>
    <m/>
    <s v="Homo sapiens"/>
    <m/>
    <m/>
    <m/>
    <m/>
    <m/>
    <m/>
    <m/>
    <m/>
    <m/>
    <m/>
    <m/>
    <m/>
    <m/>
  </r>
  <r>
    <x v="273"/>
    <x v="4"/>
    <s v="Lophura unk"/>
    <s v="species"/>
    <n v="3"/>
    <x v="28"/>
    <x v="1"/>
    <m/>
    <n v="0"/>
    <n v="0"/>
    <n v="0"/>
    <n v="2830"/>
    <n v="12014"/>
    <n v="1276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6"/>
    <m/>
    <s v="Lophura ignita"/>
    <m/>
    <m/>
    <m/>
    <s v="-0.012"/>
    <m/>
    <s v="Lophura ignita"/>
    <m/>
    <m/>
    <m/>
    <s v="-0.012"/>
    <m/>
    <s v="Lophura ignita"/>
    <m/>
  </r>
  <r>
    <x v="273"/>
    <x v="4"/>
    <s v="Macaca arctoides"/>
    <s v="species"/>
    <n v="1"/>
    <x v="0"/>
    <x v="0"/>
    <m/>
    <m/>
    <m/>
    <m/>
    <m/>
    <n v="55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  <m/>
    <m/>
    <m/>
    <m/>
    <m/>
    <m/>
  </r>
  <r>
    <x v="273"/>
    <x v="4"/>
    <s v="Macaca unk"/>
    <s v="species"/>
    <n v="1"/>
    <x v="0"/>
    <x v="0"/>
    <m/>
    <m/>
    <m/>
    <m/>
    <m/>
    <n v="61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35"/>
    <m/>
    <s v="Macaca arctoides, Macaca fascicularis"/>
    <m/>
    <m/>
    <m/>
    <m/>
    <m/>
    <m/>
    <m/>
  </r>
  <r>
    <x v="273"/>
    <x v="4"/>
    <s v="Sus scrofa"/>
    <s v="species"/>
    <n v="1"/>
    <x v="0"/>
    <x v="0"/>
    <m/>
    <n v="0"/>
    <n v="0"/>
    <n v="0"/>
    <n v="2659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</r>
  <r>
    <x v="273"/>
    <x v="4"/>
    <s v="Sus unk"/>
    <s v="species"/>
    <n v="1"/>
    <x v="0"/>
    <x v="0"/>
    <m/>
    <n v="0"/>
    <n v="0"/>
    <n v="0"/>
    <n v="3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274"/>
    <x v="4"/>
    <s v="Homo sapiens"/>
    <s v="species"/>
    <n v="2"/>
    <x v="0"/>
    <x v="0"/>
    <m/>
    <m/>
    <m/>
    <m/>
    <m/>
    <n v="142"/>
    <n v="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"/>
    <n v="1"/>
    <s v="Homo sapiens"/>
    <m/>
    <m/>
    <m/>
    <s v="-0.768"/>
    <n v="1"/>
    <s v="Homo sapiens"/>
    <m/>
  </r>
  <r>
    <x v="274"/>
    <x v="4"/>
    <s v="Homo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76"/>
    <m/>
    <s v="Homo sapiens"/>
    <m/>
    <m/>
    <m/>
    <m/>
    <m/>
    <m/>
    <m/>
  </r>
  <r>
    <x v="274"/>
    <x v="4"/>
    <s v="Hystrix unk"/>
    <s v="species"/>
    <n v="2"/>
    <x v="35"/>
    <x v="1"/>
    <s v="checked 16S sequence and compared with already H. brachyura assigned samples"/>
    <m/>
    <m/>
    <m/>
    <m/>
    <n v="32966"/>
    <n v="2350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6"/>
    <m/>
    <s v="Hystrix indica"/>
    <m/>
    <m/>
    <m/>
    <s v="-0.146"/>
    <m/>
    <s v="Hystrix indica"/>
    <m/>
  </r>
  <r>
    <x v="274"/>
    <x v="4"/>
    <s v="Hystrix indica"/>
    <s v="species"/>
    <n v="2"/>
    <x v="0"/>
    <x v="0"/>
    <m/>
    <m/>
    <m/>
    <m/>
    <m/>
    <n v="1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  <m/>
    <m/>
    <s v="-0.192"/>
    <n v="1"/>
    <s v="Hystrix indica"/>
    <m/>
  </r>
  <r>
    <x v="274"/>
    <x v="4"/>
    <s v="Homo"/>
    <s v="genus"/>
    <n v="2"/>
    <x v="0"/>
    <x v="0"/>
    <m/>
    <m/>
    <m/>
    <m/>
    <m/>
    <n v="142"/>
    <n v="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9"/>
    <m/>
    <s v="Homo sapiens"/>
    <m/>
    <m/>
    <m/>
    <s v="-0.767"/>
    <m/>
    <s v="Homo sapiens"/>
    <m/>
  </r>
  <r>
    <x v="274"/>
    <x v="4"/>
    <s v="Hystrix"/>
    <s v="genus"/>
    <n v="2"/>
    <x v="0"/>
    <x v="0"/>
    <m/>
    <m/>
    <m/>
    <m/>
    <m/>
    <n v="32976"/>
    <n v="235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  <m/>
    <m/>
    <s v="-0.018"/>
    <m/>
    <s v="Hystrix indica"/>
    <m/>
  </r>
  <r>
    <x v="275"/>
    <x v="4"/>
    <s v="Homo"/>
    <s v="genus"/>
    <n v="3"/>
    <x v="0"/>
    <x v="0"/>
    <m/>
    <n v="0"/>
    <n v="0"/>
    <n v="0"/>
    <n v="50328"/>
    <n v="20598"/>
    <n v="1949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6"/>
    <m/>
    <s v="Homo sapiens"/>
    <m/>
    <m/>
    <m/>
    <s v="-0.776"/>
    <m/>
    <s v="Homo sapiens"/>
    <m/>
    <m/>
    <m/>
    <s v="-0.778"/>
    <m/>
    <s v="Homo sapiens"/>
    <m/>
  </r>
  <r>
    <x v="275"/>
    <x v="4"/>
    <s v="Muntiac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2"/>
    <m/>
    <s v="Muntiacus vaginalis"/>
    <m/>
  </r>
  <r>
    <x v="275"/>
    <x v="4"/>
    <s v="S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75"/>
    <x v="4"/>
    <s v="Homo sapiens"/>
    <s v="species"/>
    <n v="3"/>
    <x v="0"/>
    <x v="0"/>
    <m/>
    <n v="0"/>
    <n v="0"/>
    <n v="0"/>
    <n v="50471"/>
    <n v="20657"/>
    <n v="1954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73"/>
    <s v="0.997"/>
    <s v="Homo sapiens"/>
    <m/>
    <m/>
    <m/>
    <s v="-0.78"/>
    <s v="0.999"/>
    <s v="Homo sapiens"/>
    <m/>
    <m/>
    <m/>
    <s v="-0.781"/>
    <s v="0.999"/>
    <s v="Homo sapiens"/>
    <m/>
  </r>
  <r>
    <x v="275"/>
    <x v="4"/>
    <s v="Muntiacus vaginali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99"/>
    <s v="0.946"/>
    <s v="Muntiacus vaginalis"/>
    <m/>
  </r>
  <r>
    <x v="275"/>
    <x v="4"/>
    <s v="Sus scrof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76"/>
    <x v="4"/>
    <s v="Atherurus"/>
    <s v="genus"/>
    <n v="0"/>
    <x v="0"/>
    <x v="0"/>
    <m/>
    <n v="0"/>
    <n v="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82"/>
    <m/>
    <s v="Atherurus africanus"/>
    <m/>
    <m/>
    <m/>
    <m/>
    <m/>
    <m/>
    <m/>
    <m/>
    <m/>
    <m/>
    <m/>
    <m/>
    <m/>
    <m/>
    <m/>
    <m/>
    <m/>
    <m/>
    <m/>
    <m/>
    <m/>
    <m/>
  </r>
  <r>
    <x v="276"/>
    <x v="4"/>
    <s v="Homo"/>
    <s v="genus"/>
    <n v="1"/>
    <x v="0"/>
    <x v="0"/>
    <m/>
    <n v="2"/>
    <n v="4"/>
    <n v="0"/>
    <n v="26"/>
    <n v="9"/>
    <n v="5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28"/>
    <m/>
    <s v="Homo sapiens"/>
    <m/>
    <m/>
    <m/>
    <s v="-0.767"/>
    <m/>
    <s v="Homo sapiens"/>
    <m/>
    <m/>
    <m/>
    <s v="-0.767"/>
    <m/>
    <s v="Homo sapiens"/>
    <m/>
  </r>
  <r>
    <x v="276"/>
    <x v="4"/>
    <s v="Macaca"/>
    <s v="genus"/>
    <n v="5"/>
    <x v="0"/>
    <x v="0"/>
    <m/>
    <n v="62703"/>
    <n v="83400"/>
    <n v="0"/>
    <n v="57836"/>
    <n v="33435"/>
    <n v="31477"/>
    <n v="0"/>
    <n v="0"/>
    <n v="0"/>
    <n v="0"/>
    <n v="0"/>
    <n v="0"/>
    <n v="0"/>
    <n v="0"/>
    <n v="0"/>
    <n v="0"/>
    <m/>
    <m/>
    <m/>
    <s v="-0.003"/>
    <m/>
    <s v="Macaca mulatta, Macaca nigra, Macaca fuscata, Macaca fascicularis, Macaca nemestrina, Macaca assamensis, Macaca arctoides"/>
    <m/>
    <m/>
    <m/>
    <m/>
    <m/>
    <m/>
    <m/>
    <m/>
    <m/>
    <m/>
    <m/>
    <m/>
    <m/>
    <m/>
    <m/>
    <s v="-0.003"/>
    <m/>
    <s v="Macaca mulatta, Macaca fascicularis, Macaca nemestrina, Macaca nigra, Macaca assamensis, Macaca fuscata, Macaca arctoides"/>
    <m/>
    <m/>
    <m/>
    <m/>
    <m/>
    <m/>
    <s v="-0.003"/>
    <m/>
    <s v="Macaca mulatta, Macaca fascicularis, Macaca assamensis, Macaca nigra, Macaca arctoides, Macaca fuscata, Macaca nemestrina"/>
    <m/>
    <m/>
    <m/>
    <s v="-0.002"/>
    <m/>
    <s v="Macaca mulatta, Macaca fascicularis, Macaca assamensis, Macaca fuscata, Macaca nemestrina, Macaca arctoides, Macaca nigra"/>
    <m/>
    <m/>
    <m/>
    <s v="-0.002"/>
    <m/>
    <s v="Macaca mulatta, Macaca assamensis, Macaca fascicularis, Macaca nigra, Macaca fuscata, Macaca nemestrina"/>
    <m/>
  </r>
  <r>
    <x v="276"/>
    <x v="4"/>
    <s v="Sus"/>
    <s v="genus"/>
    <n v="1"/>
    <x v="0"/>
    <x v="0"/>
    <m/>
    <n v="0"/>
    <n v="3"/>
    <n v="0"/>
    <n v="11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276"/>
    <x v="4"/>
    <s v="Atherurus unk"/>
    <s v="species"/>
    <n v="0"/>
    <x v="0"/>
    <x v="0"/>
    <m/>
    <n v="0"/>
    <n v="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82"/>
    <m/>
    <s v="Atherurus africanus"/>
    <m/>
    <m/>
    <m/>
    <m/>
    <m/>
    <m/>
    <m/>
    <m/>
    <m/>
    <m/>
    <m/>
    <m/>
    <m/>
    <m/>
    <m/>
    <m/>
    <m/>
    <m/>
    <m/>
    <m/>
    <m/>
    <m/>
  </r>
  <r>
    <x v="276"/>
    <x v="4"/>
    <s v="Homo sapiens"/>
    <s v="species"/>
    <n v="1"/>
    <x v="0"/>
    <x v="0"/>
    <m/>
    <n v="2"/>
    <n v="4"/>
    <n v="0"/>
    <n v="28"/>
    <n v="9"/>
    <n v="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77"/>
    <s v="0.998"/>
    <s v="Homo sapiens"/>
    <m/>
    <m/>
    <m/>
    <s v="-0.768"/>
    <n v="1"/>
    <s v="Homo sapiens"/>
    <m/>
    <m/>
    <m/>
    <s v="-0.768"/>
    <n v="1"/>
    <s v="Homo sapiens"/>
    <m/>
  </r>
  <r>
    <x v="276"/>
    <x v="4"/>
    <s v="Macaca assamensis"/>
    <s v="species"/>
    <n v="5"/>
    <x v="0"/>
    <x v="0"/>
    <s v="spill-over from Macaca mulatta"/>
    <n v="20"/>
    <n v="21"/>
    <n v="0"/>
    <n v="47"/>
    <n v="25"/>
    <n v="28"/>
    <n v="0"/>
    <n v="0"/>
    <n v="0"/>
    <n v="0"/>
    <n v="0"/>
    <n v="0"/>
    <n v="0"/>
    <n v="0"/>
    <n v="0"/>
    <n v="0"/>
    <m/>
    <m/>
    <m/>
    <s v="-0.069"/>
    <s v="0.972"/>
    <s v="Macaca assamensis"/>
    <m/>
    <m/>
    <m/>
    <m/>
    <m/>
    <m/>
    <m/>
    <m/>
    <m/>
    <m/>
    <m/>
    <m/>
    <m/>
    <m/>
    <m/>
    <s v="-0.088"/>
    <s v="0.969"/>
    <s v="Macaca assamensis"/>
    <m/>
    <m/>
    <m/>
    <m/>
    <m/>
    <m/>
    <s v="-0.087"/>
    <s v="0.969"/>
    <s v="Macaca assamensis"/>
    <m/>
    <m/>
    <m/>
    <s v="-0.049"/>
    <s v="0.975"/>
    <s v="Macaca assamensis"/>
    <m/>
    <m/>
    <m/>
    <s v="-0.104"/>
    <s v="0.97"/>
    <s v="Macaca assamensis"/>
    <m/>
  </r>
  <r>
    <x v="276"/>
    <x v="4"/>
    <s v="Macaca fascicularis"/>
    <s v="species"/>
    <n v="5"/>
    <x v="0"/>
    <x v="0"/>
    <s v="spill-over from Macaca mulatta"/>
    <n v="63"/>
    <n v="108"/>
    <n v="0"/>
    <n v="97"/>
    <n v="29"/>
    <n v="47"/>
    <n v="0"/>
    <n v="0"/>
    <n v="0"/>
    <n v="0"/>
    <n v="0"/>
    <n v="0"/>
    <n v="0"/>
    <n v="0"/>
    <n v="0"/>
    <n v="0"/>
    <m/>
    <m/>
    <m/>
    <s v="-0.727"/>
    <s v="0.974"/>
    <s v="Macaca fascicularis"/>
    <m/>
    <m/>
    <m/>
    <m/>
    <m/>
    <m/>
    <m/>
    <m/>
    <m/>
    <m/>
    <m/>
    <m/>
    <m/>
    <m/>
    <m/>
    <s v="-0.655"/>
    <s v="0.978"/>
    <s v="Macaca fascicularis"/>
    <m/>
    <m/>
    <m/>
    <m/>
    <m/>
    <m/>
    <s v="-0.499"/>
    <s v="0.981"/>
    <s v="Macaca fascicularis"/>
    <m/>
    <m/>
    <m/>
    <s v="-0.379"/>
    <s v="0.986"/>
    <s v="Macaca fascicularis"/>
    <m/>
    <m/>
    <m/>
    <s v="-0.511"/>
    <s v="0.986"/>
    <s v="Macaca fascicularis"/>
    <m/>
  </r>
  <r>
    <x v="276"/>
    <x v="4"/>
    <s v="Macaca mulatta"/>
    <s v="species"/>
    <n v="5"/>
    <x v="42"/>
    <x v="1"/>
    <m/>
    <n v="62472"/>
    <n v="83053"/>
    <n v="0"/>
    <n v="57482"/>
    <n v="33202"/>
    <n v="31280"/>
    <n v="0"/>
    <n v="0"/>
    <n v="0"/>
    <n v="0"/>
    <n v="0"/>
    <n v="0"/>
    <n v="0"/>
    <n v="0"/>
    <n v="0"/>
    <n v="0"/>
    <m/>
    <m/>
    <m/>
    <s v="-0.012"/>
    <s v="0.999"/>
    <s v="Macaca mulatta"/>
    <m/>
    <m/>
    <m/>
    <m/>
    <m/>
    <m/>
    <m/>
    <m/>
    <m/>
    <m/>
    <m/>
    <m/>
    <m/>
    <m/>
    <m/>
    <s v="-0.013"/>
    <s v="0.998"/>
    <s v="Macaca mulatta"/>
    <m/>
    <m/>
    <m/>
    <m/>
    <m/>
    <m/>
    <s v="-0.014"/>
    <s v="0.998"/>
    <s v="Macaca mulatta"/>
    <m/>
    <m/>
    <m/>
    <s v="-0.009"/>
    <s v="0.998"/>
    <s v="Macaca mulatta"/>
    <m/>
    <m/>
    <m/>
    <s v="-0.009"/>
    <s v="0.998"/>
    <s v="Macaca mulatta"/>
    <m/>
  </r>
  <r>
    <x v="276"/>
    <x v="4"/>
    <s v="Macaca unk"/>
    <s v="species"/>
    <n v="5"/>
    <x v="0"/>
    <x v="0"/>
    <s v="spill-over from Macaca mulatta"/>
    <n v="185"/>
    <n v="261"/>
    <n v="0"/>
    <n v="219"/>
    <n v="179"/>
    <n v="125"/>
    <n v="0"/>
    <n v="0"/>
    <n v="0"/>
    <n v="0"/>
    <n v="0"/>
    <n v="0"/>
    <n v="0"/>
    <n v="0"/>
    <n v="0"/>
    <n v="0"/>
    <m/>
    <m/>
    <m/>
    <s v="-0.522"/>
    <m/>
    <s v="Macaca nigra, Macaca fuscata, Macaca fascicularis, Macaca mulatta, Macaca nemestrina, Macaca arctoides, Macaca assamensis"/>
    <m/>
    <m/>
    <m/>
    <m/>
    <m/>
    <m/>
    <m/>
    <m/>
    <m/>
    <m/>
    <m/>
    <m/>
    <m/>
    <m/>
    <m/>
    <s v="-0.48"/>
    <m/>
    <s v="Macaca nemestrina, Macaca mulatta, Macaca nigra, Macaca fuscata, Macaca fascicularis, Macaca arctoides"/>
    <m/>
    <m/>
    <m/>
    <m/>
    <m/>
    <m/>
    <s v="-0.253"/>
    <m/>
    <s v="Macaca mulatta, Macaca nigra, Macaca arctoides, Macaca fuscata, Macaca fascicularis, Macaca nemestrina"/>
    <m/>
    <m/>
    <m/>
    <s v="-0.272"/>
    <m/>
    <s v="Macaca mulatta, Macaca fascicularis, Macaca fuscata, Macaca nemestrina, Macaca arctoides, Macaca nigra"/>
    <m/>
    <m/>
    <m/>
    <s v="-0.417"/>
    <m/>
    <s v="Macaca mulatta, Macaca fascicularis, Macaca nigra, Macaca fuscata, Macaca nemestrina"/>
    <m/>
  </r>
  <r>
    <x v="276"/>
    <x v="4"/>
    <s v="Sus scrofa"/>
    <s v="species"/>
    <n v="1"/>
    <x v="0"/>
    <x v="0"/>
    <m/>
    <n v="0"/>
    <n v="3"/>
    <n v="0"/>
    <n v="11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6"/>
    <s v="0.999"/>
    <s v="Sus scrofa"/>
    <m/>
    <m/>
    <m/>
    <m/>
    <m/>
    <m/>
    <m/>
    <m/>
    <m/>
    <m/>
    <m/>
    <m/>
    <m/>
  </r>
  <r>
    <x v="277"/>
    <x v="4"/>
    <s v="Atherur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</r>
  <r>
    <x v="277"/>
    <x v="4"/>
    <s v="Homo"/>
    <s v="genus"/>
    <n v="2"/>
    <x v="0"/>
    <x v="0"/>
    <m/>
    <n v="0"/>
    <n v="0"/>
    <n v="0"/>
    <n v="61200"/>
    <n v="0"/>
    <n v="1812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m/>
    <m/>
    <m/>
    <m/>
    <m/>
    <m/>
    <s v="-0.778"/>
    <m/>
    <s v="Homo sapiens"/>
    <m/>
  </r>
  <r>
    <x v="277"/>
    <x v="4"/>
    <s v="Melogale"/>
    <s v="genus"/>
    <n v="1"/>
    <x v="0"/>
    <x v="0"/>
    <m/>
    <n v="0"/>
    <n v="0"/>
    <n v="0"/>
    <n v="2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277"/>
    <x v="4"/>
    <s v="Muntiacus"/>
    <s v="genus"/>
    <n v="1"/>
    <x v="0"/>
    <x v="0"/>
    <m/>
    <n v="0"/>
    <n v="0"/>
    <n v="0"/>
    <n v="1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1"/>
    <m/>
    <s v="Muntiacus vaginalis"/>
    <m/>
    <m/>
    <m/>
    <m/>
    <m/>
    <m/>
    <m/>
    <m/>
    <m/>
    <m/>
    <m/>
    <m/>
    <m/>
  </r>
  <r>
    <x v="277"/>
    <x v="4"/>
    <s v="Myode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277"/>
    <x v="4"/>
    <s v="Paguma"/>
    <s v="genus"/>
    <n v="1"/>
    <x v="0"/>
    <x v="0"/>
    <m/>
    <n v="0"/>
    <n v="0"/>
    <n v="0"/>
    <n v="7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1"/>
    <m/>
    <s v="Paguma larvata"/>
    <m/>
    <m/>
    <m/>
    <m/>
    <m/>
    <m/>
    <m/>
    <m/>
    <m/>
    <m/>
    <m/>
    <m/>
    <m/>
  </r>
  <r>
    <x v="277"/>
    <x v="4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77"/>
    <x v="4"/>
    <s v="Atherur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</r>
  <r>
    <x v="277"/>
    <x v="4"/>
    <s v="Homo sapiens"/>
    <s v="species"/>
    <n v="2"/>
    <x v="0"/>
    <x v="0"/>
    <m/>
    <n v="0"/>
    <n v="0"/>
    <n v="0"/>
    <n v="61357"/>
    <n v="0"/>
    <n v="1817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8"/>
    <s v="Homo sapiens"/>
    <m/>
    <m/>
    <m/>
    <m/>
    <m/>
    <m/>
    <m/>
    <m/>
    <m/>
    <s v="-0.781"/>
    <s v="0.999"/>
    <s v="Homo sapiens"/>
    <m/>
  </r>
  <r>
    <x v="277"/>
    <x v="4"/>
    <s v="Melogale moschata"/>
    <s v="species"/>
    <n v="1"/>
    <x v="0"/>
    <x v="0"/>
    <m/>
    <n v="0"/>
    <n v="0"/>
    <n v="0"/>
    <n v="2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277"/>
    <x v="4"/>
    <s v="Muntiacus vaginalis"/>
    <s v="species"/>
    <n v="1"/>
    <x v="0"/>
    <x v="0"/>
    <m/>
    <n v="0"/>
    <n v="0"/>
    <n v="0"/>
    <n v="1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34"/>
    <s v="0.946"/>
    <s v="Muntiacus vaginalis"/>
    <m/>
    <m/>
    <m/>
    <m/>
    <m/>
    <m/>
    <m/>
    <m/>
    <m/>
    <m/>
    <m/>
    <m/>
    <m/>
  </r>
  <r>
    <x v="277"/>
    <x v="4"/>
    <s v="Myodes glareolus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277"/>
    <x v="4"/>
    <s v="Paguma larvata"/>
    <s v="species"/>
    <n v="1"/>
    <x v="0"/>
    <x v="0"/>
    <m/>
    <n v="0"/>
    <n v="0"/>
    <n v="0"/>
    <n v="7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2"/>
    <s v="0.999"/>
    <s v="Paguma larvata"/>
    <m/>
    <m/>
    <m/>
    <m/>
    <m/>
    <m/>
    <m/>
    <m/>
    <m/>
    <m/>
    <m/>
    <m/>
    <m/>
  </r>
  <r>
    <x v="277"/>
    <x v="4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78"/>
    <x v="4"/>
    <s v="Capricornis"/>
    <s v="genu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s v="-0.042"/>
    <m/>
    <s v="Capricornis milneedwardsii"/>
    <m/>
  </r>
  <r>
    <x v="278"/>
    <x v="4"/>
    <s v="Homo"/>
    <s v="genus"/>
    <n v="2"/>
    <x v="0"/>
    <x v="0"/>
    <m/>
    <n v="35"/>
    <n v="0"/>
    <n v="0"/>
    <n v="9"/>
    <n v="0"/>
    <n v="10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278"/>
    <x v="4"/>
    <s v="Melogale"/>
    <s v="genu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278"/>
    <x v="4"/>
    <s v="Muntiacus"/>
    <s v="genus"/>
    <n v="6"/>
    <x v="0"/>
    <x v="0"/>
    <m/>
    <n v="837"/>
    <n v="1315"/>
    <n v="0"/>
    <n v="424"/>
    <n v="69"/>
    <n v="74"/>
    <n v="110"/>
    <n v="0"/>
    <n v="0"/>
    <n v="0"/>
    <n v="0"/>
    <n v="0"/>
    <n v="0"/>
    <n v="0"/>
    <n v="0"/>
    <n v="0"/>
    <s v="-0.165"/>
    <m/>
    <s v="Muntiacus muntjak, Muntiacus vaginalis"/>
    <s v="-0.115"/>
    <m/>
    <s v="Muntiacus atherodes, Muntiacus vaginalis"/>
    <m/>
    <m/>
    <m/>
    <m/>
    <m/>
    <m/>
    <m/>
    <m/>
    <m/>
    <m/>
    <m/>
    <m/>
    <m/>
    <m/>
    <m/>
    <s v="-0.114"/>
    <m/>
    <s v="Muntiacus atherodes, Muntiacus vaginalis"/>
    <m/>
    <m/>
    <m/>
    <m/>
    <m/>
    <m/>
    <s v="-0.146"/>
    <m/>
    <s v="Muntiacus atherodes, Muntiacus vaginalis"/>
    <m/>
    <m/>
    <m/>
    <s v="-0.155"/>
    <m/>
    <s v="Muntiacus atherodes, Muntiacus vaginalis"/>
    <m/>
    <m/>
    <m/>
    <s v="-0.172"/>
    <m/>
    <s v="Muntiacus atherodes, Muntiacus vaginalis"/>
    <m/>
  </r>
  <r>
    <x v="278"/>
    <x v="4"/>
    <s v="Paguma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1"/>
    <m/>
    <s v="Paguma larvata"/>
    <m/>
    <m/>
    <m/>
    <m/>
    <m/>
    <m/>
    <m/>
    <m/>
    <m/>
    <m/>
    <m/>
    <m/>
    <m/>
  </r>
  <r>
    <x v="278"/>
    <x v="4"/>
    <s v="Rusa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36"/>
    <m/>
    <s v="Rusa uni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8"/>
    <x v="4"/>
    <s v="Sus"/>
    <s v="genus"/>
    <n v="7"/>
    <x v="0"/>
    <x v="0"/>
    <m/>
    <n v="84274"/>
    <n v="123157"/>
    <n v="0"/>
    <n v="71039"/>
    <n v="34773"/>
    <n v="33576"/>
    <n v="49071"/>
    <n v="0"/>
    <n v="0"/>
    <n v="0"/>
    <n v="62841"/>
    <n v="0"/>
    <n v="0"/>
    <n v="0"/>
    <n v="0"/>
    <n v="0"/>
    <s v="-0.002"/>
    <m/>
    <s v="Sus scrofa, Sus cebifrons"/>
    <s v="-0.003"/>
    <m/>
    <s v="Sus scrofa, Sus barbatus"/>
    <n v="0"/>
    <m/>
    <s v="Sus scrofa"/>
    <m/>
    <m/>
    <m/>
    <m/>
    <m/>
    <m/>
    <m/>
    <m/>
    <m/>
    <m/>
    <m/>
    <m/>
    <s v="-0.003"/>
    <m/>
    <s v="Sus scrofa, Sus barbatus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278"/>
    <x v="4"/>
    <s v="Capricornis milneedwardsii"/>
    <s v="specie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s v="-0.042"/>
    <n v="1"/>
    <s v="Capricornis milneedwardsii"/>
    <m/>
  </r>
  <r>
    <x v="278"/>
    <x v="4"/>
    <s v="Homo sapiens"/>
    <s v="species"/>
    <n v="2"/>
    <x v="0"/>
    <x v="0"/>
    <m/>
    <n v="35"/>
    <n v="0"/>
    <n v="0"/>
    <n v="9"/>
    <n v="0"/>
    <n v="10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278"/>
    <x v="4"/>
    <s v="Melogale moschata"/>
    <s v="specie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278"/>
    <x v="4"/>
    <s v="Muntiacus unk"/>
    <s v="species"/>
    <n v="6"/>
    <x v="0"/>
    <x v="0"/>
    <m/>
    <n v="28"/>
    <n v="63"/>
    <n v="0"/>
    <n v="97"/>
    <n v="20"/>
    <n v="29"/>
    <n v="92"/>
    <n v="0"/>
    <n v="0"/>
    <n v="0"/>
    <n v="0"/>
    <n v="0"/>
    <n v="0"/>
    <n v="0"/>
    <n v="0"/>
    <n v="0"/>
    <s v="-1.16"/>
    <m/>
    <s v="Muntiacus muntjak, Muntiacus crinifrons"/>
    <s v="-0.368"/>
    <m/>
    <s v="Muntiacus atherodes"/>
    <m/>
    <m/>
    <m/>
    <m/>
    <m/>
    <m/>
    <m/>
    <m/>
    <m/>
    <m/>
    <m/>
    <m/>
    <m/>
    <m/>
    <m/>
    <s v="-0.475"/>
    <m/>
    <s v="Muntiacus atherodes"/>
    <m/>
    <m/>
    <m/>
    <m/>
    <m/>
    <m/>
    <s v="-0.297"/>
    <m/>
    <s v="Muntiacus atherodes"/>
    <m/>
    <m/>
    <m/>
    <s v="-0.262"/>
    <m/>
    <s v="Muntiacus atherodes"/>
    <m/>
    <m/>
    <m/>
    <s v="-0.269"/>
    <m/>
    <s v="Muntiacus atherodes"/>
    <m/>
  </r>
  <r>
    <x v="278"/>
    <x v="4"/>
    <s v="Muntiacus vaginalis"/>
    <s v="species"/>
    <n v="6"/>
    <x v="27"/>
    <x v="1"/>
    <m/>
    <n v="809"/>
    <n v="1252"/>
    <n v="0"/>
    <n v="327"/>
    <n v="49"/>
    <n v="45"/>
    <n v="57"/>
    <n v="0"/>
    <n v="0"/>
    <n v="0"/>
    <n v="0"/>
    <n v="0"/>
    <n v="0"/>
    <n v="0"/>
    <n v="0"/>
    <n v="0"/>
    <s v="-0.016"/>
    <s v="0.978"/>
    <s v="Muntiacus vaginalis"/>
    <s v="-0.384"/>
    <s v="0.956"/>
    <s v="Muntiacus vaginalis"/>
    <m/>
    <m/>
    <m/>
    <m/>
    <m/>
    <m/>
    <m/>
    <m/>
    <m/>
    <m/>
    <m/>
    <m/>
    <m/>
    <m/>
    <m/>
    <s v="-0.384"/>
    <s v="0.956"/>
    <s v="Muntiacus vaginalis"/>
    <m/>
    <m/>
    <m/>
    <m/>
    <m/>
    <m/>
    <s v="-0.384"/>
    <s v="0.956"/>
    <s v="Muntiacus vaginalis"/>
    <m/>
    <m/>
    <m/>
    <s v="-0.399"/>
    <s v="0.956"/>
    <s v="Muntiacus vaginalis"/>
    <m/>
    <m/>
    <m/>
    <s v="-0.399"/>
    <s v="0.956"/>
    <s v="Muntiacus vaginalis"/>
    <m/>
  </r>
  <r>
    <x v="278"/>
    <x v="4"/>
    <s v="Paguma larvat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1"/>
    <n v="1"/>
    <s v="Paguma larvata"/>
    <m/>
    <m/>
    <m/>
    <m/>
    <m/>
    <m/>
    <m/>
    <m/>
    <m/>
    <m/>
    <m/>
    <m/>
    <m/>
  </r>
  <r>
    <x v="278"/>
    <x v="4"/>
    <s v="Rusa unicolor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46"/>
    <s v="0.978"/>
    <s v="Rusa uni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8"/>
    <x v="4"/>
    <s v="Sus scrofa"/>
    <s v="species"/>
    <n v="7"/>
    <x v="5"/>
    <x v="1"/>
    <m/>
    <n v="84252"/>
    <n v="123149"/>
    <n v="0"/>
    <n v="71008"/>
    <n v="34762"/>
    <n v="33567"/>
    <n v="48989"/>
    <n v="0"/>
    <n v="0"/>
    <n v="0"/>
    <n v="62841"/>
    <n v="0"/>
    <n v="0"/>
    <n v="0"/>
    <n v="0"/>
    <n v="0"/>
    <s v="-0.003"/>
    <s v="0.999"/>
    <s v="Sus scrofa"/>
    <s v="-0.006"/>
    <s v="0.999"/>
    <s v="Sus scrofa"/>
    <n v="0"/>
    <s v="0.999"/>
    <s v="Sus scrofa"/>
    <m/>
    <m/>
    <m/>
    <m/>
    <m/>
    <m/>
    <m/>
    <m/>
    <m/>
    <m/>
    <m/>
    <m/>
    <s v="-0.006"/>
    <s v="0.999"/>
    <s v="Sus scrofa"/>
    <m/>
    <m/>
    <m/>
    <m/>
    <m/>
    <m/>
    <s v="-0.006"/>
    <s v="0.998"/>
    <s v="Sus scrofa"/>
    <m/>
    <m/>
    <m/>
    <s v="-0.006"/>
    <s v="0.999"/>
    <s v="Sus scrofa"/>
    <m/>
    <m/>
    <m/>
    <s v="-0.007"/>
    <s v="0.999"/>
    <s v="Sus scrofa"/>
    <m/>
  </r>
  <r>
    <x v="278"/>
    <x v="4"/>
    <s v="Sus unk"/>
    <s v="species"/>
    <n v="4"/>
    <x v="0"/>
    <x v="0"/>
    <m/>
    <n v="22"/>
    <n v="8"/>
    <n v="0"/>
    <n v="33"/>
    <n v="11"/>
    <n v="9"/>
    <n v="111"/>
    <n v="0"/>
    <n v="0"/>
    <n v="0"/>
    <n v="0"/>
    <n v="0"/>
    <n v="0"/>
    <n v="0"/>
    <n v="0"/>
    <n v="0"/>
    <s v="-0.866"/>
    <m/>
    <s v="Sus scrofa, Sus cebifrons"/>
    <s v="-0.145"/>
    <m/>
    <s v="Sus scrofa, Sus barbatus"/>
    <m/>
    <m/>
    <m/>
    <m/>
    <m/>
    <m/>
    <m/>
    <m/>
    <m/>
    <m/>
    <m/>
    <m/>
    <m/>
    <m/>
    <m/>
    <s v="-0.141"/>
    <m/>
    <s v="Sus barbatus"/>
    <m/>
    <m/>
    <m/>
    <m/>
    <m/>
    <m/>
    <s v="-0.218"/>
    <m/>
    <s v="Sus scrofa, Sus barbatus"/>
    <m/>
    <m/>
    <m/>
    <s v="-0.047"/>
    <m/>
    <s v="Sus barbatus"/>
    <m/>
    <m/>
    <m/>
    <s v="-0.074"/>
    <m/>
    <s v="Sus barbatus"/>
    <m/>
  </r>
  <r>
    <x v="279"/>
    <x v="4"/>
    <s v="Capricornis"/>
    <s v="genus"/>
    <n v="4"/>
    <x v="0"/>
    <x v="0"/>
    <m/>
    <n v="74438"/>
    <n v="119296"/>
    <n v="0"/>
    <n v="61704"/>
    <n v="0"/>
    <n v="17848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m/>
    <m/>
    <m/>
    <m/>
    <m/>
    <m/>
    <m/>
    <m/>
    <m/>
    <s v="-0.045"/>
    <m/>
    <s v="Capricornis milneedwardsii"/>
    <m/>
    <m/>
    <m/>
    <m/>
    <m/>
    <m/>
    <s v="-0.045"/>
    <m/>
    <s v="Capricornis milneedwardsii"/>
    <m/>
    <m/>
    <m/>
    <m/>
    <m/>
    <m/>
    <m/>
    <m/>
    <m/>
    <s v="-0.043"/>
    <m/>
    <s v="Capricornis milneedwardsii"/>
    <m/>
  </r>
  <r>
    <x v="279"/>
    <x v="4"/>
    <s v="Homo"/>
    <s v="genus"/>
    <n v="4"/>
    <x v="0"/>
    <x v="0"/>
    <m/>
    <n v="2444"/>
    <n v="1635"/>
    <n v="0"/>
    <n v="2264"/>
    <n v="0"/>
    <n v="184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m/>
    <m/>
    <m/>
    <m/>
    <m/>
    <m/>
    <m/>
    <m/>
    <m/>
    <s v="-0.838"/>
    <m/>
    <s v="Homo sapiens"/>
    <m/>
    <m/>
    <m/>
    <m/>
    <m/>
    <m/>
    <s v="-0.851"/>
    <m/>
    <s v="Homo sapiens"/>
    <m/>
    <m/>
    <m/>
    <m/>
    <m/>
    <m/>
    <m/>
    <m/>
    <m/>
    <s v="-0.771"/>
    <m/>
    <s v="Homo sapiens"/>
    <m/>
  </r>
  <r>
    <x v="279"/>
    <x v="4"/>
    <s v="Sus"/>
    <s v="genus"/>
    <n v="2"/>
    <x v="0"/>
    <x v="0"/>
    <m/>
    <n v="1379"/>
    <n v="6"/>
    <n v="0"/>
    <n v="118"/>
    <n v="0"/>
    <n v="3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279"/>
    <x v="4"/>
    <s v="Capricornis milneedwardsii"/>
    <s v="species"/>
    <n v="4"/>
    <x v="6"/>
    <x v="1"/>
    <m/>
    <n v="74438"/>
    <n v="119296"/>
    <n v="0"/>
    <n v="61702"/>
    <n v="0"/>
    <n v="17841"/>
    <n v="0"/>
    <n v="0"/>
    <n v="0"/>
    <n v="0"/>
    <n v="0"/>
    <n v="0"/>
    <n v="0"/>
    <n v="0"/>
    <n v="0"/>
    <n v="0"/>
    <m/>
    <m/>
    <m/>
    <s v="-0.045"/>
    <s v="0.999"/>
    <s v="Capricornis milneedwardsii"/>
    <m/>
    <m/>
    <m/>
    <m/>
    <m/>
    <m/>
    <m/>
    <m/>
    <m/>
    <m/>
    <m/>
    <m/>
    <m/>
    <m/>
    <m/>
    <s v="-0.045"/>
    <s v="0.998"/>
    <s v="Capricornis milneedwardsii"/>
    <m/>
    <m/>
    <m/>
    <m/>
    <m/>
    <m/>
    <s v="-0.046"/>
    <s v="0.998"/>
    <s v="Capricornis milneedwardsii"/>
    <m/>
    <m/>
    <m/>
    <m/>
    <m/>
    <m/>
    <m/>
    <m/>
    <m/>
    <s v="-0.043"/>
    <s v="0.998"/>
    <s v="Capricornis milneedwardsii"/>
    <m/>
  </r>
  <r>
    <x v="279"/>
    <x v="4"/>
    <s v="Capricornis unk"/>
    <s v="species"/>
    <n v="0"/>
    <x v="0"/>
    <x v="0"/>
    <m/>
    <n v="0"/>
    <n v="0"/>
    <n v="0"/>
    <n v="2"/>
    <n v="0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1"/>
    <m/>
    <s v="Capricornis milneedwardsii"/>
    <m/>
    <m/>
    <m/>
    <m/>
    <m/>
    <m/>
    <m/>
    <m/>
    <m/>
    <s v="-0.542"/>
    <m/>
    <s v="Capricornis milneedwardsii"/>
    <m/>
  </r>
  <r>
    <x v="279"/>
    <x v="4"/>
    <s v="Homo sapiens"/>
    <s v="species"/>
    <n v="4"/>
    <x v="0"/>
    <x v="0"/>
    <m/>
    <n v="2447"/>
    <n v="1635"/>
    <n v="0"/>
    <n v="2266"/>
    <n v="0"/>
    <n v="184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s v="-0.84"/>
    <s v="0.999"/>
    <s v="Homo sapiens"/>
    <m/>
    <m/>
    <m/>
    <m/>
    <m/>
    <m/>
    <s v="-0.855"/>
    <s v="0.999"/>
    <s v="Homo sapiens"/>
    <m/>
    <m/>
    <m/>
    <m/>
    <m/>
    <m/>
    <m/>
    <m/>
    <m/>
    <s v="-0.772"/>
    <n v="1"/>
    <s v="Homo sapiens"/>
    <m/>
  </r>
  <r>
    <x v="279"/>
    <x v="4"/>
    <s v="Sus scrofa"/>
    <s v="species"/>
    <n v="2"/>
    <x v="5"/>
    <x v="1"/>
    <m/>
    <n v="1379"/>
    <n v="6"/>
    <n v="0"/>
    <n v="118"/>
    <n v="0"/>
    <n v="3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6"/>
    <n v="1"/>
    <s v="Sus scrofa"/>
    <m/>
    <m/>
    <m/>
    <m/>
    <m/>
    <m/>
    <m/>
    <m/>
    <m/>
    <s v="-0.006"/>
    <n v="1"/>
    <s v="Sus scrofa"/>
    <m/>
  </r>
  <r>
    <x v="280"/>
    <x v="4"/>
    <s v="Atherurus"/>
    <s v="genu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04"/>
    <m/>
    <s v="Atherurus africanus"/>
    <m/>
    <m/>
    <m/>
    <m/>
    <m/>
    <m/>
    <m/>
    <m/>
    <m/>
    <m/>
    <m/>
    <m/>
    <m/>
  </r>
  <r>
    <x v="280"/>
    <x v="4"/>
    <s v="Capricornis"/>
    <s v="genus"/>
    <n v="5"/>
    <x v="0"/>
    <x v="0"/>
    <m/>
    <n v="87552"/>
    <n v="107539"/>
    <n v="0"/>
    <n v="68959"/>
    <n v="34433"/>
    <n v="34156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m/>
    <m/>
    <m/>
    <m/>
    <m/>
    <m/>
    <m/>
    <m/>
    <m/>
    <s v="-0.045"/>
    <m/>
    <s v="Capricornis milneedwardsii"/>
    <m/>
    <m/>
    <m/>
    <m/>
    <m/>
    <m/>
    <s v="-0.045"/>
    <m/>
    <s v="Capricornis milneedwardsii, Capricornis sumatraensis"/>
    <m/>
    <m/>
    <m/>
    <s v="-0.042"/>
    <m/>
    <s v="Capricornis milneedwardsii, Capricornis sumatraensis"/>
    <m/>
    <m/>
    <m/>
    <s v="-0.042"/>
    <m/>
    <s v="Capricornis milneedwardsii, Capricornis sumatraensis"/>
    <m/>
  </r>
  <r>
    <x v="280"/>
    <x v="4"/>
    <s v="Homo"/>
    <s v="genus"/>
    <n v="2"/>
    <x v="0"/>
    <x v="0"/>
    <m/>
    <n v="79"/>
    <n v="0"/>
    <n v="0"/>
    <n v="114"/>
    <n v="0"/>
    <n v="5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3"/>
    <m/>
    <s v="Homo sapiens"/>
    <m/>
    <m/>
    <m/>
    <m/>
    <m/>
    <m/>
    <m/>
    <m/>
    <m/>
    <s v="-0.767"/>
    <m/>
    <s v="Homo sapiens"/>
    <m/>
  </r>
  <r>
    <x v="280"/>
    <x v="4"/>
    <s v="Melogale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280"/>
    <x v="4"/>
    <s v="Muntiacus"/>
    <s v="genus"/>
    <n v="2"/>
    <x v="0"/>
    <x v="0"/>
    <m/>
    <n v="36"/>
    <n v="75"/>
    <n v="0"/>
    <n v="0"/>
    <m/>
    <m/>
    <n v="0"/>
    <n v="0"/>
    <n v="0"/>
    <n v="0"/>
    <n v="0"/>
    <n v="0"/>
    <n v="0"/>
    <n v="0"/>
    <m/>
    <m/>
    <m/>
    <m/>
    <m/>
    <s v="-0.743"/>
    <m/>
    <s v="Muntiacus reevesi"/>
    <m/>
    <m/>
    <m/>
    <m/>
    <m/>
    <m/>
    <m/>
    <m/>
    <m/>
    <m/>
    <m/>
    <m/>
    <m/>
    <m/>
    <m/>
    <n v="-1"/>
    <m/>
    <s v="Muntiacus atherodes"/>
    <m/>
    <m/>
    <m/>
    <m/>
    <m/>
    <m/>
    <m/>
    <m/>
    <m/>
    <m/>
    <m/>
    <m/>
    <m/>
    <m/>
    <m/>
    <m/>
    <m/>
    <m/>
    <m/>
    <m/>
    <m/>
    <m/>
  </r>
  <r>
    <x v="280"/>
    <x v="4"/>
    <s v="Sus"/>
    <s v="genus"/>
    <n v="4"/>
    <x v="0"/>
    <x v="0"/>
    <m/>
    <n v="64"/>
    <n v="94"/>
    <n v="0"/>
    <n v="30"/>
    <n v="19"/>
    <n v="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80"/>
    <x v="4"/>
    <s v="Atherurus unk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04"/>
    <m/>
    <s v="Atherurus africanus"/>
    <m/>
    <m/>
    <m/>
    <m/>
    <m/>
    <m/>
    <m/>
    <m/>
    <m/>
    <m/>
    <m/>
    <m/>
    <m/>
  </r>
  <r>
    <x v="280"/>
    <x v="4"/>
    <s v="Capricornis milneedwardsii"/>
    <s v="species"/>
    <n v="5"/>
    <x v="6"/>
    <x v="1"/>
    <m/>
    <n v="87552"/>
    <n v="107539"/>
    <n v="0"/>
    <n v="68955"/>
    <n v="34430"/>
    <n v="34154"/>
    <n v="0"/>
    <n v="0"/>
    <n v="0"/>
    <n v="0"/>
    <n v="0"/>
    <n v="0"/>
    <n v="0"/>
    <n v="0"/>
    <n v="0"/>
    <n v="0"/>
    <m/>
    <m/>
    <m/>
    <s v="-0.045"/>
    <s v="0.999"/>
    <s v="Capricornis milneedwardsii"/>
    <m/>
    <m/>
    <m/>
    <m/>
    <m/>
    <m/>
    <m/>
    <m/>
    <m/>
    <m/>
    <m/>
    <m/>
    <m/>
    <m/>
    <m/>
    <s v="-0.045"/>
    <s v="0.998"/>
    <s v="Capricornis milneedwardsii"/>
    <m/>
    <m/>
    <m/>
    <m/>
    <m/>
    <m/>
    <s v="-0.046"/>
    <s v="0.998"/>
    <s v="Capricornis milneedwardsii"/>
    <m/>
    <m/>
    <m/>
    <s v="-0.043"/>
    <s v="0.999"/>
    <s v="Capricornis milneedwardsii"/>
    <m/>
    <m/>
    <m/>
    <s v="-0.043"/>
    <s v="0.998"/>
    <s v="Capricornis milneedwardsii"/>
    <m/>
  </r>
  <r>
    <x v="280"/>
    <x v="4"/>
    <s v="Capricornis unk"/>
    <s v="species"/>
    <n v="0"/>
    <x v="0"/>
    <x v="0"/>
    <m/>
    <n v="0"/>
    <n v="0"/>
    <n v="0"/>
    <n v="4"/>
    <n v="3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5"/>
    <m/>
    <s v="Capricornis sumatraensis"/>
    <m/>
    <m/>
    <m/>
    <s v="-0.097"/>
    <m/>
    <s v="Capricornis sumatraensis"/>
    <m/>
    <m/>
    <m/>
    <s v="-0.097"/>
    <m/>
    <s v="Capricornis sumatraensis"/>
    <m/>
  </r>
  <r>
    <x v="280"/>
    <x v="4"/>
    <s v="Homo sapiens"/>
    <s v="species"/>
    <n v="2"/>
    <x v="0"/>
    <x v="0"/>
    <m/>
    <n v="79"/>
    <n v="0"/>
    <n v="0"/>
    <n v="114"/>
    <n v="0"/>
    <n v="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4"/>
    <n v="1"/>
    <s v="Homo sapiens"/>
    <m/>
    <m/>
    <m/>
    <m/>
    <m/>
    <m/>
    <m/>
    <m/>
    <m/>
    <s v="-0.768"/>
    <n v="1"/>
    <s v="Homo sapiens"/>
    <m/>
  </r>
  <r>
    <x v="280"/>
    <x v="4"/>
    <s v="Melogale moschat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280"/>
    <x v="4"/>
    <s v="Muntiacus unk"/>
    <s v="species"/>
    <n v="2"/>
    <x v="0"/>
    <x v="0"/>
    <s v="most likely spill-over from the many Capricornis reads"/>
    <n v="36"/>
    <n v="75"/>
    <n v="0"/>
    <n v="0"/>
    <m/>
    <m/>
    <n v="0"/>
    <n v="0"/>
    <n v="0"/>
    <n v="0"/>
    <n v="0"/>
    <n v="0"/>
    <n v="0"/>
    <n v="0"/>
    <m/>
    <m/>
    <m/>
    <m/>
    <m/>
    <s v="-0.743"/>
    <m/>
    <s v="Muntiacus reevesi"/>
    <m/>
    <m/>
    <m/>
    <m/>
    <m/>
    <m/>
    <m/>
    <m/>
    <m/>
    <m/>
    <m/>
    <m/>
    <m/>
    <m/>
    <m/>
    <n v="-1"/>
    <m/>
    <s v="Muntiacus atherodes"/>
    <m/>
    <m/>
    <m/>
    <m/>
    <m/>
    <m/>
    <m/>
    <m/>
    <m/>
    <m/>
    <m/>
    <m/>
    <m/>
    <m/>
    <m/>
    <m/>
    <m/>
    <m/>
    <m/>
    <m/>
    <m/>
    <m/>
  </r>
  <r>
    <x v="280"/>
    <x v="4"/>
    <s v="Sus scrofa"/>
    <s v="species"/>
    <n v="4"/>
    <x v="5"/>
    <x v="1"/>
    <m/>
    <n v="64"/>
    <n v="94"/>
    <n v="0"/>
    <n v="30"/>
    <n v="19"/>
    <n v="8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6"/>
    <s v="0.999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281"/>
    <x v="4"/>
    <s v="Homo sapiens"/>
    <s v="species"/>
    <n v="2"/>
    <x v="0"/>
    <x v="0"/>
    <m/>
    <m/>
    <m/>
    <m/>
    <m/>
    <n v="27304"/>
    <n v="1229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85"/>
    <s v="0.998"/>
    <s v="Homo sapiens"/>
    <m/>
  </r>
  <r>
    <x v="281"/>
    <x v="4"/>
    <s v="Homo"/>
    <s v="genus"/>
    <n v="2"/>
    <x v="0"/>
    <x v="0"/>
    <m/>
    <m/>
    <m/>
    <m/>
    <m/>
    <n v="27252"/>
    <n v="1226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81"/>
    <m/>
    <s v="Homo sapiens"/>
    <m/>
  </r>
  <r>
    <x v="282"/>
    <x v="4"/>
    <s v="Homo"/>
    <s v="genus"/>
    <n v="1"/>
    <x v="0"/>
    <x v="0"/>
    <m/>
    <n v="8"/>
    <n v="0"/>
    <n v="0"/>
    <n v="23"/>
    <n v="5"/>
    <n v="3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82"/>
    <x v="4"/>
    <s v="Macaca"/>
    <s v="genus"/>
    <n v="5"/>
    <x v="0"/>
    <x v="0"/>
    <m/>
    <n v="75410"/>
    <n v="166033"/>
    <n v="0"/>
    <n v="59402"/>
    <n v="32226"/>
    <n v="29354"/>
    <n v="0"/>
    <n v="0"/>
    <n v="0"/>
    <n v="0"/>
    <n v="0"/>
    <n v="0"/>
    <n v="0"/>
    <n v="0"/>
    <n v="0"/>
    <n v="0"/>
    <m/>
    <m/>
    <m/>
    <s v="-0.003"/>
    <m/>
    <s v="Macaca mulatta, Macaca nigra, Macaca assamensis, Macaca fascicularis, Macaca arctoides"/>
    <m/>
    <m/>
    <m/>
    <m/>
    <m/>
    <m/>
    <m/>
    <m/>
    <m/>
    <m/>
    <m/>
    <m/>
    <m/>
    <m/>
    <m/>
    <s v="-0.002"/>
    <m/>
    <s v="Macaca mulatta, Macaca fascicularis, Macaca fuscata, Macaca nigra"/>
    <m/>
    <m/>
    <m/>
    <m/>
    <m/>
    <m/>
    <s v="-0.003"/>
    <m/>
    <s v="Macaca mulatta, Macaca fascicularis, Macaca fuscata"/>
    <m/>
    <m/>
    <m/>
    <s v="-0.002"/>
    <m/>
    <s v="Macaca mulatta, Macaca nigra, Macaca assamensis, Macaca fuscata, Macaca fascicularis"/>
    <m/>
    <m/>
    <m/>
    <s v="-0.002"/>
    <m/>
    <s v="Macaca mulatta, Macaca nigra, Macaca assamensis, Macaca fascicularis"/>
    <m/>
  </r>
  <r>
    <x v="282"/>
    <x v="4"/>
    <s v="Sus"/>
    <s v="genus"/>
    <n v="0"/>
    <x v="0"/>
    <x v="0"/>
    <m/>
    <n v="0"/>
    <n v="2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282"/>
    <x v="4"/>
    <s v="Homo sapiens"/>
    <s v="species"/>
    <n v="1"/>
    <x v="0"/>
    <x v="0"/>
    <m/>
    <n v="8"/>
    <n v="0"/>
    <n v="0"/>
    <n v="23"/>
    <n v="5"/>
    <n v="3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82"/>
    <x v="4"/>
    <s v="Macaca assamensis"/>
    <s v="species"/>
    <n v="0"/>
    <x v="0"/>
    <x v="0"/>
    <m/>
    <n v="4"/>
    <n v="0"/>
    <n v="0"/>
    <n v="0"/>
    <n v="6"/>
    <n v="2"/>
    <n v="0"/>
    <n v="0"/>
    <n v="0"/>
    <n v="0"/>
    <n v="0"/>
    <n v="0"/>
    <n v="0"/>
    <n v="0"/>
    <n v="0"/>
    <n v="0"/>
    <m/>
    <m/>
    <m/>
    <s v="-0.025"/>
    <s v="0.978"/>
    <s v="Macaca assam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7"/>
    <s v="0.978"/>
    <s v="Macaca assamensis"/>
    <m/>
    <m/>
    <m/>
    <s v="-0.215"/>
    <s v="0.957"/>
    <s v="Macaca assamensis"/>
    <m/>
  </r>
  <r>
    <x v="282"/>
    <x v="4"/>
    <s v="Macaca fascicularis"/>
    <s v="species"/>
    <n v="5"/>
    <x v="0"/>
    <x v="0"/>
    <s v="spill-over from Macaca mulatta"/>
    <n v="46"/>
    <n v="127"/>
    <n v="0"/>
    <n v="53"/>
    <n v="11"/>
    <n v="29"/>
    <n v="0"/>
    <n v="0"/>
    <n v="0"/>
    <n v="0"/>
    <n v="0"/>
    <n v="0"/>
    <n v="0"/>
    <n v="0"/>
    <n v="0"/>
    <n v="0"/>
    <m/>
    <m/>
    <m/>
    <s v="-0.472"/>
    <s v="0.988"/>
    <s v="Macaca fascicularis"/>
    <m/>
    <m/>
    <m/>
    <m/>
    <m/>
    <m/>
    <m/>
    <m/>
    <m/>
    <m/>
    <m/>
    <m/>
    <m/>
    <m/>
    <m/>
    <s v="-0.938"/>
    <s v="0.969"/>
    <s v="Macaca fascicularis"/>
    <m/>
    <m/>
    <m/>
    <m/>
    <m/>
    <m/>
    <s v="-0.903"/>
    <s v="0.971"/>
    <s v="Macaca fascicularis"/>
    <m/>
    <m/>
    <m/>
    <s v="-0.799"/>
    <s v="0.978"/>
    <s v="Macaca fascicularis"/>
    <m/>
    <m/>
    <m/>
    <s v="-0.744"/>
    <s v="0.98"/>
    <s v="Macaca fascicularis"/>
    <m/>
  </r>
  <r>
    <x v="282"/>
    <x v="4"/>
    <s v="Macaca mulatta"/>
    <s v="species"/>
    <n v="5"/>
    <x v="42"/>
    <x v="1"/>
    <m/>
    <n v="75116"/>
    <n v="165665"/>
    <n v="0"/>
    <n v="59181"/>
    <n v="32137"/>
    <n v="29279"/>
    <n v="0"/>
    <n v="0"/>
    <n v="0"/>
    <n v="0"/>
    <n v="0"/>
    <n v="0"/>
    <n v="0"/>
    <n v="0"/>
    <n v="0"/>
    <n v="0"/>
    <m/>
    <m/>
    <m/>
    <s v="-0.013"/>
    <s v="0.999"/>
    <s v="Macaca mulatta"/>
    <m/>
    <m/>
    <m/>
    <m/>
    <m/>
    <m/>
    <m/>
    <m/>
    <m/>
    <m/>
    <m/>
    <m/>
    <m/>
    <m/>
    <m/>
    <s v="-0.014"/>
    <s v="0.998"/>
    <s v="Macaca mulatta"/>
    <m/>
    <m/>
    <m/>
    <m/>
    <m/>
    <m/>
    <s v="-0.014"/>
    <s v="0.998"/>
    <s v="Macaca mulatta"/>
    <m/>
    <m/>
    <m/>
    <s v="-0.009"/>
    <s v="0.998"/>
    <s v="Macaca mulatta"/>
    <m/>
    <m/>
    <m/>
    <s v="-0.009"/>
    <s v="0.998"/>
    <s v="Macaca mulatta"/>
    <m/>
  </r>
  <r>
    <x v="282"/>
    <x v="4"/>
    <s v="Macaca unk"/>
    <s v="species"/>
    <n v="5"/>
    <x v="0"/>
    <x v="0"/>
    <s v="spill-over from Macaca mulatta"/>
    <n v="254"/>
    <n v="244"/>
    <n v="0"/>
    <n v="181"/>
    <n v="74"/>
    <n v="49"/>
    <n v="0"/>
    <n v="0"/>
    <n v="0"/>
    <n v="0"/>
    <n v="0"/>
    <n v="0"/>
    <n v="0"/>
    <n v="0"/>
    <n v="0"/>
    <n v="0"/>
    <m/>
    <m/>
    <m/>
    <s v="-0.249"/>
    <m/>
    <s v="Macaca mulatta, Macaca nigra, Macaca fascicularis, Macaca arctoides"/>
    <m/>
    <m/>
    <m/>
    <m/>
    <m/>
    <m/>
    <m/>
    <m/>
    <m/>
    <m/>
    <m/>
    <m/>
    <m/>
    <m/>
    <m/>
    <s v="-0.225"/>
    <m/>
    <s v="Macaca mulatta, Macaca fuscata, Macaca nigra"/>
    <m/>
    <m/>
    <m/>
    <m/>
    <m/>
    <m/>
    <s v="-0.305"/>
    <m/>
    <s v="Macaca mulatta, Macaca fuscata"/>
    <m/>
    <m/>
    <m/>
    <s v="-0.33"/>
    <m/>
    <s v="Macaca mulatta, Macaca nigra, Macaca fuscata"/>
    <m/>
    <m/>
    <m/>
    <s v="-0.549"/>
    <m/>
    <s v="Macaca mulatta, Macaca nigra"/>
    <m/>
  </r>
  <r>
    <x v="282"/>
    <x v="4"/>
    <s v="Sus scrofa"/>
    <s v="species"/>
    <n v="0"/>
    <x v="0"/>
    <x v="0"/>
    <m/>
    <n v="0"/>
    <n v="2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283"/>
    <x v="4"/>
    <s v="Atherur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</r>
  <r>
    <x v="283"/>
    <x v="4"/>
    <s v="Homo"/>
    <s v="genus"/>
    <n v="1"/>
    <x v="0"/>
    <x v="0"/>
    <m/>
    <n v="0"/>
    <n v="0"/>
    <n v="0"/>
    <n v="6228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m/>
    <s v="Homo sapiens"/>
    <m/>
    <m/>
    <m/>
    <m/>
    <m/>
    <m/>
    <m/>
    <m/>
    <m/>
    <m/>
    <m/>
    <m/>
    <m/>
  </r>
  <r>
    <x v="283"/>
    <x v="4"/>
    <s v="Melogale"/>
    <s v="genus"/>
    <n v="1"/>
    <x v="0"/>
    <x v="0"/>
    <m/>
    <n v="0"/>
    <n v="0"/>
    <n v="0"/>
    <n v="9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283"/>
    <x v="4"/>
    <s v="S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83"/>
    <x v="4"/>
    <s v="Atherur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</r>
  <r>
    <x v="283"/>
    <x v="4"/>
    <s v="Homo sapiens"/>
    <s v="species"/>
    <n v="1"/>
    <x v="0"/>
    <x v="0"/>
    <m/>
    <n v="0"/>
    <n v="0"/>
    <n v="0"/>
    <n v="6247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8"/>
    <s v="0.998"/>
    <s v="Homo sapiens"/>
    <m/>
    <m/>
    <m/>
    <m/>
    <m/>
    <m/>
    <m/>
    <m/>
    <m/>
    <m/>
    <m/>
    <m/>
    <m/>
  </r>
  <r>
    <x v="283"/>
    <x v="4"/>
    <s v="Melogale moschata"/>
    <s v="species"/>
    <n v="1"/>
    <x v="0"/>
    <x v="0"/>
    <m/>
    <n v="0"/>
    <n v="0"/>
    <n v="0"/>
    <n v="9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4"/>
    <s v="0.999"/>
    <s v="Melogale moschata"/>
    <m/>
    <m/>
    <m/>
    <m/>
    <m/>
    <m/>
    <m/>
    <m/>
    <m/>
    <m/>
    <m/>
    <m/>
    <m/>
  </r>
  <r>
    <x v="283"/>
    <x v="4"/>
    <s v="Sus scrof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84"/>
    <x v="4"/>
    <s v="Atherurus"/>
    <s v="genus"/>
    <n v="1"/>
    <x v="0"/>
    <x v="0"/>
    <m/>
    <n v="0"/>
    <n v="0"/>
    <n v="0"/>
    <n v="1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1"/>
    <m/>
    <s v="Atherurus africanus"/>
    <m/>
    <m/>
    <m/>
    <m/>
    <m/>
    <m/>
    <m/>
    <m/>
    <m/>
    <m/>
    <m/>
    <m/>
    <m/>
  </r>
  <r>
    <x v="284"/>
    <x v="4"/>
    <s v="Callosciurus"/>
    <s v="genus"/>
    <n v="4"/>
    <x v="0"/>
    <x v="0"/>
    <m/>
    <n v="18667"/>
    <n v="2245"/>
    <n v="0"/>
    <n v="57541"/>
    <n v="0"/>
    <n v="529"/>
    <n v="0"/>
    <n v="0"/>
    <n v="0"/>
    <n v="0"/>
    <n v="0"/>
    <n v="0"/>
    <n v="0"/>
    <n v="0"/>
    <n v="0"/>
    <n v="0"/>
    <m/>
    <m/>
    <m/>
    <s v="-0.009"/>
    <m/>
    <s v="Callosciurus erythraeus"/>
    <m/>
    <m/>
    <m/>
    <m/>
    <m/>
    <m/>
    <m/>
    <m/>
    <m/>
    <m/>
    <m/>
    <m/>
    <m/>
    <m/>
    <m/>
    <s v="-0.008"/>
    <m/>
    <s v="Callosciurus erythraeus"/>
    <m/>
    <m/>
    <m/>
    <m/>
    <m/>
    <m/>
    <s v="-0.01"/>
    <m/>
    <s v="Callosciurus erythraeus"/>
    <m/>
    <m/>
    <m/>
    <m/>
    <m/>
    <m/>
    <m/>
    <m/>
    <m/>
    <s v="-0.009"/>
    <m/>
    <s v="Callosciurus erythraeus"/>
    <m/>
  </r>
  <r>
    <x v="284"/>
    <x v="4"/>
    <s v="Capricornis"/>
    <s v="genus"/>
    <n v="0"/>
    <x v="0"/>
    <x v="0"/>
    <m/>
    <n v="2"/>
    <n v="7"/>
    <n v="0"/>
    <n v="0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284"/>
    <x v="4"/>
    <s v="Homo"/>
    <s v="genus"/>
    <n v="5"/>
    <x v="0"/>
    <x v="0"/>
    <m/>
    <n v="268263"/>
    <n v="11933"/>
    <n v="0"/>
    <n v="183809"/>
    <n v="33514"/>
    <n v="30371"/>
    <n v="0"/>
    <n v="0"/>
    <n v="0"/>
    <n v="0"/>
    <n v="0"/>
    <n v="0"/>
    <n v="0"/>
    <n v="0"/>
    <n v="0"/>
    <n v="0"/>
    <m/>
    <m/>
    <m/>
    <s v="-0.851"/>
    <m/>
    <s v="Homo sapiens"/>
    <m/>
    <m/>
    <m/>
    <m/>
    <m/>
    <m/>
    <m/>
    <m/>
    <m/>
    <m/>
    <m/>
    <m/>
    <m/>
    <m/>
    <m/>
    <s v="-0.846"/>
    <m/>
    <s v="Homo sapiens"/>
    <m/>
    <m/>
    <m/>
    <m/>
    <m/>
    <m/>
    <s v="-0.848"/>
    <m/>
    <s v="Homo sapiens"/>
    <m/>
    <m/>
    <m/>
    <s v="-0.781"/>
    <m/>
    <s v="Homo sapiens"/>
    <m/>
    <m/>
    <m/>
    <s v="-0.78"/>
    <m/>
    <s v="Homo sapiens"/>
    <m/>
  </r>
  <r>
    <x v="284"/>
    <x v="4"/>
    <s v="Macaca"/>
    <s v="genus"/>
    <n v="1"/>
    <x v="0"/>
    <x v="0"/>
    <m/>
    <n v="22"/>
    <n v="0"/>
    <n v="0"/>
    <n v="0"/>
    <m/>
    <m/>
    <n v="0"/>
    <n v="0"/>
    <n v="0"/>
    <n v="0"/>
    <n v="0"/>
    <n v="0"/>
    <n v="0"/>
    <n v="0"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4"/>
    <x v="4"/>
    <s v="Melogale"/>
    <s v="genus"/>
    <n v="0"/>
    <x v="0"/>
    <x v="0"/>
    <m/>
    <n v="5"/>
    <n v="0"/>
    <n v="0"/>
    <n v="7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284"/>
    <x v="4"/>
    <s v="Muntiacus"/>
    <s v="genus"/>
    <n v="0"/>
    <x v="0"/>
    <x v="0"/>
    <m/>
    <n v="0"/>
    <n v="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12"/>
    <m/>
    <s v="Muntiacus rooseveltorum, Muntiacus atherodes"/>
    <m/>
    <m/>
    <m/>
    <m/>
    <m/>
    <m/>
    <m/>
    <m/>
    <m/>
    <m/>
    <m/>
    <m/>
    <m/>
    <m/>
    <m/>
    <m/>
    <m/>
    <m/>
    <m/>
    <m/>
    <m/>
    <m/>
  </r>
  <r>
    <x v="284"/>
    <x v="4"/>
    <s v="Myodes"/>
    <s v="genus"/>
    <n v="2"/>
    <x v="0"/>
    <x v="0"/>
    <m/>
    <n v="61251"/>
    <n v="0"/>
    <n v="0"/>
    <n v="30008"/>
    <m/>
    <m/>
    <n v="0"/>
    <n v="0"/>
    <n v="0"/>
    <n v="0"/>
    <n v="0"/>
    <n v="0"/>
    <n v="0"/>
    <n v="0"/>
    <m/>
    <m/>
    <m/>
    <m/>
    <m/>
    <s v="-0.447"/>
    <m/>
    <s v="Myodes glareolus"/>
    <m/>
    <m/>
    <m/>
    <m/>
    <m/>
    <m/>
    <m/>
    <m/>
    <m/>
    <m/>
    <m/>
    <m/>
    <m/>
    <m/>
    <m/>
    <m/>
    <m/>
    <m/>
    <m/>
    <m/>
    <m/>
    <m/>
    <m/>
    <m/>
    <s v="-0.45"/>
    <m/>
    <s v="Myodes glareolus"/>
    <m/>
    <m/>
    <m/>
    <m/>
    <m/>
    <m/>
    <m/>
    <m/>
    <m/>
    <m/>
    <m/>
    <m/>
    <m/>
  </r>
  <r>
    <x v="284"/>
    <x v="4"/>
    <s v="Nesolagus"/>
    <s v="genus"/>
    <n v="1"/>
    <x v="0"/>
    <x v="0"/>
    <m/>
    <n v="1737"/>
    <n v="0"/>
    <n v="0"/>
    <n v="0"/>
    <m/>
    <m/>
    <n v="0"/>
    <n v="0"/>
    <n v="0"/>
    <n v="0"/>
    <n v="0"/>
    <n v="0"/>
    <n v="0"/>
    <n v="0"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4"/>
    <x v="4"/>
    <s v="Paguma"/>
    <s v="genus"/>
    <n v="1"/>
    <x v="0"/>
    <x v="0"/>
    <m/>
    <n v="15"/>
    <n v="0"/>
    <n v="0"/>
    <n v="0"/>
    <m/>
    <m/>
    <n v="0"/>
    <n v="0"/>
    <n v="0"/>
    <n v="0"/>
    <n v="0"/>
    <n v="0"/>
    <n v="0"/>
    <n v="0"/>
    <m/>
    <m/>
    <m/>
    <m/>
    <m/>
    <s v="-0.151"/>
    <m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4"/>
    <x v="4"/>
    <s v="Rusa"/>
    <s v="genus"/>
    <n v="1"/>
    <x v="0"/>
    <x v="0"/>
    <m/>
    <n v="0"/>
    <n v="12553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4"/>
    <m/>
    <s v="Rusa unicolor"/>
    <m/>
    <m/>
    <m/>
    <m/>
    <m/>
    <m/>
    <m/>
    <m/>
    <m/>
    <m/>
    <m/>
    <m/>
    <m/>
    <m/>
    <m/>
    <m/>
    <m/>
    <m/>
    <m/>
    <m/>
    <m/>
    <m/>
  </r>
  <r>
    <x v="284"/>
    <x v="4"/>
    <s v="Sus"/>
    <s v="genus"/>
    <n v="1"/>
    <x v="0"/>
    <x v="0"/>
    <m/>
    <n v="329"/>
    <n v="4"/>
    <n v="0"/>
    <n v="0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</r>
  <r>
    <x v="284"/>
    <x v="4"/>
    <s v="Atherurus unk"/>
    <s v="species"/>
    <n v="1"/>
    <x v="0"/>
    <x v="0"/>
    <m/>
    <n v="0"/>
    <n v="0"/>
    <n v="0"/>
    <n v="1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1"/>
    <m/>
    <s v="Atherurus africanus"/>
    <m/>
    <m/>
    <m/>
    <m/>
    <m/>
    <m/>
    <m/>
    <m/>
    <m/>
    <m/>
    <m/>
    <m/>
    <m/>
  </r>
  <r>
    <x v="284"/>
    <x v="4"/>
    <s v="Callosciurus erythraeus"/>
    <s v="species"/>
    <n v="4"/>
    <x v="43"/>
    <x v="1"/>
    <m/>
    <n v="18560"/>
    <n v="2245"/>
    <n v="0"/>
    <n v="56998"/>
    <n v="0"/>
    <n v="498"/>
    <n v="0"/>
    <n v="0"/>
    <n v="0"/>
    <n v="0"/>
    <n v="0"/>
    <n v="0"/>
    <n v="0"/>
    <n v="0"/>
    <n v="0"/>
    <n v="0"/>
    <m/>
    <m/>
    <m/>
    <s v="-0.089"/>
    <s v="0.976"/>
    <s v="Callosciurus erythraeus"/>
    <m/>
    <m/>
    <m/>
    <m/>
    <m/>
    <m/>
    <m/>
    <m/>
    <m/>
    <m/>
    <m/>
    <m/>
    <m/>
    <m/>
    <m/>
    <s v="-0.064"/>
    <s v="0.977"/>
    <s v="Callosciurus erythraeus"/>
    <m/>
    <m/>
    <m/>
    <m/>
    <m/>
    <m/>
    <s v="-0.112"/>
    <s v="0.975"/>
    <s v="Callosciurus erythraeus"/>
    <m/>
    <m/>
    <m/>
    <m/>
    <m/>
    <m/>
    <m/>
    <m/>
    <m/>
    <s v="-0.048"/>
    <s v="0.978"/>
    <s v="Callosciurus erythraeus"/>
    <m/>
  </r>
  <r>
    <x v="284"/>
    <x v="4"/>
    <s v="Callosciurus unk"/>
    <s v="species"/>
    <n v="3"/>
    <x v="0"/>
    <x v="0"/>
    <m/>
    <n v="107"/>
    <n v="0"/>
    <n v="0"/>
    <n v="543"/>
    <n v="0"/>
    <n v="31"/>
    <n v="0"/>
    <n v="0"/>
    <n v="0"/>
    <n v="0"/>
    <n v="0"/>
    <n v="0"/>
    <n v="0"/>
    <n v="0"/>
    <n v="0"/>
    <n v="0"/>
    <m/>
    <m/>
    <m/>
    <s v="-0.187"/>
    <m/>
    <s v="Callosciurus erythraeus"/>
    <m/>
    <m/>
    <m/>
    <m/>
    <m/>
    <m/>
    <m/>
    <m/>
    <m/>
    <m/>
    <m/>
    <m/>
    <m/>
    <m/>
    <m/>
    <m/>
    <m/>
    <m/>
    <m/>
    <m/>
    <m/>
    <m/>
    <m/>
    <m/>
    <s v="-0.157"/>
    <m/>
    <s v="Callosciurus erythraeus"/>
    <m/>
    <m/>
    <m/>
    <m/>
    <m/>
    <m/>
    <m/>
    <m/>
    <m/>
    <s v="-0.485"/>
    <m/>
    <s v="Callosciurus erythraeus"/>
    <m/>
  </r>
  <r>
    <x v="284"/>
    <x v="4"/>
    <s v="Capricornis milneedwardsii"/>
    <s v="species"/>
    <n v="0"/>
    <x v="0"/>
    <x v="0"/>
    <m/>
    <n v="2"/>
    <n v="7"/>
    <n v="0"/>
    <n v="0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284"/>
    <x v="4"/>
    <s v="Homo sapiens"/>
    <s v="species"/>
    <n v="5"/>
    <x v="0"/>
    <x v="0"/>
    <m/>
    <n v="269615"/>
    <n v="11957"/>
    <n v="0"/>
    <n v="184698"/>
    <n v="33570"/>
    <n v="30485"/>
    <n v="0"/>
    <n v="0"/>
    <n v="0"/>
    <n v="0"/>
    <n v="0"/>
    <n v="0"/>
    <n v="0"/>
    <n v="0"/>
    <n v="0"/>
    <n v="0"/>
    <m/>
    <m/>
    <m/>
    <s v="-0.86"/>
    <s v="0.998"/>
    <s v="Homo sapiens"/>
    <m/>
    <m/>
    <m/>
    <m/>
    <m/>
    <m/>
    <m/>
    <m/>
    <m/>
    <m/>
    <m/>
    <m/>
    <m/>
    <m/>
    <m/>
    <s v="-0.85"/>
    <s v="0.999"/>
    <s v="Homo sapiens"/>
    <m/>
    <m/>
    <m/>
    <m/>
    <m/>
    <m/>
    <s v="-0.855"/>
    <s v="0.998"/>
    <s v="Homo sapiens"/>
    <m/>
    <m/>
    <m/>
    <s v="-0.784"/>
    <s v="0.998"/>
    <s v="Homo sapiens"/>
    <m/>
    <m/>
    <m/>
    <s v="-0.785"/>
    <s v="0.998"/>
    <s v="Homo sapiens"/>
    <m/>
  </r>
  <r>
    <x v="284"/>
    <x v="4"/>
    <s v="Homo unk"/>
    <s v="species"/>
    <n v="3"/>
    <x v="0"/>
    <x v="0"/>
    <m/>
    <n v="131"/>
    <n v="0"/>
    <n v="0"/>
    <n v="194"/>
    <n v="0"/>
    <n v="26"/>
    <n v="0"/>
    <n v="0"/>
    <n v="0"/>
    <n v="0"/>
    <n v="0"/>
    <n v="0"/>
    <n v="0"/>
    <n v="0"/>
    <n v="0"/>
    <n v="0"/>
    <m/>
    <m/>
    <m/>
    <n v="-2796"/>
    <m/>
    <s v="Homo sapiens"/>
    <m/>
    <m/>
    <m/>
    <m/>
    <m/>
    <m/>
    <m/>
    <m/>
    <m/>
    <m/>
    <m/>
    <m/>
    <m/>
    <m/>
    <m/>
    <m/>
    <m/>
    <m/>
    <m/>
    <m/>
    <m/>
    <m/>
    <m/>
    <m/>
    <n v="-2904"/>
    <m/>
    <s v="Homo sapiens"/>
    <m/>
    <m/>
    <m/>
    <m/>
    <m/>
    <m/>
    <m/>
    <m/>
    <m/>
    <n v="-2757"/>
    <m/>
    <s v="Homo sapiens"/>
    <m/>
  </r>
  <r>
    <x v="284"/>
    <x v="4"/>
    <s v="Macaca arctoides"/>
    <s v="species"/>
    <n v="1"/>
    <x v="0"/>
    <x v="0"/>
    <m/>
    <n v="22"/>
    <n v="0"/>
    <n v="0"/>
    <n v="0"/>
    <m/>
    <m/>
    <n v="0"/>
    <n v="0"/>
    <n v="0"/>
    <n v="0"/>
    <n v="0"/>
    <n v="0"/>
    <n v="0"/>
    <n v="0"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4"/>
    <x v="4"/>
    <s v="Melogale moschata"/>
    <s v="species"/>
    <n v="0"/>
    <x v="0"/>
    <x v="0"/>
    <m/>
    <n v="5"/>
    <n v="0"/>
    <n v="0"/>
    <n v="7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284"/>
    <x v="4"/>
    <s v="Muntiacus unk"/>
    <s v="species"/>
    <n v="0"/>
    <x v="0"/>
    <x v="0"/>
    <m/>
    <n v="0"/>
    <n v="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23"/>
    <m/>
    <s v="Muntiacus rooseveltorum, Muntiacus atherodes"/>
    <m/>
    <m/>
    <m/>
    <m/>
    <m/>
    <m/>
    <m/>
    <m/>
    <m/>
    <m/>
    <m/>
    <m/>
    <m/>
    <m/>
    <m/>
    <m/>
    <m/>
    <m/>
    <m/>
    <m/>
    <m/>
    <m/>
  </r>
  <r>
    <x v="284"/>
    <x v="4"/>
    <s v="Myodes glareolus"/>
    <s v="species"/>
    <n v="2"/>
    <x v="0"/>
    <x v="0"/>
    <m/>
    <n v="61255"/>
    <n v="0"/>
    <n v="0"/>
    <n v="30008"/>
    <m/>
    <m/>
    <n v="0"/>
    <n v="0"/>
    <n v="0"/>
    <n v="0"/>
    <n v="0"/>
    <n v="0"/>
    <n v="0"/>
    <n v="0"/>
    <m/>
    <m/>
    <m/>
    <m/>
    <m/>
    <s v="-0.469"/>
    <s v="0.998"/>
    <s v="Myodes glareolus"/>
    <m/>
    <m/>
    <m/>
    <m/>
    <m/>
    <m/>
    <m/>
    <m/>
    <m/>
    <m/>
    <m/>
    <m/>
    <m/>
    <m/>
    <m/>
    <m/>
    <m/>
    <m/>
    <m/>
    <m/>
    <m/>
    <m/>
    <m/>
    <m/>
    <s v="-0.472"/>
    <s v="0.998"/>
    <s v="Myodes glareolus"/>
    <m/>
    <m/>
    <m/>
    <m/>
    <m/>
    <m/>
    <m/>
    <m/>
    <m/>
    <m/>
    <m/>
    <m/>
    <m/>
  </r>
  <r>
    <x v="284"/>
    <x v="4"/>
    <s v="Myodes unk"/>
    <s v="species"/>
    <n v="2"/>
    <x v="0"/>
    <x v="0"/>
    <m/>
    <n v="410"/>
    <n v="0"/>
    <n v="0"/>
    <n v="240"/>
    <m/>
    <m/>
    <n v="0"/>
    <n v="0"/>
    <n v="0"/>
    <n v="0"/>
    <n v="0"/>
    <n v="0"/>
    <n v="0"/>
    <n v="0"/>
    <m/>
    <m/>
    <m/>
    <m/>
    <m/>
    <n v="-1707"/>
    <m/>
    <s v="Myodes glareolus"/>
    <m/>
    <m/>
    <m/>
    <m/>
    <m/>
    <m/>
    <m/>
    <m/>
    <m/>
    <m/>
    <m/>
    <m/>
    <m/>
    <m/>
    <m/>
    <m/>
    <m/>
    <m/>
    <m/>
    <m/>
    <m/>
    <m/>
    <m/>
    <m/>
    <n v="-1897"/>
    <m/>
    <s v="Myodes glareolus"/>
    <m/>
    <m/>
    <m/>
    <m/>
    <m/>
    <m/>
    <m/>
    <m/>
    <m/>
    <m/>
    <m/>
    <m/>
    <m/>
  </r>
  <r>
    <x v="284"/>
    <x v="4"/>
    <s v="Nesolagus timminsi"/>
    <s v="species"/>
    <n v="1"/>
    <x v="0"/>
    <x v="0"/>
    <m/>
    <n v="1737"/>
    <n v="0"/>
    <n v="0"/>
    <n v="0"/>
    <m/>
    <m/>
    <n v="0"/>
    <n v="0"/>
    <n v="0"/>
    <n v="0"/>
    <n v="0"/>
    <n v="0"/>
    <n v="0"/>
    <n v="0"/>
    <m/>
    <m/>
    <m/>
    <m/>
    <m/>
    <s v="-0.001"/>
    <s v="0.999"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4"/>
    <x v="4"/>
    <s v="Paguma larvata"/>
    <s v="species"/>
    <n v="1"/>
    <x v="0"/>
    <x v="0"/>
    <m/>
    <n v="15"/>
    <n v="0"/>
    <n v="0"/>
    <n v="0"/>
    <m/>
    <m/>
    <n v="0"/>
    <n v="0"/>
    <n v="0"/>
    <n v="0"/>
    <n v="0"/>
    <n v="0"/>
    <n v="0"/>
    <n v="0"/>
    <m/>
    <m/>
    <m/>
    <m/>
    <m/>
    <s v="-0.151"/>
    <n v="1"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4"/>
    <x v="4"/>
    <s v="Rusa unicolor"/>
    <s v="species"/>
    <n v="1"/>
    <x v="0"/>
    <x v="0"/>
    <m/>
    <n v="0"/>
    <n v="12553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5"/>
    <s v="0.998"/>
    <s v="Rusa unicolor"/>
    <m/>
    <m/>
    <m/>
    <m/>
    <m/>
    <m/>
    <m/>
    <m/>
    <m/>
    <m/>
    <m/>
    <m/>
    <m/>
    <m/>
    <m/>
    <m/>
    <m/>
    <m/>
    <m/>
    <m/>
    <m/>
    <m/>
  </r>
  <r>
    <x v="284"/>
    <x v="4"/>
    <s v="Sus scrofa"/>
    <s v="species"/>
    <n v="1"/>
    <x v="0"/>
    <x v="0"/>
    <m/>
    <n v="329"/>
    <n v="4"/>
    <n v="0"/>
    <n v="0"/>
    <m/>
    <m/>
    <n v="0"/>
    <n v="0"/>
    <n v="0"/>
    <n v="0"/>
    <n v="0"/>
    <n v="0"/>
    <n v="0"/>
    <n v="0"/>
    <m/>
    <m/>
    <m/>
    <m/>
    <m/>
    <s v="-0.006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</r>
  <r>
    <x v="285"/>
    <x v="4"/>
    <s v="Homo"/>
    <s v="genus"/>
    <n v="4"/>
    <x v="0"/>
    <x v="0"/>
    <m/>
    <n v="0"/>
    <n v="1667"/>
    <n v="0"/>
    <n v="30490"/>
    <n v="41920"/>
    <n v="3580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2"/>
    <m/>
    <s v="Homo sapiens"/>
    <m/>
    <m/>
    <m/>
    <m/>
    <m/>
    <m/>
    <s v="-0.847"/>
    <m/>
    <s v="Homo sapiens"/>
    <m/>
    <m/>
    <m/>
    <s v="-0.777"/>
    <m/>
    <s v="Homo sapiens"/>
    <m/>
    <m/>
    <m/>
    <s v="-0.78"/>
    <m/>
    <s v="Homo sapiens"/>
    <m/>
  </r>
  <r>
    <x v="285"/>
    <x v="4"/>
    <s v="Macaca"/>
    <s v="genus"/>
    <n v="1"/>
    <x v="0"/>
    <x v="0"/>
    <m/>
    <n v="0"/>
    <n v="99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</r>
  <r>
    <x v="285"/>
    <x v="4"/>
    <s v="Myodes"/>
    <s v="genus"/>
    <n v="1"/>
    <x v="0"/>
    <x v="0"/>
    <m/>
    <n v="0"/>
    <n v="0"/>
    <n v="0"/>
    <n v="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285"/>
    <x v="4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285"/>
    <x v="4"/>
    <s v="Homo sapiens"/>
    <s v="species"/>
    <n v="4"/>
    <x v="0"/>
    <x v="0"/>
    <m/>
    <n v="0"/>
    <n v="1667"/>
    <n v="0"/>
    <n v="30562"/>
    <n v="41993"/>
    <n v="3587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4"/>
    <s v="0.999"/>
    <s v="Homo sapiens"/>
    <m/>
    <m/>
    <m/>
    <m/>
    <m/>
    <m/>
    <s v="-0.851"/>
    <s v="0.999"/>
    <s v="Homo sapiens"/>
    <m/>
    <m/>
    <m/>
    <s v="-0.78"/>
    <s v="0.999"/>
    <s v="Homo sapiens"/>
    <m/>
    <m/>
    <m/>
    <s v="-0.783"/>
    <s v="0.998"/>
    <s v="Homo sapiens"/>
    <m/>
  </r>
  <r>
    <x v="285"/>
    <x v="4"/>
    <s v="Macaca arctoides"/>
    <s v="species"/>
    <n v="1"/>
    <x v="0"/>
    <x v="0"/>
    <m/>
    <n v="0"/>
    <n v="99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88"/>
    <s v="0.977"/>
    <s v="Macaca arctoides"/>
    <m/>
    <m/>
    <m/>
    <m/>
    <m/>
    <m/>
    <m/>
    <m/>
    <m/>
    <m/>
    <m/>
    <m/>
    <m/>
    <m/>
    <m/>
    <m/>
    <m/>
    <m/>
    <m/>
    <m/>
    <m/>
    <m/>
  </r>
  <r>
    <x v="285"/>
    <x v="4"/>
    <s v="Myodes glareolus"/>
    <s v="species"/>
    <n v="1"/>
    <x v="0"/>
    <x v="0"/>
    <m/>
    <n v="0"/>
    <n v="0"/>
    <n v="0"/>
    <n v="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285"/>
    <x v="4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286"/>
    <x v="4"/>
    <s v="Atherurus"/>
    <s v="genus"/>
    <n v="4"/>
    <x v="0"/>
    <x v="0"/>
    <m/>
    <n v="71552"/>
    <n v="111892"/>
    <n v="0"/>
    <n v="48315"/>
    <m/>
    <m/>
    <n v="1262"/>
    <n v="0"/>
    <n v="0"/>
    <n v="0"/>
    <n v="0"/>
    <n v="0"/>
    <n v="0"/>
    <n v="0"/>
    <m/>
    <m/>
    <s v="-0.884"/>
    <m/>
    <s v="Atherurus macrourus"/>
    <s v="-0.332"/>
    <m/>
    <s v="Atherurus africanus"/>
    <m/>
    <m/>
    <m/>
    <m/>
    <m/>
    <m/>
    <m/>
    <m/>
    <m/>
    <m/>
    <m/>
    <m/>
    <m/>
    <m/>
    <m/>
    <s v="-0.333"/>
    <m/>
    <s v="Atherurus africanus"/>
    <m/>
    <m/>
    <m/>
    <m/>
    <m/>
    <m/>
    <s v="-0.334"/>
    <m/>
    <s v="Atherurus africanus"/>
    <m/>
    <m/>
    <m/>
    <m/>
    <m/>
    <m/>
    <m/>
    <m/>
    <m/>
    <m/>
    <m/>
    <m/>
    <m/>
  </r>
  <r>
    <x v="286"/>
    <x v="4"/>
    <s v="Herpest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6"/>
    <m/>
    <s v="Herpestes semitorquatus"/>
    <m/>
    <m/>
    <m/>
    <m/>
    <m/>
    <m/>
    <m/>
    <m/>
    <m/>
    <m/>
    <m/>
    <m/>
    <m/>
  </r>
  <r>
    <x v="286"/>
    <x v="4"/>
    <s v="Homo"/>
    <s v="genus"/>
    <n v="6"/>
    <x v="0"/>
    <x v="0"/>
    <m/>
    <n v="180"/>
    <n v="971"/>
    <n v="0"/>
    <n v="264"/>
    <n v="74"/>
    <n v="14"/>
    <n v="0"/>
    <n v="0"/>
    <n v="0"/>
    <n v="0"/>
    <n v="291"/>
    <n v="0"/>
    <n v="0"/>
    <n v="0"/>
    <n v="0"/>
    <n v="0"/>
    <m/>
    <m/>
    <m/>
    <s v="-0.835"/>
    <m/>
    <s v="Homo sapiens"/>
    <s v="-0.023"/>
    <m/>
    <s v="Homo heidelbergensis"/>
    <m/>
    <m/>
    <m/>
    <m/>
    <m/>
    <m/>
    <m/>
    <m/>
    <m/>
    <m/>
    <m/>
    <m/>
    <s v="-0.841"/>
    <m/>
    <s v="Homo sapiens"/>
    <m/>
    <m/>
    <m/>
    <m/>
    <m/>
    <m/>
    <s v="-0.834"/>
    <m/>
    <s v="Homo sapiens"/>
    <m/>
    <m/>
    <m/>
    <s v="-0.77"/>
    <m/>
    <s v="Homo sapiens"/>
    <m/>
    <m/>
    <m/>
    <s v="-0.767"/>
    <m/>
    <s v="Homo sapiens"/>
    <m/>
  </r>
  <r>
    <x v="286"/>
    <x v="4"/>
    <s v="Hystrix"/>
    <s v="genus"/>
    <n v="4"/>
    <x v="0"/>
    <x v="0"/>
    <m/>
    <n v="0"/>
    <n v="0"/>
    <n v="0"/>
    <n v="0"/>
    <n v="26023"/>
    <n v="22806"/>
    <n v="23"/>
    <n v="0"/>
    <n v="0"/>
    <n v="0"/>
    <n v="72333"/>
    <n v="0"/>
    <n v="0"/>
    <n v="0"/>
    <n v="0"/>
    <n v="0"/>
    <n v="-1027"/>
    <m/>
    <s v="Hystrix brachyurus, Atherurus macrourus"/>
    <m/>
    <m/>
    <m/>
    <s v="-0.538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  <m/>
    <m/>
    <s v="-0.018"/>
    <m/>
    <s v="Hystrix indica"/>
    <m/>
  </r>
  <r>
    <x v="286"/>
    <x v="4"/>
    <s v="Melogale"/>
    <s v="genus"/>
    <n v="1"/>
    <x v="0"/>
    <x v="0"/>
    <m/>
    <n v="34"/>
    <n v="2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</r>
  <r>
    <x v="286"/>
    <x v="4"/>
    <s v="Myodes"/>
    <s v="genu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</r>
  <r>
    <x v="286"/>
    <x v="4"/>
    <s v="Sus"/>
    <s v="genus"/>
    <n v="2"/>
    <x v="0"/>
    <x v="0"/>
    <m/>
    <n v="0"/>
    <n v="11"/>
    <n v="0"/>
    <n v="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286"/>
    <x v="4"/>
    <s v="Atherurus unk"/>
    <s v="species"/>
    <n v="4"/>
    <x v="35"/>
    <x v="1"/>
    <s v="CytB assigns to Hystrix brachyura"/>
    <n v="71552"/>
    <n v="111892"/>
    <n v="0"/>
    <n v="48315"/>
    <m/>
    <m/>
    <n v="39897"/>
    <n v="0"/>
    <n v="0"/>
    <n v="0"/>
    <n v="0"/>
    <n v="0"/>
    <n v="0"/>
    <n v="0"/>
    <m/>
    <m/>
    <n v="-1041"/>
    <m/>
    <s v="Atherurus macrourus"/>
    <s v="-0.332"/>
    <m/>
    <s v="Atherurus africanus"/>
    <m/>
    <m/>
    <m/>
    <m/>
    <m/>
    <m/>
    <m/>
    <m/>
    <m/>
    <m/>
    <m/>
    <m/>
    <m/>
    <m/>
    <m/>
    <s v="-0.333"/>
    <m/>
    <s v="Atherurus africanus"/>
    <m/>
    <m/>
    <m/>
    <m/>
    <m/>
    <m/>
    <s v="-0.334"/>
    <m/>
    <s v="Atherurus africanus"/>
    <m/>
    <m/>
    <m/>
    <m/>
    <m/>
    <m/>
    <m/>
    <m/>
    <m/>
    <m/>
    <m/>
    <m/>
    <m/>
  </r>
  <r>
    <x v="286"/>
    <x v="4"/>
    <s v="Herpeste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8"/>
    <m/>
    <s v="Herpestes semitorquatus"/>
    <m/>
    <m/>
    <m/>
    <m/>
    <m/>
    <m/>
    <m/>
    <m/>
    <m/>
    <m/>
    <m/>
    <m/>
    <m/>
  </r>
  <r>
    <x v="286"/>
    <x v="4"/>
    <s v="Homo heidelbergensis"/>
    <s v="species"/>
    <n v="1"/>
    <x v="0"/>
    <x v="0"/>
    <m/>
    <n v="0"/>
    <n v="0"/>
    <n v="0"/>
    <n v="0"/>
    <m/>
    <m/>
    <n v="0"/>
    <n v="0"/>
    <n v="0"/>
    <n v="0"/>
    <n v="291"/>
    <n v="0"/>
    <n v="0"/>
    <n v="0"/>
    <m/>
    <m/>
    <m/>
    <m/>
    <m/>
    <m/>
    <m/>
    <m/>
    <s v="-0.447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6"/>
    <x v="4"/>
    <s v="Homo sapiens"/>
    <s v="species"/>
    <n v="5"/>
    <x v="0"/>
    <x v="0"/>
    <m/>
    <n v="180"/>
    <n v="973"/>
    <n v="0"/>
    <n v="264"/>
    <n v="74"/>
    <n v="14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45"/>
    <s v="0.999"/>
    <s v="Homo sapiens"/>
    <m/>
    <m/>
    <m/>
    <m/>
    <m/>
    <m/>
    <s v="-0.836"/>
    <n v="1"/>
    <s v="Homo sapiens"/>
    <m/>
    <m/>
    <m/>
    <s v="-0.771"/>
    <s v="0.999"/>
    <s v="Homo sapiens"/>
    <m/>
    <m/>
    <m/>
    <s v="-0.768"/>
    <n v="1"/>
    <s v="Homo sapiens"/>
    <m/>
  </r>
  <r>
    <x v="286"/>
    <x v="4"/>
    <s v="Homo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01"/>
    <m/>
    <s v="Homo sapiens"/>
    <m/>
    <m/>
    <m/>
    <m/>
    <m/>
    <m/>
    <m/>
    <m/>
    <m/>
    <m/>
    <m/>
    <m/>
    <m/>
  </r>
  <r>
    <x v="286"/>
    <x v="4"/>
    <s v="Hystrix brachyurus"/>
    <s v="species"/>
    <n v="2"/>
    <x v="0"/>
    <x v="0"/>
    <m/>
    <n v="0"/>
    <n v="0"/>
    <n v="0"/>
    <n v="0"/>
    <m/>
    <m/>
    <n v="44"/>
    <n v="0"/>
    <n v="0"/>
    <n v="0"/>
    <n v="72056"/>
    <n v="0"/>
    <n v="0"/>
    <n v="0"/>
    <m/>
    <m/>
    <n v="-1073"/>
    <s v="0.969"/>
    <s v="Hystrix brachyurus"/>
    <m/>
    <m/>
    <m/>
    <s v="-0.93"/>
    <s v="0.933"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6"/>
    <x v="4"/>
    <s v="Hystrix unk"/>
    <s v="species"/>
    <n v="3"/>
    <x v="0"/>
    <x v="0"/>
    <m/>
    <n v="0"/>
    <n v="0"/>
    <n v="0"/>
    <n v="0"/>
    <n v="26015"/>
    <n v="22790"/>
    <n v="0"/>
    <n v="0"/>
    <n v="0"/>
    <n v="0"/>
    <n v="277"/>
    <n v="0"/>
    <n v="0"/>
    <n v="0"/>
    <n v="0"/>
    <n v="0"/>
    <m/>
    <m/>
    <m/>
    <m/>
    <m/>
    <m/>
    <n v="-1304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144"/>
    <m/>
    <s v="Hystrix indica"/>
    <m/>
    <m/>
    <m/>
    <s v="-0.144"/>
    <m/>
    <s v="Hystrix indica"/>
    <m/>
  </r>
  <r>
    <x v="286"/>
    <x v="4"/>
    <s v="Melogale moschata"/>
    <s v="species"/>
    <n v="1"/>
    <x v="0"/>
    <x v="0"/>
    <m/>
    <n v="34"/>
    <n v="2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</r>
  <r>
    <x v="286"/>
    <x v="4"/>
    <s v="Myodes glareolus"/>
    <s v="specie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</r>
  <r>
    <x v="286"/>
    <x v="4"/>
    <s v="Sus scrofa"/>
    <s v="species"/>
    <n v="2"/>
    <x v="5"/>
    <x v="1"/>
    <m/>
    <n v="0"/>
    <n v="11"/>
    <n v="0"/>
    <n v="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286"/>
    <x v="4"/>
    <s v="Hystrix indica"/>
    <s v="species"/>
    <n v="1"/>
    <x v="0"/>
    <x v="0"/>
    <m/>
    <m/>
    <m/>
    <m/>
    <m/>
    <n v="8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  <m/>
    <m/>
    <s v="-0.192"/>
    <n v="1"/>
    <s v="Hystrix indica"/>
    <m/>
  </r>
  <r>
    <x v="287"/>
    <x v="4"/>
    <s v="Homo"/>
    <s v="genus"/>
    <n v="3"/>
    <x v="0"/>
    <x v="0"/>
    <m/>
    <n v="0"/>
    <n v="0"/>
    <n v="0"/>
    <n v="36268"/>
    <n v="31406"/>
    <n v="1940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s v="-0.778"/>
    <m/>
    <s v="Homo sapiens"/>
    <m/>
    <m/>
    <m/>
    <s v="-0.778"/>
    <m/>
    <s v="Homo sapiens"/>
    <m/>
  </r>
  <r>
    <x v="287"/>
    <x v="4"/>
    <s v="Muntiac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</r>
  <r>
    <x v="287"/>
    <x v="4"/>
    <s v="Myodes"/>
    <s v="genus"/>
    <n v="1"/>
    <x v="0"/>
    <x v="0"/>
    <m/>
    <n v="0"/>
    <n v="0"/>
    <n v="0"/>
    <n v="2202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7"/>
    <m/>
    <s v="Myodes glareolus"/>
    <m/>
    <m/>
    <m/>
    <m/>
    <m/>
    <m/>
    <m/>
    <m/>
    <m/>
    <m/>
    <m/>
    <m/>
    <m/>
  </r>
  <r>
    <x v="287"/>
    <x v="4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287"/>
    <x v="4"/>
    <s v="Homo sapiens"/>
    <s v="species"/>
    <n v="3"/>
    <x v="0"/>
    <x v="0"/>
    <m/>
    <n v="0"/>
    <n v="0"/>
    <n v="0"/>
    <n v="36422"/>
    <n v="31483"/>
    <n v="1945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8"/>
    <s v="0.998"/>
    <s v="Homo sapiens"/>
    <m/>
    <m/>
    <m/>
    <s v="-0.782"/>
    <s v="0.999"/>
    <s v="Homo sapiens"/>
    <m/>
    <m/>
    <m/>
    <s v="-0.782"/>
    <s v="0.999"/>
    <s v="Homo sapiens"/>
    <m/>
  </r>
  <r>
    <x v="287"/>
    <x v="4"/>
    <s v="Muntiacus truongsonensis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</r>
  <r>
    <x v="287"/>
    <x v="4"/>
    <s v="Myodes glareolus"/>
    <s v="species"/>
    <n v="1"/>
    <x v="0"/>
    <x v="0"/>
    <m/>
    <n v="0"/>
    <n v="0"/>
    <n v="0"/>
    <n v="2202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8"/>
    <s v="0.998"/>
    <s v="Myodes glareolus"/>
    <m/>
    <m/>
    <m/>
    <m/>
    <m/>
    <m/>
    <m/>
    <m/>
    <m/>
    <m/>
    <m/>
    <m/>
    <m/>
  </r>
  <r>
    <x v="287"/>
    <x v="4"/>
    <s v="Myodes unk"/>
    <s v="species"/>
    <n v="1"/>
    <x v="0"/>
    <x v="0"/>
    <m/>
    <n v="0"/>
    <n v="0"/>
    <n v="0"/>
    <n v="7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35"/>
    <m/>
    <s v="Myodes glareolus"/>
    <m/>
    <m/>
    <m/>
    <m/>
    <m/>
    <m/>
    <m/>
    <m/>
    <m/>
    <m/>
    <m/>
    <m/>
    <m/>
  </r>
  <r>
    <x v="287"/>
    <x v="4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288"/>
    <x v="4"/>
    <s v="Homo"/>
    <s v="genus"/>
    <n v="5"/>
    <x v="0"/>
    <x v="0"/>
    <m/>
    <n v="6327"/>
    <n v="3033"/>
    <n v="0"/>
    <n v="13255"/>
    <n v="1920"/>
    <n v="8195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m/>
    <m/>
    <m/>
    <m/>
    <m/>
    <m/>
    <m/>
    <m/>
    <m/>
    <s v="-0.841"/>
    <m/>
    <s v="Homo sapiens"/>
    <m/>
    <m/>
    <m/>
    <m/>
    <m/>
    <m/>
    <s v="-0.848"/>
    <m/>
    <s v="Homo sapiens"/>
    <m/>
    <m/>
    <m/>
    <s v="-0.776"/>
    <m/>
    <s v="Homo sapiens"/>
    <m/>
    <m/>
    <m/>
    <s v="-0.781"/>
    <m/>
    <s v="Homo sapiens"/>
    <m/>
  </r>
  <r>
    <x v="288"/>
    <x v="4"/>
    <s v="Myodes"/>
    <s v="genus"/>
    <n v="1"/>
    <x v="0"/>
    <x v="0"/>
    <m/>
    <m/>
    <m/>
    <m/>
    <m/>
    <n v="0"/>
    <n v="304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5"/>
    <m/>
    <s v="Myodes glareolus"/>
    <m/>
  </r>
  <r>
    <x v="288"/>
    <x v="4"/>
    <s v="Paguma"/>
    <s v="genu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51"/>
    <m/>
    <s v="Paguma larvata"/>
    <m/>
    <m/>
    <m/>
    <m/>
    <m/>
    <m/>
    <s v="-0.151"/>
    <m/>
    <s v="Paguma larvata"/>
    <m/>
    <m/>
    <m/>
    <m/>
    <m/>
    <m/>
    <m/>
    <m/>
    <m/>
    <m/>
    <m/>
    <m/>
    <m/>
  </r>
  <r>
    <x v="288"/>
    <x v="4"/>
    <s v="Sus"/>
    <s v="genus"/>
    <n v="5"/>
    <x v="0"/>
    <x v="0"/>
    <m/>
    <n v="25015"/>
    <n v="25269"/>
    <n v="0"/>
    <n v="59689"/>
    <n v="17570"/>
    <n v="1823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5"/>
    <m/>
    <s v="Sus scrofa, Sus barbatus"/>
    <m/>
    <m/>
    <m/>
    <s v="-0.004"/>
    <m/>
    <s v="Sus scrofa"/>
    <m/>
  </r>
  <r>
    <x v="288"/>
    <x v="4"/>
    <s v="Homo sapiens"/>
    <s v="species"/>
    <n v="5"/>
    <x v="0"/>
    <x v="0"/>
    <m/>
    <n v="6336"/>
    <n v="3035"/>
    <n v="0"/>
    <n v="13280"/>
    <n v="1919"/>
    <n v="8225"/>
    <n v="0"/>
    <n v="0"/>
    <n v="0"/>
    <n v="0"/>
    <n v="0"/>
    <n v="0"/>
    <n v="0"/>
    <n v="0"/>
    <n v="0"/>
    <n v="0"/>
    <m/>
    <m/>
    <m/>
    <s v="-0.849"/>
    <s v="0.999"/>
    <s v="Homo sapiens"/>
    <m/>
    <m/>
    <m/>
    <m/>
    <m/>
    <m/>
    <m/>
    <m/>
    <m/>
    <m/>
    <m/>
    <m/>
    <m/>
    <m/>
    <m/>
    <s v="-0.844"/>
    <s v="0.999"/>
    <s v="Homo sapiens"/>
    <m/>
    <m/>
    <m/>
    <m/>
    <m/>
    <m/>
    <s v="-0.851"/>
    <s v="0.999"/>
    <s v="Homo sapiens"/>
    <m/>
    <m/>
    <m/>
    <s v="-0.777"/>
    <s v="0.999"/>
    <s v="Homo sapiens"/>
    <m/>
    <m/>
    <m/>
    <s v="-0.787"/>
    <s v="0.998"/>
    <s v="Homo sapiens"/>
    <m/>
  </r>
  <r>
    <x v="288"/>
    <x v="4"/>
    <s v="Homo unk"/>
    <s v="species"/>
    <n v="2"/>
    <x v="0"/>
    <x v="0"/>
    <m/>
    <n v="0"/>
    <n v="0"/>
    <n v="0"/>
    <n v="37"/>
    <n v="3"/>
    <n v="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57"/>
    <m/>
    <s v="Homo sapiens"/>
    <m/>
    <m/>
    <m/>
    <n v="-2003"/>
    <m/>
    <s v="Homo sapiens"/>
    <m/>
    <m/>
    <m/>
    <n v="-2146"/>
    <m/>
    <s v="Homo sapiens"/>
    <m/>
  </r>
  <r>
    <x v="288"/>
    <x v="4"/>
    <s v="Myodes glareolus"/>
    <s v="species"/>
    <n v="1"/>
    <x v="0"/>
    <x v="0"/>
    <m/>
    <m/>
    <m/>
    <m/>
    <m/>
    <n v="0"/>
    <n v="304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8"/>
    <s v="0.998"/>
    <s v="Myodes glareolus"/>
    <m/>
  </r>
  <r>
    <x v="288"/>
    <x v="4"/>
    <s v="Myodes unk"/>
    <s v="species"/>
    <n v="1"/>
    <x v="0"/>
    <x v="0"/>
    <m/>
    <m/>
    <m/>
    <m/>
    <m/>
    <n v="0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788"/>
    <m/>
    <s v="Myodes glareolus"/>
    <m/>
  </r>
  <r>
    <x v="288"/>
    <x v="4"/>
    <s v="Paguma larvata"/>
    <s v="specie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51"/>
    <n v="1"/>
    <s v="Paguma larvata"/>
    <m/>
    <m/>
    <m/>
    <m/>
    <m/>
    <m/>
    <s v="-0.151"/>
    <n v="1"/>
    <s v="Paguma larvata"/>
    <m/>
    <m/>
    <m/>
    <m/>
    <m/>
    <m/>
    <m/>
    <m/>
    <m/>
    <m/>
    <m/>
    <m/>
    <m/>
  </r>
  <r>
    <x v="288"/>
    <x v="4"/>
    <s v="Sus scrofa"/>
    <s v="species"/>
    <n v="5"/>
    <x v="5"/>
    <x v="1"/>
    <m/>
    <n v="25015"/>
    <n v="25269"/>
    <n v="0"/>
    <n v="59630"/>
    <n v="17294"/>
    <n v="18167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9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288"/>
    <x v="4"/>
    <s v="Sus unk"/>
    <s v="species"/>
    <n v="3"/>
    <x v="0"/>
    <x v="0"/>
    <m/>
    <n v="0"/>
    <n v="0"/>
    <n v="0"/>
    <n v="59"/>
    <n v="276"/>
    <n v="6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s v="-0.157"/>
    <m/>
    <s v="Sus scrofa, Sus barbatus"/>
    <m/>
    <m/>
    <m/>
    <s v="-0.321"/>
    <m/>
    <s v="Sus scrofa"/>
    <m/>
  </r>
  <r>
    <x v="289"/>
    <x v="4"/>
    <s v="Homo"/>
    <s v="genus"/>
    <n v="7"/>
    <x v="0"/>
    <x v="0"/>
    <m/>
    <n v="3082"/>
    <n v="4513"/>
    <n v="0"/>
    <n v="2889"/>
    <n v="2227"/>
    <n v="2950"/>
    <n v="290"/>
    <n v="0"/>
    <n v="0"/>
    <n v="0"/>
    <n v="41697"/>
    <n v="0"/>
    <n v="0"/>
    <n v="0"/>
    <n v="0"/>
    <n v="0"/>
    <s v="-0.626"/>
    <m/>
    <s v="Homo sapiens"/>
    <s v="-0.84"/>
    <m/>
    <s v="Homo sapiens"/>
    <s v="-0.023"/>
    <m/>
    <s v="Homo heidelbergensis"/>
    <m/>
    <m/>
    <m/>
    <m/>
    <m/>
    <m/>
    <m/>
    <m/>
    <m/>
    <m/>
    <m/>
    <m/>
    <s v="-0.843"/>
    <m/>
    <s v="Homo sapiens"/>
    <m/>
    <m/>
    <m/>
    <m/>
    <m/>
    <m/>
    <s v="-0.847"/>
    <m/>
    <s v="Homo sapiens"/>
    <m/>
    <m/>
    <m/>
    <s v="-0.773"/>
    <m/>
    <s v="Homo sapiens"/>
    <m/>
    <m/>
    <m/>
    <s v="-0.774"/>
    <m/>
    <s v="Homo sapiens"/>
    <m/>
  </r>
  <r>
    <x v="289"/>
    <x v="4"/>
    <s v="Macaca"/>
    <s v="genus"/>
    <n v="1"/>
    <x v="0"/>
    <x v="0"/>
    <m/>
    <n v="0"/>
    <n v="0"/>
    <n v="0"/>
    <n v="14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"/>
    <m/>
    <s v="Macaca mulatta"/>
    <m/>
    <m/>
    <m/>
    <m/>
    <m/>
    <m/>
    <m/>
    <m/>
    <m/>
    <m/>
    <m/>
    <m/>
    <m/>
  </r>
  <r>
    <x v="289"/>
    <x v="4"/>
    <s v="Muntiacus"/>
    <s v="genus"/>
    <n v="6"/>
    <x v="0"/>
    <x v="0"/>
    <m/>
    <n v="87819"/>
    <n v="70422"/>
    <n v="0"/>
    <n v="50235"/>
    <n v="29910"/>
    <n v="23048"/>
    <n v="43129"/>
    <n v="0"/>
    <n v="0"/>
    <n v="0"/>
    <n v="5"/>
    <n v="0"/>
    <n v="0"/>
    <n v="0"/>
    <n v="0"/>
    <n v="0"/>
    <s v="-0.013"/>
    <m/>
    <s v="Muntiacus vaginalis, Muntiacus muntjak"/>
    <s v="-0.109"/>
    <m/>
    <s v="Muntiacus vaginalis, Muntiacus rooseveltorum, Muntiacus atherodes"/>
    <s v="-0.001"/>
    <m/>
    <s v="Muntiacus vaginalis"/>
    <m/>
    <m/>
    <m/>
    <m/>
    <m/>
    <m/>
    <m/>
    <m/>
    <m/>
    <m/>
    <m/>
    <m/>
    <s v="-0.11"/>
    <m/>
    <s v="Muntiacus vaginalis, Muntiacus atherodes, Muntiacus rooseveltorum"/>
    <m/>
    <m/>
    <m/>
    <m/>
    <m/>
    <m/>
    <s v="-0.11"/>
    <m/>
    <s v="Muntiacus vaginalis, Muntiacus rooseveltorum, Muntiacus atherodes, Muntiacus reevesi"/>
    <m/>
    <m/>
    <m/>
    <s v="-0.11"/>
    <m/>
    <s v="Muntiacus vaginalis, Muntiacus rooseveltorum, Muntiacus atherodes"/>
    <m/>
    <m/>
    <m/>
    <s v="-0.11"/>
    <m/>
    <s v="Muntiacus vaginalis, Muntiacus atherodes, Muntiacus rooseveltorum"/>
    <m/>
  </r>
  <r>
    <x v="289"/>
    <x v="4"/>
    <s v="Myodes"/>
    <s v="genus"/>
    <n v="1"/>
    <x v="0"/>
    <x v="0"/>
    <m/>
    <n v="0"/>
    <n v="0"/>
    <n v="0"/>
    <n v="1687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1"/>
    <m/>
    <s v="Myodes glareolus"/>
    <m/>
    <m/>
    <m/>
    <m/>
    <m/>
    <m/>
    <m/>
    <m/>
    <m/>
    <m/>
    <m/>
    <m/>
    <m/>
  </r>
  <r>
    <x v="289"/>
    <x v="4"/>
    <s v="Sus"/>
    <s v="genus"/>
    <n v="0"/>
    <x v="0"/>
    <x v="0"/>
    <m/>
    <n v="0"/>
    <n v="2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289"/>
    <x v="4"/>
    <s v="Homo heidelbergensis"/>
    <s v="species"/>
    <n v="1"/>
    <x v="0"/>
    <x v="0"/>
    <m/>
    <n v="0"/>
    <n v="0"/>
    <n v="0"/>
    <n v="0"/>
    <m/>
    <m/>
    <n v="0"/>
    <n v="0"/>
    <n v="0"/>
    <n v="0"/>
    <n v="41697"/>
    <n v="0"/>
    <n v="0"/>
    <n v="0"/>
    <m/>
    <m/>
    <m/>
    <m/>
    <m/>
    <m/>
    <m/>
    <m/>
    <s v="-0.452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9"/>
    <x v="4"/>
    <s v="Homo sapiens"/>
    <s v="species"/>
    <n v="6"/>
    <x v="0"/>
    <x v="0"/>
    <m/>
    <n v="3088"/>
    <n v="4520"/>
    <n v="0"/>
    <n v="2899"/>
    <n v="2230"/>
    <n v="2956"/>
    <n v="286"/>
    <n v="0"/>
    <n v="0"/>
    <n v="0"/>
    <n v="0"/>
    <n v="0"/>
    <n v="0"/>
    <n v="0"/>
    <n v="0"/>
    <n v="0"/>
    <s v="-0.767"/>
    <s v="0.999"/>
    <s v="Homo sapiens"/>
    <s v="-0.844"/>
    <s v="0.999"/>
    <s v="Homo sapiens"/>
    <m/>
    <m/>
    <m/>
    <m/>
    <m/>
    <m/>
    <m/>
    <m/>
    <m/>
    <m/>
    <m/>
    <m/>
    <m/>
    <m/>
    <m/>
    <s v="-0.847"/>
    <s v="0.999"/>
    <s v="Homo sapiens"/>
    <m/>
    <m/>
    <m/>
    <m/>
    <m/>
    <m/>
    <s v="-0.855"/>
    <s v="0.999"/>
    <s v="Homo sapiens"/>
    <m/>
    <m/>
    <m/>
    <s v="-0.775"/>
    <s v="0.999"/>
    <s v="Homo sapiens"/>
    <m/>
    <m/>
    <m/>
    <s v="-0.777"/>
    <s v="0.999"/>
    <s v="Homo sapiens"/>
    <m/>
  </r>
  <r>
    <x v="289"/>
    <x v="4"/>
    <s v="Homo unk"/>
    <s v="species"/>
    <n v="0"/>
    <x v="0"/>
    <x v="0"/>
    <m/>
    <n v="0"/>
    <n v="0"/>
    <n v="0"/>
    <n v="5"/>
    <n v="2"/>
    <n v="0"/>
    <n v="4"/>
    <n v="0"/>
    <n v="0"/>
    <n v="0"/>
    <n v="0"/>
    <n v="0"/>
    <n v="0"/>
    <n v="0"/>
    <n v="0"/>
    <n v="0"/>
    <n v="-2182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n v="-2854"/>
    <m/>
    <s v="Homo sapiens"/>
    <m/>
    <m/>
    <m/>
    <n v="-2694"/>
    <m/>
    <s v="Homo sapiens"/>
    <m/>
    <m/>
    <m/>
    <m/>
    <m/>
    <m/>
    <m/>
  </r>
  <r>
    <x v="289"/>
    <x v="4"/>
    <s v="Macaca unk"/>
    <s v="species"/>
    <n v="1"/>
    <x v="0"/>
    <x v="0"/>
    <m/>
    <n v="0"/>
    <n v="0"/>
    <n v="0"/>
    <n v="156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21"/>
    <m/>
    <s v="Macaca mulatta, Macaca fascicularis"/>
    <m/>
    <m/>
    <m/>
    <m/>
    <m/>
    <m/>
    <m/>
    <m/>
    <m/>
    <m/>
    <m/>
    <m/>
    <m/>
  </r>
  <r>
    <x v="289"/>
    <x v="4"/>
    <s v="Muntiacus rooseveltorum"/>
    <s v="species"/>
    <n v="4"/>
    <x v="0"/>
    <x v="0"/>
    <s v="spill-over from Muntiacus vaginalis"/>
    <n v="15"/>
    <n v="18"/>
    <n v="0"/>
    <n v="16"/>
    <n v="7"/>
    <n v="10"/>
    <n v="0"/>
    <n v="0"/>
    <n v="0"/>
    <n v="0"/>
    <n v="0"/>
    <n v="0"/>
    <n v="0"/>
    <n v="0"/>
    <n v="0"/>
    <n v="0"/>
    <m/>
    <m/>
    <m/>
    <s v="-0.317"/>
    <s v="0.978"/>
    <s v="Muntiacus rooseveltorum"/>
    <m/>
    <m/>
    <m/>
    <m/>
    <m/>
    <m/>
    <m/>
    <m/>
    <m/>
    <m/>
    <m/>
    <m/>
    <m/>
    <m/>
    <m/>
    <s v="-0.317"/>
    <s v="0.978"/>
    <s v="Muntiacus rooseveltorum"/>
    <m/>
    <m/>
    <m/>
    <m/>
    <m/>
    <m/>
    <s v="-0.317"/>
    <s v="0.978"/>
    <s v="Muntiacus rooseveltorum"/>
    <m/>
    <m/>
    <m/>
    <s v="-0.248"/>
    <s v="0.978"/>
    <s v="Muntiacus rooseveltorum"/>
    <m/>
    <m/>
    <m/>
    <s v="-0.248"/>
    <s v="0.978"/>
    <s v="Muntiacus rooseveltorum"/>
    <m/>
  </r>
  <r>
    <x v="289"/>
    <x v="4"/>
    <s v="Muntiacus unk"/>
    <s v="species"/>
    <n v="6"/>
    <x v="0"/>
    <x v="0"/>
    <s v="spill-over from Muntiacus vaginalis"/>
    <n v="18"/>
    <n v="29"/>
    <n v="0"/>
    <n v="164"/>
    <n v="15"/>
    <n v="12"/>
    <n v="109"/>
    <n v="0"/>
    <n v="0"/>
    <n v="0"/>
    <n v="0"/>
    <n v="0"/>
    <n v="0"/>
    <n v="0"/>
    <n v="0"/>
    <n v="0"/>
    <s v="-0.485"/>
    <m/>
    <s v="Muntiacus muntjak, Muntiacus vaginalis"/>
    <s v="-0.521"/>
    <m/>
    <s v="Muntiacus atherodes"/>
    <m/>
    <m/>
    <m/>
    <m/>
    <m/>
    <m/>
    <m/>
    <m/>
    <m/>
    <m/>
    <m/>
    <m/>
    <m/>
    <m/>
    <m/>
    <s v="-0.548"/>
    <m/>
    <s v="Muntiacus atherodes"/>
    <m/>
    <m/>
    <m/>
    <m/>
    <m/>
    <m/>
    <s v="-0.887"/>
    <m/>
    <s v="Muntiacus atherodes, Muntiacus reevesi"/>
    <m/>
    <m/>
    <m/>
    <s v="-0.368"/>
    <m/>
    <s v="Muntiacus atherodes"/>
    <m/>
    <m/>
    <m/>
    <s v="-0.38"/>
    <m/>
    <s v="Muntiacus atherodes"/>
    <m/>
  </r>
  <r>
    <x v="289"/>
    <x v="4"/>
    <s v="Muntiacus vaginalis"/>
    <s v="species"/>
    <n v="6"/>
    <x v="27"/>
    <x v="1"/>
    <m/>
    <n v="87786"/>
    <n v="70375"/>
    <n v="0"/>
    <n v="50111"/>
    <n v="29888"/>
    <n v="23026"/>
    <n v="43035"/>
    <n v="0"/>
    <n v="0"/>
    <n v="0"/>
    <n v="5"/>
    <n v="0"/>
    <n v="0"/>
    <n v="0"/>
    <n v="0"/>
    <n v="0"/>
    <s v="-0.015"/>
    <s v="0.979"/>
    <s v="Muntiacus vaginalis"/>
    <s v="-0.294"/>
    <s v="0.977"/>
    <s v="Muntiacus vaginalis"/>
    <s v="-0.003"/>
    <s v="0.974"/>
    <s v="Muntiacus vaginalis"/>
    <m/>
    <m/>
    <m/>
    <m/>
    <m/>
    <m/>
    <m/>
    <m/>
    <m/>
    <m/>
    <m/>
    <m/>
    <s v="-0.295"/>
    <s v="0.976"/>
    <s v="Muntiacus vaginalis"/>
    <m/>
    <m/>
    <m/>
    <m/>
    <m/>
    <m/>
    <s v="-0.297"/>
    <s v="0.976"/>
    <s v="Muntiacus vaginalis"/>
    <m/>
    <m/>
    <m/>
    <s v="-0.279"/>
    <s v="0.976"/>
    <s v="Muntiacus vaginalis"/>
    <m/>
    <m/>
    <m/>
    <s v="-0.279"/>
    <s v="0.976"/>
    <s v="Muntiacus vaginalis"/>
    <m/>
  </r>
  <r>
    <x v="289"/>
    <x v="4"/>
    <s v="Myodes glareolus"/>
    <s v="species"/>
    <n v="1"/>
    <x v="0"/>
    <x v="0"/>
    <m/>
    <n v="0"/>
    <n v="0"/>
    <n v="0"/>
    <n v="1687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4"/>
    <s v="0.998"/>
    <s v="Myodes glareolus"/>
    <m/>
    <m/>
    <m/>
    <m/>
    <m/>
    <m/>
    <m/>
    <m/>
    <m/>
    <m/>
    <m/>
    <m/>
    <m/>
  </r>
  <r>
    <x v="289"/>
    <x v="4"/>
    <s v="Myodes unk"/>
    <s v="species"/>
    <n v="1"/>
    <x v="0"/>
    <x v="0"/>
    <m/>
    <n v="0"/>
    <n v="0"/>
    <n v="0"/>
    <n v="4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87"/>
    <m/>
    <s v="Myodes glareolus"/>
    <m/>
    <m/>
    <m/>
    <m/>
    <m/>
    <m/>
    <m/>
    <m/>
    <m/>
    <m/>
    <m/>
    <m/>
    <m/>
  </r>
  <r>
    <x v="289"/>
    <x v="4"/>
    <s v="Sus scrofa"/>
    <s v="species"/>
    <n v="0"/>
    <x v="0"/>
    <x v="0"/>
    <m/>
    <n v="0"/>
    <n v="2"/>
    <n v="0"/>
    <n v="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290"/>
    <x v="4"/>
    <s v="Homo"/>
    <s v="genus"/>
    <n v="5"/>
    <x v="0"/>
    <x v="0"/>
    <m/>
    <n v="33801"/>
    <n v="12314"/>
    <n v="0"/>
    <n v="44273"/>
    <n v="23666"/>
    <n v="22193"/>
    <n v="0"/>
    <n v="0"/>
    <n v="0"/>
    <n v="0"/>
    <n v="0"/>
    <n v="0"/>
    <n v="0"/>
    <n v="0"/>
    <n v="0"/>
    <n v="0"/>
    <m/>
    <m/>
    <m/>
    <s v="-0.851"/>
    <m/>
    <s v="Homo sapiens"/>
    <m/>
    <m/>
    <m/>
    <m/>
    <m/>
    <m/>
    <m/>
    <m/>
    <m/>
    <m/>
    <m/>
    <m/>
    <m/>
    <m/>
    <m/>
    <s v="-0.847"/>
    <m/>
    <s v="Homo sapiens"/>
    <m/>
    <m/>
    <m/>
    <m/>
    <m/>
    <m/>
    <s v="-0.847"/>
    <m/>
    <s v="Homo sapiens"/>
    <m/>
    <m/>
    <m/>
    <s v="-0.778"/>
    <m/>
    <s v="Homo sapiens"/>
    <m/>
    <m/>
    <m/>
    <s v="-0.782"/>
    <m/>
    <s v="Homo sapiens"/>
    <m/>
  </r>
  <r>
    <x v="290"/>
    <x v="4"/>
    <s v="Macaca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</r>
  <r>
    <x v="290"/>
    <x v="4"/>
    <s v="Rusa"/>
    <s v="genus"/>
    <n v="1"/>
    <x v="0"/>
    <x v="0"/>
    <m/>
    <n v="0"/>
    <n v="0"/>
    <n v="0"/>
    <n v="9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290"/>
    <x v="4"/>
    <s v="Homo sapiens"/>
    <s v="species"/>
    <n v="5"/>
    <x v="0"/>
    <x v="0"/>
    <m/>
    <n v="33885"/>
    <n v="12335"/>
    <n v="0"/>
    <n v="44417"/>
    <n v="23730"/>
    <n v="22253"/>
    <n v="0"/>
    <n v="0"/>
    <n v="0"/>
    <n v="0"/>
    <n v="0"/>
    <n v="0"/>
    <n v="0"/>
    <n v="0"/>
    <n v="0"/>
    <n v="0"/>
    <m/>
    <m/>
    <m/>
    <s v="-0.856"/>
    <s v="0.998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3"/>
    <s v="0.998"/>
    <s v="Homo sapiens"/>
    <m/>
    <m/>
    <m/>
    <s v="-0.782"/>
    <s v="0.999"/>
    <s v="Homo sapiens"/>
    <m/>
    <m/>
    <m/>
    <s v="-0.788"/>
    <s v="0.998"/>
    <s v="Homo sapiens"/>
    <m/>
  </r>
  <r>
    <x v="290"/>
    <x v="4"/>
    <s v="Homo unk"/>
    <s v="species"/>
    <n v="3"/>
    <x v="0"/>
    <x v="0"/>
    <m/>
    <n v="3"/>
    <n v="0"/>
    <n v="0"/>
    <n v="420"/>
    <n v="58"/>
    <n v="279"/>
    <n v="0"/>
    <n v="0"/>
    <n v="0"/>
    <n v="0"/>
    <n v="0"/>
    <n v="0"/>
    <n v="0"/>
    <n v="0"/>
    <n v="0"/>
    <n v="0"/>
    <m/>
    <m/>
    <m/>
    <n v="-2804"/>
    <m/>
    <s v="Homo sapiens"/>
    <m/>
    <m/>
    <m/>
    <m/>
    <m/>
    <m/>
    <m/>
    <m/>
    <m/>
    <m/>
    <m/>
    <m/>
    <m/>
    <m/>
    <m/>
    <m/>
    <m/>
    <m/>
    <m/>
    <m/>
    <m/>
    <m/>
    <m/>
    <m/>
    <s v="-2.77"/>
    <m/>
    <s v="Homo sapiens"/>
    <m/>
    <m/>
    <m/>
    <n v="-2639"/>
    <m/>
    <s v="Homo sapiens"/>
    <m/>
    <m/>
    <m/>
    <n v="-2605"/>
    <m/>
    <s v="Homo sapiens"/>
    <m/>
  </r>
  <r>
    <x v="290"/>
    <x v="4"/>
    <s v="Macaca arctoides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</r>
  <r>
    <x v="290"/>
    <x v="4"/>
    <s v="Rusa unicolor"/>
    <s v="species"/>
    <n v="1"/>
    <x v="0"/>
    <x v="0"/>
    <m/>
    <n v="0"/>
    <n v="0"/>
    <n v="0"/>
    <n v="9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291"/>
    <x v="4"/>
    <s v="Herpestes"/>
    <s v="genus"/>
    <n v="5"/>
    <x v="0"/>
    <x v="0"/>
    <m/>
    <n v="81072"/>
    <n v="70053"/>
    <n v="0"/>
    <n v="47897"/>
    <n v="25709"/>
    <n v="22949"/>
    <n v="0"/>
    <n v="0"/>
    <n v="0"/>
    <n v="0"/>
    <n v="8"/>
    <n v="0"/>
    <n v="0"/>
    <n v="0"/>
    <n v="0"/>
    <n v="0"/>
    <m/>
    <m/>
    <m/>
    <s v="-0.128"/>
    <m/>
    <s v="Herpestes semitorquatus, Herpestes javanicus"/>
    <n v="0"/>
    <m/>
    <s v="Herpestes urva"/>
    <m/>
    <m/>
    <m/>
    <m/>
    <m/>
    <m/>
    <m/>
    <m/>
    <m/>
    <m/>
    <m/>
    <m/>
    <s v="-0.128"/>
    <m/>
    <s v="Herpestes semitorquatus, Herpestes javanicus"/>
    <m/>
    <m/>
    <m/>
    <m/>
    <m/>
    <m/>
    <s v="-0.13"/>
    <m/>
    <s v="Herpestes semitorquatus, Herpestes javanicus"/>
    <m/>
    <m/>
    <m/>
    <s v="-0.134"/>
    <m/>
    <s v="Herpestes semitorquatus, Herpestes javanicus"/>
    <m/>
    <m/>
    <m/>
    <s v="-0.134"/>
    <m/>
    <s v="Herpestes semitorquatus, Herpestes javanicus"/>
    <m/>
  </r>
  <r>
    <x v="291"/>
    <x v="4"/>
    <s v="Homo"/>
    <s v="genus"/>
    <n v="6"/>
    <x v="0"/>
    <x v="0"/>
    <m/>
    <n v="6896"/>
    <n v="3908"/>
    <n v="0"/>
    <n v="4319"/>
    <n v="3034"/>
    <n v="537"/>
    <n v="0"/>
    <n v="0"/>
    <n v="0"/>
    <n v="0"/>
    <n v="60283"/>
    <n v="0"/>
    <n v="0"/>
    <n v="0"/>
    <n v="0"/>
    <n v="0"/>
    <m/>
    <m/>
    <m/>
    <s v="-0.842"/>
    <m/>
    <s v="Homo sapiens"/>
    <s v="-0.023"/>
    <m/>
    <s v="Homo heidelbergensis"/>
    <m/>
    <m/>
    <m/>
    <m/>
    <m/>
    <m/>
    <m/>
    <m/>
    <m/>
    <m/>
    <m/>
    <m/>
    <s v="-0.848"/>
    <m/>
    <s v="Homo sapiens"/>
    <m/>
    <m/>
    <m/>
    <m/>
    <m/>
    <m/>
    <s v="-0.856"/>
    <m/>
    <s v="Homo sapiens"/>
    <m/>
    <m/>
    <m/>
    <s v="-0.778"/>
    <m/>
    <s v="Homo sapiens"/>
    <m/>
    <m/>
    <m/>
    <s v="-0.771"/>
    <m/>
    <s v="Homo sapiens"/>
    <m/>
  </r>
  <r>
    <x v="291"/>
    <x v="4"/>
    <s v="Muntiacus"/>
    <s v="genus"/>
    <n v="5"/>
    <x v="0"/>
    <x v="0"/>
    <m/>
    <n v="16896"/>
    <n v="8981"/>
    <n v="0"/>
    <n v="409"/>
    <n v="2361"/>
    <n v="1151"/>
    <n v="0"/>
    <n v="0"/>
    <n v="0"/>
    <n v="0"/>
    <n v="0"/>
    <n v="0"/>
    <n v="0"/>
    <n v="0"/>
    <n v="0"/>
    <n v="0"/>
    <m/>
    <m/>
    <m/>
    <s v="-0.109"/>
    <m/>
    <s v="Muntiacus vaginalis, Muntiacus rooseveltorum, Muntiacus truongsonensis"/>
    <m/>
    <m/>
    <m/>
    <m/>
    <m/>
    <m/>
    <m/>
    <m/>
    <m/>
    <m/>
    <m/>
    <m/>
    <m/>
    <m/>
    <m/>
    <s v="-0.102"/>
    <m/>
    <s v="Muntiacus vaginalis, Muntiacus rooseveltorum, Muntiacus truongsonensis"/>
    <m/>
    <m/>
    <m/>
    <m/>
    <m/>
    <m/>
    <s v="-0.115"/>
    <m/>
    <s v="Muntiacus atherodes, Muntiacus vaginalis"/>
    <m/>
    <m/>
    <m/>
    <s v="-0.112"/>
    <m/>
    <s v="Muntiacus vaginalis, Muntiacus atherodes, Muntiacus rooseveltorum"/>
    <m/>
    <m/>
    <m/>
    <s v="-0.111"/>
    <m/>
    <s v="Muntiacus atherodes, Muntiacus vaginalis"/>
    <m/>
  </r>
  <r>
    <x v="291"/>
    <x v="4"/>
    <s v="Myodes"/>
    <s v="genus"/>
    <n v="1"/>
    <x v="0"/>
    <x v="0"/>
    <m/>
    <n v="0"/>
    <n v="0"/>
    <n v="0"/>
    <n v="1045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"/>
    <m/>
    <s v="Myodes glareolus"/>
    <m/>
    <m/>
    <m/>
    <m/>
    <m/>
    <m/>
    <m/>
    <m/>
    <m/>
    <s v="-0.346"/>
    <m/>
    <s v="Myodes glareolus"/>
    <m/>
  </r>
  <r>
    <x v="291"/>
    <x v="4"/>
    <s v="Sus"/>
    <s v="genu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291"/>
    <x v="4"/>
    <s v="Herpestes javanicus"/>
    <s v="species"/>
    <n v="5"/>
    <x v="0"/>
    <x v="0"/>
    <s v="spill-over from Herpestes urva"/>
    <n v="135"/>
    <n v="146"/>
    <n v="0"/>
    <n v="125"/>
    <n v="41"/>
    <n v="45"/>
    <n v="0"/>
    <n v="0"/>
    <n v="0"/>
    <n v="0"/>
    <n v="0"/>
    <n v="0"/>
    <n v="0"/>
    <n v="0"/>
    <n v="0"/>
    <n v="0"/>
    <m/>
    <m/>
    <m/>
    <s v="-0.455"/>
    <s v="0.957"/>
    <s v="Herpestes javanicus"/>
    <m/>
    <m/>
    <m/>
    <m/>
    <m/>
    <m/>
    <m/>
    <m/>
    <m/>
    <m/>
    <m/>
    <m/>
    <m/>
    <m/>
    <m/>
    <s v="-0.448"/>
    <s v="0.957"/>
    <s v="Herpestes javanicus"/>
    <m/>
    <m/>
    <m/>
    <m/>
    <m/>
    <m/>
    <s v="-0.46"/>
    <s v="0.957"/>
    <s v="Herpestes javanicus"/>
    <m/>
    <m/>
    <m/>
    <s v="-0.648"/>
    <s v="0.957"/>
    <s v="Herpestes javanicus"/>
    <m/>
    <m/>
    <m/>
    <s v="-0.643"/>
    <s v="0.957"/>
    <s v="Herpestes javanicus"/>
    <m/>
  </r>
  <r>
    <x v="291"/>
    <x v="4"/>
    <s v="Herpestes unk"/>
    <s v="species"/>
    <n v="5"/>
    <x v="44"/>
    <x v="1"/>
    <s v="most likely Herpestes urva as this species lacks of 16S reference, also a few cytB reads assigned to this species"/>
    <n v="80937"/>
    <n v="69907"/>
    <n v="0"/>
    <n v="47772"/>
    <n v="25668"/>
    <n v="22904"/>
    <n v="0"/>
    <n v="0"/>
    <n v="0"/>
    <n v="0"/>
    <n v="0"/>
    <n v="0"/>
    <n v="0"/>
    <n v="0"/>
    <n v="0"/>
    <n v="0"/>
    <m/>
    <m/>
    <m/>
    <s v="-0.252"/>
    <m/>
    <s v="Herpestes semitorquatus, Herpestes javanicus"/>
    <m/>
    <m/>
    <m/>
    <m/>
    <m/>
    <m/>
    <m/>
    <m/>
    <m/>
    <m/>
    <m/>
    <m/>
    <m/>
    <m/>
    <m/>
    <s v="-0.251"/>
    <m/>
    <s v="Herpestes semitorquatus, Herpestes javanicus"/>
    <m/>
    <m/>
    <m/>
    <m/>
    <m/>
    <m/>
    <s v="-0.25"/>
    <m/>
    <s v="Herpestes semitorquatus, Herpestes javanicus"/>
    <m/>
    <m/>
    <m/>
    <s v="-0.177"/>
    <m/>
    <s v="Herpestes semitorquatus, Herpestes javanicus"/>
    <m/>
    <m/>
    <m/>
    <s v="-0.175"/>
    <m/>
    <s v="Herpestes semitorquatus, Herpestes javanicus"/>
    <m/>
  </r>
  <r>
    <x v="291"/>
    <x v="4"/>
    <s v="Herpestes urva"/>
    <s v="species"/>
    <n v="0"/>
    <x v="0"/>
    <x v="0"/>
    <m/>
    <n v="0"/>
    <n v="0"/>
    <n v="0"/>
    <n v="0"/>
    <m/>
    <m/>
    <n v="0"/>
    <n v="0"/>
    <n v="0"/>
    <n v="0"/>
    <n v="8"/>
    <n v="0"/>
    <n v="0"/>
    <n v="0"/>
    <m/>
    <m/>
    <m/>
    <m/>
    <m/>
    <m/>
    <m/>
    <m/>
    <s v="-0.001"/>
    <s v="0.993"/>
    <s v="Herpestes urv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1"/>
    <x v="4"/>
    <s v="Homo heidelbergensis"/>
    <s v="species"/>
    <n v="1"/>
    <x v="0"/>
    <x v="0"/>
    <m/>
    <n v="0"/>
    <n v="0"/>
    <n v="0"/>
    <n v="0"/>
    <m/>
    <m/>
    <n v="0"/>
    <n v="0"/>
    <n v="0"/>
    <n v="0"/>
    <n v="60283"/>
    <n v="0"/>
    <n v="0"/>
    <n v="0"/>
    <m/>
    <m/>
    <m/>
    <m/>
    <m/>
    <m/>
    <m/>
    <m/>
    <s v="-0.453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1"/>
    <x v="4"/>
    <s v="Homo sapiens"/>
    <s v="species"/>
    <n v="5"/>
    <x v="0"/>
    <x v="0"/>
    <m/>
    <n v="6903"/>
    <n v="4030"/>
    <n v="0"/>
    <n v="4326"/>
    <n v="3034"/>
    <n v="539"/>
    <n v="0"/>
    <n v="0"/>
    <n v="0"/>
    <n v="0"/>
    <n v="0"/>
    <n v="0"/>
    <n v="0"/>
    <n v="0"/>
    <n v="0"/>
    <n v="0"/>
    <m/>
    <m/>
    <m/>
    <s v="-0.845"/>
    <s v="0.999"/>
    <s v="Homo sapiens"/>
    <m/>
    <m/>
    <m/>
    <m/>
    <m/>
    <m/>
    <m/>
    <m/>
    <m/>
    <m/>
    <m/>
    <m/>
    <m/>
    <m/>
    <m/>
    <s v="-0.871"/>
    <s v="0.998"/>
    <s v="Homo sapiens"/>
    <m/>
    <m/>
    <m/>
    <m/>
    <m/>
    <m/>
    <s v="-0.863"/>
    <s v="0.998"/>
    <s v="Homo sapiens"/>
    <m/>
    <m/>
    <m/>
    <s v="-0.782"/>
    <s v="0.999"/>
    <s v="Homo sapiens"/>
    <m/>
    <m/>
    <m/>
    <s v="-0.775"/>
    <s v="0.999"/>
    <s v="Homo sapiens"/>
    <m/>
  </r>
  <r>
    <x v="291"/>
    <x v="4"/>
    <s v="Homo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883"/>
    <m/>
    <s v="Homo sapiens"/>
    <m/>
    <m/>
    <m/>
    <m/>
    <m/>
    <m/>
    <m/>
    <m/>
    <m/>
    <m/>
    <m/>
    <m/>
    <m/>
  </r>
  <r>
    <x v="291"/>
    <x v="4"/>
    <s v="Muntiacus rooseveltorum"/>
    <s v="species"/>
    <n v="0"/>
    <x v="0"/>
    <x v="0"/>
    <m/>
    <n v="7"/>
    <n v="5"/>
    <n v="0"/>
    <n v="0"/>
    <n v="3"/>
    <n v="0"/>
    <n v="0"/>
    <n v="0"/>
    <n v="0"/>
    <n v="0"/>
    <n v="0"/>
    <n v="0"/>
    <n v="0"/>
    <n v="0"/>
    <n v="0"/>
    <n v="0"/>
    <m/>
    <m/>
    <m/>
    <s v="-0.317"/>
    <s v="0.978"/>
    <s v="Muntiacus rooseveltorum"/>
    <m/>
    <m/>
    <m/>
    <m/>
    <m/>
    <m/>
    <m/>
    <m/>
    <m/>
    <m/>
    <m/>
    <m/>
    <m/>
    <m/>
    <m/>
    <s v="-0.317"/>
    <s v="0.978"/>
    <s v="Muntiacus rooseveltorum"/>
    <m/>
    <m/>
    <m/>
    <m/>
    <m/>
    <m/>
    <m/>
    <m/>
    <m/>
    <m/>
    <m/>
    <m/>
    <s v="-0.248"/>
    <s v="0.978"/>
    <s v="Muntiacus rooseveltorum"/>
    <m/>
    <m/>
    <m/>
    <m/>
    <m/>
    <m/>
    <m/>
  </r>
  <r>
    <x v="291"/>
    <x v="4"/>
    <s v="Muntiacus truongsonensis"/>
    <s v="species"/>
    <n v="2"/>
    <x v="0"/>
    <x v="0"/>
    <s v="spill-over from Muntiacus vaginalis"/>
    <n v="27"/>
    <n v="838"/>
    <n v="0"/>
    <n v="0"/>
    <m/>
    <m/>
    <n v="0"/>
    <n v="0"/>
    <n v="0"/>
    <n v="0"/>
    <n v="0"/>
    <n v="0"/>
    <n v="0"/>
    <n v="0"/>
    <m/>
    <m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  <m/>
    <m/>
    <m/>
    <m/>
    <m/>
    <m/>
    <m/>
    <m/>
    <m/>
  </r>
  <r>
    <x v="291"/>
    <x v="4"/>
    <s v="Muntiacus unk"/>
    <s v="species"/>
    <n v="4"/>
    <x v="0"/>
    <x v="0"/>
    <s v="spill-over from Muntiacus vaginalis"/>
    <n v="0"/>
    <n v="73"/>
    <n v="0"/>
    <n v="23"/>
    <n v="69"/>
    <n v="2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23"/>
    <m/>
    <s v="Muntiacus truongsonensis"/>
    <m/>
    <m/>
    <m/>
    <m/>
    <m/>
    <m/>
    <s v="-0.269"/>
    <m/>
    <s v="Muntiacus atherodes"/>
    <m/>
    <m/>
    <m/>
    <s v="-0.217"/>
    <m/>
    <s v="Muntiacus atherodes"/>
    <m/>
    <m/>
    <m/>
    <s v="-0.194"/>
    <m/>
    <s v="Muntiacus atherodes"/>
    <m/>
  </r>
  <r>
    <x v="291"/>
    <x v="4"/>
    <s v="Muntiacus vaginalis"/>
    <s v="species"/>
    <n v="5"/>
    <x v="27"/>
    <x v="1"/>
    <m/>
    <n v="16862"/>
    <n v="8065"/>
    <n v="0"/>
    <n v="386"/>
    <n v="2289"/>
    <n v="1124"/>
    <n v="0"/>
    <n v="0"/>
    <n v="0"/>
    <n v="0"/>
    <n v="0"/>
    <n v="0"/>
    <n v="0"/>
    <n v="0"/>
    <n v="0"/>
    <n v="0"/>
    <m/>
    <m/>
    <m/>
    <s v="-0.294"/>
    <s v="0.977"/>
    <s v="Muntiacus vaginalis"/>
    <m/>
    <m/>
    <m/>
    <m/>
    <m/>
    <m/>
    <m/>
    <m/>
    <m/>
    <m/>
    <m/>
    <m/>
    <m/>
    <m/>
    <m/>
    <s v="-0.295"/>
    <s v="0.976"/>
    <s v="Muntiacus vaginalis"/>
    <m/>
    <m/>
    <m/>
    <m/>
    <m/>
    <m/>
    <s v="-0.292"/>
    <s v="0.977"/>
    <s v="Muntiacus vaginalis"/>
    <m/>
    <m/>
    <m/>
    <s v="-0.275"/>
    <s v="0.977"/>
    <s v="Muntiacus vaginalis"/>
    <m/>
    <m/>
    <m/>
    <s v="-0.275"/>
    <s v="0.977"/>
    <s v="Muntiacus vaginalis"/>
    <m/>
  </r>
  <r>
    <x v="291"/>
    <x v="4"/>
    <s v="Myodes glareolus"/>
    <s v="species"/>
    <n v="1"/>
    <x v="0"/>
    <x v="0"/>
    <m/>
    <n v="0"/>
    <n v="0"/>
    <n v="0"/>
    <n v="1045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01"/>
    <s v="0.996"/>
    <s v="Myodes glareolus"/>
    <m/>
    <m/>
    <m/>
    <m/>
    <m/>
    <m/>
    <m/>
    <m/>
    <m/>
    <s v="-0.353"/>
    <n v="1"/>
    <s v="Myodes glareolus"/>
    <m/>
  </r>
  <r>
    <x v="291"/>
    <x v="4"/>
    <s v="Myodes unk"/>
    <s v="species"/>
    <n v="1"/>
    <x v="0"/>
    <x v="0"/>
    <m/>
    <n v="0"/>
    <n v="0"/>
    <n v="0"/>
    <n v="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36"/>
    <m/>
    <s v="Myodes glareolus"/>
    <m/>
    <m/>
    <m/>
    <m/>
    <m/>
    <m/>
    <m/>
    <m/>
    <m/>
    <m/>
    <m/>
    <m/>
    <m/>
  </r>
  <r>
    <x v="291"/>
    <x v="4"/>
    <s v="Sus scrofa"/>
    <s v="specie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292"/>
    <x v="4"/>
    <s v="Bandicota"/>
    <s v="genus"/>
    <n v="1"/>
    <x v="0"/>
    <x v="0"/>
    <m/>
    <n v="0"/>
    <n v="6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8"/>
    <m/>
    <s v="Bandicota indica"/>
    <m/>
    <m/>
    <m/>
    <m/>
    <m/>
    <m/>
    <m/>
    <m/>
    <m/>
    <m/>
    <m/>
    <m/>
    <m/>
    <m/>
    <m/>
    <m/>
    <m/>
    <m/>
    <m/>
    <m/>
    <m/>
    <m/>
  </r>
  <r>
    <x v="292"/>
    <x v="4"/>
    <s v="Capricorni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292"/>
    <x v="4"/>
    <s v="Glaucidium"/>
    <s v="genus"/>
    <n v="1"/>
    <x v="0"/>
    <x v="0"/>
    <m/>
    <n v="0"/>
    <n v="0"/>
    <n v="0"/>
    <n v="0"/>
    <m/>
    <m/>
    <n v="0"/>
    <n v="0"/>
    <n v="0"/>
    <n v="0"/>
    <n v="4166"/>
    <n v="0"/>
    <n v="0"/>
    <n v="0"/>
    <m/>
    <m/>
    <m/>
    <m/>
    <m/>
    <m/>
    <m/>
    <m/>
    <s v="-0.002"/>
    <m/>
    <s v="Glaucidium cucul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2"/>
    <x v="4"/>
    <s v="Herpestes"/>
    <s v="genus"/>
    <n v="7"/>
    <x v="0"/>
    <x v="0"/>
    <m/>
    <n v="33035"/>
    <n v="91040"/>
    <n v="0"/>
    <n v="56921"/>
    <n v="32596"/>
    <n v="28352"/>
    <n v="2298"/>
    <n v="0"/>
    <n v="0"/>
    <n v="0"/>
    <n v="9407"/>
    <n v="0"/>
    <n v="0"/>
    <n v="0"/>
    <n v="0"/>
    <n v="0"/>
    <s v="-0.008"/>
    <m/>
    <s v="Herpestes semitorquatus"/>
    <s v="-0.127"/>
    <m/>
    <s v="Herpestes semitorquatus, Herpestes javanicus"/>
    <s v="-0.001"/>
    <m/>
    <s v="Herpestes urva"/>
    <m/>
    <m/>
    <m/>
    <m/>
    <m/>
    <m/>
    <m/>
    <m/>
    <m/>
    <m/>
    <m/>
    <m/>
    <s v="-0.128"/>
    <m/>
    <s v="Herpestes semitorquatus, Herpestes javanicus"/>
    <m/>
    <m/>
    <m/>
    <m/>
    <m/>
    <m/>
    <s v="-0.129"/>
    <m/>
    <s v="Herpestes semitorquatus, Herpestes javanicus"/>
    <m/>
    <m/>
    <m/>
    <s v="-0.133"/>
    <m/>
    <s v="Herpestes semitorquatus, Herpestes javanicus"/>
    <m/>
    <m/>
    <m/>
    <s v="-0.133"/>
    <m/>
    <s v="Herpestes semitorquatus, Herpestes javanicus"/>
    <m/>
  </r>
  <r>
    <x v="292"/>
    <x v="4"/>
    <s v="Homo"/>
    <s v="genus"/>
    <n v="6"/>
    <x v="0"/>
    <x v="0"/>
    <m/>
    <n v="87"/>
    <n v="106389"/>
    <n v="0"/>
    <n v="78"/>
    <n v="39"/>
    <n v="15"/>
    <n v="0"/>
    <n v="0"/>
    <n v="0"/>
    <n v="0"/>
    <n v="6257"/>
    <n v="0"/>
    <n v="0"/>
    <n v="0"/>
    <n v="0"/>
    <n v="0"/>
    <m/>
    <m/>
    <m/>
    <s v="-0.835"/>
    <m/>
    <s v="Homo sapiens"/>
    <s v="-0.023"/>
    <m/>
    <s v="Homo heidelbergensis, Homo sapiens"/>
    <m/>
    <m/>
    <m/>
    <m/>
    <m/>
    <m/>
    <m/>
    <m/>
    <m/>
    <m/>
    <m/>
    <m/>
    <s v="-0.847"/>
    <m/>
    <s v="Homo sapiens"/>
    <m/>
    <m/>
    <m/>
    <m/>
    <m/>
    <m/>
    <s v="-0.835"/>
    <m/>
    <s v="Homo sapiens"/>
    <m/>
    <m/>
    <m/>
    <s v="-0.78"/>
    <m/>
    <s v="Homo sapiens"/>
    <m/>
    <m/>
    <m/>
    <s v="-0.767"/>
    <m/>
    <s v="Homo sapiens"/>
    <m/>
  </r>
  <r>
    <x v="292"/>
    <x v="4"/>
    <s v="Nesolagus"/>
    <s v="genus"/>
    <n v="0"/>
    <x v="0"/>
    <x v="0"/>
    <m/>
    <n v="0"/>
    <n v="2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s v="-0.001"/>
    <m/>
    <s v="Nesolagus timminsi"/>
    <m/>
    <m/>
    <m/>
    <m/>
    <m/>
    <m/>
    <m/>
    <m/>
    <m/>
    <m/>
    <m/>
    <m/>
    <m/>
  </r>
  <r>
    <x v="292"/>
    <x v="4"/>
    <s v="Sus"/>
    <s v="genus"/>
    <n v="0"/>
    <x v="0"/>
    <x v="0"/>
    <m/>
    <n v="2"/>
    <n v="2"/>
    <n v="0"/>
    <n v="7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6"/>
    <m/>
    <s v="Sus scrofa"/>
    <m/>
    <m/>
    <m/>
    <m/>
    <m/>
    <m/>
    <m/>
    <m/>
    <m/>
    <m/>
    <m/>
    <m/>
    <m/>
  </r>
  <r>
    <x v="292"/>
    <x v="4"/>
    <s v="Tupaia"/>
    <s v="genus"/>
    <n v="6"/>
    <x v="0"/>
    <x v="0"/>
    <m/>
    <n v="3740"/>
    <n v="11931"/>
    <n v="0"/>
    <n v="3863"/>
    <n v="2047"/>
    <n v="1297"/>
    <n v="0"/>
    <n v="0"/>
    <n v="0"/>
    <n v="0"/>
    <n v="39036"/>
    <n v="0"/>
    <n v="0"/>
    <n v="0"/>
    <n v="0"/>
    <n v="0"/>
    <m/>
    <m/>
    <m/>
    <s v="-0.009"/>
    <m/>
    <s v="Tupaia belangeri"/>
    <s v="-0.127"/>
    <m/>
    <s v="Tupaia belangeri"/>
    <m/>
    <m/>
    <m/>
    <m/>
    <m/>
    <m/>
    <m/>
    <m/>
    <m/>
    <m/>
    <m/>
    <m/>
    <s v="-0.009"/>
    <m/>
    <s v="Tupaia belangeri"/>
    <m/>
    <m/>
    <m/>
    <m/>
    <m/>
    <m/>
    <s v="-0.011"/>
    <m/>
    <s v="Tupaia belangeri"/>
    <m/>
    <m/>
    <m/>
    <s v="-0.011"/>
    <m/>
    <s v="Tupaia belangeri"/>
    <m/>
    <m/>
    <m/>
    <s v="-0.012"/>
    <m/>
    <s v="Tupaia belangeri"/>
    <m/>
  </r>
  <r>
    <x v="292"/>
    <x v="4"/>
    <s v="Bandicota unk"/>
    <s v="species"/>
    <n v="1"/>
    <x v="0"/>
    <x v="0"/>
    <m/>
    <n v="0"/>
    <n v="6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8"/>
    <m/>
    <s v="Bandicota indica"/>
    <m/>
    <m/>
    <m/>
    <m/>
    <m/>
    <m/>
    <m/>
    <m/>
    <m/>
    <m/>
    <m/>
    <m/>
    <m/>
    <m/>
    <m/>
    <m/>
    <m/>
    <m/>
    <m/>
    <m/>
    <m/>
    <m/>
  </r>
  <r>
    <x v="292"/>
    <x v="4"/>
    <s v="Capricornis milneedwardsii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292"/>
    <x v="4"/>
    <s v="Glaucidium cuculoides"/>
    <s v="species"/>
    <n v="1"/>
    <x v="0"/>
    <x v="0"/>
    <m/>
    <n v="0"/>
    <n v="0"/>
    <n v="0"/>
    <n v="0"/>
    <m/>
    <m/>
    <n v="0"/>
    <n v="0"/>
    <n v="0"/>
    <n v="0"/>
    <n v="4166"/>
    <n v="0"/>
    <n v="0"/>
    <n v="0"/>
    <m/>
    <m/>
    <m/>
    <m/>
    <m/>
    <m/>
    <m/>
    <m/>
    <s v="-0.004"/>
    <s v="0.991"/>
    <s v="Glaucidium cucul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2"/>
    <x v="4"/>
    <s v="Herpestes javanicus"/>
    <s v="species"/>
    <n v="5"/>
    <x v="0"/>
    <x v="0"/>
    <s v="spill-over from Herpestes urva"/>
    <n v="30"/>
    <n v="177"/>
    <n v="0"/>
    <n v="135"/>
    <n v="37"/>
    <n v="67"/>
    <n v="0"/>
    <n v="0"/>
    <n v="0"/>
    <n v="0"/>
    <n v="0"/>
    <n v="0"/>
    <n v="0"/>
    <n v="0"/>
    <n v="0"/>
    <n v="0"/>
    <m/>
    <m/>
    <m/>
    <s v="-0.458"/>
    <s v="0.957"/>
    <s v="Herpestes javanicus"/>
    <m/>
    <m/>
    <m/>
    <m/>
    <m/>
    <m/>
    <m/>
    <m/>
    <m/>
    <m/>
    <m/>
    <m/>
    <m/>
    <m/>
    <m/>
    <s v="-0.46"/>
    <s v="0.957"/>
    <s v="Herpestes javanicus"/>
    <m/>
    <m/>
    <m/>
    <m/>
    <m/>
    <m/>
    <s v="-0.462"/>
    <s v="0.957"/>
    <s v="Herpestes javanicus"/>
    <m/>
    <m/>
    <m/>
    <s v="-0.656"/>
    <s v="0.957"/>
    <s v="Herpestes javanicus"/>
    <m/>
    <m/>
    <m/>
    <s v="-0.648"/>
    <s v="0.957"/>
    <s v="Herpestes javanicus"/>
    <m/>
  </r>
  <r>
    <x v="292"/>
    <x v="4"/>
    <s v="Herpestes semitorquatus"/>
    <s v="species"/>
    <n v="0"/>
    <x v="0"/>
    <x v="0"/>
    <m/>
    <n v="0"/>
    <n v="0"/>
    <n v="0"/>
    <n v="0"/>
    <m/>
    <m/>
    <n v="2"/>
    <n v="0"/>
    <n v="0"/>
    <n v="0"/>
    <n v="0"/>
    <n v="0"/>
    <n v="0"/>
    <n v="0"/>
    <m/>
    <m/>
    <s v="-0.589"/>
    <s v="0.985"/>
    <s v="Herpestes semitorqu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2"/>
    <x v="4"/>
    <s v="Herpestes unk"/>
    <s v="species"/>
    <n v="6"/>
    <x v="44"/>
    <x v="1"/>
    <s v="most likely Herpestes urva as this species lacks of 16S reference, also a CytB reads assigned to this species"/>
    <n v="33005"/>
    <n v="90863"/>
    <n v="0"/>
    <n v="56786"/>
    <n v="32559"/>
    <n v="28285"/>
    <n v="2306"/>
    <n v="0"/>
    <n v="0"/>
    <n v="0"/>
    <n v="9"/>
    <n v="0"/>
    <n v="0"/>
    <n v="0"/>
    <n v="0"/>
    <n v="0"/>
    <s v="-0.395"/>
    <m/>
    <s v="Herpestes semitorquatus"/>
    <s v="-0.255"/>
    <m/>
    <s v="Herpestes semitorquatus, Herpestes javanicus"/>
    <s v="-1.64"/>
    <m/>
    <s v="Herpestes urva"/>
    <m/>
    <m/>
    <m/>
    <m/>
    <m/>
    <m/>
    <m/>
    <m/>
    <m/>
    <m/>
    <m/>
    <m/>
    <s v="-0.251"/>
    <m/>
    <s v="Herpestes semitorquatus, Herpestes javanicus"/>
    <m/>
    <m/>
    <m/>
    <m/>
    <m/>
    <m/>
    <s v="-0.251"/>
    <m/>
    <s v="Herpestes semitorquatus, Herpestes javanicus"/>
    <m/>
    <m/>
    <m/>
    <s v="-0.176"/>
    <m/>
    <s v="Herpestes semitorquatus, Herpestes javanicus"/>
    <m/>
    <m/>
    <m/>
    <s v="-0.176"/>
    <m/>
    <s v="Herpestes semitorquatus, Herpestes javanicus"/>
    <m/>
  </r>
  <r>
    <x v="292"/>
    <x v="4"/>
    <s v="Herpestes urva"/>
    <s v="species"/>
    <n v="1"/>
    <x v="0"/>
    <x v="0"/>
    <m/>
    <n v="0"/>
    <n v="0"/>
    <n v="0"/>
    <n v="0"/>
    <m/>
    <m/>
    <n v="0"/>
    <n v="0"/>
    <n v="0"/>
    <n v="0"/>
    <n v="9402"/>
    <n v="0"/>
    <n v="0"/>
    <n v="0"/>
    <m/>
    <m/>
    <m/>
    <m/>
    <m/>
    <m/>
    <m/>
    <m/>
    <s v="-0.001"/>
    <s v="0.992"/>
    <s v="Herpestes urv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2"/>
    <x v="4"/>
    <s v="Homo heidelbergensis"/>
    <s v="species"/>
    <n v="1"/>
    <x v="0"/>
    <x v="0"/>
    <m/>
    <n v="0"/>
    <n v="0"/>
    <n v="0"/>
    <n v="0"/>
    <m/>
    <m/>
    <n v="0"/>
    <n v="0"/>
    <n v="0"/>
    <n v="0"/>
    <n v="6228"/>
    <n v="0"/>
    <n v="0"/>
    <n v="0"/>
    <m/>
    <m/>
    <m/>
    <m/>
    <m/>
    <m/>
    <m/>
    <m/>
    <s v="-0.477"/>
    <s v="0.97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2"/>
    <x v="4"/>
    <s v="Homo sapiens"/>
    <s v="species"/>
    <n v="6"/>
    <x v="0"/>
    <x v="0"/>
    <m/>
    <n v="87"/>
    <n v="106620"/>
    <n v="0"/>
    <n v="78"/>
    <n v="39"/>
    <n v="15"/>
    <n v="0"/>
    <n v="0"/>
    <n v="0"/>
    <n v="0"/>
    <n v="29"/>
    <n v="0"/>
    <n v="0"/>
    <n v="0"/>
    <n v="0"/>
    <n v="0"/>
    <m/>
    <m/>
    <m/>
    <s v="-0.837"/>
    <n v="1"/>
    <s v="Homo sapiens"/>
    <s v="-0.535"/>
    <s v="0.996"/>
    <s v="Homo sapiens"/>
    <m/>
    <m/>
    <m/>
    <m/>
    <m/>
    <m/>
    <m/>
    <m/>
    <m/>
    <m/>
    <m/>
    <m/>
    <s v="-0.851"/>
    <s v="0.999"/>
    <s v="Homo sapiens"/>
    <m/>
    <m/>
    <m/>
    <m/>
    <m/>
    <m/>
    <s v="-0.837"/>
    <n v="1"/>
    <s v="Homo sapiens"/>
    <m/>
    <m/>
    <m/>
    <s v="-0.781"/>
    <n v="1"/>
    <s v="Homo sapiens"/>
    <m/>
    <m/>
    <m/>
    <s v="-0.768"/>
    <n v="1"/>
    <s v="Homo sapiens"/>
    <m/>
  </r>
  <r>
    <x v="292"/>
    <x v="4"/>
    <s v="Homo unk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2495"/>
    <m/>
    <s v="Homo sapiens"/>
    <m/>
    <m/>
    <m/>
    <m/>
    <m/>
    <m/>
    <m/>
    <m/>
    <m/>
    <m/>
    <m/>
    <m/>
    <m/>
    <m/>
    <m/>
    <m/>
    <m/>
    <m/>
    <m/>
    <m/>
    <m/>
    <m/>
  </r>
  <r>
    <x v="292"/>
    <x v="4"/>
    <s v="Nesolagus timminsi"/>
    <s v="species"/>
    <n v="0"/>
    <x v="0"/>
    <x v="0"/>
    <m/>
    <n v="0"/>
    <n v="2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m/>
    <m/>
    <m/>
    <s v="-0.001"/>
    <n v="1"/>
    <s v="Nesolagus timminsi"/>
    <m/>
    <m/>
    <m/>
    <m/>
    <m/>
    <m/>
    <m/>
    <m/>
    <m/>
    <m/>
    <m/>
    <m/>
    <m/>
  </r>
  <r>
    <x v="292"/>
    <x v="4"/>
    <s v="Sus scrofa"/>
    <s v="species"/>
    <n v="0"/>
    <x v="0"/>
    <x v="0"/>
    <m/>
    <n v="2"/>
    <n v="2"/>
    <n v="0"/>
    <n v="7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154"/>
    <s v="0.985"/>
    <s v="Sus scrofa"/>
    <m/>
    <m/>
    <m/>
    <m/>
    <m/>
    <m/>
    <m/>
    <m/>
    <m/>
    <m/>
    <m/>
    <m/>
    <m/>
  </r>
  <r>
    <x v="292"/>
    <x v="4"/>
    <s v="Tupaia belangeri"/>
    <s v="species"/>
    <n v="5"/>
    <x v="36"/>
    <x v="1"/>
    <m/>
    <n v="3578"/>
    <n v="11086"/>
    <n v="0"/>
    <n v="3391"/>
    <n v="1847"/>
    <n v="1150"/>
    <n v="0"/>
    <n v="0"/>
    <n v="0"/>
    <n v="0"/>
    <n v="0"/>
    <n v="0"/>
    <n v="0"/>
    <n v="0"/>
    <n v="0"/>
    <n v="0"/>
    <m/>
    <m/>
    <m/>
    <s v="-0.182"/>
    <s v="0.956"/>
    <s v="Tupaia belangeri"/>
    <m/>
    <m/>
    <m/>
    <m/>
    <m/>
    <m/>
    <m/>
    <m/>
    <m/>
    <m/>
    <m/>
    <m/>
    <m/>
    <m/>
    <m/>
    <s v="-0.182"/>
    <s v="0.956"/>
    <s v="Tupaia belangeri"/>
    <m/>
    <m/>
    <m/>
    <m/>
    <m/>
    <m/>
    <s v="-0.182"/>
    <s v="0.956"/>
    <s v="Tupaia belangeri"/>
    <m/>
    <m/>
    <m/>
    <s v="-0.269"/>
    <s v="0.956"/>
    <s v="Tupaia belangeri"/>
    <m/>
    <m/>
    <m/>
    <s v="-0.269"/>
    <s v="0.956"/>
    <s v="Tupaia belangeri"/>
    <m/>
  </r>
  <r>
    <x v="292"/>
    <x v="4"/>
    <s v="Tupaia unk"/>
    <s v="species"/>
    <n v="6"/>
    <x v="0"/>
    <x v="0"/>
    <m/>
    <n v="162"/>
    <n v="845"/>
    <n v="0"/>
    <n v="474"/>
    <n v="200"/>
    <n v="147"/>
    <n v="6"/>
    <n v="0"/>
    <n v="0"/>
    <n v="0"/>
    <n v="39036"/>
    <n v="0"/>
    <n v="0"/>
    <n v="0"/>
    <n v="0"/>
    <n v="0"/>
    <n v="-2108"/>
    <m/>
    <s v="Tupaia belangeri"/>
    <s v="-0.225"/>
    <m/>
    <s v="Tupaia belangeri"/>
    <s v="-0.163"/>
    <m/>
    <s v="Tupaia belangeri"/>
    <m/>
    <m/>
    <m/>
    <m/>
    <m/>
    <m/>
    <m/>
    <m/>
    <m/>
    <m/>
    <m/>
    <m/>
    <s v="-0.247"/>
    <m/>
    <s v="Tupaia belangeri"/>
    <m/>
    <m/>
    <m/>
    <m/>
    <m/>
    <m/>
    <s v="-0.21"/>
    <m/>
    <s v="Tupaia belangeri"/>
    <m/>
    <m/>
    <m/>
    <s v="-0.105"/>
    <m/>
    <s v="Tupaia belangeri"/>
    <m/>
    <m/>
    <m/>
    <s v="-0.092"/>
    <m/>
    <s v="Tupaia belangeri"/>
    <m/>
  </r>
  <r>
    <x v="293"/>
    <x v="4"/>
    <s v="Capricornis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3"/>
    <x v="4"/>
    <s v="Herpestes"/>
    <s v="genus"/>
    <n v="0"/>
    <x v="0"/>
    <x v="0"/>
    <m/>
    <n v="0"/>
    <n v="2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26"/>
    <m/>
    <s v="Herpestes semitorquatus"/>
    <m/>
    <m/>
    <m/>
    <m/>
    <m/>
    <m/>
    <s v="-0.126"/>
    <m/>
    <s v="Herpestes semitorquatus"/>
    <m/>
    <m/>
    <m/>
    <m/>
    <m/>
    <m/>
    <m/>
    <m/>
    <m/>
    <m/>
    <m/>
    <m/>
    <m/>
  </r>
  <r>
    <x v="293"/>
    <x v="4"/>
    <s v="Homo"/>
    <s v="genus"/>
    <n v="5"/>
    <x v="0"/>
    <x v="0"/>
    <m/>
    <n v="1604"/>
    <n v="1484"/>
    <n v="0"/>
    <n v="735"/>
    <n v="75"/>
    <n v="80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s v="-0.839"/>
    <m/>
    <s v="Homo sapiens"/>
    <m/>
    <m/>
    <m/>
    <m/>
    <m/>
    <m/>
    <s v="-0.854"/>
    <m/>
    <s v="Homo sapiens"/>
    <m/>
    <m/>
    <m/>
    <s v="-0.771"/>
    <m/>
    <s v="Homo sapiens"/>
    <m/>
    <m/>
    <m/>
    <s v="-0.773"/>
    <m/>
    <s v="Homo sapiens"/>
    <m/>
  </r>
  <r>
    <x v="293"/>
    <x v="4"/>
    <s v="Macaca"/>
    <s v="genus"/>
    <n v="1"/>
    <x v="0"/>
    <x v="0"/>
    <m/>
    <n v="0"/>
    <n v="45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</r>
  <r>
    <x v="293"/>
    <x v="4"/>
    <s v="Nesolagus"/>
    <s v="genus"/>
    <n v="5"/>
    <x v="0"/>
    <x v="0"/>
    <m/>
    <n v="80356"/>
    <n v="110586"/>
    <n v="0"/>
    <n v="65660"/>
    <n v="30363"/>
    <n v="28128"/>
    <n v="0"/>
    <n v="0"/>
    <n v="0"/>
    <n v="0"/>
    <n v="0"/>
    <n v="0"/>
    <n v="0"/>
    <n v="0"/>
    <n v="0"/>
    <n v="0"/>
    <m/>
    <m/>
    <m/>
    <s v="-0.001"/>
    <m/>
    <s v="Nesolagus timminsi"/>
    <m/>
    <m/>
    <m/>
    <m/>
    <m/>
    <m/>
    <m/>
    <m/>
    <m/>
    <m/>
    <m/>
    <m/>
    <m/>
    <m/>
    <m/>
    <s v="-0.001"/>
    <m/>
    <s v="Nesolagus timminsi"/>
    <m/>
    <m/>
    <m/>
    <m/>
    <m/>
    <m/>
    <s v="-0.001"/>
    <m/>
    <s v="Nesolagus timminsi"/>
    <m/>
    <m/>
    <m/>
    <s v="-0.001"/>
    <m/>
    <s v="Nesolagus timminsi"/>
    <m/>
    <m/>
    <m/>
    <s v="-0.001"/>
    <m/>
    <s v="Nesolagus timminsi"/>
    <m/>
  </r>
  <r>
    <x v="293"/>
    <x v="4"/>
    <s v="Sus"/>
    <s v="genus"/>
    <n v="0"/>
    <x v="0"/>
    <x v="0"/>
    <m/>
    <n v="4"/>
    <n v="3"/>
    <n v="0"/>
    <n v="4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293"/>
    <x v="4"/>
    <s v="Capricornis milneedwardsii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3"/>
    <x v="4"/>
    <s v="Herpestes unk"/>
    <s v="species"/>
    <n v="0"/>
    <x v="0"/>
    <x v="0"/>
    <m/>
    <n v="0"/>
    <n v="2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258"/>
    <m/>
    <s v="Herpestes semitorquatus"/>
    <m/>
    <m/>
    <m/>
    <m/>
    <m/>
    <m/>
    <s v="-0.258"/>
    <m/>
    <s v="Herpestes semitorquatus"/>
    <m/>
    <m/>
    <m/>
    <m/>
    <m/>
    <m/>
    <m/>
    <m/>
    <m/>
    <m/>
    <m/>
    <m/>
    <m/>
  </r>
  <r>
    <x v="293"/>
    <x v="4"/>
    <s v="Homo sapiens"/>
    <s v="species"/>
    <n v="5"/>
    <x v="0"/>
    <x v="0"/>
    <m/>
    <n v="1604"/>
    <n v="1486"/>
    <n v="0"/>
    <n v="735"/>
    <n v="75"/>
    <n v="80"/>
    <n v="0"/>
    <n v="0"/>
    <n v="0"/>
    <n v="0"/>
    <n v="0"/>
    <n v="0"/>
    <n v="0"/>
    <n v="0"/>
    <n v="0"/>
    <n v="0"/>
    <m/>
    <m/>
    <m/>
    <s v="-0.841"/>
    <n v="1"/>
    <s v="Homo sapiens"/>
    <m/>
    <m/>
    <m/>
    <m/>
    <m/>
    <m/>
    <m/>
    <m/>
    <m/>
    <m/>
    <m/>
    <m/>
    <m/>
    <m/>
    <m/>
    <s v="-0.842"/>
    <s v="0.999"/>
    <s v="Homo sapiens"/>
    <m/>
    <m/>
    <m/>
    <m/>
    <m/>
    <m/>
    <s v="-0.862"/>
    <s v="0.999"/>
    <s v="Homo sapiens"/>
    <m/>
    <m/>
    <m/>
    <s v="-0.772"/>
    <n v="1"/>
    <s v="Homo sapiens"/>
    <m/>
    <m/>
    <m/>
    <s v="-0.774"/>
    <s v="0.999"/>
    <s v="Homo sapiens"/>
    <m/>
  </r>
  <r>
    <x v="293"/>
    <x v="4"/>
    <s v="Macaca arctoides"/>
    <s v="species"/>
    <n v="1"/>
    <x v="0"/>
    <x v="0"/>
    <m/>
    <n v="0"/>
    <n v="45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68"/>
    <s v="0.978"/>
    <s v="Macaca arctoides"/>
    <m/>
    <m/>
    <m/>
    <m/>
    <m/>
    <m/>
    <m/>
    <m/>
    <m/>
    <m/>
    <m/>
    <m/>
    <m/>
    <m/>
    <m/>
    <m/>
    <m/>
    <m/>
    <m/>
    <m/>
    <m/>
    <m/>
  </r>
  <r>
    <x v="293"/>
    <x v="4"/>
    <s v="Nesolagus timminsi"/>
    <s v="species"/>
    <n v="5"/>
    <x v="12"/>
    <x v="1"/>
    <m/>
    <n v="80356"/>
    <n v="110586"/>
    <n v="0"/>
    <n v="65642"/>
    <n v="30326"/>
    <n v="28126"/>
    <n v="0"/>
    <n v="0"/>
    <n v="0"/>
    <n v="0"/>
    <n v="0"/>
    <n v="0"/>
    <n v="0"/>
    <n v="0"/>
    <n v="0"/>
    <n v="0"/>
    <m/>
    <m/>
    <m/>
    <s v="-0.001"/>
    <s v="0.999"/>
    <s v="Nesolagus timminsi"/>
    <m/>
    <m/>
    <m/>
    <m/>
    <m/>
    <m/>
    <m/>
    <m/>
    <m/>
    <m/>
    <m/>
    <m/>
    <m/>
    <m/>
    <m/>
    <s v="-0.001"/>
    <s v="0.998"/>
    <s v="Nesolagus timminsi"/>
    <m/>
    <m/>
    <m/>
    <m/>
    <m/>
    <m/>
    <s v="-0.001"/>
    <s v="0.998"/>
    <s v="Nesolagus timminsi"/>
    <m/>
    <m/>
    <m/>
    <s v="-0.001"/>
    <s v="0.998"/>
    <s v="Nesolagus timminsi"/>
    <m/>
    <m/>
    <m/>
    <s v="-0.001"/>
    <s v="0.998"/>
    <s v="Nesolagus timminsi"/>
    <m/>
  </r>
  <r>
    <x v="293"/>
    <x v="4"/>
    <s v="Nesolagus unk"/>
    <s v="species"/>
    <n v="2"/>
    <x v="0"/>
    <x v="0"/>
    <m/>
    <n v="0"/>
    <n v="0"/>
    <n v="0"/>
    <n v="18"/>
    <n v="37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3"/>
    <m/>
    <s v="Nesolagus timminsi"/>
    <m/>
    <m/>
    <m/>
    <s v="-0.247"/>
    <m/>
    <s v="Nesolagus timminsi"/>
    <m/>
    <m/>
    <m/>
    <s v="-0.036"/>
    <m/>
    <s v="Nesolagus timminsi"/>
    <m/>
  </r>
  <r>
    <x v="293"/>
    <x v="4"/>
    <s v="Sus scrofa"/>
    <s v="species"/>
    <n v="0"/>
    <x v="0"/>
    <x v="0"/>
    <m/>
    <n v="4"/>
    <n v="3"/>
    <n v="0"/>
    <n v="4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294"/>
    <x v="4"/>
    <s v="Bandicota"/>
    <s v="genus"/>
    <n v="3"/>
    <x v="0"/>
    <x v="0"/>
    <m/>
    <n v="1643"/>
    <n v="955"/>
    <n v="0"/>
    <n v="1133"/>
    <m/>
    <m/>
    <n v="0"/>
    <n v="0"/>
    <n v="0"/>
    <n v="0"/>
    <n v="0"/>
    <n v="0"/>
    <n v="0"/>
    <n v="0"/>
    <m/>
    <m/>
    <m/>
    <m/>
    <m/>
    <s v="-0.686"/>
    <m/>
    <s v="Bandicota indica"/>
    <m/>
    <m/>
    <m/>
    <m/>
    <m/>
    <m/>
    <m/>
    <m/>
    <m/>
    <m/>
    <m/>
    <m/>
    <m/>
    <m/>
    <m/>
    <s v="-0.79"/>
    <m/>
    <s v="Bandicota indica"/>
    <m/>
    <m/>
    <m/>
    <m/>
    <m/>
    <m/>
    <s v="-0.7"/>
    <m/>
    <s v="Bandicota indica"/>
    <m/>
    <m/>
    <m/>
    <m/>
    <m/>
    <m/>
    <m/>
    <m/>
    <m/>
    <m/>
    <m/>
    <m/>
    <m/>
  </r>
  <r>
    <x v="294"/>
    <x v="4"/>
    <s v="Homo"/>
    <s v="genus"/>
    <n v="7"/>
    <x v="0"/>
    <x v="0"/>
    <m/>
    <n v="655"/>
    <n v="9000"/>
    <n v="0"/>
    <n v="2747"/>
    <n v="221"/>
    <n v="388"/>
    <n v="67"/>
    <n v="0"/>
    <n v="0"/>
    <n v="0"/>
    <n v="7240"/>
    <n v="0"/>
    <n v="0"/>
    <n v="0"/>
    <n v="0"/>
    <n v="0"/>
    <s v="-0.929"/>
    <m/>
    <s v="Homo sapiens"/>
    <s v="-0.84"/>
    <m/>
    <s v="Homo sapiens"/>
    <s v="-0.024"/>
    <m/>
    <s v="Homo heidelbergensis, Homo sapiens"/>
    <m/>
    <m/>
    <m/>
    <m/>
    <m/>
    <m/>
    <m/>
    <m/>
    <m/>
    <m/>
    <m/>
    <m/>
    <s v="-0.845"/>
    <m/>
    <s v="Homo sapiens"/>
    <m/>
    <m/>
    <m/>
    <m/>
    <m/>
    <m/>
    <s v="-0.849"/>
    <m/>
    <s v="Homo sapiens"/>
    <m/>
    <m/>
    <m/>
    <s v="-0.768"/>
    <m/>
    <s v="Homo sapiens"/>
    <m/>
    <m/>
    <m/>
    <s v="-0.783"/>
    <m/>
    <s v="Homo sapiens"/>
    <m/>
  </r>
  <r>
    <x v="294"/>
    <x v="4"/>
    <s v="Melogale"/>
    <s v="genus"/>
    <n v="6"/>
    <x v="0"/>
    <x v="0"/>
    <m/>
    <n v="674"/>
    <n v="2231"/>
    <n v="0"/>
    <n v="193"/>
    <n v="307"/>
    <n v="47"/>
    <n v="0"/>
    <n v="0"/>
    <n v="0"/>
    <n v="0"/>
    <n v="16"/>
    <n v="0"/>
    <n v="0"/>
    <n v="0"/>
    <n v="0"/>
    <n v="0"/>
    <m/>
    <m/>
    <m/>
    <s v="-0.021"/>
    <m/>
    <s v="Melogale moschata"/>
    <s v="-0.009"/>
    <m/>
    <s v="Melogale moschata"/>
    <m/>
    <m/>
    <m/>
    <m/>
    <m/>
    <m/>
    <m/>
    <m/>
    <m/>
    <m/>
    <m/>
    <m/>
    <s v="-0.022"/>
    <m/>
    <s v="Melogale moschata"/>
    <m/>
    <m/>
    <m/>
    <m/>
    <m/>
    <m/>
    <s v="-0.029"/>
    <m/>
    <s v="Melogale moschata"/>
    <m/>
    <m/>
    <m/>
    <s v="-0.022"/>
    <m/>
    <s v="Melogale moschata"/>
    <m/>
    <m/>
    <m/>
    <s v="-0.026"/>
    <m/>
    <s v="Melogale moschata"/>
    <m/>
  </r>
  <r>
    <x v="294"/>
    <x v="4"/>
    <s v="Myodes"/>
    <s v="genus"/>
    <n v="2"/>
    <x v="0"/>
    <x v="0"/>
    <m/>
    <n v="16"/>
    <n v="0"/>
    <n v="0"/>
    <n v="269"/>
    <m/>
    <m/>
    <n v="0"/>
    <n v="0"/>
    <n v="0"/>
    <n v="0"/>
    <n v="0"/>
    <n v="0"/>
    <n v="0"/>
    <n v="0"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s v="-0.439"/>
    <m/>
    <s v="Myodes glareolus"/>
    <m/>
    <m/>
    <m/>
    <m/>
    <m/>
    <m/>
    <m/>
    <m/>
    <m/>
    <m/>
    <m/>
    <m/>
    <m/>
  </r>
  <r>
    <x v="294"/>
    <x v="4"/>
    <s v="Niviventer"/>
    <s v="genus"/>
    <n v="1"/>
    <x v="0"/>
    <x v="0"/>
    <m/>
    <n v="0"/>
    <n v="6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1.04"/>
    <m/>
    <s v="Niviventer cremoriventer"/>
    <m/>
    <m/>
    <m/>
    <m/>
    <m/>
    <m/>
    <m/>
    <m/>
    <m/>
    <m/>
    <m/>
    <m/>
    <m/>
    <m/>
    <m/>
    <m/>
    <m/>
    <m/>
    <m/>
    <m/>
    <m/>
    <m/>
  </r>
  <r>
    <x v="294"/>
    <x v="4"/>
    <s v="Rattus"/>
    <s v="genus"/>
    <n v="4"/>
    <x v="0"/>
    <x v="0"/>
    <m/>
    <n v="6"/>
    <n v="115800"/>
    <n v="0"/>
    <n v="6"/>
    <n v="58"/>
    <n v="62"/>
    <n v="11"/>
    <n v="0"/>
    <n v="0"/>
    <n v="0"/>
    <n v="0"/>
    <n v="0"/>
    <n v="0"/>
    <n v="0"/>
    <n v="0"/>
    <n v="0"/>
    <s v="-0.504"/>
    <m/>
    <s v="Rattus praetor"/>
    <s v="-0.883"/>
    <m/>
    <s v="Rattus annandalei, Rattus exulans"/>
    <m/>
    <m/>
    <m/>
    <m/>
    <m/>
    <m/>
    <m/>
    <m/>
    <m/>
    <m/>
    <m/>
    <m/>
    <m/>
    <m/>
    <m/>
    <s v="-0.237"/>
    <m/>
    <s v="Rattus norvegicus"/>
    <m/>
    <m/>
    <m/>
    <m/>
    <m/>
    <m/>
    <s v="-0.883"/>
    <m/>
    <s v="Rattus tanezumi, Rattus annandalei"/>
    <m/>
    <m/>
    <m/>
    <s v="-0.885"/>
    <m/>
    <s v="Rattus norvegicus"/>
    <m/>
    <m/>
    <m/>
    <s v="-0.885"/>
    <m/>
    <s v="Rattus norvegicus"/>
    <m/>
  </r>
  <r>
    <x v="294"/>
    <x v="4"/>
    <s v="Sus"/>
    <s v="genus"/>
    <n v="7"/>
    <x v="0"/>
    <x v="0"/>
    <m/>
    <n v="85843"/>
    <n v="114580"/>
    <n v="0"/>
    <n v="63619"/>
    <n v="35667"/>
    <n v="34094"/>
    <n v="10267"/>
    <n v="0"/>
    <n v="0"/>
    <n v="0"/>
    <n v="55849"/>
    <n v="0"/>
    <n v="0"/>
    <n v="0"/>
    <n v="0"/>
    <n v="0"/>
    <s v="-0.003"/>
    <m/>
    <s v="Sus scrofa"/>
    <s v="-0.003"/>
    <m/>
    <s v="Sus scrofa, Sus barbatus"/>
    <n v="0"/>
    <m/>
    <s v="Sus scrofa"/>
    <m/>
    <m/>
    <m/>
    <m/>
    <m/>
    <m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294"/>
    <x v="4"/>
    <s v="Bandicota unk"/>
    <s v="species"/>
    <n v="3"/>
    <x v="0"/>
    <x v="0"/>
    <s v="spill-over from Rattus sp."/>
    <n v="1649"/>
    <n v="961"/>
    <n v="0"/>
    <n v="1239"/>
    <m/>
    <m/>
    <n v="0"/>
    <n v="0"/>
    <n v="0"/>
    <n v="0"/>
    <n v="0"/>
    <n v="0"/>
    <n v="0"/>
    <n v="0"/>
    <m/>
    <m/>
    <m/>
    <m/>
    <m/>
    <s v="-0.69"/>
    <m/>
    <s v="Bandicota indica"/>
    <m/>
    <m/>
    <m/>
    <m/>
    <m/>
    <m/>
    <m/>
    <m/>
    <m/>
    <m/>
    <m/>
    <m/>
    <m/>
    <m/>
    <m/>
    <s v="-0.793"/>
    <m/>
    <s v="Bandicota indica"/>
    <m/>
    <m/>
    <m/>
    <m/>
    <m/>
    <m/>
    <s v="-0.788"/>
    <m/>
    <s v="Bandicota indica"/>
    <m/>
    <m/>
    <m/>
    <m/>
    <m/>
    <m/>
    <m/>
    <m/>
    <m/>
    <m/>
    <m/>
    <m/>
    <m/>
  </r>
  <r>
    <x v="294"/>
    <x v="4"/>
    <s v="Homo heidelbergensis"/>
    <s v="species"/>
    <n v="1"/>
    <x v="0"/>
    <x v="0"/>
    <m/>
    <n v="0"/>
    <n v="0"/>
    <n v="0"/>
    <n v="0"/>
    <m/>
    <m/>
    <n v="0"/>
    <n v="0"/>
    <n v="0"/>
    <n v="0"/>
    <n v="7235"/>
    <n v="0"/>
    <n v="0"/>
    <n v="0"/>
    <m/>
    <m/>
    <m/>
    <m/>
    <m/>
    <m/>
    <m/>
    <m/>
    <s v="-0.452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4"/>
    <x v="4"/>
    <s v="Homo sapiens"/>
    <s v="species"/>
    <n v="6"/>
    <x v="0"/>
    <x v="0"/>
    <m/>
    <n v="655"/>
    <n v="9017"/>
    <n v="0"/>
    <n v="2745"/>
    <n v="221"/>
    <n v="385"/>
    <n v="57"/>
    <n v="0"/>
    <n v="0"/>
    <n v="0"/>
    <n v="2"/>
    <n v="0"/>
    <n v="0"/>
    <n v="0"/>
    <n v="0"/>
    <n v="0"/>
    <s v="-0.735"/>
    <n v="1"/>
    <s v="Homo sapiens"/>
    <s v="-0.842"/>
    <n v="1"/>
    <s v="Homo sapiens"/>
    <s v="-0.852"/>
    <s v="0.948"/>
    <s v="Homo sapiens"/>
    <m/>
    <m/>
    <m/>
    <m/>
    <m/>
    <m/>
    <m/>
    <m/>
    <m/>
    <m/>
    <m/>
    <m/>
    <s v="-0.849"/>
    <s v="0.999"/>
    <s v="Homo sapiens"/>
    <m/>
    <m/>
    <m/>
    <m/>
    <m/>
    <m/>
    <s v="-0.85"/>
    <s v="0.999"/>
    <s v="Homo sapiens"/>
    <m/>
    <m/>
    <m/>
    <s v="-0.768"/>
    <n v="1"/>
    <s v="Homo sapiens"/>
    <m/>
    <m/>
    <m/>
    <s v="-0.775"/>
    <s v="0.999"/>
    <s v="Homo sapiens"/>
    <m/>
  </r>
  <r>
    <x v="294"/>
    <x v="4"/>
    <s v="Homo unk"/>
    <s v="species"/>
    <n v="2"/>
    <x v="0"/>
    <x v="0"/>
    <m/>
    <n v="0"/>
    <n v="0"/>
    <n v="0"/>
    <n v="14"/>
    <n v="2"/>
    <n v="6"/>
    <n v="10"/>
    <n v="0"/>
    <n v="0"/>
    <n v="0"/>
    <n v="3"/>
    <n v="0"/>
    <n v="0"/>
    <n v="0"/>
    <n v="0"/>
    <n v="0"/>
    <n v="-2974"/>
    <m/>
    <s v="Homo sapiens"/>
    <m/>
    <m/>
    <m/>
    <n v="-2587"/>
    <m/>
    <s v="Homo sapiens"/>
    <m/>
    <m/>
    <m/>
    <m/>
    <m/>
    <m/>
    <m/>
    <m/>
    <m/>
    <m/>
    <m/>
    <m/>
    <m/>
    <m/>
    <m/>
    <m/>
    <m/>
    <m/>
    <m/>
    <m/>
    <m/>
    <n v="-2324"/>
    <m/>
    <s v="Homo sapiens"/>
    <m/>
    <m/>
    <m/>
    <n v="-2289"/>
    <m/>
    <s v="Homo sapiens"/>
    <m/>
    <m/>
    <m/>
    <n v="-2146"/>
    <m/>
    <s v="Homo sapiens"/>
    <m/>
  </r>
  <r>
    <x v="294"/>
    <x v="4"/>
    <s v="Melogale moschata"/>
    <s v="species"/>
    <n v="6"/>
    <x v="3"/>
    <x v="1"/>
    <m/>
    <n v="674"/>
    <n v="2229"/>
    <n v="0"/>
    <n v="178"/>
    <n v="298"/>
    <n v="44"/>
    <n v="0"/>
    <n v="0"/>
    <n v="0"/>
    <n v="0"/>
    <n v="16"/>
    <n v="0"/>
    <n v="0"/>
    <n v="0"/>
    <n v="0"/>
    <n v="0"/>
    <m/>
    <m/>
    <m/>
    <s v="-0.023"/>
    <s v="0.999"/>
    <s v="Melogale moschata"/>
    <s v="-0.106"/>
    <s v="0.949"/>
    <s v="Melogale moschata"/>
    <m/>
    <m/>
    <m/>
    <m/>
    <m/>
    <m/>
    <m/>
    <m/>
    <m/>
    <m/>
    <m/>
    <m/>
    <s v="-0.024"/>
    <s v="0.999"/>
    <s v="Melogale moschata"/>
    <m/>
    <m/>
    <m/>
    <m/>
    <m/>
    <m/>
    <s v="-0.023"/>
    <n v="1"/>
    <s v="Melogale moschata"/>
    <m/>
    <m/>
    <m/>
    <s v="-0.019"/>
    <n v="1"/>
    <s v="Melogale moschata"/>
    <m/>
    <m/>
    <m/>
    <s v="-0.019"/>
    <n v="1"/>
    <s v="Melogale moschata"/>
    <m/>
  </r>
  <r>
    <x v="294"/>
    <x v="4"/>
    <s v="Melogale unk"/>
    <s v="species"/>
    <n v="1"/>
    <x v="0"/>
    <x v="0"/>
    <m/>
    <n v="0"/>
    <n v="2"/>
    <n v="0"/>
    <n v="15"/>
    <n v="9"/>
    <n v="3"/>
    <n v="2"/>
    <n v="0"/>
    <n v="0"/>
    <n v="0"/>
    <n v="0"/>
    <n v="0"/>
    <n v="0"/>
    <n v="0"/>
    <n v="0"/>
    <n v="0"/>
    <n v="-2139"/>
    <m/>
    <s v="Melogale moschata"/>
    <m/>
    <m/>
    <m/>
    <m/>
    <m/>
    <m/>
    <m/>
    <m/>
    <m/>
    <m/>
    <m/>
    <m/>
    <m/>
    <m/>
    <m/>
    <m/>
    <m/>
    <m/>
    <s v="-0.162"/>
    <m/>
    <s v="Melogale moschata"/>
    <m/>
    <m/>
    <m/>
    <m/>
    <m/>
    <m/>
    <s v="-0.172"/>
    <m/>
    <s v="Melogale moschata"/>
    <m/>
    <m/>
    <m/>
    <s v="-0.135"/>
    <m/>
    <s v="Melogale moschata"/>
    <m/>
    <m/>
    <m/>
    <s v="-0.14"/>
    <m/>
    <s v="Melogale moschata"/>
    <m/>
  </r>
  <r>
    <x v="294"/>
    <x v="4"/>
    <s v="Myodes glareolus"/>
    <s v="species"/>
    <n v="2"/>
    <x v="0"/>
    <x v="0"/>
    <m/>
    <n v="16"/>
    <n v="0"/>
    <n v="0"/>
    <n v="269"/>
    <m/>
    <m/>
    <n v="0"/>
    <n v="0"/>
    <n v="0"/>
    <n v="0"/>
    <n v="0"/>
    <n v="0"/>
    <n v="0"/>
    <n v="0"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s v="-0.456"/>
    <s v="0.998"/>
    <s v="Myodes glareolus"/>
    <m/>
    <m/>
    <m/>
    <m/>
    <m/>
    <m/>
    <m/>
    <m/>
    <m/>
    <m/>
    <m/>
    <m/>
    <m/>
  </r>
  <r>
    <x v="294"/>
    <x v="4"/>
    <s v="Niviventer unk"/>
    <s v="species"/>
    <n v="1"/>
    <x v="0"/>
    <x v="0"/>
    <m/>
    <n v="0"/>
    <n v="6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41"/>
    <m/>
    <s v="Niviventer cremoriventer"/>
    <m/>
    <m/>
    <m/>
    <m/>
    <m/>
    <m/>
    <m/>
    <m/>
    <m/>
    <m/>
    <m/>
    <m/>
    <m/>
    <m/>
    <m/>
    <m/>
    <m/>
    <m/>
    <m/>
    <m/>
    <m/>
    <m/>
  </r>
  <r>
    <x v="294"/>
    <x v="4"/>
    <s v="Rattus unk"/>
    <s v="species"/>
    <n v="5"/>
    <x v="45"/>
    <x v="1"/>
    <m/>
    <n v="6"/>
    <n v="115800"/>
    <n v="0"/>
    <n v="6"/>
    <n v="65"/>
    <n v="99"/>
    <n v="19"/>
    <n v="0"/>
    <n v="0"/>
    <n v="0"/>
    <n v="4904"/>
    <n v="0"/>
    <n v="0"/>
    <n v="0"/>
    <n v="0"/>
    <n v="0"/>
    <s v="-1.44"/>
    <m/>
    <s v="Rattus sordidus, Rattus praetor"/>
    <s v="-0.883"/>
    <m/>
    <s v="Rattus annandalei, Rattus exulans"/>
    <n v="-1166"/>
    <m/>
    <s v="Rattus rattus, Rattus satarae"/>
    <m/>
    <m/>
    <m/>
    <m/>
    <m/>
    <m/>
    <m/>
    <m/>
    <m/>
    <m/>
    <m/>
    <m/>
    <s v="-0.238"/>
    <m/>
    <s v="Rattus norvegicus"/>
    <m/>
    <m/>
    <m/>
    <m/>
    <m/>
    <m/>
    <s v="-0.883"/>
    <m/>
    <s v="Rattus tanezumi, Rattus annandalei"/>
    <m/>
    <m/>
    <m/>
    <s v="-0.97"/>
    <m/>
    <s v="Rattus norvegicus"/>
    <m/>
    <m/>
    <m/>
    <n v="-1201"/>
    <m/>
    <s v="Rattus norvegicus"/>
    <m/>
  </r>
  <r>
    <x v="294"/>
    <x v="4"/>
    <s v="Sus scrofa"/>
    <s v="species"/>
    <n v="7"/>
    <x v="5"/>
    <x v="1"/>
    <m/>
    <n v="85839"/>
    <n v="114580"/>
    <n v="0"/>
    <n v="63473"/>
    <n v="35633"/>
    <n v="34022"/>
    <n v="10197"/>
    <n v="0"/>
    <n v="0"/>
    <n v="0"/>
    <n v="55802"/>
    <n v="0"/>
    <n v="0"/>
    <n v="0"/>
    <n v="0"/>
    <n v="0"/>
    <s v="-0.003"/>
    <s v="0.999"/>
    <s v="Sus scrofa"/>
    <s v="-0.006"/>
    <s v="0.999"/>
    <s v="Sus scrofa"/>
    <s v="-0.001"/>
    <s v="0.998"/>
    <s v="Sus scrofa"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294"/>
    <x v="4"/>
    <s v="Sus unk"/>
    <s v="species"/>
    <n v="5"/>
    <x v="0"/>
    <x v="0"/>
    <m/>
    <n v="4"/>
    <n v="0"/>
    <n v="0"/>
    <n v="162"/>
    <n v="34"/>
    <n v="72"/>
    <n v="112"/>
    <n v="0"/>
    <n v="0"/>
    <n v="0"/>
    <n v="49"/>
    <n v="0"/>
    <n v="0"/>
    <n v="0"/>
    <n v="0"/>
    <n v="0"/>
    <s v="-0.813"/>
    <m/>
    <s v="Sus scrofa"/>
    <s v="-0.271"/>
    <m/>
    <s v="Sus barbatus"/>
    <s v="-0.388"/>
    <m/>
    <s v="Sus scrofa"/>
    <m/>
    <m/>
    <m/>
    <m/>
    <m/>
    <m/>
    <m/>
    <m/>
    <m/>
    <m/>
    <m/>
    <m/>
    <m/>
    <m/>
    <m/>
    <m/>
    <m/>
    <m/>
    <m/>
    <m/>
    <m/>
    <s v="-0.291"/>
    <m/>
    <s v="Sus scrofa, Sus barbatus"/>
    <m/>
    <m/>
    <m/>
    <s v="-0.18"/>
    <m/>
    <s v="Sus barbatus, Sus scrofa"/>
    <m/>
    <m/>
    <m/>
    <s v="-0.111"/>
    <m/>
    <s v="Sus barbatus, Sus scrofa"/>
    <m/>
  </r>
  <r>
    <x v="295"/>
    <x v="4"/>
    <s v="Capricornis"/>
    <s v="genus"/>
    <n v="1"/>
    <x v="0"/>
    <x v="0"/>
    <m/>
    <n v="0"/>
    <n v="97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s v="-0.044"/>
    <m/>
    <s v="Capricornis milneedwardsii"/>
    <m/>
    <m/>
    <m/>
    <m/>
    <m/>
    <m/>
    <m/>
    <m/>
    <m/>
    <m/>
    <m/>
    <m/>
    <m/>
  </r>
  <r>
    <x v="295"/>
    <x v="4"/>
    <s v="Homo"/>
    <s v="genus"/>
    <n v="6"/>
    <x v="0"/>
    <x v="0"/>
    <m/>
    <n v="1173"/>
    <n v="3573"/>
    <n v="0"/>
    <n v="8450"/>
    <n v="1261"/>
    <n v="178"/>
    <n v="0"/>
    <n v="0"/>
    <n v="0"/>
    <n v="0"/>
    <n v="43561"/>
    <n v="0"/>
    <n v="0"/>
    <n v="0"/>
    <n v="0"/>
    <n v="0"/>
    <m/>
    <m/>
    <m/>
    <s v="-0.838"/>
    <m/>
    <s v="Homo sapiens"/>
    <s v="-0.023"/>
    <m/>
    <s v="Homo heidelbergensis, Homo sapiens"/>
    <m/>
    <m/>
    <m/>
    <m/>
    <m/>
    <m/>
    <m/>
    <m/>
    <m/>
    <m/>
    <m/>
    <m/>
    <s v="-0.843"/>
    <m/>
    <s v="Homo sapiens"/>
    <m/>
    <m/>
    <m/>
    <m/>
    <m/>
    <m/>
    <s v="-0.86"/>
    <m/>
    <s v="Homo sapiens"/>
    <m/>
    <m/>
    <m/>
    <s v="-0.802"/>
    <m/>
    <s v="Homo sapiens"/>
    <m/>
    <m/>
    <m/>
    <s v="-0.775"/>
    <m/>
    <s v="Homo sapiens"/>
    <m/>
  </r>
  <r>
    <x v="295"/>
    <x v="4"/>
    <s v="Leopoldamys"/>
    <s v="genus"/>
    <n v="1"/>
    <x v="0"/>
    <x v="0"/>
    <m/>
    <n v="15"/>
    <n v="0"/>
    <n v="0"/>
    <n v="0"/>
    <m/>
    <m/>
    <n v="0"/>
    <n v="0"/>
    <n v="0"/>
    <n v="0"/>
    <n v="0"/>
    <n v="0"/>
    <n v="0"/>
    <n v="0"/>
    <m/>
    <m/>
    <m/>
    <m/>
    <m/>
    <s v="-0.129"/>
    <m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5"/>
    <x v="4"/>
    <s v="Melogale"/>
    <s v="genus"/>
    <n v="6"/>
    <x v="0"/>
    <x v="0"/>
    <m/>
    <n v="59998"/>
    <n v="59043"/>
    <n v="0"/>
    <n v="58618"/>
    <n v="31803"/>
    <n v="24803"/>
    <n v="0"/>
    <n v="0"/>
    <n v="0"/>
    <n v="0"/>
    <n v="15154"/>
    <n v="0"/>
    <n v="0"/>
    <n v="0"/>
    <n v="0"/>
    <n v="0"/>
    <m/>
    <m/>
    <m/>
    <s v="-0.022"/>
    <m/>
    <s v="Melogale moschata"/>
    <s v="-0.008"/>
    <m/>
    <s v="Melogale moschata"/>
    <m/>
    <m/>
    <m/>
    <m/>
    <m/>
    <m/>
    <m/>
    <m/>
    <m/>
    <m/>
    <m/>
    <m/>
    <s v="-0.022"/>
    <m/>
    <s v="Melogale moschata"/>
    <m/>
    <m/>
    <m/>
    <m/>
    <m/>
    <m/>
    <s v="-0.022"/>
    <m/>
    <s v="Melogale moschata"/>
    <m/>
    <m/>
    <m/>
    <s v="-0.019"/>
    <m/>
    <s v="Melogale moschata"/>
    <m/>
    <m/>
    <m/>
    <s v="-0.019"/>
    <m/>
    <s v="Melogale moschata"/>
    <m/>
  </r>
  <r>
    <x v="295"/>
    <x v="4"/>
    <s v="Muntiacus"/>
    <s v="genus"/>
    <n v="3"/>
    <x v="0"/>
    <x v="0"/>
    <m/>
    <n v="1295"/>
    <n v="0"/>
    <n v="0"/>
    <n v="1599"/>
    <n v="267"/>
    <n v="0"/>
    <n v="0"/>
    <n v="0"/>
    <n v="0"/>
    <n v="0"/>
    <n v="0"/>
    <n v="0"/>
    <n v="0"/>
    <n v="0"/>
    <n v="0"/>
    <n v="0"/>
    <m/>
    <m/>
    <m/>
    <s v="-0.034"/>
    <m/>
    <s v="Muntiacus truongsonensis"/>
    <m/>
    <m/>
    <m/>
    <m/>
    <m/>
    <m/>
    <m/>
    <m/>
    <m/>
    <m/>
    <m/>
    <m/>
    <m/>
    <m/>
    <m/>
    <m/>
    <m/>
    <m/>
    <m/>
    <m/>
    <m/>
    <m/>
    <m/>
    <m/>
    <s v="-0.035"/>
    <m/>
    <s v="Muntiacus truongsonensis"/>
    <m/>
    <m/>
    <m/>
    <s v="-0.037"/>
    <m/>
    <s v="Muntiacus truongsonensis"/>
    <m/>
    <m/>
    <m/>
    <m/>
    <m/>
    <m/>
    <m/>
  </r>
  <r>
    <x v="295"/>
    <x v="4"/>
    <s v="Su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</r>
  <r>
    <x v="295"/>
    <x v="4"/>
    <s v="Capricornis milneedwardsii"/>
    <s v="species"/>
    <n v="1"/>
    <x v="0"/>
    <x v="0"/>
    <m/>
    <n v="0"/>
    <n v="97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s v="-0.045"/>
    <n v="1"/>
    <s v="Capricornis milneedwardsii"/>
    <m/>
    <m/>
    <m/>
    <m/>
    <m/>
    <m/>
    <m/>
    <m/>
    <m/>
    <m/>
    <m/>
    <m/>
    <m/>
  </r>
  <r>
    <x v="295"/>
    <x v="4"/>
    <s v="Homo heidelbergensis"/>
    <s v="species"/>
    <n v="1"/>
    <x v="0"/>
    <x v="0"/>
    <m/>
    <n v="0"/>
    <n v="0"/>
    <n v="0"/>
    <n v="0"/>
    <m/>
    <m/>
    <n v="0"/>
    <n v="0"/>
    <n v="0"/>
    <n v="0"/>
    <n v="43541"/>
    <n v="0"/>
    <n v="0"/>
    <n v="0"/>
    <m/>
    <m/>
    <m/>
    <m/>
    <m/>
    <m/>
    <m/>
    <m/>
    <s v="-0.453"/>
    <s v="0.97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5"/>
    <x v="4"/>
    <s v="Homo sapiens"/>
    <s v="species"/>
    <n v="6"/>
    <x v="0"/>
    <x v="0"/>
    <m/>
    <n v="1173"/>
    <n v="3580"/>
    <n v="0"/>
    <n v="8469"/>
    <n v="1261"/>
    <n v="178"/>
    <n v="0"/>
    <n v="0"/>
    <n v="0"/>
    <n v="0"/>
    <n v="20"/>
    <n v="0"/>
    <n v="0"/>
    <n v="0"/>
    <n v="0"/>
    <n v="0"/>
    <m/>
    <m/>
    <m/>
    <s v="-0.84"/>
    <n v="1"/>
    <s v="Homo sapiens"/>
    <n v="-1195"/>
    <s v="0.928"/>
    <s v="Homo sapiens"/>
    <m/>
    <m/>
    <m/>
    <m/>
    <m/>
    <m/>
    <m/>
    <m/>
    <m/>
    <m/>
    <m/>
    <m/>
    <s v="-0.847"/>
    <s v="0.999"/>
    <s v="Homo sapiens"/>
    <m/>
    <m/>
    <m/>
    <m/>
    <m/>
    <m/>
    <s v="-0.865"/>
    <s v="0.998"/>
    <s v="Homo sapiens"/>
    <m/>
    <m/>
    <m/>
    <s v="-0.806"/>
    <s v="0.997"/>
    <s v="Homo sapiens"/>
    <m/>
    <m/>
    <m/>
    <s v="-0.776"/>
    <n v="1"/>
    <s v="Homo sapiens"/>
    <m/>
  </r>
  <r>
    <x v="295"/>
    <x v="4"/>
    <s v="Homo unk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53"/>
    <m/>
    <s v="Homo sapiens"/>
    <m/>
    <m/>
    <m/>
    <m/>
    <m/>
    <m/>
    <m/>
    <m/>
    <m/>
    <m/>
    <m/>
    <m/>
    <m/>
  </r>
  <r>
    <x v="295"/>
    <x v="4"/>
    <s v="Leopoldamys edwardsi"/>
    <s v="species"/>
    <n v="1"/>
    <x v="0"/>
    <x v="0"/>
    <m/>
    <n v="15"/>
    <n v="0"/>
    <n v="0"/>
    <n v="0"/>
    <m/>
    <m/>
    <n v="0"/>
    <n v="0"/>
    <n v="0"/>
    <n v="0"/>
    <n v="0"/>
    <n v="0"/>
    <n v="0"/>
    <n v="0"/>
    <m/>
    <m/>
    <m/>
    <m/>
    <m/>
    <s v="-0.133"/>
    <s v="0.978"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5"/>
    <x v="4"/>
    <s v="Martes unk"/>
    <s v="species"/>
    <n v="0"/>
    <x v="0"/>
    <x v="0"/>
    <m/>
    <n v="0"/>
    <n v="0"/>
    <n v="0"/>
    <n v="4"/>
    <n v="0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19"/>
    <m/>
    <s v="Martes flavigula"/>
    <m/>
    <m/>
    <m/>
    <m/>
    <m/>
    <m/>
    <m/>
    <m/>
    <m/>
    <s v="-2.17"/>
    <m/>
    <s v="Martes flavigula"/>
    <m/>
  </r>
  <r>
    <x v="295"/>
    <x v="4"/>
    <s v="Melogale moschata"/>
    <s v="species"/>
    <n v="6"/>
    <x v="3"/>
    <x v="1"/>
    <m/>
    <n v="59998"/>
    <n v="59043"/>
    <n v="0"/>
    <n v="58556"/>
    <n v="31763"/>
    <n v="24789"/>
    <n v="0"/>
    <n v="0"/>
    <n v="0"/>
    <n v="0"/>
    <n v="15129"/>
    <n v="0"/>
    <n v="0"/>
    <n v="0"/>
    <n v="0"/>
    <n v="0"/>
    <m/>
    <m/>
    <m/>
    <s v="-0.025"/>
    <s v="0.998"/>
    <s v="Melogale moschata"/>
    <s v="-0.109"/>
    <s v="0.952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s v="-0.022"/>
    <s v="0.998"/>
    <s v="Melogale moschata"/>
    <m/>
    <m/>
    <m/>
    <s v="-0.023"/>
    <s v="0.998"/>
    <s v="Melogale moschata"/>
    <m/>
  </r>
  <r>
    <x v="295"/>
    <x v="4"/>
    <s v="Melogale unk"/>
    <s v="species"/>
    <n v="4"/>
    <x v="0"/>
    <x v="0"/>
    <m/>
    <n v="0"/>
    <n v="0"/>
    <n v="0"/>
    <n v="64"/>
    <n v="40"/>
    <n v="14"/>
    <n v="0"/>
    <n v="0"/>
    <n v="0"/>
    <n v="0"/>
    <n v="77"/>
    <n v="0"/>
    <n v="0"/>
    <n v="0"/>
    <n v="0"/>
    <n v="0"/>
    <m/>
    <m/>
    <m/>
    <m/>
    <m/>
    <m/>
    <s v="-1.54"/>
    <m/>
    <s v="Melogale moschata"/>
    <m/>
    <m/>
    <m/>
    <m/>
    <m/>
    <m/>
    <m/>
    <m/>
    <m/>
    <m/>
    <m/>
    <m/>
    <m/>
    <m/>
    <m/>
    <m/>
    <m/>
    <m/>
    <m/>
    <m/>
    <m/>
    <s v="-0.236"/>
    <m/>
    <s v="Melogale moschata"/>
    <m/>
    <m/>
    <m/>
    <s v="-0.528"/>
    <m/>
    <s v="Melogale moschata"/>
    <m/>
    <m/>
    <m/>
    <s v="-0.496"/>
    <m/>
    <s v="Melogale moschata"/>
    <m/>
  </r>
  <r>
    <x v="295"/>
    <x v="4"/>
    <s v="Muntiacus truongsonensis"/>
    <s v="species"/>
    <n v="3"/>
    <x v="13"/>
    <x v="1"/>
    <m/>
    <n v="1243"/>
    <n v="0"/>
    <n v="0"/>
    <n v="1480"/>
    <n v="241"/>
    <n v="0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s v="-0.345"/>
    <n v="1"/>
    <s v="Muntiacus truongsonensis"/>
    <m/>
    <m/>
    <m/>
    <m/>
    <m/>
    <m/>
    <m/>
  </r>
  <r>
    <x v="295"/>
    <x v="4"/>
    <s v="Muntiacus unk"/>
    <s v="species"/>
    <n v="3"/>
    <x v="0"/>
    <x v="0"/>
    <s v="spill-over form Muntiacus truongsonensis"/>
    <n v="52"/>
    <n v="0"/>
    <n v="0"/>
    <n v="119"/>
    <n v="26"/>
    <n v="0"/>
    <n v="0"/>
    <n v="0"/>
    <n v="0"/>
    <n v="0"/>
    <n v="0"/>
    <n v="0"/>
    <n v="0"/>
    <n v="0"/>
    <n v="0"/>
    <n v="0"/>
    <m/>
    <m/>
    <m/>
    <s v="-0.12"/>
    <m/>
    <s v="Muntiacus truongsonensis"/>
    <m/>
    <m/>
    <m/>
    <m/>
    <m/>
    <m/>
    <m/>
    <m/>
    <m/>
    <m/>
    <m/>
    <m/>
    <m/>
    <m/>
    <m/>
    <m/>
    <m/>
    <m/>
    <m/>
    <m/>
    <m/>
    <m/>
    <m/>
    <m/>
    <s v="-0.125"/>
    <m/>
    <s v="Muntiacus truongsonensis"/>
    <m/>
    <m/>
    <m/>
    <s v="-0.134"/>
    <m/>
    <s v="Muntiacus truongsonensis"/>
    <m/>
    <m/>
    <m/>
    <m/>
    <m/>
    <m/>
    <m/>
  </r>
  <r>
    <x v="295"/>
    <x v="4"/>
    <s v="Sus scrofa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</r>
  <r>
    <x v="296"/>
    <x v="4"/>
    <s v="Capricornis"/>
    <s v="genu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s v="-0.044"/>
    <m/>
    <s v="Capricornis milneedwardsii"/>
    <m/>
    <m/>
    <m/>
    <m/>
    <m/>
    <m/>
    <m/>
    <m/>
    <m/>
    <m/>
    <m/>
    <m/>
    <m/>
  </r>
  <r>
    <x v="296"/>
    <x v="4"/>
    <s v="Herpestes"/>
    <s v="genus"/>
    <n v="7"/>
    <x v="0"/>
    <x v="0"/>
    <m/>
    <n v="70699"/>
    <n v="89515"/>
    <n v="0"/>
    <n v="62722"/>
    <n v="32910"/>
    <n v="27251"/>
    <n v="33855"/>
    <n v="0"/>
    <n v="0"/>
    <n v="0"/>
    <n v="25"/>
    <n v="0"/>
    <n v="0"/>
    <n v="0"/>
    <n v="0"/>
    <n v="0"/>
    <s v="-0.036"/>
    <m/>
    <s v="Herpestes semitorquatus"/>
    <s v="-0.132"/>
    <m/>
    <s v="Herpestes semitorquatus, Herpestes javanicus, Herpestes brachyurus"/>
    <s v="-0.011"/>
    <m/>
    <s v="Herpestes urva"/>
    <m/>
    <m/>
    <m/>
    <m/>
    <m/>
    <m/>
    <m/>
    <m/>
    <m/>
    <m/>
    <m/>
    <m/>
    <s v="-0.133"/>
    <m/>
    <s v="Herpestes semitorquatus, Herpestes javanicus, Herpestes brachyurus"/>
    <m/>
    <m/>
    <m/>
    <m/>
    <m/>
    <m/>
    <s v="-0.138"/>
    <m/>
    <s v="Herpestes semitorquatus, Herpestes javanicus, Herpestes brachyurus"/>
    <m/>
    <m/>
    <m/>
    <s v="-0.142"/>
    <m/>
    <s v="Herpestes semitorquatus, Herpestes brachyurus, Herpestes javanicus"/>
    <m/>
    <m/>
    <m/>
    <s v="-0.144"/>
    <m/>
    <s v="Herpestes semitorquatus, Herpestes javanicus, Herpestes brachyurus"/>
    <m/>
  </r>
  <r>
    <x v="296"/>
    <x v="4"/>
    <s v="Homo"/>
    <s v="genus"/>
    <n v="1"/>
    <x v="0"/>
    <x v="0"/>
    <m/>
    <n v="0"/>
    <n v="0"/>
    <n v="0"/>
    <n v="22"/>
    <n v="5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296"/>
    <x v="4"/>
    <s v="Paguma"/>
    <s v="genus"/>
    <n v="6"/>
    <x v="0"/>
    <x v="0"/>
    <m/>
    <n v="817"/>
    <n v="1248"/>
    <n v="0"/>
    <n v="682"/>
    <n v="204"/>
    <n v="211"/>
    <n v="42"/>
    <n v="0"/>
    <n v="0"/>
    <n v="0"/>
    <n v="8"/>
    <n v="0"/>
    <n v="0"/>
    <n v="0"/>
    <n v="0"/>
    <n v="0"/>
    <s v="-0.34"/>
    <m/>
    <s v="Paguma larvata"/>
    <s v="-0.157"/>
    <m/>
    <s v="Paguma larvata"/>
    <s v="-0.011"/>
    <m/>
    <s v="Paguma larvata"/>
    <m/>
    <m/>
    <m/>
    <m/>
    <m/>
    <m/>
    <m/>
    <m/>
    <m/>
    <m/>
    <m/>
    <m/>
    <s v="-0.157"/>
    <m/>
    <s v="Paguma larvata"/>
    <m/>
    <m/>
    <m/>
    <m/>
    <m/>
    <m/>
    <s v="-0.185"/>
    <m/>
    <s v="Paguma larvata, Paradoxurus jerdoni"/>
    <m/>
    <m/>
    <m/>
    <s v="-0.213"/>
    <m/>
    <s v="Paguma larvata"/>
    <m/>
    <m/>
    <m/>
    <s v="-0.213"/>
    <m/>
    <s v="Paguma larvata, Paradoxurus jerdoni"/>
    <m/>
  </r>
  <r>
    <x v="296"/>
    <x v="4"/>
    <s v="Sus"/>
    <s v="genus"/>
    <n v="7"/>
    <x v="0"/>
    <x v="0"/>
    <m/>
    <n v="5525"/>
    <n v="10540"/>
    <n v="0"/>
    <n v="5589"/>
    <n v="2266"/>
    <n v="2159"/>
    <n v="2313"/>
    <n v="0"/>
    <n v="0"/>
    <n v="0"/>
    <n v="58890"/>
    <n v="0"/>
    <n v="0"/>
    <n v="0"/>
    <n v="0"/>
    <n v="0"/>
    <s v="-0.069"/>
    <m/>
    <s v="Sus scrofa"/>
    <s v="-0.048"/>
    <m/>
    <s v="Sus scrofa"/>
    <n v="0"/>
    <m/>
    <s v="Sus scrofa"/>
    <m/>
    <m/>
    <m/>
    <m/>
    <m/>
    <m/>
    <m/>
    <m/>
    <m/>
    <m/>
    <m/>
    <m/>
    <s v="-0.034"/>
    <m/>
    <s v="Sus scrofa"/>
    <m/>
    <m/>
    <m/>
    <m/>
    <m/>
    <m/>
    <s v="-0.081"/>
    <m/>
    <s v="Sus scrofa, Sus barbatus"/>
    <m/>
    <m/>
    <m/>
    <s v="-0.092"/>
    <m/>
    <s v="Sus scrofa, Sus barbatus"/>
    <m/>
    <m/>
    <m/>
    <s v="-0.11"/>
    <m/>
    <s v="Sus scrofa, Sus barbatus"/>
    <m/>
  </r>
  <r>
    <x v="296"/>
    <x v="4"/>
    <s v="Capricornis milneedwardsii"/>
    <s v="specie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s v="-0.045"/>
    <n v="1"/>
    <s v="Capricornis milneedwardsii"/>
    <m/>
    <m/>
    <m/>
    <m/>
    <m/>
    <m/>
    <m/>
    <m/>
    <m/>
    <m/>
    <m/>
    <m/>
    <m/>
  </r>
  <r>
    <x v="296"/>
    <x v="4"/>
    <s v="Herpestes javanicus"/>
    <s v="species"/>
    <n v="5"/>
    <x v="0"/>
    <x v="0"/>
    <s v="spill-over from Herpestes urva"/>
    <n v="91"/>
    <n v="152"/>
    <n v="0"/>
    <n v="134"/>
    <n v="63"/>
    <n v="51"/>
    <n v="0"/>
    <n v="0"/>
    <n v="0"/>
    <n v="0"/>
    <n v="0"/>
    <n v="0"/>
    <n v="0"/>
    <n v="0"/>
    <n v="0"/>
    <n v="0"/>
    <m/>
    <m/>
    <m/>
    <s v="-0.468"/>
    <s v="0.957"/>
    <s v="Herpestes javanicus"/>
    <m/>
    <m/>
    <m/>
    <m/>
    <m/>
    <m/>
    <m/>
    <m/>
    <m/>
    <m/>
    <m/>
    <m/>
    <m/>
    <m/>
    <m/>
    <s v="-0.464"/>
    <s v="0.957"/>
    <s v="Herpestes javanicus"/>
    <m/>
    <m/>
    <m/>
    <m/>
    <m/>
    <m/>
    <s v="-0.472"/>
    <s v="0.957"/>
    <s v="Herpestes javanicus"/>
    <m/>
    <m/>
    <m/>
    <s v="-0.674"/>
    <s v="0.957"/>
    <s v="Herpestes javanicus"/>
    <m/>
    <m/>
    <m/>
    <s v="-0.665"/>
    <s v="0.957"/>
    <s v="Herpestes javanicus"/>
    <m/>
  </r>
  <r>
    <x v="296"/>
    <x v="4"/>
    <s v="Herpestes semitorquatus"/>
    <s v="species"/>
    <n v="1"/>
    <x v="0"/>
    <x v="0"/>
    <m/>
    <n v="0"/>
    <n v="0"/>
    <n v="0"/>
    <n v="0"/>
    <m/>
    <m/>
    <n v="51"/>
    <n v="0"/>
    <n v="0"/>
    <n v="0"/>
    <n v="0"/>
    <n v="0"/>
    <n v="0"/>
    <n v="0"/>
    <m/>
    <m/>
    <s v="-0.639"/>
    <s v="0.985"/>
    <s v="Herpestes semitorqu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6"/>
    <x v="4"/>
    <s v="Herpestes unk"/>
    <s v="species"/>
    <n v="6"/>
    <x v="44"/>
    <x v="1"/>
    <s v="most likely Herpestes urva, as this species lacks of 16S and 12 S reference but we have H. urva assigned CytB reads"/>
    <n v="70617"/>
    <n v="89392"/>
    <n v="0"/>
    <n v="62632"/>
    <n v="32857"/>
    <n v="27222"/>
    <n v="34232"/>
    <n v="0"/>
    <n v="0"/>
    <n v="0"/>
    <n v="2"/>
    <n v="0"/>
    <n v="0"/>
    <n v="0"/>
    <n v="0"/>
    <n v="0"/>
    <s v="-0.369"/>
    <m/>
    <s v="Herpestes semitorquatus, Herpestes javanicus"/>
    <s v="-0.257"/>
    <m/>
    <s v="Herpestes semitorquatus, Herpestes javanicus, Herpestes brachyurus"/>
    <s v="-0.142"/>
    <m/>
    <s v="Herpestes urva"/>
    <m/>
    <m/>
    <m/>
    <m/>
    <m/>
    <m/>
    <m/>
    <m/>
    <m/>
    <m/>
    <m/>
    <m/>
    <s v="-0.255"/>
    <m/>
    <s v="Herpestes semitorquatus, Herpestes javanicus, Herpestes brachyurus"/>
    <m/>
    <m/>
    <m/>
    <m/>
    <m/>
    <m/>
    <s v="-0.258"/>
    <m/>
    <s v="Herpestes semitorquatus, Herpestes javanicus, Herpestes brachyurus"/>
    <m/>
    <m/>
    <m/>
    <s v="-0.185"/>
    <m/>
    <s v="Herpestes semitorquatus, Herpestes brachyurus, Herpestes javanicus"/>
    <m/>
    <m/>
    <m/>
    <s v="-0.187"/>
    <m/>
    <s v="Herpestes semitorquatus, Herpestes javanicus, Herpestes brachyurus"/>
    <m/>
  </r>
  <r>
    <x v="296"/>
    <x v="4"/>
    <s v="Herpestes urva"/>
    <s v="species"/>
    <n v="1"/>
    <x v="0"/>
    <x v="0"/>
    <m/>
    <n v="0"/>
    <n v="0"/>
    <n v="0"/>
    <n v="0"/>
    <m/>
    <m/>
    <n v="0"/>
    <n v="0"/>
    <n v="0"/>
    <n v="0"/>
    <n v="23"/>
    <n v="0"/>
    <n v="0"/>
    <n v="0"/>
    <m/>
    <m/>
    <m/>
    <m/>
    <m/>
    <m/>
    <m/>
    <m/>
    <s v="-0.019"/>
    <s v="0.986"/>
    <s v="Herpestes urv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6"/>
    <x v="4"/>
    <s v="Homo sapiens"/>
    <s v="species"/>
    <n v="1"/>
    <x v="0"/>
    <x v="0"/>
    <m/>
    <n v="0"/>
    <n v="0"/>
    <n v="0"/>
    <n v="22"/>
    <n v="5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296"/>
    <x v="4"/>
    <s v="Paguma larvata"/>
    <s v="species"/>
    <n v="5"/>
    <x v="0"/>
    <x v="0"/>
    <s v="might be spill-over from the many Herpestes urva reads, thus not accepted here"/>
    <n v="813"/>
    <n v="1237"/>
    <n v="0"/>
    <n v="644"/>
    <n v="188"/>
    <n v="185"/>
    <n v="4"/>
    <n v="0"/>
    <n v="0"/>
    <n v="0"/>
    <n v="8"/>
    <n v="0"/>
    <n v="0"/>
    <n v="0"/>
    <n v="0"/>
    <n v="0"/>
    <s v="-0.02"/>
    <s v="0.985"/>
    <s v="Paguma larvata"/>
    <s v="-0.168"/>
    <s v="0.998"/>
    <s v="Paguma larvata"/>
    <s v="-0.011"/>
    <n v="1"/>
    <s v="Paguma larvata"/>
    <m/>
    <m/>
    <m/>
    <m/>
    <m/>
    <m/>
    <m/>
    <m/>
    <m/>
    <m/>
    <m/>
    <m/>
    <s v="-0.158"/>
    <s v="0.998"/>
    <s v="Paguma larvata"/>
    <m/>
    <m/>
    <m/>
    <m/>
    <m/>
    <m/>
    <s v="-0.174"/>
    <s v="0.997"/>
    <s v="Paguma larvata"/>
    <m/>
    <m/>
    <m/>
    <s v="-0.183"/>
    <n v="1"/>
    <s v="Paguma larvata"/>
    <m/>
    <m/>
    <m/>
    <s v="-0.186"/>
    <s v="0.998"/>
    <s v="Paguma larvata"/>
    <m/>
  </r>
  <r>
    <x v="296"/>
    <x v="4"/>
    <s v="Paguma unk"/>
    <s v="species"/>
    <n v="6"/>
    <x v="0"/>
    <x v="0"/>
    <s v="might be spill-over from the many Herpestes urva reads, thus not accepted here"/>
    <n v="57"/>
    <n v="61"/>
    <n v="0"/>
    <n v="115"/>
    <n v="38"/>
    <n v="70"/>
    <n v="131"/>
    <n v="0"/>
    <n v="0"/>
    <n v="0"/>
    <n v="0"/>
    <n v="0"/>
    <n v="0"/>
    <n v="0"/>
    <n v="0"/>
    <n v="0"/>
    <n v="-1888"/>
    <m/>
    <s v="Paguma larvata"/>
    <s v="-1.46"/>
    <m/>
    <s v="Paguma larvata"/>
    <m/>
    <m/>
    <m/>
    <m/>
    <m/>
    <m/>
    <m/>
    <m/>
    <m/>
    <m/>
    <m/>
    <m/>
    <m/>
    <m/>
    <m/>
    <n v="-1331"/>
    <m/>
    <s v="Paguma larvata"/>
    <m/>
    <m/>
    <m/>
    <m/>
    <m/>
    <m/>
    <n v="-1295"/>
    <m/>
    <s v="Paguma larvata"/>
    <m/>
    <m/>
    <m/>
    <n v="-1251"/>
    <m/>
    <s v="Paguma larvata"/>
    <m/>
    <m/>
    <m/>
    <n v="-1296"/>
    <m/>
    <s v="Paguma larvata"/>
    <m/>
  </r>
  <r>
    <x v="296"/>
    <x v="4"/>
    <s v="Paradoxurus unk"/>
    <s v="species"/>
    <n v="0"/>
    <x v="0"/>
    <x v="0"/>
    <m/>
    <n v="0"/>
    <n v="0"/>
    <n v="0"/>
    <n v="6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63"/>
    <m/>
    <s v="Paradoxurus jerdoni"/>
    <m/>
    <m/>
    <m/>
    <m/>
    <m/>
    <m/>
    <m/>
    <m/>
    <m/>
    <s v="-0.867"/>
    <m/>
    <s v="Paradoxurus jerdoni"/>
    <m/>
  </r>
  <r>
    <x v="296"/>
    <x v="4"/>
    <s v="Prionailurus unk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n v="-1653"/>
    <m/>
    <s v="Prionailurus bengal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6"/>
    <x v="4"/>
    <s v="Sus scrofa"/>
    <s v="species"/>
    <n v="7"/>
    <x v="5"/>
    <x v="1"/>
    <m/>
    <n v="4829"/>
    <n v="9532"/>
    <n v="0"/>
    <n v="4293"/>
    <n v="1514"/>
    <n v="1296"/>
    <n v="1602"/>
    <n v="0"/>
    <n v="0"/>
    <n v="0"/>
    <n v="58885"/>
    <n v="0"/>
    <n v="0"/>
    <n v="0"/>
    <n v="0"/>
    <n v="0"/>
    <s v="-0.17"/>
    <s v="0.983"/>
    <s v="Sus scrofa"/>
    <s v="-0.031"/>
    <s v="0.997"/>
    <s v="Sus scrofa"/>
    <n v="0"/>
    <s v="0.998"/>
    <s v="Sus scrofa"/>
    <m/>
    <m/>
    <m/>
    <m/>
    <m/>
    <m/>
    <m/>
    <m/>
    <m/>
    <m/>
    <m/>
    <m/>
    <s v="-0.028"/>
    <s v="0.996"/>
    <s v="Sus scrofa"/>
    <m/>
    <m/>
    <m/>
    <m/>
    <m/>
    <m/>
    <s v="-0.067"/>
    <s v="0.993"/>
    <s v="Sus scrofa"/>
    <m/>
    <m/>
    <m/>
    <s v="-0.006"/>
    <s v="0.999"/>
    <s v="Sus scrofa"/>
    <m/>
    <m/>
    <m/>
    <s v="-0.007"/>
    <s v="0.999"/>
    <s v="Sus scrofa"/>
    <m/>
  </r>
  <r>
    <x v="296"/>
    <x v="4"/>
    <s v="Sus unk"/>
    <s v="species"/>
    <n v="6"/>
    <x v="0"/>
    <x v="0"/>
    <m/>
    <n v="696"/>
    <n v="1008"/>
    <n v="0"/>
    <n v="1296"/>
    <n v="752"/>
    <n v="863"/>
    <n v="888"/>
    <n v="0"/>
    <n v="0"/>
    <n v="0"/>
    <n v="5"/>
    <n v="0"/>
    <n v="0"/>
    <n v="0"/>
    <n v="0"/>
    <n v="0"/>
    <s v="-0.49"/>
    <m/>
    <s v="Sus scrofa"/>
    <s v="-0.485"/>
    <m/>
    <s v="Sus scrofa"/>
    <s v="-0.184"/>
    <m/>
    <s v="Sus scrofa"/>
    <m/>
    <m/>
    <m/>
    <m/>
    <m/>
    <m/>
    <m/>
    <m/>
    <m/>
    <m/>
    <m/>
    <m/>
    <s v="-0.455"/>
    <m/>
    <s v="Sus scrofa"/>
    <m/>
    <m/>
    <m/>
    <m/>
    <m/>
    <m/>
    <s v="-0.449"/>
    <m/>
    <s v="Sus scrofa, Sus barbatus"/>
    <m/>
    <m/>
    <m/>
    <s v="-0.435"/>
    <m/>
    <s v="Sus scrofa, Sus barbatus"/>
    <m/>
    <m/>
    <m/>
    <s v="-0.446"/>
    <m/>
    <s v="Sus scrofa, Sus barbatus"/>
    <m/>
  </r>
  <r>
    <x v="297"/>
    <x v="4"/>
    <s v="Homo"/>
    <s v="genus"/>
    <n v="5"/>
    <x v="0"/>
    <x v="0"/>
    <m/>
    <n v="73033"/>
    <n v="102757"/>
    <n v="0"/>
    <n v="69398"/>
    <n v="28226"/>
    <n v="26215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m/>
    <m/>
    <m/>
    <m/>
    <m/>
    <m/>
    <m/>
    <m/>
    <m/>
    <s v="-0.848"/>
    <m/>
    <s v="Homo sapiens"/>
    <m/>
    <m/>
    <m/>
    <m/>
    <m/>
    <m/>
    <s v="-0.848"/>
    <m/>
    <s v="Homo sapiens"/>
    <m/>
    <m/>
    <m/>
    <s v="-0.777"/>
    <m/>
    <s v="Homo sapiens"/>
    <m/>
    <m/>
    <m/>
    <s v="-0.779"/>
    <m/>
    <s v="Homo sapiens"/>
    <m/>
  </r>
  <r>
    <x v="297"/>
    <x v="4"/>
    <s v="Macaca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</r>
  <r>
    <x v="297"/>
    <x v="4"/>
    <s v="Melogale"/>
    <s v="genu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297"/>
    <x v="4"/>
    <s v="Muntiacus"/>
    <s v="genus"/>
    <n v="1"/>
    <x v="0"/>
    <x v="0"/>
    <m/>
    <n v="0"/>
    <n v="0"/>
    <n v="0"/>
    <n v="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1"/>
    <m/>
    <s v="Muntiacus vaginalis"/>
    <m/>
    <m/>
    <m/>
    <m/>
    <m/>
    <m/>
    <m/>
    <m/>
    <m/>
    <m/>
    <m/>
    <m/>
    <m/>
  </r>
  <r>
    <x v="297"/>
    <x v="4"/>
    <s v="Sus"/>
    <s v="genus"/>
    <n v="1"/>
    <x v="0"/>
    <x v="0"/>
    <m/>
    <n v="2"/>
    <n v="137"/>
    <n v="0"/>
    <n v="8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297"/>
    <x v="4"/>
    <s v="Homo sapiens"/>
    <s v="species"/>
    <n v="5"/>
    <x v="0"/>
    <x v="0"/>
    <m/>
    <n v="73152"/>
    <n v="102969"/>
    <n v="0"/>
    <n v="69661"/>
    <n v="28356"/>
    <n v="26322"/>
    <n v="0"/>
    <n v="0"/>
    <n v="0"/>
    <n v="0"/>
    <n v="0"/>
    <n v="0"/>
    <n v="0"/>
    <n v="0"/>
    <n v="0"/>
    <n v="0"/>
    <m/>
    <m/>
    <m/>
    <s v="-0.849"/>
    <s v="0.999"/>
    <s v="Homo sapiens"/>
    <m/>
    <m/>
    <m/>
    <m/>
    <m/>
    <m/>
    <m/>
    <m/>
    <m/>
    <m/>
    <m/>
    <m/>
    <m/>
    <m/>
    <m/>
    <s v="-0.853"/>
    <s v="0.999"/>
    <s v="Homo sapiens"/>
    <m/>
    <m/>
    <m/>
    <m/>
    <m/>
    <m/>
    <s v="-0.854"/>
    <s v="0.999"/>
    <s v="Homo sapiens"/>
    <m/>
    <m/>
    <m/>
    <s v="-0.783"/>
    <s v="0.999"/>
    <s v="Homo sapiens"/>
    <m/>
    <m/>
    <m/>
    <s v="-0.784"/>
    <s v="0.999"/>
    <s v="Homo sapiens"/>
    <m/>
  </r>
  <r>
    <x v="297"/>
    <x v="4"/>
    <s v="Homo unk"/>
    <s v="species"/>
    <n v="5"/>
    <x v="0"/>
    <x v="0"/>
    <m/>
    <n v="27"/>
    <n v="35"/>
    <n v="0"/>
    <n v="167"/>
    <n v="125"/>
    <n v="125"/>
    <n v="0"/>
    <n v="0"/>
    <n v="0"/>
    <n v="0"/>
    <n v="0"/>
    <n v="0"/>
    <n v="0"/>
    <n v="0"/>
    <n v="0"/>
    <n v="0"/>
    <m/>
    <m/>
    <m/>
    <n v="-2744"/>
    <m/>
    <s v="Homo sapiens"/>
    <m/>
    <m/>
    <m/>
    <m/>
    <m/>
    <m/>
    <m/>
    <m/>
    <m/>
    <m/>
    <m/>
    <m/>
    <m/>
    <m/>
    <m/>
    <s v="-2.76"/>
    <m/>
    <s v="Homo sapiens"/>
    <m/>
    <m/>
    <m/>
    <m/>
    <m/>
    <m/>
    <n v="-2723"/>
    <m/>
    <s v="Homo sapiens"/>
    <m/>
    <m/>
    <m/>
    <n v="-2553"/>
    <m/>
    <s v="Homo sapiens"/>
    <m/>
    <m/>
    <m/>
    <n v="-2538"/>
    <m/>
    <s v="Homo sapiens"/>
    <m/>
  </r>
  <r>
    <x v="297"/>
    <x v="4"/>
    <s v="Macaca arctoides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</r>
  <r>
    <x v="297"/>
    <x v="4"/>
    <s v="Melogale moschata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297"/>
    <x v="4"/>
    <s v="Muntiacus vaginalis"/>
    <s v="species"/>
    <n v="1"/>
    <x v="0"/>
    <x v="0"/>
    <m/>
    <n v="0"/>
    <n v="0"/>
    <n v="0"/>
    <n v="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34"/>
    <s v="0.946"/>
    <s v="Muntiacus vaginalis"/>
    <m/>
    <m/>
    <m/>
    <m/>
    <m/>
    <m/>
    <m/>
    <m/>
    <m/>
    <m/>
    <m/>
    <m/>
    <m/>
  </r>
  <r>
    <x v="297"/>
    <x v="4"/>
    <s v="Sus scrofa"/>
    <s v="species"/>
    <n v="1"/>
    <x v="0"/>
    <x v="0"/>
    <m/>
    <n v="2"/>
    <n v="137"/>
    <n v="0"/>
    <n v="8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s v="-0.004"/>
    <s v="0.999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298"/>
    <x v="4"/>
    <s v="Atherurus"/>
    <s v="genus"/>
    <n v="1"/>
    <x v="0"/>
    <x v="0"/>
    <m/>
    <n v="33"/>
    <n v="0"/>
    <n v="0"/>
    <n v="0"/>
    <m/>
    <m/>
    <n v="0"/>
    <n v="0"/>
    <n v="0"/>
    <n v="0"/>
    <n v="0"/>
    <n v="0"/>
    <n v="0"/>
    <n v="0"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8"/>
    <x v="4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298"/>
    <x v="4"/>
    <s v="Homo"/>
    <s v="genus"/>
    <n v="4"/>
    <x v="0"/>
    <x v="0"/>
    <m/>
    <n v="185251"/>
    <n v="0"/>
    <n v="0"/>
    <n v="233819"/>
    <n v="37320"/>
    <n v="27196"/>
    <n v="0"/>
    <n v="0"/>
    <n v="0"/>
    <n v="0"/>
    <n v="0"/>
    <n v="0"/>
    <n v="0"/>
    <n v="0"/>
    <n v="0"/>
    <n v="0"/>
    <m/>
    <m/>
    <m/>
    <s v="-0.849"/>
    <m/>
    <s v="Homo sapiens"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8"/>
    <m/>
    <s v="Homo sapiens"/>
    <m/>
    <m/>
    <m/>
    <s v="-0.779"/>
    <m/>
    <s v="Homo sapiens"/>
    <m/>
  </r>
  <r>
    <x v="298"/>
    <x v="4"/>
    <s v="Hylopetes"/>
    <s v="genus"/>
    <n v="1"/>
    <x v="0"/>
    <x v="0"/>
    <m/>
    <n v="0"/>
    <n v="0"/>
    <n v="0"/>
    <n v="1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8"/>
    <m/>
    <s v="Hylopetes phayrei"/>
    <m/>
    <m/>
    <m/>
    <m/>
    <m/>
    <m/>
    <m/>
    <m/>
    <m/>
    <m/>
    <m/>
    <m/>
    <m/>
  </r>
  <r>
    <x v="298"/>
    <x v="4"/>
    <s v="Sus"/>
    <s v="genus"/>
    <n v="2"/>
    <x v="0"/>
    <x v="0"/>
    <m/>
    <n v="69712"/>
    <n v="0"/>
    <n v="0"/>
    <n v="104"/>
    <n v="9"/>
    <n v="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298"/>
    <x v="4"/>
    <s v="Viverricula"/>
    <s v="genus"/>
    <n v="1"/>
    <x v="0"/>
    <x v="0"/>
    <m/>
    <m/>
    <m/>
    <m/>
    <m/>
    <n v="19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75"/>
    <m/>
    <s v="Viverricula indica"/>
    <m/>
    <m/>
    <m/>
    <m/>
    <m/>
    <m/>
    <m/>
  </r>
  <r>
    <x v="298"/>
    <x v="4"/>
    <s v="Atherurus unk"/>
    <s v="species"/>
    <n v="1"/>
    <x v="0"/>
    <x v="0"/>
    <m/>
    <n v="33"/>
    <n v="0"/>
    <n v="0"/>
    <n v="0"/>
    <m/>
    <m/>
    <n v="0"/>
    <n v="0"/>
    <n v="0"/>
    <n v="0"/>
    <n v="0"/>
    <n v="0"/>
    <n v="0"/>
    <n v="0"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8"/>
    <x v="4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298"/>
    <x v="4"/>
    <s v="Homo sapiens"/>
    <s v="species"/>
    <n v="4"/>
    <x v="0"/>
    <x v="0"/>
    <m/>
    <n v="185547"/>
    <n v="0"/>
    <n v="0"/>
    <n v="234257"/>
    <n v="37400"/>
    <n v="27273"/>
    <n v="0"/>
    <n v="0"/>
    <n v="0"/>
    <n v="0"/>
    <n v="0"/>
    <n v="0"/>
    <n v="0"/>
    <n v="0"/>
    <n v="0"/>
    <n v="0"/>
    <m/>
    <m/>
    <m/>
    <s v="-0.854"/>
    <s v="0.998"/>
    <s v="Homo sapiens"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82"/>
    <s v="0.999"/>
    <s v="Homo sapiens"/>
    <m/>
    <m/>
    <m/>
    <s v="-0.783"/>
    <s v="0.999"/>
    <s v="Homo sapiens"/>
    <m/>
  </r>
  <r>
    <x v="298"/>
    <x v="4"/>
    <s v="Homo unk"/>
    <s v="species"/>
    <n v="1"/>
    <x v="0"/>
    <x v="0"/>
    <m/>
    <n v="148"/>
    <n v="0"/>
    <n v="0"/>
    <n v="0"/>
    <m/>
    <m/>
    <n v="0"/>
    <n v="0"/>
    <n v="0"/>
    <n v="0"/>
    <n v="0"/>
    <n v="0"/>
    <n v="0"/>
    <n v="0"/>
    <m/>
    <m/>
    <m/>
    <m/>
    <m/>
    <s v="-2.37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8"/>
    <x v="4"/>
    <s v="Hylopetes unk"/>
    <s v="species"/>
    <n v="1"/>
    <x v="0"/>
    <x v="0"/>
    <m/>
    <n v="0"/>
    <n v="0"/>
    <n v="0"/>
    <n v="1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9"/>
    <m/>
    <s v="Hylopetes phayrei"/>
    <m/>
    <m/>
    <m/>
    <m/>
    <m/>
    <m/>
    <m/>
    <m/>
    <m/>
    <m/>
    <m/>
    <m/>
    <m/>
  </r>
  <r>
    <x v="298"/>
    <x v="4"/>
    <s v="Sus scrofa"/>
    <s v="species"/>
    <n v="2"/>
    <x v="5"/>
    <x v="1"/>
    <m/>
    <n v="69515"/>
    <n v="0"/>
    <n v="0"/>
    <n v="104"/>
    <n v="9"/>
    <n v="4"/>
    <n v="0"/>
    <n v="0"/>
    <n v="0"/>
    <n v="0"/>
    <n v="0"/>
    <n v="0"/>
    <n v="0"/>
    <n v="0"/>
    <n v="0"/>
    <n v="0"/>
    <m/>
    <m/>
    <m/>
    <s v="-0.007"/>
    <s v="0.998"/>
    <s v="Sus scrofa"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  <m/>
    <m/>
    <s v="-0.006"/>
    <n v="1"/>
    <s v="Sus scrofa"/>
    <m/>
  </r>
  <r>
    <x v="298"/>
    <x v="4"/>
    <s v="Sus unk"/>
    <s v="species"/>
    <n v="1"/>
    <x v="0"/>
    <x v="0"/>
    <m/>
    <n v="197"/>
    <n v="0"/>
    <n v="0"/>
    <n v="0"/>
    <m/>
    <m/>
    <n v="0"/>
    <n v="0"/>
    <n v="0"/>
    <n v="0"/>
    <n v="0"/>
    <n v="0"/>
    <n v="0"/>
    <n v="0"/>
    <m/>
    <m/>
    <m/>
    <m/>
    <m/>
    <s v="-0.099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8"/>
    <x v="4"/>
    <s v="Viverricula unk"/>
    <s v="species"/>
    <n v="1"/>
    <x v="0"/>
    <x v="0"/>
    <m/>
    <m/>
    <m/>
    <m/>
    <m/>
    <n v="19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78"/>
    <m/>
    <s v="Viverricula indica"/>
    <m/>
    <m/>
    <m/>
    <m/>
    <m/>
    <m/>
    <m/>
  </r>
  <r>
    <x v="299"/>
    <x v="4"/>
    <s v="Homo"/>
    <s v="genus"/>
    <n v="3"/>
    <x v="0"/>
    <x v="0"/>
    <m/>
    <n v="39"/>
    <n v="0"/>
    <n v="0"/>
    <n v="898"/>
    <n v="0"/>
    <n v="95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55"/>
    <m/>
    <s v="Homo sapiens"/>
    <m/>
    <m/>
    <m/>
    <m/>
    <m/>
    <m/>
    <m/>
    <m/>
    <m/>
    <s v="-0.77"/>
    <m/>
    <s v="Homo sapiens"/>
    <m/>
  </r>
  <r>
    <x v="299"/>
    <x v="4"/>
    <s v="Leopoldamys"/>
    <s v="genus"/>
    <n v="1"/>
    <x v="0"/>
    <x v="0"/>
    <m/>
    <n v="10"/>
    <n v="0"/>
    <n v="0"/>
    <n v="0"/>
    <m/>
    <m/>
    <n v="0"/>
    <n v="0"/>
    <n v="0"/>
    <n v="0"/>
    <n v="0"/>
    <n v="0"/>
    <n v="0"/>
    <n v="0"/>
    <m/>
    <m/>
    <m/>
    <m/>
    <m/>
    <s v="-0.327"/>
    <m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9"/>
    <x v="4"/>
    <s v="Macac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Macaca arctoides"/>
    <m/>
    <m/>
    <m/>
    <m/>
    <m/>
    <m/>
    <m/>
    <m/>
    <m/>
    <m/>
    <m/>
    <m/>
    <m/>
  </r>
  <r>
    <x v="299"/>
    <x v="4"/>
    <s v="Muntiacus"/>
    <s v="genus"/>
    <n v="6"/>
    <x v="0"/>
    <x v="0"/>
    <m/>
    <n v="63505"/>
    <n v="95855"/>
    <n v="0"/>
    <n v="203441"/>
    <n v="29535"/>
    <n v="32347"/>
    <n v="5852"/>
    <n v="0"/>
    <n v="0"/>
    <n v="0"/>
    <n v="0"/>
    <n v="0"/>
    <n v="0"/>
    <n v="0"/>
    <n v="0"/>
    <n v="0"/>
    <s v="-0.068"/>
    <m/>
    <s v="Muntiacus vuquangensis"/>
    <s v="-0.034"/>
    <m/>
    <s v="Muntiacus truongsonensis, Muntiacus vaginalis"/>
    <m/>
    <m/>
    <m/>
    <m/>
    <m/>
    <m/>
    <m/>
    <m/>
    <m/>
    <m/>
    <m/>
    <m/>
    <m/>
    <m/>
    <m/>
    <s v="-0.034"/>
    <m/>
    <s v="Muntiacus truongsonensis, Muntiacus vaginalis"/>
    <m/>
    <m/>
    <m/>
    <m/>
    <m/>
    <m/>
    <s v="-0.034"/>
    <m/>
    <s v="Muntiacus truongsonensis, Muntiacus vaginalis, Muntiacus reevesi"/>
    <m/>
    <m/>
    <m/>
    <s v="-0.035"/>
    <m/>
    <s v="Muntiacus truongsonensis, Muntiacus vaginalis"/>
    <m/>
    <m/>
    <m/>
    <s v="-0.035"/>
    <m/>
    <s v="Muntiacus truongsonensis, Muntiacus vaginalis, Muntiacus putaoensis"/>
    <m/>
  </r>
  <r>
    <x v="299"/>
    <x v="4"/>
    <s v="Myodes"/>
    <s v="genus"/>
    <n v="1"/>
    <x v="0"/>
    <x v="0"/>
    <m/>
    <n v="11"/>
    <n v="0"/>
    <n v="0"/>
    <n v="0"/>
    <m/>
    <m/>
    <n v="0"/>
    <n v="0"/>
    <n v="0"/>
    <n v="0"/>
    <n v="0"/>
    <n v="0"/>
    <n v="0"/>
    <n v="0"/>
    <m/>
    <m/>
    <m/>
    <m/>
    <m/>
    <s v="-0.705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9"/>
    <x v="4"/>
    <s v="Sus"/>
    <s v="genus"/>
    <n v="2"/>
    <x v="0"/>
    <x v="0"/>
    <m/>
    <n v="0"/>
    <n v="466"/>
    <n v="0"/>
    <n v="18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Sus scrofa"/>
    <m/>
    <m/>
    <m/>
    <m/>
    <m/>
    <m/>
    <s v="-0.006"/>
    <m/>
    <s v="Sus barbatus, Sus scrofa"/>
    <m/>
    <m/>
    <m/>
    <m/>
    <m/>
    <m/>
    <m/>
    <m/>
    <m/>
    <m/>
    <m/>
    <m/>
    <m/>
  </r>
  <r>
    <x v="299"/>
    <x v="4"/>
    <s v="Homo sapiens"/>
    <s v="species"/>
    <n v="3"/>
    <x v="0"/>
    <x v="0"/>
    <m/>
    <n v="39"/>
    <n v="0"/>
    <n v="0"/>
    <n v="902"/>
    <n v="0"/>
    <n v="9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62"/>
    <s v="0.998"/>
    <s v="Homo sapiens"/>
    <m/>
    <m/>
    <m/>
    <m/>
    <m/>
    <m/>
    <m/>
    <m/>
    <m/>
    <s v="-0.771"/>
    <n v="1"/>
    <s v="Homo sapiens"/>
    <m/>
  </r>
  <r>
    <x v="299"/>
    <x v="4"/>
    <s v="Homo unk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854"/>
    <m/>
    <s v="Homo sapiens"/>
    <m/>
    <m/>
    <m/>
    <m/>
    <m/>
    <m/>
    <m/>
    <m/>
    <m/>
    <m/>
    <m/>
    <m/>
    <m/>
  </r>
  <r>
    <x v="299"/>
    <x v="4"/>
    <s v="Leopoldamys edwardsi"/>
    <s v="species"/>
    <n v="1"/>
    <x v="0"/>
    <x v="0"/>
    <m/>
    <n v="10"/>
    <n v="0"/>
    <n v="0"/>
    <n v="0"/>
    <m/>
    <m/>
    <n v="0"/>
    <n v="0"/>
    <n v="0"/>
    <n v="0"/>
    <n v="0"/>
    <n v="0"/>
    <n v="0"/>
    <n v="0"/>
    <m/>
    <m/>
    <m/>
    <m/>
    <m/>
    <s v="-0.409"/>
    <s v="0.956"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9"/>
    <x v="4"/>
    <s v="Macaca arctoide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Macaca arctoides"/>
    <m/>
    <m/>
    <m/>
    <m/>
    <m/>
    <m/>
    <m/>
    <m/>
    <m/>
    <m/>
    <m/>
    <m/>
    <m/>
  </r>
  <r>
    <x v="299"/>
    <x v="4"/>
    <s v="Muntiacus truongsonensis"/>
    <s v="species"/>
    <n v="5"/>
    <x v="13"/>
    <x v="1"/>
    <m/>
    <n v="60043"/>
    <n v="88125"/>
    <n v="0"/>
    <n v="184601"/>
    <n v="27136"/>
    <n v="28434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299"/>
    <x v="4"/>
    <s v="Muntiacus unk"/>
    <s v="species"/>
    <n v="6"/>
    <x v="0"/>
    <x v="0"/>
    <s v="spill-over from Munticus truongsonensis"/>
    <n v="3429"/>
    <n v="7644"/>
    <n v="0"/>
    <n v="18653"/>
    <n v="2378"/>
    <n v="3890"/>
    <n v="5834"/>
    <n v="0"/>
    <n v="0"/>
    <n v="0"/>
    <n v="0"/>
    <n v="0"/>
    <n v="0"/>
    <n v="0"/>
    <n v="0"/>
    <n v="0"/>
    <s v="-0.444"/>
    <m/>
    <s v="Muntiacus vuquangensis"/>
    <s v="-0.125"/>
    <m/>
    <s v="Muntiacus truongsonensis"/>
    <m/>
    <m/>
    <m/>
    <m/>
    <m/>
    <m/>
    <m/>
    <m/>
    <m/>
    <m/>
    <m/>
    <m/>
    <m/>
    <m/>
    <m/>
    <s v="-0.125"/>
    <m/>
    <s v="Muntiacus truongsonensis"/>
    <m/>
    <m/>
    <m/>
    <m/>
    <m/>
    <m/>
    <s v="-0.126"/>
    <m/>
    <s v="Muntiacus truongsonensis, Muntiacus reevesi"/>
    <m/>
    <m/>
    <m/>
    <s v="-0.134"/>
    <m/>
    <s v="Muntiacus truongsonensis"/>
    <m/>
    <m/>
    <m/>
    <s v="-0.13"/>
    <m/>
    <s v="Muntiacus truongsonensis, Muntiacus putaoensis"/>
    <m/>
  </r>
  <r>
    <x v="299"/>
    <x v="4"/>
    <s v="Muntiacus vaginalis"/>
    <s v="species"/>
    <n v="5"/>
    <x v="0"/>
    <x v="0"/>
    <s v="spill-over from Munticus truongsonensis"/>
    <n v="33"/>
    <n v="86"/>
    <n v="0"/>
    <n v="187"/>
    <n v="21"/>
    <n v="23"/>
    <n v="0"/>
    <n v="0"/>
    <n v="0"/>
    <n v="0"/>
    <n v="0"/>
    <n v="0"/>
    <n v="0"/>
    <n v="0"/>
    <n v="0"/>
    <n v="0"/>
    <m/>
    <m/>
    <m/>
    <s v="-0.395"/>
    <s v="0.956"/>
    <s v="Muntiacus vaginalis"/>
    <m/>
    <m/>
    <m/>
    <m/>
    <m/>
    <m/>
    <m/>
    <m/>
    <m/>
    <m/>
    <m/>
    <m/>
    <m/>
    <m/>
    <m/>
    <s v="-0.394"/>
    <s v="0.956"/>
    <s v="Muntiacus vaginalis"/>
    <m/>
    <m/>
    <m/>
    <m/>
    <m/>
    <m/>
    <s v="-0.397"/>
    <s v="0.956"/>
    <s v="Muntiacus vaginalis"/>
    <m/>
    <m/>
    <m/>
    <s v="-0.42"/>
    <s v="0.956"/>
    <s v="Muntiacus vaginalis"/>
    <m/>
    <m/>
    <m/>
    <s v="-0.422"/>
    <s v="0.956"/>
    <s v="Muntiacus vaginalis"/>
    <m/>
  </r>
  <r>
    <x v="299"/>
    <x v="4"/>
    <s v="Muntiacus vuquangensis"/>
    <s v="species"/>
    <n v="1"/>
    <x v="0"/>
    <x v="0"/>
    <m/>
    <n v="0"/>
    <n v="0"/>
    <n v="0"/>
    <n v="0"/>
    <m/>
    <m/>
    <n v="18"/>
    <n v="0"/>
    <n v="0"/>
    <n v="0"/>
    <n v="0"/>
    <n v="0"/>
    <n v="0"/>
    <n v="0"/>
    <m/>
    <m/>
    <s v="-0.508"/>
    <s v="0.952"/>
    <s v="Muntiacus vuquan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9"/>
    <x v="4"/>
    <s v="Myodes glareolus"/>
    <s v="species"/>
    <n v="1"/>
    <x v="0"/>
    <x v="0"/>
    <m/>
    <n v="11"/>
    <n v="0"/>
    <n v="0"/>
    <n v="0"/>
    <m/>
    <m/>
    <n v="0"/>
    <n v="0"/>
    <n v="0"/>
    <n v="0"/>
    <n v="0"/>
    <n v="0"/>
    <n v="0"/>
    <n v="0"/>
    <m/>
    <m/>
    <m/>
    <m/>
    <m/>
    <s v="-0.837"/>
    <s v="0.979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9"/>
    <x v="4"/>
    <s v="Sus scrofa"/>
    <s v="species"/>
    <n v="2"/>
    <x v="5"/>
    <x v="1"/>
    <m/>
    <n v="0"/>
    <n v="466"/>
    <n v="0"/>
    <n v="17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9"/>
    <s v="0.996"/>
    <s v="Sus scrofa"/>
    <m/>
    <m/>
    <m/>
    <m/>
    <m/>
    <m/>
    <s v="-0.015"/>
    <s v="0.997"/>
    <s v="Sus scrofa"/>
    <m/>
    <m/>
    <m/>
    <m/>
    <m/>
    <m/>
    <m/>
    <m/>
    <m/>
    <m/>
    <m/>
    <m/>
    <m/>
  </r>
  <r>
    <x v="299"/>
    <x v="4"/>
    <s v="Sus unk"/>
    <s v="species"/>
    <n v="1"/>
    <x v="0"/>
    <x v="0"/>
    <m/>
    <n v="0"/>
    <n v="0"/>
    <n v="0"/>
    <n v="1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9"/>
    <m/>
    <s v="Sus barbatus"/>
    <m/>
    <m/>
    <m/>
    <m/>
    <m/>
    <m/>
    <m/>
    <m/>
    <m/>
    <m/>
    <m/>
    <m/>
    <m/>
  </r>
  <r>
    <x v="300"/>
    <x v="4"/>
    <s v="Homo sapiens"/>
    <s v="species"/>
    <n v="2"/>
    <x v="0"/>
    <x v="0"/>
    <m/>
    <m/>
    <m/>
    <m/>
    <m/>
    <n v="32770"/>
    <n v="280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9"/>
    <s v="Homo sapiens"/>
    <m/>
    <m/>
    <m/>
    <s v="-0.781"/>
    <s v="0.999"/>
    <s v="Homo sapiens"/>
    <m/>
  </r>
  <r>
    <x v="300"/>
    <x v="4"/>
    <s v="Homo"/>
    <s v="genus"/>
    <n v="2"/>
    <x v="0"/>
    <x v="0"/>
    <m/>
    <m/>
    <m/>
    <m/>
    <m/>
    <n v="32703"/>
    <n v="2793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  <m/>
    <m/>
    <s v="-0.778"/>
    <m/>
    <s v="Homo sapiens"/>
    <m/>
  </r>
  <r>
    <x v="301"/>
    <x v="4"/>
    <s v="Homo"/>
    <s v="genus"/>
    <n v="3"/>
    <x v="0"/>
    <x v="0"/>
    <m/>
    <n v="0"/>
    <n v="0"/>
    <n v="0"/>
    <n v="121730"/>
    <n v="28801"/>
    <n v="1969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7"/>
    <m/>
    <s v="Homo sapiens"/>
    <m/>
    <m/>
    <m/>
    <s v="-0.779"/>
    <m/>
    <s v="Homo sapiens"/>
    <m/>
  </r>
  <r>
    <x v="301"/>
    <x v="4"/>
    <s v="Lophura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Lophura ignita"/>
    <m/>
  </r>
  <r>
    <x v="301"/>
    <x v="4"/>
    <s v="Sus"/>
    <s v="genus"/>
    <n v="0"/>
    <x v="0"/>
    <x v="0"/>
    <m/>
    <n v="0"/>
    <n v="0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301"/>
    <x v="4"/>
    <s v="Homo sapiens"/>
    <s v="species"/>
    <n v="3"/>
    <x v="0"/>
    <x v="0"/>
    <m/>
    <n v="0"/>
    <n v="0"/>
    <n v="0"/>
    <n v="122054"/>
    <n v="28869"/>
    <n v="1975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1"/>
    <s v="0.999"/>
    <s v="Homo sapiens"/>
    <m/>
    <m/>
    <m/>
    <s v="-0.783"/>
    <s v="0.999"/>
    <s v="Homo sapiens"/>
    <m/>
  </r>
  <r>
    <x v="301"/>
    <x v="4"/>
    <s v="Lophura unk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1"/>
    <m/>
    <s v="Lophura ignita"/>
    <m/>
  </r>
  <r>
    <x v="301"/>
    <x v="4"/>
    <s v="Sus scrofa"/>
    <s v="species"/>
    <n v="0"/>
    <x v="0"/>
    <x v="0"/>
    <m/>
    <n v="0"/>
    <n v="0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02"/>
    <x v="4"/>
    <s v="Herpestes unk"/>
    <s v="species"/>
    <n v="2"/>
    <x v="0"/>
    <x v="0"/>
    <m/>
    <m/>
    <m/>
    <m/>
    <m/>
    <n v="167"/>
    <n v="35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11"/>
    <m/>
    <s v="Herpestes semitorquatus"/>
    <m/>
    <m/>
    <m/>
    <s v="-0.255"/>
    <m/>
    <s v="Herpestes semitorquatus"/>
    <m/>
  </r>
  <r>
    <x v="302"/>
    <x v="4"/>
    <s v="Homo sapiens"/>
    <s v="species"/>
    <n v="0"/>
    <x v="0"/>
    <x v="0"/>
    <m/>
    <m/>
    <m/>
    <m/>
    <m/>
    <n v="3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302"/>
    <x v="4"/>
    <s v="Sus scrofa"/>
    <s v="species"/>
    <n v="2"/>
    <x v="5"/>
    <x v="1"/>
    <m/>
    <m/>
    <m/>
    <m/>
    <m/>
    <n v="24133"/>
    <n v="308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6"/>
    <s v="0.999"/>
    <s v="Sus scrofa"/>
    <m/>
  </r>
  <r>
    <x v="302"/>
    <x v="4"/>
    <s v="Sus unk"/>
    <s v="species"/>
    <n v="2"/>
    <x v="0"/>
    <x v="0"/>
    <m/>
    <m/>
    <m/>
    <m/>
    <m/>
    <n v="43"/>
    <n v="15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3"/>
    <m/>
    <s v="Sus scrofa"/>
    <m/>
    <m/>
    <m/>
    <s v="-0.392"/>
    <m/>
    <s v="Sus barbatus, Sus scrofa"/>
    <m/>
  </r>
  <r>
    <x v="302"/>
    <x v="4"/>
    <s v="Herpestes"/>
    <s v="genus"/>
    <n v="2"/>
    <x v="0"/>
    <x v="0"/>
    <m/>
    <m/>
    <m/>
    <m/>
    <m/>
    <n v="167"/>
    <n v="35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"/>
    <m/>
    <s v="Herpestes semitorquatus"/>
    <m/>
    <m/>
    <m/>
    <s v="-0.223"/>
    <m/>
    <s v="Herpestes semitorquatus"/>
    <m/>
  </r>
  <r>
    <x v="302"/>
    <x v="4"/>
    <s v="Homo"/>
    <s v="genus"/>
    <n v="0"/>
    <x v="0"/>
    <x v="0"/>
    <m/>
    <m/>
    <m/>
    <m/>
    <m/>
    <n v="3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302"/>
    <x v="4"/>
    <s v="Sus"/>
    <s v="genus"/>
    <n v="2"/>
    <x v="0"/>
    <x v="0"/>
    <m/>
    <m/>
    <m/>
    <m/>
    <m/>
    <n v="24176"/>
    <n v="3104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4"/>
    <m/>
    <s v="Sus scrofa, Sus barbatus"/>
    <m/>
  </r>
  <r>
    <x v="303"/>
    <x v="4"/>
    <s v="Homo"/>
    <s v="genus"/>
    <n v="3"/>
    <x v="0"/>
    <x v="0"/>
    <m/>
    <n v="0"/>
    <n v="0"/>
    <n v="0"/>
    <n v="31456"/>
    <n v="20151"/>
    <n v="334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7"/>
    <m/>
    <s v="Homo sapiens"/>
    <m/>
    <m/>
    <m/>
    <s v="-0.777"/>
    <m/>
    <s v="Homo sapiens"/>
    <m/>
  </r>
  <r>
    <x v="303"/>
    <x v="4"/>
    <s v="Leopoldamys"/>
    <s v="genus"/>
    <n v="3"/>
    <x v="0"/>
    <x v="0"/>
    <m/>
    <n v="0"/>
    <n v="0"/>
    <n v="0"/>
    <n v="38317"/>
    <n v="1119"/>
    <n v="1333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35"/>
    <m/>
    <s v="Leopoldamys edwardsi, Leopoldamys sabanus"/>
    <m/>
    <m/>
    <m/>
    <s v="-0.642"/>
    <m/>
    <s v="Leopoldamys edwardsi"/>
    <m/>
    <m/>
    <m/>
    <s v="-0.643"/>
    <m/>
    <s v="Leopoldamys edwardsi, Niviventer excelsior, Leopoldamys sabanus"/>
    <m/>
  </r>
  <r>
    <x v="303"/>
    <x v="4"/>
    <s v="Niviventer"/>
    <s v="genus"/>
    <n v="3"/>
    <x v="0"/>
    <x v="0"/>
    <m/>
    <n v="0"/>
    <n v="0"/>
    <n v="0"/>
    <n v="191"/>
    <n v="13"/>
    <n v="24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5"/>
    <m/>
    <s v="Niviventer excelsior, Niviventer confucianus"/>
    <m/>
    <m/>
    <m/>
    <s v="-0.602"/>
    <m/>
    <s v="Niviventer excelsior, Niviventer confucianus"/>
    <m/>
    <m/>
    <m/>
    <s v="-0.604"/>
    <m/>
    <s v="Niviventer excelsior, Niviventer confucianus, Niviventer cremoriventer"/>
    <m/>
  </r>
  <r>
    <x v="303"/>
    <x v="4"/>
    <s v="Sus"/>
    <s v="genu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303"/>
    <x v="4"/>
    <s v="Homo sapiens"/>
    <s v="species"/>
    <n v="3"/>
    <x v="0"/>
    <x v="0"/>
    <m/>
    <n v="0"/>
    <n v="0"/>
    <n v="0"/>
    <n v="31532"/>
    <n v="20201"/>
    <n v="334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8"/>
    <s v="0.999"/>
    <s v="Homo sapiens"/>
    <m/>
    <m/>
    <m/>
    <s v="-0.78"/>
    <s v="0.999"/>
    <s v="Homo sapiens"/>
    <m/>
  </r>
  <r>
    <x v="303"/>
    <x v="4"/>
    <s v="Homo unk"/>
    <s v="species"/>
    <n v="1"/>
    <x v="0"/>
    <x v="0"/>
    <m/>
    <n v="0"/>
    <n v="0"/>
    <n v="0"/>
    <n v="4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32"/>
    <m/>
    <s v="Homo sapiens"/>
    <m/>
    <m/>
    <m/>
    <m/>
    <m/>
    <m/>
    <m/>
    <m/>
    <m/>
    <m/>
    <m/>
    <m/>
    <m/>
  </r>
  <r>
    <x v="303"/>
    <x v="4"/>
    <s v="Leopoldamys edwardsi"/>
    <s v="species"/>
    <n v="3"/>
    <x v="1"/>
    <x v="1"/>
    <m/>
    <n v="0"/>
    <n v="0"/>
    <n v="0"/>
    <n v="34233"/>
    <n v="1047"/>
    <n v="1210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08"/>
    <s v="0.956"/>
    <s v="Leopoldamys edwardsi"/>
    <m/>
    <m/>
    <m/>
    <s v="-0.742"/>
    <s v="0.956"/>
    <s v="Leopoldamys edwardsi"/>
    <m/>
    <m/>
    <m/>
    <s v="-0.742"/>
    <s v="0.956"/>
    <s v="Leopoldamys edwardsi"/>
    <m/>
  </r>
  <r>
    <x v="303"/>
    <x v="4"/>
    <s v="Leopoldamys sabanus"/>
    <s v="species"/>
    <n v="1"/>
    <x v="0"/>
    <x v="0"/>
    <m/>
    <n v="0"/>
    <n v="0"/>
    <n v="0"/>
    <n v="30"/>
    <n v="0"/>
    <n v="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1"/>
    <s v="0.956"/>
    <s v="Leopoldamys sabanus"/>
    <m/>
    <m/>
    <m/>
    <m/>
    <m/>
    <m/>
    <m/>
    <m/>
    <m/>
    <s v="-0.938"/>
    <s v="0.956"/>
    <s v="Leopoldamys sabanus"/>
    <m/>
  </r>
  <r>
    <x v="303"/>
    <x v="4"/>
    <s v="Leopoldamys unk"/>
    <s v="species"/>
    <n v="3"/>
    <x v="0"/>
    <x v="0"/>
    <s v="most likely spill-over from Leopaldamys"/>
    <n v="0"/>
    <n v="0"/>
    <n v="0"/>
    <n v="4071"/>
    <n v="72"/>
    <n v="120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m/>
    <s v="Leopoldamys edwardsi, Leopoldamys sabanus"/>
    <m/>
    <m/>
    <m/>
    <s v="-0.917"/>
    <m/>
    <s v="Leopoldamys edwardsi"/>
    <m/>
    <m/>
    <m/>
    <s v="-0.918"/>
    <m/>
    <s v="Leopoldamys edwardsi"/>
    <m/>
  </r>
  <r>
    <x v="303"/>
    <x v="4"/>
    <s v="Niviventer unk"/>
    <s v="species"/>
    <n v="3"/>
    <x v="0"/>
    <x v="0"/>
    <s v="most likely spill-over from Leopaldamys"/>
    <n v="0"/>
    <n v="0"/>
    <n v="0"/>
    <n v="191"/>
    <n v="13"/>
    <n v="25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m/>
    <s v="Niviventer excelsior, Niviventer confucianus"/>
    <m/>
    <m/>
    <m/>
    <s v="-0.602"/>
    <m/>
    <s v="Niviventer excelsior, Niviventer confucianus"/>
    <m/>
    <m/>
    <m/>
    <s v="-0.618"/>
    <m/>
    <s v="Niviventer excelsior, Niviventer confucianus, Niviventer cremoriventer"/>
    <m/>
  </r>
  <r>
    <x v="303"/>
    <x v="4"/>
    <s v="Sus scrofa"/>
    <s v="specie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04"/>
    <x v="4"/>
    <s v="Herpestes"/>
    <s v="genus"/>
    <n v="1"/>
    <x v="0"/>
    <x v="0"/>
    <m/>
    <n v="0"/>
    <n v="0"/>
    <n v="0"/>
    <n v="11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6"/>
    <m/>
    <s v="Herpestes semitorquatus"/>
    <m/>
    <m/>
    <m/>
    <m/>
    <m/>
    <m/>
    <m/>
    <m/>
    <m/>
    <m/>
    <m/>
    <m/>
    <m/>
  </r>
  <r>
    <x v="304"/>
    <x v="4"/>
    <s v="Homo"/>
    <s v="genus"/>
    <n v="5"/>
    <x v="0"/>
    <x v="0"/>
    <m/>
    <n v="76"/>
    <n v="103"/>
    <n v="0"/>
    <n v="39"/>
    <n v="13"/>
    <n v="5"/>
    <n v="0"/>
    <n v="0"/>
    <n v="0"/>
    <n v="0"/>
    <n v="125"/>
    <n v="0"/>
    <n v="0"/>
    <n v="0"/>
    <n v="0"/>
    <n v="0"/>
    <m/>
    <m/>
    <m/>
    <s v="-0.835"/>
    <m/>
    <s v="Homo sapiens"/>
    <s v="-0.023"/>
    <m/>
    <s v="Homo heidelbergensi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04"/>
    <x v="4"/>
    <s v="Melogale"/>
    <s v="genus"/>
    <n v="6"/>
    <x v="0"/>
    <x v="0"/>
    <m/>
    <n v="894"/>
    <n v="946"/>
    <n v="0"/>
    <n v="265"/>
    <n v="79"/>
    <n v="64"/>
    <n v="0"/>
    <n v="0"/>
    <n v="0"/>
    <n v="0"/>
    <n v="17"/>
    <n v="0"/>
    <n v="0"/>
    <n v="0"/>
    <n v="0"/>
    <n v="0"/>
    <m/>
    <m/>
    <m/>
    <s v="-0.023"/>
    <m/>
    <s v="Melogale moschata"/>
    <s v="-0.028"/>
    <m/>
    <s v="Melogale moschata"/>
    <m/>
    <m/>
    <m/>
    <m/>
    <m/>
    <m/>
    <m/>
    <m/>
    <m/>
    <m/>
    <m/>
    <m/>
    <s v="-0.023"/>
    <m/>
    <s v="Melogale moschata"/>
    <m/>
    <m/>
    <m/>
    <m/>
    <m/>
    <m/>
    <s v="-0.03"/>
    <m/>
    <s v="Melogale moschata"/>
    <m/>
    <m/>
    <m/>
    <s v="-0.023"/>
    <m/>
    <s v="Melogale moschata"/>
    <m/>
    <m/>
    <m/>
    <s v="-0.038"/>
    <m/>
    <s v="Melogale moschata"/>
    <m/>
  </r>
  <r>
    <x v="304"/>
    <x v="4"/>
    <s v="Muntiacus"/>
    <s v="genus"/>
    <n v="3"/>
    <x v="0"/>
    <x v="0"/>
    <m/>
    <n v="61"/>
    <n v="121"/>
    <n v="0"/>
    <n v="17"/>
    <n v="4"/>
    <n v="7"/>
    <n v="0"/>
    <n v="0"/>
    <n v="0"/>
    <n v="0"/>
    <n v="0"/>
    <n v="0"/>
    <n v="0"/>
    <n v="0"/>
    <n v="0"/>
    <n v="0"/>
    <m/>
    <m/>
    <m/>
    <s v="-0.043"/>
    <m/>
    <s v="Muntiacus truongsonensis"/>
    <m/>
    <m/>
    <m/>
    <m/>
    <m/>
    <m/>
    <m/>
    <m/>
    <m/>
    <m/>
    <m/>
    <m/>
    <m/>
    <m/>
    <m/>
    <s v="-0.038"/>
    <m/>
    <s v="Muntiacus truongsonensis"/>
    <m/>
    <m/>
    <m/>
    <m/>
    <m/>
    <m/>
    <s v="-0.047"/>
    <m/>
    <s v="Muntiacus truongsonensis"/>
    <m/>
    <m/>
    <m/>
    <s v="-0.034"/>
    <m/>
    <s v="Muntiacus truongsonensis"/>
    <m/>
    <m/>
    <m/>
    <s v="-0.071"/>
    <m/>
    <s v="Muntiacus truongsonensis"/>
    <m/>
  </r>
  <r>
    <x v="304"/>
    <x v="4"/>
    <s v="Myodes"/>
    <s v="genus"/>
    <n v="1"/>
    <x v="0"/>
    <x v="0"/>
    <m/>
    <n v="17"/>
    <n v="0"/>
    <n v="0"/>
    <n v="3"/>
    <m/>
    <m/>
    <n v="0"/>
    <n v="0"/>
    <n v="0"/>
    <n v="0"/>
    <n v="0"/>
    <n v="0"/>
    <n v="0"/>
    <n v="0"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304"/>
    <x v="4"/>
    <s v="Sus"/>
    <s v="genus"/>
    <n v="7"/>
    <x v="0"/>
    <x v="0"/>
    <m/>
    <n v="83553"/>
    <n v="100545"/>
    <n v="0"/>
    <n v="65456"/>
    <n v="27921"/>
    <n v="26092"/>
    <n v="22084"/>
    <n v="0"/>
    <n v="0"/>
    <n v="0"/>
    <n v="63746"/>
    <n v="0"/>
    <n v="0"/>
    <n v="0"/>
    <n v="0"/>
    <n v="0"/>
    <s v="-0.002"/>
    <m/>
    <s v="Sus scrofa"/>
    <s v="-0.003"/>
    <m/>
    <s v="Sus scrofa, Sus barbatus"/>
    <n v="0"/>
    <m/>
    <s v="Sus scrofa"/>
    <m/>
    <m/>
    <m/>
    <m/>
    <m/>
    <m/>
    <m/>
    <m/>
    <m/>
    <m/>
    <m/>
    <m/>
    <s v="-0.003"/>
    <m/>
    <s v="Sus scrofa, Sus barbatus"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304"/>
    <x v="4"/>
    <s v="Herpestes unk"/>
    <s v="species"/>
    <n v="1"/>
    <x v="0"/>
    <x v="0"/>
    <m/>
    <n v="0"/>
    <n v="0"/>
    <n v="0"/>
    <n v="11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8"/>
    <m/>
    <s v="Herpestes semitorquatus"/>
    <m/>
    <m/>
    <m/>
    <m/>
    <m/>
    <m/>
    <m/>
    <m/>
    <m/>
    <m/>
    <m/>
    <m/>
    <m/>
  </r>
  <r>
    <x v="304"/>
    <x v="4"/>
    <s v="Homo heidelbergensis"/>
    <s v="species"/>
    <n v="1"/>
    <x v="0"/>
    <x v="0"/>
    <m/>
    <n v="0"/>
    <n v="0"/>
    <n v="0"/>
    <n v="0"/>
    <m/>
    <m/>
    <n v="0"/>
    <n v="0"/>
    <n v="0"/>
    <n v="0"/>
    <n v="125"/>
    <n v="0"/>
    <n v="0"/>
    <n v="0"/>
    <m/>
    <m/>
    <m/>
    <m/>
    <m/>
    <m/>
    <m/>
    <m/>
    <s v="-0.534"/>
    <s v="0.977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4"/>
    <x v="4"/>
    <s v="Homo sapiens"/>
    <s v="species"/>
    <n v="4"/>
    <x v="0"/>
    <x v="0"/>
    <m/>
    <n v="76"/>
    <n v="103"/>
    <n v="0"/>
    <n v="39"/>
    <n v="13"/>
    <n v="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04"/>
    <x v="4"/>
    <s v="Melogale moschata"/>
    <s v="species"/>
    <n v="6"/>
    <x v="3"/>
    <x v="1"/>
    <m/>
    <n v="882"/>
    <n v="935"/>
    <n v="0"/>
    <n v="244"/>
    <n v="76"/>
    <n v="52"/>
    <n v="0"/>
    <n v="0"/>
    <n v="0"/>
    <n v="0"/>
    <n v="15"/>
    <n v="0"/>
    <n v="0"/>
    <n v="0"/>
    <n v="0"/>
    <n v="0"/>
    <m/>
    <m/>
    <m/>
    <s v="-0.023"/>
    <s v="0.999"/>
    <s v="Melogale moschata"/>
    <s v="-0.108"/>
    <s v="0.954"/>
    <s v="Melogale moschata"/>
    <m/>
    <m/>
    <m/>
    <m/>
    <m/>
    <m/>
    <m/>
    <m/>
    <m/>
    <m/>
    <m/>
    <m/>
    <s v="-0.024"/>
    <s v="0.999"/>
    <s v="Melogale moschata"/>
    <m/>
    <m/>
    <m/>
    <m/>
    <m/>
    <m/>
    <s v="-0.023"/>
    <s v="0.999"/>
    <s v="Melogale moschata"/>
    <m/>
    <m/>
    <m/>
    <s v="-0.019"/>
    <n v="1"/>
    <s v="Melogale moschata"/>
    <m/>
    <m/>
    <m/>
    <s v="-0.019"/>
    <n v="1"/>
    <s v="Melogale moschata"/>
    <m/>
  </r>
  <r>
    <x v="304"/>
    <x v="4"/>
    <s v="Melogale unk"/>
    <s v="species"/>
    <n v="4"/>
    <x v="0"/>
    <x v="0"/>
    <m/>
    <n v="12"/>
    <n v="11"/>
    <n v="0"/>
    <n v="21"/>
    <n v="3"/>
    <n v="12"/>
    <n v="4"/>
    <n v="0"/>
    <n v="0"/>
    <n v="0"/>
    <n v="2"/>
    <n v="0"/>
    <n v="0"/>
    <n v="0"/>
    <n v="0"/>
    <n v="0"/>
    <n v="-1873"/>
    <m/>
    <s v="Melogale moschata"/>
    <s v="-0.168"/>
    <m/>
    <s v="Melogale moschata"/>
    <s v="-0.223"/>
    <m/>
    <s v="Melogale moschata"/>
    <m/>
    <m/>
    <m/>
    <m/>
    <m/>
    <m/>
    <m/>
    <m/>
    <m/>
    <m/>
    <m/>
    <m/>
    <s v="-0.166"/>
    <m/>
    <s v="Melogale moschata"/>
    <m/>
    <m/>
    <m/>
    <m/>
    <m/>
    <m/>
    <s v="-0.169"/>
    <m/>
    <s v="Melogale moschata"/>
    <m/>
    <m/>
    <m/>
    <s v="-0.14"/>
    <m/>
    <s v="Melogale moschata"/>
    <m/>
    <m/>
    <m/>
    <s v="-0.132"/>
    <m/>
    <s v="Melogale moschata"/>
    <m/>
  </r>
  <r>
    <x v="304"/>
    <x v="4"/>
    <s v="Muntiacus truongsonensis"/>
    <s v="species"/>
    <n v="3"/>
    <x v="13"/>
    <x v="1"/>
    <m/>
    <n v="56"/>
    <n v="117"/>
    <n v="0"/>
    <n v="15"/>
    <n v="4"/>
    <n v="5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304"/>
    <x v="4"/>
    <s v="Muntiacus unk"/>
    <s v="species"/>
    <n v="0"/>
    <x v="0"/>
    <x v="0"/>
    <m/>
    <n v="5"/>
    <n v="4"/>
    <n v="0"/>
    <n v="2"/>
    <n v="0"/>
    <n v="2"/>
    <n v="0"/>
    <n v="0"/>
    <n v="0"/>
    <n v="0"/>
    <n v="0"/>
    <n v="0"/>
    <n v="0"/>
    <n v="0"/>
    <n v="0"/>
    <n v="0"/>
    <m/>
    <m/>
    <m/>
    <s v="-0.154"/>
    <m/>
    <s v="Muntiacus truongsonensis"/>
    <m/>
    <m/>
    <m/>
    <m/>
    <m/>
    <m/>
    <m/>
    <m/>
    <m/>
    <m/>
    <m/>
    <m/>
    <m/>
    <m/>
    <m/>
    <s v="-0.162"/>
    <m/>
    <s v="Muntiacus truongsonensis"/>
    <m/>
    <m/>
    <m/>
    <m/>
    <m/>
    <m/>
    <s v="-0.171"/>
    <m/>
    <s v="Muntiacus truongsonensis"/>
    <m/>
    <m/>
    <m/>
    <m/>
    <m/>
    <m/>
    <m/>
    <m/>
    <m/>
    <s v="-0.163"/>
    <m/>
    <s v="Muntiacus truongsonensis"/>
    <m/>
  </r>
  <r>
    <x v="304"/>
    <x v="4"/>
    <s v="Myodes glareolus"/>
    <s v="species"/>
    <n v="1"/>
    <x v="0"/>
    <x v="0"/>
    <m/>
    <n v="17"/>
    <n v="0"/>
    <n v="0"/>
    <n v="3"/>
    <m/>
    <m/>
    <n v="0"/>
    <n v="0"/>
    <n v="0"/>
    <n v="0"/>
    <n v="0"/>
    <n v="0"/>
    <n v="0"/>
    <n v="0"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304"/>
    <x v="4"/>
    <s v="Sus scrofa"/>
    <s v="species"/>
    <n v="7"/>
    <x v="5"/>
    <x v="1"/>
    <m/>
    <n v="83518"/>
    <n v="100542"/>
    <n v="0"/>
    <n v="65439"/>
    <n v="27910"/>
    <n v="26081"/>
    <n v="22065"/>
    <n v="0"/>
    <n v="0"/>
    <n v="0"/>
    <n v="63744"/>
    <n v="0"/>
    <n v="0"/>
    <n v="0"/>
    <n v="0"/>
    <n v="0"/>
    <s v="-0.003"/>
    <s v="0.999"/>
    <s v="Sus scrofa"/>
    <s v="-0.006"/>
    <s v="0.999"/>
    <s v="Sus scrofa"/>
    <n v="0"/>
    <s v="0.998"/>
    <s v="Sus scrofa"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9"/>
    <s v="Sus scrofa"/>
    <m/>
    <m/>
    <m/>
    <s v="-0.007"/>
    <s v="0.998"/>
    <s v="Sus scrofa"/>
    <m/>
  </r>
  <r>
    <x v="304"/>
    <x v="4"/>
    <s v="Sus unk"/>
    <s v="species"/>
    <n v="5"/>
    <x v="0"/>
    <x v="0"/>
    <m/>
    <n v="35"/>
    <n v="3"/>
    <n v="0"/>
    <n v="17"/>
    <n v="11"/>
    <n v="11"/>
    <n v="24"/>
    <n v="0"/>
    <n v="0"/>
    <n v="0"/>
    <n v="2"/>
    <n v="0"/>
    <n v="0"/>
    <n v="0"/>
    <n v="0"/>
    <n v="0"/>
    <s v="-0.718"/>
    <m/>
    <s v="Sus scrofa"/>
    <s v="-0.244"/>
    <m/>
    <s v="Sus barbatus, Sus scrofa"/>
    <s v="-0.401"/>
    <m/>
    <s v="Sus scrofa"/>
    <m/>
    <m/>
    <m/>
    <m/>
    <m/>
    <m/>
    <m/>
    <m/>
    <m/>
    <m/>
    <m/>
    <m/>
    <s v="-0.094"/>
    <m/>
    <s v="Sus barbatus"/>
    <m/>
    <m/>
    <m/>
    <m/>
    <m/>
    <m/>
    <s v="-0.093"/>
    <m/>
    <s v="Sus barbatus, Sus scrofa"/>
    <m/>
    <m/>
    <m/>
    <s v="-0.219"/>
    <m/>
    <s v="Sus barbatus, Sus scrofa"/>
    <m/>
    <m/>
    <m/>
    <s v="-0.428"/>
    <m/>
    <s v="Sus barbatus, Sus scrofa"/>
    <m/>
  </r>
  <r>
    <x v="305"/>
    <x v="4"/>
    <s v="Bos"/>
    <s v="genus"/>
    <n v="1"/>
    <x v="0"/>
    <x v="0"/>
    <m/>
    <n v="0"/>
    <n v="0"/>
    <n v="0"/>
    <n v="1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78"/>
    <m/>
    <s v="Bos taurus"/>
    <m/>
    <m/>
    <m/>
    <m/>
    <m/>
    <m/>
    <m/>
    <m/>
    <m/>
    <m/>
    <m/>
    <m/>
    <m/>
  </r>
  <r>
    <x v="305"/>
    <x v="4"/>
    <s v="Homo"/>
    <s v="genus"/>
    <n v="7"/>
    <x v="0"/>
    <x v="0"/>
    <m/>
    <n v="3430"/>
    <n v="3817"/>
    <n v="0"/>
    <n v="2229"/>
    <n v="634"/>
    <n v="788"/>
    <n v="886"/>
    <n v="0"/>
    <n v="0"/>
    <n v="0"/>
    <n v="53279"/>
    <n v="0"/>
    <n v="0"/>
    <n v="0"/>
    <n v="0"/>
    <n v="0"/>
    <s v="-0.627"/>
    <m/>
    <s v="Homo sapiens"/>
    <s v="-0.841"/>
    <m/>
    <s v="Homo sapiens"/>
    <s v="-0.021"/>
    <m/>
    <s v="Homo sapiens, Homo heidelbergensis"/>
    <m/>
    <m/>
    <m/>
    <m/>
    <m/>
    <m/>
    <m/>
    <m/>
    <m/>
    <m/>
    <m/>
    <m/>
    <s v="-0.844"/>
    <m/>
    <s v="Homo sapiens"/>
    <m/>
    <m/>
    <m/>
    <m/>
    <m/>
    <m/>
    <s v="-0.844"/>
    <m/>
    <s v="Homo sapiens"/>
    <m/>
    <m/>
    <m/>
    <s v="-0.775"/>
    <m/>
    <s v="Homo sapiens"/>
    <m/>
    <m/>
    <m/>
    <s v="-0.774"/>
    <m/>
    <s v="Homo sapiens"/>
    <m/>
  </r>
  <r>
    <x v="305"/>
    <x v="4"/>
    <s v="Macaca"/>
    <s v="genus"/>
    <n v="0"/>
    <x v="0"/>
    <x v="0"/>
    <m/>
    <m/>
    <m/>
    <m/>
    <m/>
    <n v="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Macaca mulatta"/>
    <m/>
    <m/>
    <m/>
    <s v="-0.002"/>
    <m/>
    <s v="Macaca mulatta"/>
    <m/>
  </r>
  <r>
    <x v="305"/>
    <x v="4"/>
    <s v="Melogale"/>
    <s v="genus"/>
    <n v="0"/>
    <x v="0"/>
    <x v="0"/>
    <m/>
    <n v="4"/>
    <n v="6"/>
    <n v="0"/>
    <n v="0"/>
    <n v="0"/>
    <n v="2"/>
    <n v="0"/>
    <n v="0"/>
    <n v="0"/>
    <n v="0"/>
    <n v="0"/>
    <n v="0"/>
    <n v="0"/>
    <n v="0"/>
    <n v="0"/>
    <n v="0"/>
    <m/>
    <m/>
    <m/>
    <s v="-0.021"/>
    <m/>
    <s v="Melogale moschata"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  <m/>
    <m/>
    <m/>
    <m/>
    <m/>
    <s v="-0.019"/>
    <m/>
    <s v="Melogale moschata"/>
    <m/>
  </r>
  <r>
    <x v="305"/>
    <x v="4"/>
    <s v="Muntiacus"/>
    <s v="genus"/>
    <n v="7"/>
    <x v="0"/>
    <x v="0"/>
    <m/>
    <n v="65734"/>
    <n v="116193"/>
    <n v="0"/>
    <n v="58915"/>
    <n v="28435"/>
    <n v="31998"/>
    <n v="42098"/>
    <n v="0"/>
    <n v="0"/>
    <n v="0"/>
    <n v="1247"/>
    <n v="0"/>
    <n v="0"/>
    <n v="0"/>
    <n v="0"/>
    <n v="0"/>
    <s v="-0.003"/>
    <m/>
    <s v="Muntiacus vaginalis, Muntiacus muntjak"/>
    <s v="-0.203"/>
    <m/>
    <s v="Muntiacus vaginalis, Muntiacus crinifrons, Muntiacus putaoensis, Muntiacus atherodes, Muntiacus vuquangensis, Muntiacus rooseveltorum"/>
    <s v="-0.163"/>
    <m/>
    <s v="Muntiacus crinifrons, Muntiacus vaginalis, Muntiacus putaoensis"/>
    <m/>
    <m/>
    <m/>
    <m/>
    <m/>
    <m/>
    <m/>
    <m/>
    <m/>
    <m/>
    <m/>
    <m/>
    <s v="-0.203"/>
    <m/>
    <s v="Muntiacus vaginalis, Muntiacus crinifrons, Muntiacus atherodes, Muntiacus rooseveltorum, Muntiacus vuquangensis, Muntiacus reevesi, Muntiacus putaoensis"/>
    <m/>
    <m/>
    <m/>
    <m/>
    <m/>
    <m/>
    <s v="-0.204"/>
    <m/>
    <s v="Muntiacus vaginalis, Muntiacus crinifrons, Muntiacus rooseveltorum, Muntiacus atherodes, Muntiacus vuquangensis, Muntiacus putaoensis"/>
    <m/>
    <m/>
    <m/>
    <s v="-0.204"/>
    <m/>
    <s v="Muntiacus vaginalis, Muntiacus crinifrons, Muntiacus atherodes, Muntiacus rooseveltorum, Muntiacus vuquangensis, Muntiacus putaoensis"/>
    <m/>
    <m/>
    <m/>
    <s v="-0.204"/>
    <m/>
    <s v="Muntiacus vaginalis, Muntiacus crinifrons, Muntiacus atherodes, Muntiacus rooseveltorum, Muntiacus vuquangensis, Muntiacus putaoensis"/>
    <m/>
  </r>
  <r>
    <x v="305"/>
    <x v="4"/>
    <s v="Myodes"/>
    <s v="genu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  <m/>
    <m/>
    <m/>
    <m/>
    <m/>
    <m/>
  </r>
  <r>
    <x v="305"/>
    <x v="4"/>
    <s v="Sus"/>
    <s v="genus"/>
    <n v="1"/>
    <x v="0"/>
    <x v="0"/>
    <m/>
    <n v="12"/>
    <n v="6"/>
    <n v="0"/>
    <n v="4"/>
    <n v="6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m/>
    <m/>
    <m/>
    <m/>
  </r>
  <r>
    <x v="305"/>
    <x v="4"/>
    <s v="Bos taurus"/>
    <s v="species"/>
    <n v="1"/>
    <x v="0"/>
    <x v="0"/>
    <m/>
    <n v="0"/>
    <n v="0"/>
    <n v="0"/>
    <n v="1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7"/>
    <s v="0.992"/>
    <s v="Bos taurus"/>
    <m/>
    <m/>
    <m/>
    <m/>
    <m/>
    <m/>
    <m/>
    <m/>
    <m/>
    <m/>
    <m/>
    <m/>
    <m/>
  </r>
  <r>
    <x v="305"/>
    <x v="4"/>
    <s v="Homo heidelbergensis"/>
    <s v="species"/>
    <n v="1"/>
    <x v="0"/>
    <x v="0"/>
    <m/>
    <n v="0"/>
    <n v="0"/>
    <n v="0"/>
    <n v="0"/>
    <m/>
    <m/>
    <n v="0"/>
    <n v="0"/>
    <n v="0"/>
    <n v="0"/>
    <n v="284"/>
    <n v="0"/>
    <n v="0"/>
    <n v="0"/>
    <m/>
    <m/>
    <m/>
    <m/>
    <m/>
    <m/>
    <m/>
    <m/>
    <s v="-0.53"/>
    <s v="0.971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5"/>
    <x v="4"/>
    <s v="Homo sapiens"/>
    <s v="species"/>
    <n v="7"/>
    <x v="0"/>
    <x v="0"/>
    <m/>
    <n v="3433"/>
    <n v="3819"/>
    <n v="0"/>
    <n v="2233"/>
    <n v="634"/>
    <n v="788"/>
    <n v="880"/>
    <n v="0"/>
    <n v="0"/>
    <n v="0"/>
    <n v="52995"/>
    <n v="0"/>
    <n v="0"/>
    <n v="0"/>
    <n v="0"/>
    <n v="0"/>
    <s v="-0.783"/>
    <s v="0.998"/>
    <s v="Homo sapiens"/>
    <s v="-0.844"/>
    <s v="0.999"/>
    <s v="Homo sapiens"/>
    <s v="-0.51"/>
    <s v="0.998"/>
    <s v="Homo sapiens"/>
    <m/>
    <m/>
    <m/>
    <m/>
    <m/>
    <m/>
    <m/>
    <m/>
    <m/>
    <m/>
    <m/>
    <m/>
    <s v="-0.847"/>
    <s v="0.999"/>
    <s v="Homo sapiens"/>
    <m/>
    <m/>
    <m/>
    <m/>
    <m/>
    <m/>
    <s v="-0.848"/>
    <s v="0.999"/>
    <s v="Homo sapiens"/>
    <m/>
    <m/>
    <m/>
    <s v="-0.776"/>
    <n v="1"/>
    <s v="Homo sapiens"/>
    <m/>
    <m/>
    <m/>
    <s v="-0.776"/>
    <s v="0.999"/>
    <s v="Homo sapiens"/>
    <m/>
  </r>
  <r>
    <x v="305"/>
    <x v="4"/>
    <s v="Homo unk"/>
    <s v="species"/>
    <n v="1"/>
    <x v="0"/>
    <x v="0"/>
    <m/>
    <n v="0"/>
    <n v="3"/>
    <n v="0"/>
    <n v="10"/>
    <n v="0"/>
    <n v="3"/>
    <n v="6"/>
    <n v="0"/>
    <n v="0"/>
    <n v="0"/>
    <n v="0"/>
    <n v="0"/>
    <n v="0"/>
    <n v="0"/>
    <n v="0"/>
    <n v="0"/>
    <n v="-2004"/>
    <m/>
    <s v="Homo sapiens"/>
    <m/>
    <m/>
    <m/>
    <m/>
    <m/>
    <m/>
    <m/>
    <m/>
    <m/>
    <m/>
    <m/>
    <m/>
    <m/>
    <m/>
    <m/>
    <m/>
    <m/>
    <m/>
    <n v="-2313"/>
    <m/>
    <s v="Homo sapiens"/>
    <m/>
    <m/>
    <m/>
    <m/>
    <m/>
    <m/>
    <n v="-2746"/>
    <m/>
    <s v="Homo sapiens"/>
    <m/>
    <m/>
    <m/>
    <m/>
    <m/>
    <m/>
    <m/>
    <m/>
    <m/>
    <n v="-2694"/>
    <m/>
    <s v="Homo sapiens"/>
    <m/>
  </r>
  <r>
    <x v="305"/>
    <x v="4"/>
    <s v="Macaca mulatta"/>
    <s v="species"/>
    <n v="0"/>
    <x v="0"/>
    <x v="0"/>
    <m/>
    <m/>
    <m/>
    <m/>
    <m/>
    <n v="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Macaca mulatta"/>
    <m/>
    <m/>
    <m/>
    <s v="-0.005"/>
    <n v="1"/>
    <s v="Macaca mulatta"/>
    <m/>
  </r>
  <r>
    <x v="305"/>
    <x v="4"/>
    <s v="Melogale moschata"/>
    <s v="species"/>
    <n v="0"/>
    <x v="0"/>
    <x v="0"/>
    <m/>
    <n v="4"/>
    <n v="6"/>
    <n v="0"/>
    <n v="0"/>
    <n v="0"/>
    <n v="2"/>
    <n v="0"/>
    <n v="0"/>
    <n v="0"/>
    <n v="0"/>
    <n v="0"/>
    <n v="0"/>
    <n v="0"/>
    <n v="0"/>
    <n v="0"/>
    <n v="0"/>
    <m/>
    <m/>
    <m/>
    <s v="-0.022"/>
    <n v="1"/>
    <s v="Melogale moschata"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s v="-0.019"/>
    <n v="1"/>
    <s v="Melogale moschata"/>
    <m/>
  </r>
  <r>
    <x v="305"/>
    <x v="4"/>
    <s v="Muntiacus rooseveltorum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4"/>
    <s v="0.978"/>
    <s v="Muntiacus rooseveltorum"/>
    <m/>
    <m/>
    <m/>
    <m/>
    <m/>
    <m/>
    <m/>
    <m/>
    <m/>
    <m/>
    <m/>
    <m/>
    <m/>
  </r>
  <r>
    <x v="305"/>
    <x v="4"/>
    <s v="Muntiacus unk"/>
    <s v="species"/>
    <n v="7"/>
    <x v="0"/>
    <x v="0"/>
    <s v="spill-over from Muntiacus vaginalis"/>
    <n v="4032"/>
    <n v="8981"/>
    <n v="0"/>
    <n v="5143"/>
    <n v="2308"/>
    <n v="2714"/>
    <n v="285"/>
    <n v="0"/>
    <n v="0"/>
    <n v="0"/>
    <n v="905"/>
    <n v="0"/>
    <n v="0"/>
    <n v="0"/>
    <n v="0"/>
    <n v="0"/>
    <s v="-0.92"/>
    <m/>
    <s v="Muntiacus muntjak, Muntiacus vaginalis"/>
    <s v="-0.354"/>
    <m/>
    <s v="Muntiacus crinifrons, Muntiacus putaoensis, Muntiacus atherodes, Muntiacus rooseveltorum"/>
    <n v="-1388"/>
    <m/>
    <s v="Muntiacus crinifrons, Muntiacus putaoensis"/>
    <m/>
    <m/>
    <m/>
    <m/>
    <m/>
    <m/>
    <m/>
    <m/>
    <m/>
    <m/>
    <m/>
    <m/>
    <s v="-0.351"/>
    <m/>
    <s v="Muntiacus crinifrons, Muntiacus atherodes, Muntiacus rooseveltorum, Muntiacus vuquangensis, Muntiacus reevesi, Muntiacus putaoensis"/>
    <m/>
    <m/>
    <m/>
    <m/>
    <m/>
    <m/>
    <s v="-0.351"/>
    <m/>
    <s v="Muntiacus crinifrons, Muntiacus rooseveltorum, Muntiacus atherodes, Muntiacus putaoensis"/>
    <m/>
    <m/>
    <m/>
    <s v="-0.273"/>
    <m/>
    <s v="Muntiacus crinifrons, Muntiacus atherodes, Muntiacus rooseveltorum, Muntiacus putaoensis"/>
    <m/>
    <m/>
    <m/>
    <s v="-0.268"/>
    <m/>
    <s v="Muntiacus crinifrons, Muntiacus atherodes, Muntiacus rooseveltorum, Muntiacus putaoensis"/>
    <m/>
  </r>
  <r>
    <x v="305"/>
    <x v="4"/>
    <s v="Muntiacus vaginalis"/>
    <s v="species"/>
    <n v="7"/>
    <x v="27"/>
    <x v="1"/>
    <m/>
    <n v="61655"/>
    <n v="107103"/>
    <n v="0"/>
    <n v="53699"/>
    <n v="26085"/>
    <n v="29246"/>
    <n v="41918"/>
    <n v="0"/>
    <n v="0"/>
    <n v="0"/>
    <n v="729"/>
    <n v="0"/>
    <n v="0"/>
    <n v="0"/>
    <n v="0"/>
    <n v="0"/>
    <s v="-0.003"/>
    <s v="0.998"/>
    <s v="Muntiacus vaginalis"/>
    <s v="-0.728"/>
    <s v="0.947"/>
    <s v="Muntiacus vaginalis"/>
    <s v="-0.004"/>
    <s v="0.979"/>
    <s v="Muntiacus vaginalis"/>
    <m/>
    <m/>
    <m/>
    <m/>
    <m/>
    <m/>
    <m/>
    <m/>
    <m/>
    <m/>
    <m/>
    <m/>
    <s v="-0.729"/>
    <s v="0.946"/>
    <s v="Muntiacus vaginalis"/>
    <m/>
    <m/>
    <m/>
    <m/>
    <m/>
    <m/>
    <s v="-0.726"/>
    <s v="0.947"/>
    <s v="Muntiacus vaginalis"/>
    <m/>
    <m/>
    <m/>
    <s v="-0.887"/>
    <s v="0.947"/>
    <s v="Muntiacus vaginalis"/>
    <m/>
    <m/>
    <m/>
    <s v="-0.888"/>
    <s v="0.947"/>
    <s v="Muntiacus vaginalis"/>
    <m/>
  </r>
  <r>
    <x v="305"/>
    <x v="4"/>
    <s v="Muntiacus vuquangensis"/>
    <s v="species"/>
    <n v="5"/>
    <x v="0"/>
    <x v="0"/>
    <s v="spill-over from Muntiacus vaginalis"/>
    <n v="47"/>
    <n v="109"/>
    <n v="0"/>
    <n v="71"/>
    <n v="42"/>
    <n v="38"/>
    <n v="0"/>
    <n v="0"/>
    <n v="0"/>
    <n v="0"/>
    <n v="0"/>
    <n v="0"/>
    <n v="0"/>
    <n v="0"/>
    <n v="0"/>
    <n v="0"/>
    <m/>
    <m/>
    <m/>
    <s v="-0.641"/>
    <s v="0.957"/>
    <s v="Muntiacus vuquangensis"/>
    <m/>
    <m/>
    <m/>
    <m/>
    <m/>
    <m/>
    <m/>
    <m/>
    <m/>
    <m/>
    <m/>
    <m/>
    <m/>
    <m/>
    <m/>
    <s v="-0.642"/>
    <s v="0.957"/>
    <s v="Muntiacus vuquangensis"/>
    <m/>
    <m/>
    <m/>
    <m/>
    <m/>
    <m/>
    <s v="-0.641"/>
    <s v="0.957"/>
    <s v="Muntiacus vuquangensis"/>
    <m/>
    <m/>
    <m/>
    <s v="-0.782"/>
    <s v="0.957"/>
    <s v="Muntiacus vuquangensis"/>
    <m/>
    <m/>
    <m/>
    <s v="-0.782"/>
    <s v="0.957"/>
    <s v="Muntiacus vuquangensis"/>
    <m/>
  </r>
  <r>
    <x v="305"/>
    <x v="4"/>
    <s v="Myodes glareolus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  <m/>
    <m/>
    <m/>
    <m/>
    <m/>
    <m/>
  </r>
  <r>
    <x v="305"/>
    <x v="4"/>
    <s v="Nomascus unk"/>
    <s v="species"/>
    <n v="0"/>
    <x v="0"/>
    <x v="0"/>
    <m/>
    <n v="0"/>
    <n v="0"/>
    <n v="0"/>
    <n v="0"/>
    <m/>
    <m/>
    <n v="0"/>
    <n v="0"/>
    <n v="0"/>
    <n v="0"/>
    <n v="6"/>
    <n v="0"/>
    <n v="0"/>
    <n v="0"/>
    <m/>
    <m/>
    <m/>
    <m/>
    <m/>
    <m/>
    <m/>
    <m/>
    <n v="-1765"/>
    <m/>
    <s v="Nomascus gabriella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5"/>
    <x v="4"/>
    <s v="Sus scrofa"/>
    <s v="species"/>
    <n v="1"/>
    <x v="0"/>
    <x v="0"/>
    <m/>
    <n v="12"/>
    <n v="6"/>
    <n v="0"/>
    <n v="4"/>
    <n v="6"/>
    <n v="0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306"/>
    <x v="4"/>
    <s v="Homo"/>
    <s v="genus"/>
    <n v="2"/>
    <x v="0"/>
    <x v="0"/>
    <m/>
    <n v="0"/>
    <n v="4437"/>
    <n v="0"/>
    <n v="0"/>
    <n v="1929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5"/>
    <m/>
    <s v="Homo sapiens"/>
    <m/>
    <m/>
    <m/>
    <m/>
    <m/>
    <m/>
    <m/>
    <m/>
    <m/>
    <m/>
    <m/>
    <m/>
    <s v="-0.776"/>
    <m/>
    <s v="Homo sapiens"/>
    <m/>
    <m/>
    <m/>
    <m/>
    <m/>
    <m/>
    <m/>
  </r>
  <r>
    <x v="306"/>
    <x v="4"/>
    <s v="Melogale"/>
    <s v="genus"/>
    <n v="1"/>
    <x v="0"/>
    <x v="0"/>
    <m/>
    <n v="0"/>
    <n v="7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</r>
  <r>
    <x v="306"/>
    <x v="4"/>
    <s v="Muntiacus"/>
    <s v="genu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  <m/>
    <m/>
    <m/>
    <m/>
    <m/>
    <m/>
    <m/>
    <m/>
    <m/>
  </r>
  <r>
    <x v="306"/>
    <x v="4"/>
    <s v="Sus"/>
    <s v="genus"/>
    <n v="2"/>
    <x v="0"/>
    <x v="0"/>
    <m/>
    <n v="0"/>
    <n v="131066"/>
    <n v="0"/>
    <n v="0"/>
    <n v="2286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m/>
    <m/>
    <m/>
    <m/>
    <m/>
    <m/>
    <m/>
    <m/>
    <m/>
    <s v="-0.003"/>
    <m/>
    <s v="Sus scrofa"/>
    <m/>
    <m/>
    <m/>
    <m/>
    <m/>
    <m/>
    <m/>
  </r>
  <r>
    <x v="306"/>
    <x v="4"/>
    <s v="Homo sapiens"/>
    <s v="species"/>
    <n v="2"/>
    <x v="0"/>
    <x v="0"/>
    <m/>
    <n v="0"/>
    <n v="4434"/>
    <n v="0"/>
    <n v="0"/>
    <n v="1932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6"/>
    <s v="0.999"/>
    <s v="Homo sapiens"/>
    <m/>
    <m/>
    <m/>
    <m/>
    <m/>
    <m/>
    <m/>
    <m/>
    <m/>
    <m/>
    <m/>
    <m/>
    <s v="-0.779"/>
    <s v="0.999"/>
    <s v="Homo sapiens"/>
    <m/>
    <m/>
    <m/>
    <m/>
    <m/>
    <m/>
    <m/>
  </r>
  <r>
    <x v="306"/>
    <x v="4"/>
    <s v="Homo unk"/>
    <s v="species"/>
    <n v="0"/>
    <x v="0"/>
    <x v="0"/>
    <m/>
    <n v="0"/>
    <n v="7"/>
    <n v="0"/>
    <n v="0"/>
    <n v="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223"/>
    <m/>
    <s v="Homo sapiens"/>
    <m/>
    <m/>
    <m/>
    <m/>
    <m/>
    <m/>
    <m/>
    <m/>
    <m/>
    <m/>
    <m/>
    <m/>
    <n v="-2146"/>
    <m/>
    <s v="Homo sapiens"/>
    <m/>
    <m/>
    <m/>
    <m/>
    <m/>
    <m/>
    <m/>
  </r>
  <r>
    <x v="306"/>
    <x v="4"/>
    <s v="Melogale moschata"/>
    <s v="species"/>
    <n v="1"/>
    <x v="0"/>
    <x v="0"/>
    <m/>
    <n v="0"/>
    <n v="7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</r>
  <r>
    <x v="306"/>
    <x v="4"/>
    <s v="Muntiacus truongsonensis"/>
    <s v="specie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  <m/>
    <m/>
    <m/>
    <m/>
    <m/>
    <m/>
    <m/>
    <m/>
    <m/>
  </r>
  <r>
    <x v="306"/>
    <x v="4"/>
    <s v="Sus scrofa"/>
    <s v="species"/>
    <n v="2"/>
    <x v="5"/>
    <x v="1"/>
    <m/>
    <n v="0"/>
    <n v="131023"/>
    <n v="0"/>
    <n v="0"/>
    <n v="2285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s v="-0.007"/>
    <s v="0.998"/>
    <s v="Sus scrofa"/>
    <m/>
    <m/>
    <m/>
    <m/>
    <m/>
    <m/>
    <m/>
  </r>
  <r>
    <x v="306"/>
    <x v="4"/>
    <s v="Sus unk"/>
    <s v="species"/>
    <n v="1"/>
    <x v="0"/>
    <x v="0"/>
    <m/>
    <n v="0"/>
    <n v="45"/>
    <n v="0"/>
    <n v="0"/>
    <n v="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77"/>
    <m/>
    <s v="Sus scrofa, Sus barbatus"/>
    <m/>
    <m/>
    <m/>
    <m/>
    <m/>
    <m/>
    <m/>
    <m/>
    <m/>
    <m/>
    <m/>
    <m/>
    <s v="-0.05"/>
    <m/>
    <s v="Sus scrofa"/>
    <m/>
    <m/>
    <m/>
    <m/>
    <m/>
    <m/>
    <m/>
  </r>
  <r>
    <x v="307"/>
    <x v="4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307"/>
    <x v="4"/>
    <s v="Homo"/>
    <s v="genus"/>
    <n v="4"/>
    <x v="0"/>
    <x v="0"/>
    <m/>
    <n v="709"/>
    <n v="667"/>
    <n v="0"/>
    <n v="899"/>
    <n v="288"/>
    <n v="4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4"/>
    <m/>
    <s v="Homo sapiens"/>
    <m/>
    <m/>
    <m/>
    <m/>
    <m/>
    <m/>
    <s v="-0.844"/>
    <m/>
    <s v="Homo sapiens"/>
    <m/>
    <m/>
    <m/>
    <s v="-0.775"/>
    <m/>
    <s v="Homo sapiens"/>
    <m/>
    <m/>
    <m/>
    <s v="-0.767"/>
    <m/>
    <s v="Homo sapiens"/>
    <m/>
  </r>
  <r>
    <x v="307"/>
    <x v="4"/>
    <s v="Macaca"/>
    <s v="genus"/>
    <n v="0"/>
    <x v="0"/>
    <x v="0"/>
    <m/>
    <n v="3"/>
    <n v="0"/>
    <n v="0"/>
    <n v="2"/>
    <m/>
    <m/>
    <n v="0"/>
    <n v="0"/>
    <n v="0"/>
    <n v="0"/>
    <n v="0"/>
    <n v="0"/>
    <n v="0"/>
    <n v="0"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307"/>
    <x v="4"/>
    <s v="Sus"/>
    <s v="genus"/>
    <n v="5"/>
    <x v="0"/>
    <x v="0"/>
    <m/>
    <n v="82983"/>
    <n v="26815"/>
    <n v="0"/>
    <n v="56169"/>
    <n v="28820"/>
    <n v="2495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307"/>
    <x v="4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307"/>
    <x v="4"/>
    <s v="Homo sapiens"/>
    <s v="species"/>
    <n v="4"/>
    <x v="0"/>
    <x v="0"/>
    <m/>
    <n v="709"/>
    <n v="667"/>
    <n v="0"/>
    <n v="903"/>
    <n v="288"/>
    <n v="4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43"/>
    <n v="1"/>
    <s v="Homo sapiens"/>
    <m/>
    <m/>
    <m/>
    <m/>
    <m/>
    <m/>
    <s v="-0.847"/>
    <s v="0.999"/>
    <s v="Homo sapiens"/>
    <m/>
    <m/>
    <m/>
    <s v="-0.777"/>
    <s v="0.999"/>
    <s v="Homo sapiens"/>
    <m/>
    <m/>
    <m/>
    <s v="-0.768"/>
    <n v="1"/>
    <s v="Homo sapiens"/>
    <m/>
  </r>
  <r>
    <x v="307"/>
    <x v="4"/>
    <s v="Homo unk"/>
    <s v="specie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41"/>
    <m/>
    <s v="Homo sapiens"/>
    <m/>
    <m/>
    <m/>
    <m/>
    <m/>
    <m/>
    <m/>
    <m/>
    <m/>
    <m/>
    <m/>
    <m/>
    <m/>
  </r>
  <r>
    <x v="307"/>
    <x v="4"/>
    <s v="Macaca arctoides"/>
    <s v="species"/>
    <n v="0"/>
    <x v="0"/>
    <x v="0"/>
    <m/>
    <n v="3"/>
    <n v="0"/>
    <n v="0"/>
    <n v="2"/>
    <m/>
    <m/>
    <n v="0"/>
    <n v="0"/>
    <n v="0"/>
    <n v="0"/>
    <n v="0"/>
    <n v="0"/>
    <n v="0"/>
    <n v="0"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307"/>
    <x v="4"/>
    <s v="Sus scrofa"/>
    <s v="species"/>
    <n v="5"/>
    <x v="5"/>
    <x v="1"/>
    <m/>
    <n v="82983"/>
    <n v="26815"/>
    <n v="0"/>
    <n v="56165"/>
    <n v="28818"/>
    <n v="24958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307"/>
    <x v="4"/>
    <s v="Sus unk"/>
    <s v="species"/>
    <n v="0"/>
    <x v="0"/>
    <x v="0"/>
    <m/>
    <n v="0"/>
    <n v="0"/>
    <n v="0"/>
    <n v="4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s v="-0.05"/>
    <m/>
    <s v="Sus scrofa"/>
    <m/>
    <m/>
    <m/>
    <m/>
    <m/>
    <m/>
    <m/>
  </r>
  <r>
    <x v="308"/>
    <x v="4"/>
    <s v="Homo"/>
    <s v="genus"/>
    <n v="2"/>
    <x v="0"/>
    <x v="0"/>
    <m/>
    <n v="0"/>
    <n v="0"/>
    <n v="0"/>
    <n v="4187"/>
    <n v="2302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5"/>
    <m/>
    <s v="Homo sapiens"/>
    <m/>
    <m/>
    <m/>
    <s v="-0.776"/>
    <m/>
    <s v="Homo sapiens"/>
    <m/>
    <m/>
    <m/>
    <m/>
    <m/>
    <m/>
    <m/>
  </r>
  <r>
    <x v="308"/>
    <x v="4"/>
    <s v="Rusa"/>
    <s v="genus"/>
    <n v="1"/>
    <x v="0"/>
    <x v="0"/>
    <m/>
    <n v="0"/>
    <n v="0"/>
    <n v="0"/>
    <n v="1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308"/>
    <x v="4"/>
    <s v="Sus"/>
    <s v="genus"/>
    <n v="1"/>
    <x v="0"/>
    <x v="0"/>
    <m/>
    <n v="0"/>
    <n v="0"/>
    <n v="0"/>
    <n v="29774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308"/>
    <x v="4"/>
    <s v="Homo sapiens"/>
    <s v="species"/>
    <n v="2"/>
    <x v="0"/>
    <x v="0"/>
    <m/>
    <n v="0"/>
    <n v="0"/>
    <n v="0"/>
    <n v="4198"/>
    <n v="2307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s v="0.999"/>
    <s v="Homo sapiens"/>
    <m/>
    <m/>
    <m/>
    <s v="-0.78"/>
    <s v="0.999"/>
    <s v="Homo sapiens"/>
    <m/>
    <m/>
    <m/>
    <m/>
    <m/>
    <m/>
    <m/>
  </r>
  <r>
    <x v="308"/>
    <x v="4"/>
    <s v="Homo unk"/>
    <s v="species"/>
    <n v="1"/>
    <x v="0"/>
    <x v="0"/>
    <m/>
    <m/>
    <m/>
    <m/>
    <m/>
    <n v="3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94"/>
    <m/>
    <s v="Homo sapiens"/>
    <m/>
    <m/>
    <m/>
    <m/>
    <m/>
    <m/>
    <m/>
  </r>
  <r>
    <x v="308"/>
    <x v="4"/>
    <s v="Rusa unicolor"/>
    <s v="species"/>
    <n v="1"/>
    <x v="0"/>
    <x v="0"/>
    <m/>
    <n v="0"/>
    <n v="0"/>
    <n v="0"/>
    <n v="1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308"/>
    <x v="4"/>
    <s v="Sus scrofa"/>
    <s v="species"/>
    <n v="1"/>
    <x v="0"/>
    <x v="0"/>
    <m/>
    <n v="0"/>
    <n v="0"/>
    <n v="0"/>
    <n v="29774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6"/>
    <n v="1"/>
    <s v="Sus scrofa"/>
    <m/>
    <m/>
    <m/>
    <m/>
    <m/>
    <m/>
    <m/>
  </r>
  <r>
    <x v="309"/>
    <x v="4"/>
    <s v="Homo"/>
    <s v="genus"/>
    <n v="2"/>
    <x v="0"/>
    <x v="0"/>
    <m/>
    <n v="0"/>
    <n v="1469"/>
    <n v="0"/>
    <n v="0"/>
    <n v="2"/>
    <n v="3488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9"/>
    <m/>
    <s v="Homo sapiens"/>
    <m/>
    <m/>
    <m/>
    <m/>
    <m/>
    <m/>
    <m/>
    <m/>
    <m/>
    <m/>
    <m/>
    <m/>
    <s v="-0.767"/>
    <m/>
    <s v="Homo sapiens"/>
    <m/>
    <m/>
    <m/>
    <s v="-0.778"/>
    <m/>
    <s v="Homo sapiens"/>
    <m/>
  </r>
  <r>
    <x v="309"/>
    <x v="4"/>
    <s v="Macaca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</r>
  <r>
    <x v="309"/>
    <x v="4"/>
    <s v="Melogale"/>
    <s v="genus"/>
    <n v="0"/>
    <x v="0"/>
    <x v="0"/>
    <m/>
    <n v="0"/>
    <n v="9"/>
    <n v="0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  <m/>
    <m/>
    <m/>
    <m/>
    <m/>
    <s v="-0.019"/>
    <m/>
    <s v="Melogale moschata"/>
    <m/>
  </r>
  <r>
    <x v="309"/>
    <x v="4"/>
    <s v="Myodes"/>
    <s v="genus"/>
    <n v="1"/>
    <x v="0"/>
    <x v="0"/>
    <m/>
    <m/>
    <m/>
    <m/>
    <m/>
    <n v="21102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7"/>
    <m/>
    <s v="Myodes glareolus"/>
    <m/>
    <m/>
    <m/>
    <s v="-0.346"/>
    <m/>
    <s v="Myodes glareolus"/>
    <m/>
  </r>
  <r>
    <x v="309"/>
    <x v="4"/>
    <s v="Rusa"/>
    <s v="genus"/>
    <n v="1"/>
    <x v="0"/>
    <x v="0"/>
    <m/>
    <n v="0"/>
    <n v="1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  <m/>
    <m/>
    <m/>
    <m/>
    <m/>
    <m/>
    <m/>
    <m/>
    <m/>
  </r>
  <r>
    <x v="309"/>
    <x v="4"/>
    <s v="Sus"/>
    <s v="genus"/>
    <n v="1"/>
    <x v="0"/>
    <x v="0"/>
    <m/>
    <n v="0"/>
    <n v="12122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</r>
  <r>
    <x v="309"/>
    <x v="4"/>
    <s v="Homo sapiens"/>
    <s v="species"/>
    <n v="2"/>
    <x v="0"/>
    <x v="0"/>
    <m/>
    <n v="0"/>
    <n v="1471"/>
    <n v="0"/>
    <n v="0"/>
    <n v="2"/>
    <n v="3501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2"/>
    <n v="1"/>
    <s v="Homo sapiens"/>
    <m/>
    <m/>
    <m/>
    <m/>
    <m/>
    <m/>
    <m/>
    <m/>
    <m/>
    <m/>
    <m/>
    <m/>
    <s v="-0.768"/>
    <n v="1"/>
    <s v="Homo sapiens"/>
    <m/>
    <m/>
    <m/>
    <s v="-0.782"/>
    <s v="0.999"/>
    <s v="Homo sapiens"/>
    <m/>
  </r>
  <r>
    <x v="309"/>
    <x v="4"/>
    <s v="Homo unk"/>
    <s v="specie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2341"/>
    <m/>
    <s v="Homo sapiens"/>
    <m/>
    <m/>
    <m/>
    <m/>
    <m/>
    <m/>
    <m/>
    <m/>
    <m/>
    <m/>
    <m/>
    <m/>
    <m/>
    <m/>
    <m/>
    <m/>
    <m/>
    <m/>
    <m/>
    <m/>
    <m/>
    <m/>
  </r>
  <r>
    <x v="309"/>
    <x v="4"/>
    <s v="Macaca arctoides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  <m/>
    <m/>
    <m/>
    <m/>
    <m/>
    <m/>
    <m/>
    <m/>
    <m/>
  </r>
  <r>
    <x v="309"/>
    <x v="4"/>
    <s v="Melogale moschata"/>
    <s v="species"/>
    <n v="0"/>
    <x v="0"/>
    <x v="0"/>
    <m/>
    <n v="0"/>
    <n v="9"/>
    <n v="0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s v="-0.019"/>
    <n v="1"/>
    <s v="Melogale moschata"/>
    <m/>
  </r>
  <r>
    <x v="309"/>
    <x v="4"/>
    <s v="Myodes glareolus"/>
    <s v="species"/>
    <n v="1"/>
    <x v="0"/>
    <x v="0"/>
    <m/>
    <m/>
    <m/>
    <m/>
    <m/>
    <n v="21102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5"/>
    <s v="0.998"/>
    <s v="Myodes glareolus"/>
    <m/>
    <m/>
    <m/>
    <s v="-0.353"/>
    <n v="1"/>
    <s v="Myodes glareolus"/>
    <m/>
  </r>
  <r>
    <x v="309"/>
    <x v="4"/>
    <s v="Myodes unk"/>
    <s v="species"/>
    <n v="1"/>
    <x v="0"/>
    <x v="0"/>
    <m/>
    <m/>
    <m/>
    <m/>
    <m/>
    <n v="1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4"/>
    <m/>
    <s v="Myodes glareolus"/>
    <m/>
    <m/>
    <m/>
    <m/>
    <m/>
    <m/>
    <m/>
  </r>
  <r>
    <x v="309"/>
    <x v="4"/>
    <s v="Rusa unicolor"/>
    <s v="species"/>
    <n v="1"/>
    <x v="0"/>
    <x v="0"/>
    <m/>
    <n v="0"/>
    <n v="1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  <m/>
    <m/>
    <m/>
    <m/>
    <m/>
    <m/>
    <m/>
    <m/>
    <m/>
  </r>
  <r>
    <x v="309"/>
    <x v="4"/>
    <s v="Sus scrofa"/>
    <s v="species"/>
    <n v="1"/>
    <x v="0"/>
    <x v="0"/>
    <m/>
    <n v="0"/>
    <n v="12121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</r>
  <r>
    <x v="309"/>
    <x v="4"/>
    <s v="Sus unk"/>
    <s v="species"/>
    <n v="1"/>
    <x v="0"/>
    <x v="0"/>
    <m/>
    <n v="0"/>
    <n v="1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45"/>
    <m/>
    <s v="Sus scrofa"/>
    <m/>
    <m/>
    <m/>
    <m/>
    <m/>
    <m/>
    <m/>
    <m/>
    <m/>
    <m/>
    <m/>
    <m/>
    <m/>
    <m/>
    <m/>
    <m/>
    <m/>
    <m/>
    <m/>
    <m/>
    <m/>
    <m/>
  </r>
  <r>
    <x v="310"/>
    <x v="4"/>
    <s v="Homo"/>
    <s v="genus"/>
    <n v="1"/>
    <x v="0"/>
    <x v="0"/>
    <m/>
    <n v="0"/>
    <n v="0"/>
    <n v="0"/>
    <n v="1197"/>
    <n v="2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m/>
    <s v="Homo sapiens"/>
    <m/>
    <m/>
    <m/>
    <s v="-0.767"/>
    <m/>
    <s v="Homo sapiens"/>
    <m/>
    <m/>
    <m/>
    <s v="-0.767"/>
    <m/>
    <s v="Homo sapiens"/>
    <m/>
  </r>
  <r>
    <x v="310"/>
    <x v="4"/>
    <s v="Melogale"/>
    <s v="genus"/>
    <n v="3"/>
    <x v="0"/>
    <x v="0"/>
    <m/>
    <n v="0"/>
    <n v="0"/>
    <n v="0"/>
    <n v="58901"/>
    <n v="31351"/>
    <n v="2253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m/>
    <s v="Melogale moschata"/>
    <m/>
    <m/>
    <m/>
    <s v="-0.019"/>
    <m/>
    <s v="Melogale moschata"/>
    <m/>
    <m/>
    <m/>
    <s v="-0.02"/>
    <m/>
    <s v="Melogale moschata"/>
    <m/>
  </r>
  <r>
    <x v="310"/>
    <x v="4"/>
    <s v="Nesolagus"/>
    <s v="genus"/>
    <n v="1"/>
    <x v="0"/>
    <x v="0"/>
    <m/>
    <n v="0"/>
    <n v="0"/>
    <n v="0"/>
    <n v="6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310"/>
    <x v="4"/>
    <s v="Sus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10"/>
    <x v="4"/>
    <s v="Homo sapiens"/>
    <s v="species"/>
    <n v="1"/>
    <x v="0"/>
    <x v="0"/>
    <m/>
    <n v="0"/>
    <n v="0"/>
    <n v="0"/>
    <n v="1197"/>
    <n v="2"/>
    <n v="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9"/>
    <s v="0.999"/>
    <s v="Homo sapiens"/>
    <m/>
    <m/>
    <m/>
    <s v="-0.768"/>
    <n v="1"/>
    <s v="Homo sapiens"/>
    <m/>
    <m/>
    <m/>
    <s v="-0.768"/>
    <n v="1"/>
    <s v="Homo sapiens"/>
    <m/>
  </r>
  <r>
    <x v="310"/>
    <x v="4"/>
    <s v="Homo unk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43"/>
    <m/>
    <s v="Homo sapiens"/>
    <m/>
    <m/>
    <m/>
    <m/>
    <m/>
    <m/>
    <m/>
    <m/>
    <m/>
    <m/>
    <m/>
    <m/>
    <m/>
  </r>
  <r>
    <x v="310"/>
    <x v="4"/>
    <s v="Martes unk"/>
    <s v="specie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823"/>
    <m/>
    <s v="Martes flavigula"/>
    <m/>
  </r>
  <r>
    <x v="310"/>
    <x v="4"/>
    <s v="Melogale moschata"/>
    <s v="species"/>
    <n v="3"/>
    <x v="3"/>
    <x v="1"/>
    <m/>
    <n v="0"/>
    <n v="0"/>
    <n v="0"/>
    <n v="58894"/>
    <n v="31342"/>
    <n v="2245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s v="0.998"/>
    <s v="Melogale moschata"/>
    <m/>
    <m/>
    <m/>
    <s v="-0.022"/>
    <s v="0.998"/>
    <s v="Melogale moschata"/>
    <m/>
    <m/>
    <m/>
    <s v="-0.023"/>
    <s v="0.998"/>
    <s v="Melogale moschata"/>
    <m/>
  </r>
  <r>
    <x v="310"/>
    <x v="4"/>
    <s v="Melogale unk"/>
    <s v="species"/>
    <n v="1"/>
    <x v="0"/>
    <x v="0"/>
    <m/>
    <n v="0"/>
    <n v="0"/>
    <n v="0"/>
    <n v="7"/>
    <n v="9"/>
    <n v="7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6"/>
    <m/>
    <s v="Melogale moschata"/>
    <m/>
    <m/>
    <m/>
    <s v="-0.72"/>
    <m/>
    <s v="Melogale moschata"/>
    <m/>
    <m/>
    <m/>
    <s v="-0.649"/>
    <m/>
    <s v="Melogale moschata"/>
    <m/>
  </r>
  <r>
    <x v="310"/>
    <x v="4"/>
    <s v="Nesolagus timminsi"/>
    <s v="species"/>
    <n v="1"/>
    <x v="0"/>
    <x v="0"/>
    <m/>
    <n v="0"/>
    <n v="0"/>
    <n v="0"/>
    <n v="6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m/>
    <m/>
    <m/>
    <m/>
    <m/>
    <m/>
    <m/>
    <m/>
    <m/>
    <m/>
  </r>
  <r>
    <x v="310"/>
    <x v="4"/>
    <s v="Sus scrofa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311"/>
    <x v="4"/>
    <s v="Capricornis"/>
    <s v="genu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311"/>
    <x v="4"/>
    <s v="Homo"/>
    <s v="genus"/>
    <n v="2"/>
    <x v="0"/>
    <x v="0"/>
    <m/>
    <n v="0"/>
    <n v="0"/>
    <n v="0"/>
    <n v="62791"/>
    <n v="0"/>
    <n v="1522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m/>
    <m/>
    <m/>
    <m/>
    <m/>
    <m/>
    <s v="-0.777"/>
    <m/>
    <s v="Homo sapiens"/>
    <m/>
  </r>
  <r>
    <x v="311"/>
    <x v="4"/>
    <s v="Myodes"/>
    <s v="genus"/>
    <n v="1"/>
    <x v="0"/>
    <x v="0"/>
    <m/>
    <m/>
    <m/>
    <m/>
    <m/>
    <n v="0"/>
    <n v="150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5"/>
    <m/>
    <s v="Myodes glareolus"/>
    <m/>
  </r>
  <r>
    <x v="311"/>
    <x v="4"/>
    <s v="Rusa"/>
    <s v="genus"/>
    <n v="1"/>
    <x v="0"/>
    <x v="0"/>
    <m/>
    <n v="0"/>
    <n v="0"/>
    <n v="0"/>
    <n v="1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7"/>
    <m/>
    <s v="Rusa unicolor"/>
    <m/>
    <m/>
    <m/>
    <m/>
    <m/>
    <m/>
    <m/>
    <m/>
    <m/>
    <m/>
    <m/>
    <m/>
    <m/>
  </r>
  <r>
    <x v="311"/>
    <x v="4"/>
    <s v="Sus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11"/>
    <x v="4"/>
    <s v="Capricornis milneedwardsii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311"/>
    <x v="4"/>
    <s v="Homo sapiens"/>
    <s v="species"/>
    <n v="2"/>
    <x v="0"/>
    <x v="0"/>
    <m/>
    <n v="0"/>
    <n v="0"/>
    <n v="0"/>
    <n v="62967"/>
    <n v="0"/>
    <n v="1526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8"/>
    <s v="Homo sapiens"/>
    <m/>
    <m/>
    <m/>
    <m/>
    <m/>
    <m/>
    <m/>
    <m/>
    <m/>
    <s v="-0.781"/>
    <s v="0.999"/>
    <s v="Homo sapiens"/>
    <m/>
  </r>
  <r>
    <x v="311"/>
    <x v="4"/>
    <s v="Myodes glareolus"/>
    <s v="species"/>
    <n v="1"/>
    <x v="0"/>
    <x v="0"/>
    <m/>
    <m/>
    <m/>
    <m/>
    <m/>
    <n v="0"/>
    <n v="150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8"/>
    <s v="0.998"/>
    <s v="Myodes glareolus"/>
    <m/>
  </r>
  <r>
    <x v="311"/>
    <x v="4"/>
    <s v="Myodes unk"/>
    <s v="specie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86"/>
    <m/>
    <s v="Myodes glareolus"/>
    <m/>
  </r>
  <r>
    <x v="311"/>
    <x v="4"/>
    <s v="Rusa unicolor"/>
    <s v="species"/>
    <n v="1"/>
    <x v="0"/>
    <x v="0"/>
    <m/>
    <n v="0"/>
    <n v="0"/>
    <n v="0"/>
    <n v="1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s v="0.978"/>
    <s v="Rusa unicolor"/>
    <m/>
    <m/>
    <m/>
    <m/>
    <m/>
    <m/>
    <m/>
    <m/>
    <m/>
    <m/>
    <m/>
    <m/>
    <m/>
  </r>
  <r>
    <x v="311"/>
    <x v="4"/>
    <s v="Sus scrofa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312"/>
    <x v="4"/>
    <s v="Homo sapiens"/>
    <s v="species"/>
    <n v="0"/>
    <x v="0"/>
    <x v="0"/>
    <m/>
    <m/>
    <m/>
    <m/>
    <m/>
    <n v="5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312"/>
    <x v="4"/>
    <s v="Martes unk"/>
    <s v="species"/>
    <n v="2"/>
    <x v="0"/>
    <x v="0"/>
    <s v="spill-over from Melogale moschata"/>
    <m/>
    <m/>
    <m/>
    <m/>
    <n v="20"/>
    <n v="1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57"/>
    <m/>
    <s v="Martes flavigula"/>
    <m/>
    <m/>
    <m/>
    <n v="-1747"/>
    <m/>
    <s v="Martes flavigula, Martes foina"/>
    <m/>
  </r>
  <r>
    <x v="312"/>
    <x v="4"/>
    <s v="Melogale moschata"/>
    <s v="species"/>
    <n v="2"/>
    <x v="3"/>
    <x v="1"/>
    <m/>
    <m/>
    <m/>
    <m/>
    <m/>
    <n v="26086"/>
    <n v="3134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s v="0.999"/>
    <s v="Melogale moschata"/>
    <m/>
    <m/>
    <m/>
    <s v="-0.022"/>
    <s v="0.998"/>
    <s v="Melogale moschata"/>
    <m/>
  </r>
  <r>
    <x v="312"/>
    <x v="4"/>
    <s v="Melogale unk"/>
    <s v="species"/>
    <n v="2"/>
    <x v="0"/>
    <x v="0"/>
    <s v="spill-over from Melogale moschata"/>
    <m/>
    <m/>
    <m/>
    <m/>
    <n v="412"/>
    <n v="44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08"/>
    <m/>
    <s v="Melogale moschata"/>
    <m/>
    <m/>
    <m/>
    <s v="-0.301"/>
    <m/>
    <s v="Melogale moschata"/>
    <m/>
  </r>
  <r>
    <x v="312"/>
    <x v="4"/>
    <s v="Sus scrofa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312"/>
    <x v="4"/>
    <s v="Homo"/>
    <s v="genus"/>
    <n v="0"/>
    <x v="0"/>
    <x v="0"/>
    <m/>
    <m/>
    <m/>
    <m/>
    <m/>
    <n v="5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312"/>
    <x v="4"/>
    <s v="Martes"/>
    <s v="genu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26"/>
    <m/>
    <s v="Martes flavigula"/>
    <m/>
    <m/>
    <m/>
    <m/>
    <m/>
    <m/>
    <m/>
  </r>
  <r>
    <x v="312"/>
    <x v="4"/>
    <s v="Melogale"/>
    <s v="genus"/>
    <n v="2"/>
    <x v="0"/>
    <x v="0"/>
    <m/>
    <m/>
    <m/>
    <m/>
    <m/>
    <n v="26494"/>
    <n v="3178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"/>
    <m/>
    <s v="Melogale moschata"/>
    <m/>
    <m/>
    <m/>
    <s v="-0.021"/>
    <m/>
    <s v="Melogale moschata"/>
    <m/>
  </r>
  <r>
    <x v="312"/>
    <x v="4"/>
    <s v="Sus"/>
    <s v="genu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13"/>
    <x v="4"/>
    <s v="Capricorni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313"/>
    <x v="4"/>
    <s v="Homo"/>
    <s v="genus"/>
    <n v="2"/>
    <x v="0"/>
    <x v="0"/>
    <m/>
    <n v="29"/>
    <n v="10"/>
    <n v="0"/>
    <n v="6"/>
    <n v="3"/>
    <n v="0"/>
    <n v="0"/>
    <n v="0"/>
    <n v="0"/>
    <n v="0"/>
    <n v="2"/>
    <n v="0"/>
    <n v="0"/>
    <n v="0"/>
    <n v="0"/>
    <n v="0"/>
    <m/>
    <m/>
    <m/>
    <s v="-0.835"/>
    <m/>
    <s v="Homo sapiens"/>
    <s v="-0.022"/>
    <m/>
    <s v="Homo heidelbergensi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m/>
    <m/>
    <m/>
    <m/>
  </r>
  <r>
    <x v="313"/>
    <x v="4"/>
    <s v="Martes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n v="-1043"/>
    <m/>
    <s v="Martes flavigul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3"/>
    <x v="4"/>
    <s v="Melogale"/>
    <s v="genus"/>
    <n v="7"/>
    <x v="0"/>
    <x v="0"/>
    <m/>
    <n v="81363"/>
    <n v="91964"/>
    <n v="0"/>
    <n v="66079"/>
    <n v="30270"/>
    <n v="28623"/>
    <n v="36472"/>
    <n v="0"/>
    <n v="0"/>
    <n v="0"/>
    <n v="63624"/>
    <n v="0"/>
    <n v="0"/>
    <n v="0"/>
    <n v="0"/>
    <n v="0"/>
    <s v="-0.047"/>
    <m/>
    <s v="Melogale moschata"/>
    <s v="-0.022"/>
    <m/>
    <s v="Melogale moschata"/>
    <s v="-0.008"/>
    <m/>
    <s v="Melogale moschata, Melogale cucphuongensis"/>
    <m/>
    <m/>
    <m/>
    <m/>
    <m/>
    <m/>
    <m/>
    <m/>
    <m/>
    <m/>
    <m/>
    <m/>
    <s v="-0.022"/>
    <m/>
    <s v="Melogale moschata"/>
    <m/>
    <m/>
    <m/>
    <m/>
    <m/>
    <m/>
    <s v="-0.022"/>
    <m/>
    <s v="Melogale moschata"/>
    <m/>
    <m/>
    <m/>
    <s v="-0.019"/>
    <m/>
    <s v="Melogale moschata"/>
    <m/>
    <m/>
    <m/>
    <s v="-0.02"/>
    <m/>
    <s v="Melogale moschata"/>
    <m/>
  </r>
  <r>
    <x v="313"/>
    <x v="4"/>
    <s v="Sus"/>
    <s v="genus"/>
    <n v="1"/>
    <x v="0"/>
    <x v="0"/>
    <m/>
    <n v="0"/>
    <n v="9"/>
    <n v="0"/>
    <n v="11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13"/>
    <x v="4"/>
    <s v="Capricornis milneedwardsii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313"/>
    <x v="4"/>
    <s v="Homo heidelbergensis"/>
    <s v="species"/>
    <n v="0"/>
    <x v="0"/>
    <x v="0"/>
    <m/>
    <n v="0"/>
    <n v="0"/>
    <n v="0"/>
    <n v="0"/>
    <m/>
    <m/>
    <n v="0"/>
    <n v="0"/>
    <n v="0"/>
    <n v="0"/>
    <n v="2"/>
    <n v="0"/>
    <n v="0"/>
    <n v="0"/>
    <m/>
    <m/>
    <m/>
    <m/>
    <m/>
    <m/>
    <m/>
    <m/>
    <s v="-0.439"/>
    <s v="0.9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3"/>
    <x v="4"/>
    <s v="Homo sapiens"/>
    <s v="species"/>
    <n v="2"/>
    <x v="0"/>
    <x v="0"/>
    <m/>
    <n v="29"/>
    <n v="10"/>
    <n v="0"/>
    <n v="6"/>
    <n v="3"/>
    <n v="0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m/>
    <m/>
    <m/>
    <m/>
  </r>
  <r>
    <x v="313"/>
    <x v="4"/>
    <s v="Martes unk"/>
    <s v="species"/>
    <n v="1"/>
    <x v="0"/>
    <x v="0"/>
    <m/>
    <n v="9"/>
    <n v="4"/>
    <n v="0"/>
    <n v="17"/>
    <n v="2"/>
    <n v="2"/>
    <n v="0"/>
    <n v="0"/>
    <n v="0"/>
    <n v="0"/>
    <n v="0"/>
    <n v="0"/>
    <n v="0"/>
    <n v="0"/>
    <n v="0"/>
    <n v="0"/>
    <m/>
    <m/>
    <m/>
    <n v="-1432"/>
    <m/>
    <s v="Martes flavigula"/>
    <m/>
    <m/>
    <m/>
    <m/>
    <m/>
    <m/>
    <m/>
    <m/>
    <m/>
    <m/>
    <m/>
    <m/>
    <m/>
    <m/>
    <m/>
    <s v="-0.992"/>
    <m/>
    <s v="Martes flavigula"/>
    <m/>
    <m/>
    <m/>
    <m/>
    <m/>
    <m/>
    <s v="-1.58"/>
    <m/>
    <s v="Martes flavigula, Martes foina"/>
    <m/>
    <m/>
    <m/>
    <n v="-2244"/>
    <m/>
    <s v="Martes flavigula"/>
    <m/>
    <m/>
    <m/>
    <s v="-0.997"/>
    <m/>
    <s v="Martes flavigula"/>
    <m/>
  </r>
  <r>
    <x v="313"/>
    <x v="4"/>
    <s v="Melogale moschata"/>
    <s v="species"/>
    <n v="7"/>
    <x v="3"/>
    <x v="1"/>
    <m/>
    <n v="81308"/>
    <n v="91940"/>
    <n v="0"/>
    <n v="65885"/>
    <n v="30180"/>
    <n v="28519"/>
    <n v="36402"/>
    <n v="0"/>
    <n v="0"/>
    <n v="0"/>
    <n v="63512"/>
    <n v="0"/>
    <n v="0"/>
    <n v="0"/>
    <n v="0"/>
    <n v="0"/>
    <s v="-0.132"/>
    <s v="0.973"/>
    <s v="Melogale moschata"/>
    <s v="-0.024"/>
    <s v="0.999"/>
    <s v="Melogale moschata"/>
    <s v="-0.109"/>
    <s v="0.952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s v="-0.022"/>
    <s v="0.999"/>
    <s v="Melogale moschata"/>
    <m/>
    <m/>
    <m/>
    <s v="-0.022"/>
    <s v="0.998"/>
    <s v="Melogale moschata"/>
    <m/>
  </r>
  <r>
    <x v="313"/>
    <x v="4"/>
    <s v="Melogale unk"/>
    <s v="species"/>
    <n v="7"/>
    <x v="0"/>
    <x v="0"/>
    <s v="spill-over from Melogale moschata"/>
    <n v="55"/>
    <n v="24"/>
    <n v="0"/>
    <n v="199"/>
    <n v="90"/>
    <n v="104"/>
    <n v="125"/>
    <n v="0"/>
    <n v="0"/>
    <n v="0"/>
    <n v="114"/>
    <n v="0"/>
    <n v="0"/>
    <n v="0"/>
    <n v="0"/>
    <n v="0"/>
    <s v="-0.998"/>
    <m/>
    <s v="Melogale moschata"/>
    <s v="-0.125"/>
    <m/>
    <s v="Melogale moschata"/>
    <s v="-0.436"/>
    <m/>
    <s v="Melogale cucphuongensis, Melogale moschata"/>
    <m/>
    <m/>
    <m/>
    <m/>
    <m/>
    <m/>
    <m/>
    <m/>
    <m/>
    <m/>
    <m/>
    <m/>
    <s v="-0.133"/>
    <m/>
    <s v="Melogale moschata"/>
    <m/>
    <m/>
    <m/>
    <m/>
    <m/>
    <m/>
    <s v="-0.196"/>
    <m/>
    <s v="Melogale moschata"/>
    <m/>
    <m/>
    <m/>
    <s v="-0.301"/>
    <m/>
    <s v="Melogale moschata"/>
    <m/>
    <m/>
    <m/>
    <s v="-0.283"/>
    <m/>
    <s v="Melogale moschata"/>
    <m/>
  </r>
  <r>
    <x v="313"/>
    <x v="4"/>
    <s v="Mustela unk"/>
    <s v="species"/>
    <n v="0"/>
    <x v="0"/>
    <x v="0"/>
    <m/>
    <n v="0"/>
    <n v="0"/>
    <n v="0"/>
    <n v="0"/>
    <m/>
    <m/>
    <n v="2"/>
    <n v="0"/>
    <n v="0"/>
    <n v="0"/>
    <n v="0"/>
    <n v="0"/>
    <n v="0"/>
    <n v="0"/>
    <m/>
    <m/>
    <n v="-2598"/>
    <m/>
    <s v="Mustela nival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3"/>
    <x v="4"/>
    <s v="Sus scrofa"/>
    <s v="species"/>
    <n v="1"/>
    <x v="0"/>
    <x v="0"/>
    <m/>
    <n v="0"/>
    <n v="9"/>
    <n v="0"/>
    <n v="11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14"/>
    <x v="4"/>
    <s v="Bandicota"/>
    <s v="genus"/>
    <n v="1"/>
    <x v="0"/>
    <x v="0"/>
    <m/>
    <n v="0"/>
    <n v="60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177"/>
    <m/>
    <s v="Bandicota indica"/>
    <m/>
    <m/>
    <m/>
    <m/>
    <m/>
    <m/>
    <m/>
    <m/>
    <m/>
    <m/>
    <m/>
    <m/>
    <m/>
    <m/>
    <m/>
    <m/>
    <m/>
    <m/>
    <m/>
    <m/>
    <m/>
    <m/>
  </r>
  <r>
    <x v="314"/>
    <x v="4"/>
    <s v="Homo"/>
    <s v="genus"/>
    <n v="4"/>
    <x v="0"/>
    <x v="0"/>
    <m/>
    <n v="42"/>
    <n v="28"/>
    <n v="0"/>
    <n v="46"/>
    <n v="9"/>
    <n v="0"/>
    <n v="0"/>
    <n v="0"/>
    <n v="0"/>
    <n v="0"/>
    <n v="278"/>
    <n v="0"/>
    <n v="0"/>
    <n v="0"/>
    <n v="0"/>
    <n v="0"/>
    <m/>
    <m/>
    <m/>
    <s v="-0.843"/>
    <m/>
    <s v="Homo sapiens"/>
    <s v="-0.026"/>
    <m/>
    <s v="Homo heidelbergensis, Homo sapiens"/>
    <m/>
    <m/>
    <m/>
    <m/>
    <m/>
    <m/>
    <m/>
    <m/>
    <m/>
    <m/>
    <m/>
    <m/>
    <s v="-0.835"/>
    <m/>
    <s v="Homo sapiens"/>
    <m/>
    <m/>
    <m/>
    <m/>
    <m/>
    <m/>
    <s v="-0.85"/>
    <m/>
    <s v="Homo sapiens"/>
    <m/>
    <m/>
    <m/>
    <s v="-0.767"/>
    <m/>
    <s v="Homo sapiens"/>
    <m/>
    <m/>
    <m/>
    <m/>
    <m/>
    <m/>
    <m/>
  </r>
  <r>
    <x v="314"/>
    <x v="4"/>
    <s v="Leopoldamys"/>
    <s v="genus"/>
    <n v="1"/>
    <x v="0"/>
    <x v="0"/>
    <m/>
    <n v="0"/>
    <n v="12448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28"/>
    <m/>
    <s v="Leopoldamys sabanus, Leopoldamys edwardsi"/>
    <m/>
    <m/>
    <m/>
    <m/>
    <m/>
    <m/>
    <m/>
    <m/>
    <m/>
    <m/>
    <m/>
    <m/>
    <m/>
    <m/>
    <m/>
    <m/>
    <m/>
    <m/>
    <m/>
    <m/>
    <m/>
    <m/>
  </r>
  <r>
    <x v="314"/>
    <x v="4"/>
    <s v="Macaca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</r>
  <r>
    <x v="314"/>
    <x v="4"/>
    <s v="Martes"/>
    <s v="genus"/>
    <n v="0"/>
    <x v="0"/>
    <x v="0"/>
    <m/>
    <n v="0"/>
    <n v="2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43"/>
    <m/>
    <s v="Martes flavigula"/>
    <m/>
    <m/>
    <m/>
    <m/>
    <m/>
    <m/>
    <n v="-1043"/>
    <m/>
    <s v="Martes flavigula"/>
    <m/>
    <m/>
    <m/>
    <m/>
    <m/>
    <m/>
    <m/>
    <m/>
    <m/>
    <m/>
    <m/>
    <m/>
    <m/>
  </r>
  <r>
    <x v="314"/>
    <x v="4"/>
    <s v="Melogale"/>
    <s v="genus"/>
    <n v="7"/>
    <x v="0"/>
    <x v="0"/>
    <m/>
    <n v="84509"/>
    <n v="103163"/>
    <n v="0"/>
    <n v="66573"/>
    <n v="35315"/>
    <n v="37269"/>
    <n v="14555"/>
    <n v="0"/>
    <n v="0"/>
    <n v="0"/>
    <n v="66010"/>
    <n v="0"/>
    <n v="0"/>
    <n v="0"/>
    <n v="0"/>
    <n v="0"/>
    <s v="-0.048"/>
    <m/>
    <s v="Melogale moschata"/>
    <s v="-0.022"/>
    <m/>
    <s v="Melogale moschata"/>
    <s v="-0.01"/>
    <m/>
    <s v="Melogale moschata, Melogale cucphuongensis"/>
    <m/>
    <m/>
    <m/>
    <m/>
    <m/>
    <m/>
    <m/>
    <m/>
    <m/>
    <m/>
    <m/>
    <m/>
    <s v="-0.022"/>
    <m/>
    <s v="Melogale moschata"/>
    <m/>
    <m/>
    <m/>
    <m/>
    <m/>
    <m/>
    <s v="-0.023"/>
    <m/>
    <s v="Melogale moschata"/>
    <m/>
    <m/>
    <m/>
    <s v="-0.02"/>
    <m/>
    <s v="Melogale moschata"/>
    <m/>
    <m/>
    <m/>
    <s v="-0.02"/>
    <m/>
    <s v="Melogale moschata"/>
    <m/>
  </r>
  <r>
    <x v="314"/>
    <x v="4"/>
    <s v="Niviventer"/>
    <s v="genus"/>
    <n v="1"/>
    <x v="0"/>
    <x v="0"/>
    <m/>
    <n v="0"/>
    <n v="19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24"/>
    <m/>
    <s v="Niviventer cremoriventer, Niviventer excelsior"/>
    <m/>
    <m/>
    <m/>
    <m/>
    <m/>
    <m/>
    <m/>
    <m/>
    <m/>
    <m/>
    <m/>
    <m/>
    <m/>
    <m/>
    <m/>
    <m/>
    <m/>
    <m/>
    <m/>
    <m/>
    <m/>
    <m/>
  </r>
  <r>
    <x v="314"/>
    <x v="4"/>
    <s v="Sus"/>
    <s v="genus"/>
    <n v="0"/>
    <x v="0"/>
    <x v="0"/>
    <m/>
    <n v="0"/>
    <n v="0"/>
    <n v="0"/>
    <n v="0"/>
    <m/>
    <m/>
    <n v="0"/>
    <n v="0"/>
    <n v="0"/>
    <n v="0"/>
    <n v="3"/>
    <n v="0"/>
    <n v="0"/>
    <n v="0"/>
    <m/>
    <m/>
    <m/>
    <m/>
    <m/>
    <m/>
    <m/>
    <m/>
    <n v="0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4"/>
    <x v="4"/>
    <s v="Arctonyx unk"/>
    <s v="species"/>
    <n v="0"/>
    <x v="0"/>
    <x v="0"/>
    <m/>
    <n v="0"/>
    <n v="0"/>
    <n v="0"/>
    <n v="0"/>
    <m/>
    <m/>
    <n v="3"/>
    <n v="0"/>
    <n v="0"/>
    <n v="0"/>
    <n v="0"/>
    <n v="0"/>
    <n v="0"/>
    <n v="0"/>
    <m/>
    <m/>
    <n v="-2936"/>
    <m/>
    <s v="Arctonyx collar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4"/>
    <x v="4"/>
    <s v="Bandicota unk"/>
    <s v="species"/>
    <n v="1"/>
    <x v="0"/>
    <x v="0"/>
    <m/>
    <n v="0"/>
    <n v="60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177"/>
    <m/>
    <s v="Bandicota indica"/>
    <m/>
    <m/>
    <m/>
    <m/>
    <m/>
    <m/>
    <m/>
    <m/>
    <m/>
    <m/>
    <m/>
    <m/>
    <m/>
    <m/>
    <m/>
    <m/>
    <m/>
    <m/>
    <m/>
    <m/>
    <m/>
    <m/>
  </r>
  <r>
    <x v="314"/>
    <x v="4"/>
    <s v="Homo heidelbergensis"/>
    <s v="species"/>
    <n v="1"/>
    <x v="0"/>
    <x v="0"/>
    <m/>
    <n v="0"/>
    <n v="0"/>
    <n v="0"/>
    <n v="0"/>
    <m/>
    <m/>
    <n v="0"/>
    <n v="0"/>
    <n v="0"/>
    <n v="0"/>
    <n v="271"/>
    <n v="0"/>
    <n v="0"/>
    <n v="0"/>
    <m/>
    <m/>
    <m/>
    <m/>
    <m/>
    <m/>
    <m/>
    <m/>
    <s v="-0.656"/>
    <s v="0.973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4"/>
    <x v="4"/>
    <s v="Homo sapiens"/>
    <s v="species"/>
    <n v="3"/>
    <x v="0"/>
    <x v="0"/>
    <m/>
    <n v="42"/>
    <n v="28"/>
    <n v="0"/>
    <n v="46"/>
    <n v="9"/>
    <n v="0"/>
    <n v="0"/>
    <n v="0"/>
    <n v="0"/>
    <n v="0"/>
    <n v="7"/>
    <n v="0"/>
    <n v="0"/>
    <n v="0"/>
    <n v="0"/>
    <n v="0"/>
    <m/>
    <m/>
    <m/>
    <s v="-0.845"/>
    <n v="1"/>
    <s v="Homo sapiens"/>
    <s v="-0.706"/>
    <s v="0.972"/>
    <s v="Homo sapiens"/>
    <m/>
    <m/>
    <m/>
    <m/>
    <m/>
    <m/>
    <m/>
    <m/>
    <m/>
    <m/>
    <m/>
    <m/>
    <s v="-0.837"/>
    <n v="1"/>
    <s v="Homo sapiens"/>
    <m/>
    <m/>
    <m/>
    <m/>
    <m/>
    <m/>
    <s v="-0.852"/>
    <n v="1"/>
    <s v="Homo sapiens"/>
    <m/>
    <m/>
    <m/>
    <s v="-0.768"/>
    <n v="1"/>
    <s v="Homo sapiens"/>
    <m/>
    <m/>
    <m/>
    <m/>
    <m/>
    <m/>
    <m/>
  </r>
  <r>
    <x v="314"/>
    <x v="4"/>
    <s v="Leopoldamys unk"/>
    <s v="species"/>
    <n v="1"/>
    <x v="0"/>
    <x v="0"/>
    <m/>
    <n v="0"/>
    <n v="12449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28"/>
    <m/>
    <s v="Leopoldamys sabanus, Leopoldamys edwardsi"/>
    <m/>
    <m/>
    <m/>
    <m/>
    <m/>
    <m/>
    <m/>
    <m/>
    <m/>
    <m/>
    <m/>
    <m/>
    <m/>
    <m/>
    <m/>
    <m/>
    <m/>
    <m/>
    <m/>
    <m/>
    <m/>
    <m/>
  </r>
  <r>
    <x v="314"/>
    <x v="4"/>
    <s v="Macaca arctoide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</r>
  <r>
    <x v="314"/>
    <x v="4"/>
    <s v="Martes unk"/>
    <s v="species"/>
    <n v="5"/>
    <x v="0"/>
    <x v="0"/>
    <s v="spill-over from Melogale moschata"/>
    <n v="15"/>
    <n v="12"/>
    <n v="0"/>
    <n v="62"/>
    <n v="12"/>
    <n v="13"/>
    <n v="0"/>
    <n v="0"/>
    <n v="0"/>
    <n v="0"/>
    <n v="0"/>
    <n v="0"/>
    <n v="0"/>
    <n v="0"/>
    <n v="0"/>
    <n v="0"/>
    <m/>
    <m/>
    <m/>
    <n v="-1335"/>
    <m/>
    <s v="Martes flavigula"/>
    <m/>
    <m/>
    <m/>
    <m/>
    <m/>
    <m/>
    <m/>
    <m/>
    <m/>
    <m/>
    <m/>
    <m/>
    <m/>
    <m/>
    <m/>
    <n v="-1526"/>
    <m/>
    <s v="Martes flavigula"/>
    <m/>
    <m/>
    <m/>
    <m/>
    <m/>
    <m/>
    <s v="-1.65"/>
    <m/>
    <s v="Martes flavigula"/>
    <m/>
    <m/>
    <m/>
    <n v="-1353"/>
    <m/>
    <s v="Martes flavigula"/>
    <m/>
    <m/>
    <m/>
    <n v="-1595"/>
    <m/>
    <s v="Martes flavigula, Martes foina"/>
    <m/>
  </r>
  <r>
    <x v="314"/>
    <x v="4"/>
    <s v="Melogale moschata"/>
    <s v="species"/>
    <n v="7"/>
    <x v="3"/>
    <x v="1"/>
    <m/>
    <n v="84421"/>
    <n v="103109"/>
    <n v="0"/>
    <n v="66161"/>
    <n v="35073"/>
    <n v="36893"/>
    <n v="14484"/>
    <n v="0"/>
    <n v="0"/>
    <n v="0"/>
    <n v="65455"/>
    <n v="0"/>
    <n v="0"/>
    <n v="0"/>
    <n v="0"/>
    <n v="0"/>
    <s v="-0.132"/>
    <s v="0.973"/>
    <s v="Melogale moschata"/>
    <s v="-0.024"/>
    <s v="0.999"/>
    <s v="Melogale moschata"/>
    <s v="-0.109"/>
    <s v="0.952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314"/>
    <x v="4"/>
    <s v="Melogale unk"/>
    <s v="species"/>
    <n v="7"/>
    <x v="0"/>
    <x v="0"/>
    <s v="spill-over from Melogale moschata"/>
    <n v="88"/>
    <n v="57"/>
    <n v="0"/>
    <n v="421"/>
    <n v="242"/>
    <n v="378"/>
    <n v="144"/>
    <n v="0"/>
    <n v="0"/>
    <n v="0"/>
    <n v="566"/>
    <n v="0"/>
    <n v="0"/>
    <n v="0"/>
    <n v="0"/>
    <n v="0"/>
    <n v="-1145"/>
    <m/>
    <s v="Melogale moschata"/>
    <s v="-0.127"/>
    <m/>
    <s v="Melogale moschata"/>
    <s v="-0.474"/>
    <m/>
    <s v="Melogale cucphuongensis, Melogale moschata"/>
    <m/>
    <m/>
    <m/>
    <m/>
    <m/>
    <m/>
    <m/>
    <m/>
    <m/>
    <m/>
    <m/>
    <m/>
    <s v="-0.258"/>
    <m/>
    <s v="Melogale moschata"/>
    <m/>
    <m/>
    <m/>
    <m/>
    <m/>
    <m/>
    <s v="-0.194"/>
    <m/>
    <s v="Melogale moschata"/>
    <m/>
    <m/>
    <m/>
    <s v="-0.298"/>
    <m/>
    <s v="Melogale moschata"/>
    <m/>
    <m/>
    <m/>
    <s v="-0.293"/>
    <m/>
    <s v="Melogale moschata"/>
    <m/>
  </r>
  <r>
    <x v="314"/>
    <x v="4"/>
    <s v="Niviventer unk"/>
    <s v="species"/>
    <n v="1"/>
    <x v="0"/>
    <x v="0"/>
    <m/>
    <n v="0"/>
    <n v="19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024"/>
    <m/>
    <s v="Niviventer cremoriventer, Niviventer excelsior"/>
    <m/>
    <m/>
    <m/>
    <m/>
    <m/>
    <m/>
    <m/>
    <m/>
    <m/>
    <m/>
    <m/>
    <m/>
    <m/>
    <m/>
    <m/>
    <m/>
    <m/>
    <m/>
    <m/>
    <m/>
    <m/>
    <m/>
  </r>
  <r>
    <x v="314"/>
    <x v="4"/>
    <s v="Sus scrofa"/>
    <s v="species"/>
    <n v="0"/>
    <x v="0"/>
    <x v="0"/>
    <m/>
    <n v="0"/>
    <n v="0"/>
    <n v="0"/>
    <n v="0"/>
    <m/>
    <m/>
    <n v="0"/>
    <n v="0"/>
    <n v="0"/>
    <n v="0"/>
    <n v="3"/>
    <n v="0"/>
    <n v="0"/>
    <n v="0"/>
    <m/>
    <m/>
    <m/>
    <m/>
    <m/>
    <m/>
    <m/>
    <m/>
    <n v="0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5"/>
    <x v="4"/>
    <s v="Homo"/>
    <s v="genus"/>
    <n v="4"/>
    <x v="0"/>
    <x v="0"/>
    <m/>
    <n v="2"/>
    <n v="3016"/>
    <n v="0"/>
    <n v="853"/>
    <n v="187"/>
    <n v="138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905"/>
    <m/>
    <s v="Homo sapiens"/>
    <m/>
    <m/>
    <m/>
    <m/>
    <m/>
    <m/>
    <s v="-0.959"/>
    <m/>
    <s v="Homo sapiens"/>
    <m/>
    <m/>
    <m/>
    <s v="-0.77"/>
    <m/>
    <s v="Homo sapiens"/>
    <m/>
    <m/>
    <m/>
    <s v="-0.767"/>
    <m/>
    <s v="Homo sapiens"/>
    <m/>
  </r>
  <r>
    <x v="315"/>
    <x v="4"/>
    <s v="Melogale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315"/>
    <x v="4"/>
    <s v="Myodes"/>
    <s v="genus"/>
    <n v="1"/>
    <x v="0"/>
    <x v="0"/>
    <m/>
    <n v="0"/>
    <n v="1931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32"/>
    <m/>
    <s v="Myodes glareolus"/>
    <m/>
    <m/>
    <m/>
    <m/>
    <m/>
    <m/>
    <s v="-0.532"/>
    <m/>
    <s v="Myodes glareolus"/>
    <m/>
    <m/>
    <m/>
    <m/>
    <m/>
    <m/>
    <m/>
    <m/>
    <m/>
    <m/>
    <m/>
    <m/>
    <m/>
  </r>
  <r>
    <x v="315"/>
    <x v="4"/>
    <s v="Sus"/>
    <s v="genus"/>
    <n v="5"/>
    <x v="0"/>
    <x v="0"/>
    <m/>
    <n v="80710"/>
    <n v="91187"/>
    <n v="0"/>
    <n v="62145"/>
    <n v="27786"/>
    <n v="23723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, Sus barbatus"/>
    <m/>
  </r>
  <r>
    <x v="315"/>
    <x v="4"/>
    <s v="Homo sapiens"/>
    <s v="species"/>
    <n v="4"/>
    <x v="0"/>
    <x v="0"/>
    <m/>
    <n v="2"/>
    <n v="3019"/>
    <n v="0"/>
    <n v="855"/>
    <n v="187"/>
    <n v="138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913"/>
    <s v="0.994"/>
    <s v="Homo sapiens"/>
    <m/>
    <m/>
    <m/>
    <m/>
    <m/>
    <m/>
    <s v="-0.975"/>
    <s v="0.99"/>
    <s v="Homo sapiens"/>
    <m/>
    <m/>
    <m/>
    <s v="-0.771"/>
    <n v="1"/>
    <s v="Homo sapiens"/>
    <m/>
    <m/>
    <m/>
    <s v="-0.768"/>
    <n v="1"/>
    <s v="Homo sapiens"/>
    <m/>
  </r>
  <r>
    <x v="315"/>
    <x v="4"/>
    <s v="Homo unk"/>
    <s v="species"/>
    <n v="0"/>
    <x v="0"/>
    <x v="0"/>
    <m/>
    <n v="0"/>
    <n v="0"/>
    <n v="0"/>
    <n v="6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59"/>
    <m/>
    <s v="Homo sapiens"/>
    <m/>
    <m/>
    <m/>
    <m/>
    <m/>
    <m/>
    <m/>
    <m/>
    <m/>
    <n v="-2289"/>
    <m/>
    <s v="Homo sapiens"/>
    <m/>
  </r>
  <r>
    <x v="315"/>
    <x v="4"/>
    <s v="Melogale moschat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315"/>
    <x v="4"/>
    <s v="Myodes glareolus"/>
    <s v="species"/>
    <n v="1"/>
    <x v="0"/>
    <x v="0"/>
    <m/>
    <n v="0"/>
    <n v="1931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46"/>
    <s v="0.999"/>
    <s v="Myodes glareolus"/>
    <m/>
    <m/>
    <m/>
    <m/>
    <m/>
    <m/>
    <s v="-0.59"/>
    <s v="0.992"/>
    <s v="Myodes glareolus"/>
    <m/>
    <m/>
    <m/>
    <m/>
    <m/>
    <m/>
    <m/>
    <m/>
    <m/>
    <m/>
    <m/>
    <m/>
    <m/>
  </r>
  <r>
    <x v="315"/>
    <x v="4"/>
    <s v="Sus scrofa"/>
    <s v="species"/>
    <n v="5"/>
    <x v="5"/>
    <x v="1"/>
    <m/>
    <n v="80710"/>
    <n v="91187"/>
    <n v="0"/>
    <n v="62141"/>
    <n v="27781"/>
    <n v="23634"/>
    <n v="0"/>
    <n v="0"/>
    <n v="0"/>
    <n v="0"/>
    <n v="0"/>
    <n v="0"/>
    <n v="0"/>
    <n v="0"/>
    <n v="0"/>
    <n v="0"/>
    <m/>
    <m/>
    <m/>
    <s v="-0.006"/>
    <s v="0.998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315"/>
    <x v="4"/>
    <s v="Sus unk"/>
    <s v="species"/>
    <n v="1"/>
    <x v="0"/>
    <x v="0"/>
    <m/>
    <n v="0"/>
    <n v="0"/>
    <n v="0"/>
    <n v="4"/>
    <n v="5"/>
    <n v="8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s v="-0.046"/>
    <m/>
    <s v="Sus scrofa, Sus barbatus"/>
    <m/>
    <m/>
    <m/>
    <s v="-0.128"/>
    <m/>
    <s v="Sus barbatus, Sus scrofa"/>
    <m/>
  </r>
  <r>
    <x v="316"/>
    <x v="4"/>
    <s v="Homo"/>
    <s v="genus"/>
    <n v="5"/>
    <x v="0"/>
    <x v="0"/>
    <m/>
    <n v="358"/>
    <n v="951"/>
    <n v="0"/>
    <n v="162"/>
    <n v="31"/>
    <n v="35"/>
    <n v="0"/>
    <n v="0"/>
    <n v="0"/>
    <n v="0"/>
    <n v="0"/>
    <n v="0"/>
    <n v="0"/>
    <n v="0"/>
    <n v="0"/>
    <n v="0"/>
    <m/>
    <m/>
    <m/>
    <s v="-0.836"/>
    <m/>
    <s v="Homo sapiens"/>
    <m/>
    <m/>
    <m/>
    <m/>
    <m/>
    <m/>
    <m/>
    <m/>
    <m/>
    <m/>
    <m/>
    <m/>
    <m/>
    <m/>
    <m/>
    <s v="-0.838"/>
    <m/>
    <s v="Homo sapiens"/>
    <m/>
    <m/>
    <m/>
    <m/>
    <m/>
    <m/>
    <s v="-0.833"/>
    <m/>
    <s v="Homo sapiens"/>
    <m/>
    <m/>
    <m/>
    <s v="-0.767"/>
    <m/>
    <s v="Homo sapiens"/>
    <m/>
    <m/>
    <m/>
    <s v="-0.767"/>
    <m/>
    <s v="Homo sapiens"/>
    <m/>
  </r>
  <r>
    <x v="316"/>
    <x v="4"/>
    <s v="Leopoldamys"/>
    <s v="genus"/>
    <n v="1"/>
    <x v="0"/>
    <x v="0"/>
    <m/>
    <n v="0"/>
    <n v="0"/>
    <n v="0"/>
    <n v="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1"/>
    <m/>
    <s v="Leopoldamys edwardsi"/>
    <m/>
    <m/>
    <m/>
    <m/>
    <m/>
    <m/>
    <m/>
    <m/>
    <m/>
    <m/>
    <m/>
    <m/>
    <m/>
  </r>
  <r>
    <x v="316"/>
    <x v="4"/>
    <s v="Macaca"/>
    <s v="genus"/>
    <n v="0"/>
    <x v="0"/>
    <x v="0"/>
    <m/>
    <m/>
    <m/>
    <m/>
    <m/>
    <n v="7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Macaca mulatta"/>
    <m/>
    <m/>
    <m/>
    <s v="-0.002"/>
    <m/>
    <s v="Macaca mulatta"/>
    <m/>
  </r>
  <r>
    <x v="316"/>
    <x v="4"/>
    <s v="Sus"/>
    <s v="genus"/>
    <n v="5"/>
    <x v="0"/>
    <x v="0"/>
    <m/>
    <n v="70977"/>
    <n v="85003"/>
    <n v="0"/>
    <n v="49995"/>
    <n v="30586"/>
    <n v="2856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316"/>
    <x v="4"/>
    <s v="Homo sapiens"/>
    <s v="species"/>
    <n v="5"/>
    <x v="0"/>
    <x v="0"/>
    <m/>
    <n v="358"/>
    <n v="951"/>
    <n v="0"/>
    <n v="162"/>
    <n v="31"/>
    <n v="35"/>
    <n v="0"/>
    <n v="0"/>
    <n v="0"/>
    <n v="0"/>
    <n v="0"/>
    <n v="0"/>
    <n v="0"/>
    <n v="0"/>
    <n v="0"/>
    <n v="0"/>
    <m/>
    <m/>
    <m/>
    <s v="-0.838"/>
    <n v="1"/>
    <s v="Homo sapiens"/>
    <m/>
    <m/>
    <m/>
    <m/>
    <m/>
    <m/>
    <m/>
    <m/>
    <m/>
    <m/>
    <m/>
    <m/>
    <m/>
    <m/>
    <m/>
    <s v="-0.841"/>
    <n v="1"/>
    <s v="Homo sapiens"/>
    <m/>
    <m/>
    <m/>
    <m/>
    <m/>
    <m/>
    <s v="-0.835"/>
    <n v="1"/>
    <s v="Homo sapiens"/>
    <m/>
    <m/>
    <m/>
    <s v="-0.768"/>
    <n v="1"/>
    <s v="Homo sapiens"/>
    <m/>
    <m/>
    <m/>
    <s v="-0.768"/>
    <n v="1"/>
    <s v="Homo sapiens"/>
    <m/>
  </r>
  <r>
    <x v="316"/>
    <x v="4"/>
    <s v="Leopoldamys edwardsi"/>
    <s v="species"/>
    <n v="1"/>
    <x v="0"/>
    <x v="0"/>
    <m/>
    <n v="0"/>
    <n v="0"/>
    <n v="0"/>
    <n v="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2"/>
    <s v="0.976"/>
    <s v="Leopoldamys edwardsi"/>
    <m/>
    <m/>
    <m/>
    <m/>
    <m/>
    <m/>
    <m/>
    <m/>
    <m/>
    <m/>
    <m/>
    <m/>
    <m/>
  </r>
  <r>
    <x v="316"/>
    <x v="4"/>
    <s v="Macaca mulatta"/>
    <s v="species"/>
    <n v="0"/>
    <x v="0"/>
    <x v="0"/>
    <m/>
    <m/>
    <m/>
    <m/>
    <m/>
    <n v="7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Macaca mulatta"/>
    <m/>
    <m/>
    <m/>
    <s v="-0.005"/>
    <n v="1"/>
    <s v="Macaca mulatta"/>
    <m/>
  </r>
  <r>
    <x v="316"/>
    <x v="4"/>
    <s v="Sus scrofa"/>
    <s v="species"/>
    <n v="5"/>
    <x v="5"/>
    <x v="1"/>
    <m/>
    <n v="70977"/>
    <n v="85003"/>
    <n v="0"/>
    <n v="49989"/>
    <n v="30584"/>
    <n v="28564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316"/>
    <x v="4"/>
    <s v="Sus unk"/>
    <s v="species"/>
    <n v="0"/>
    <x v="0"/>
    <x v="0"/>
    <m/>
    <n v="0"/>
    <n v="0"/>
    <n v="0"/>
    <n v="6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s v="-0.05"/>
    <m/>
    <s v="Sus scrofa"/>
    <m/>
    <m/>
    <m/>
    <m/>
    <m/>
    <m/>
    <m/>
  </r>
  <r>
    <x v="317"/>
    <x v="4"/>
    <s v="Homo"/>
    <s v="genus"/>
    <n v="3"/>
    <x v="0"/>
    <x v="0"/>
    <m/>
    <n v="0"/>
    <n v="0"/>
    <n v="0"/>
    <n v="64312"/>
    <n v="31576"/>
    <n v="956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, Homo sapiens"/>
    <m/>
    <m/>
    <m/>
    <s v="-0.777"/>
    <m/>
    <s v="Homo sapiens"/>
    <m/>
    <m/>
    <m/>
    <s v="-0.775"/>
    <m/>
    <s v="Homo sapiens"/>
    <m/>
  </r>
  <r>
    <x v="317"/>
    <x v="4"/>
    <s v="Myode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m/>
    <m/>
    <m/>
    <m/>
    <m/>
    <m/>
    <m/>
    <m/>
    <m/>
    <m/>
    <m/>
    <m/>
    <m/>
    <m/>
  </r>
  <r>
    <x v="317"/>
    <x v="4"/>
    <s v="Sus"/>
    <s v="genus"/>
    <n v="1"/>
    <x v="0"/>
    <x v="0"/>
    <m/>
    <n v="0"/>
    <n v="0"/>
    <n v="0"/>
    <n v="4"/>
    <n v="579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m/>
    <m/>
    <m/>
    <m/>
    <s v="-0.003"/>
    <m/>
    <s v="Sus scrofa"/>
    <m/>
    <m/>
    <m/>
    <s v="-0.003"/>
    <m/>
    <s v="Sus scrofa"/>
    <m/>
  </r>
  <r>
    <x v="317"/>
    <x v="4"/>
    <s v="Homo sapiens"/>
    <s v="species"/>
    <n v="3"/>
    <x v="0"/>
    <x v="0"/>
    <m/>
    <n v="0"/>
    <n v="0"/>
    <n v="0"/>
    <n v="64469"/>
    <n v="31639"/>
    <n v="958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m/>
    <s v=", Homo sapiens"/>
    <m/>
    <m/>
    <m/>
    <s v="-0.78"/>
    <s v="0.999"/>
    <s v="Homo sapiens"/>
    <m/>
    <m/>
    <m/>
    <s v="-0.778"/>
    <s v="0.999"/>
    <s v="Homo sapiens"/>
    <m/>
  </r>
  <r>
    <x v="317"/>
    <x v="4"/>
    <s v="Homo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03"/>
    <m/>
    <s v="Homo sapiens"/>
    <m/>
    <m/>
    <m/>
    <m/>
    <m/>
    <m/>
    <m/>
  </r>
  <r>
    <x v="317"/>
    <x v="4"/>
    <s v="Myodes glareolus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m/>
    <m/>
    <m/>
    <m/>
    <m/>
    <m/>
    <m/>
    <m/>
    <m/>
    <m/>
    <m/>
    <m/>
    <m/>
    <m/>
    <m/>
  </r>
  <r>
    <x v="317"/>
    <x v="4"/>
    <s v="Sus scrofa"/>
    <s v="species"/>
    <n v="1"/>
    <x v="0"/>
    <x v="0"/>
    <m/>
    <n v="0"/>
    <n v="0"/>
    <n v="0"/>
    <n v="4"/>
    <n v="577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m/>
    <m/>
    <m/>
    <m/>
    <s v="-0.006"/>
    <s v="0.999"/>
    <s v="Sus scrofa"/>
    <m/>
    <m/>
    <m/>
    <s v="-0.006"/>
    <n v="1"/>
    <s v="Sus scrofa"/>
    <m/>
  </r>
  <r>
    <x v="317"/>
    <x v="4"/>
    <s v="S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318"/>
    <x v="4"/>
    <s v="Homo"/>
    <s v="genus"/>
    <n v="3"/>
    <x v="0"/>
    <x v="0"/>
    <m/>
    <n v="0"/>
    <n v="0"/>
    <n v="0"/>
    <n v="54642"/>
    <n v="20548"/>
    <n v="3730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m/>
    <s v="Homo sapiens"/>
    <m/>
    <m/>
    <m/>
    <s v="-0.779"/>
    <m/>
    <s v="Homo sapiens"/>
    <m/>
    <m/>
    <m/>
    <s v="-0.778"/>
    <m/>
    <s v="Homo sapiens"/>
    <m/>
  </r>
  <r>
    <x v="318"/>
    <x v="4"/>
    <s v="Sus"/>
    <s v="genus"/>
    <n v="0"/>
    <x v="0"/>
    <x v="0"/>
    <m/>
    <n v="0"/>
    <n v="0"/>
    <n v="0"/>
    <n v="5"/>
    <n v="2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318"/>
    <x v="4"/>
    <s v="Homo sapiens"/>
    <s v="species"/>
    <n v="3"/>
    <x v="0"/>
    <x v="0"/>
    <m/>
    <n v="0"/>
    <n v="0"/>
    <n v="0"/>
    <n v="54784"/>
    <n v="20582"/>
    <n v="3741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2"/>
    <s v="0.998"/>
    <s v="Homo sapiens"/>
    <m/>
    <m/>
    <m/>
    <s v="-0.783"/>
    <s v="0.999"/>
    <s v="Homo sapiens"/>
    <m/>
    <m/>
    <m/>
    <s v="-0.782"/>
    <s v="0.999"/>
    <s v="Homo sapiens"/>
    <m/>
  </r>
  <r>
    <x v="318"/>
    <x v="4"/>
    <s v="Homo unk"/>
    <s v="species"/>
    <n v="1"/>
    <x v="0"/>
    <x v="0"/>
    <m/>
    <n v="0"/>
    <n v="0"/>
    <n v="0"/>
    <n v="49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773"/>
    <m/>
    <s v="Homo sapiens, Homo heidelbergensis"/>
    <m/>
    <m/>
    <m/>
    <m/>
    <m/>
    <m/>
    <m/>
    <m/>
    <m/>
    <m/>
    <m/>
    <m/>
    <m/>
  </r>
  <r>
    <x v="318"/>
    <x v="4"/>
    <s v="Sus scrofa"/>
    <s v="species"/>
    <n v="0"/>
    <x v="0"/>
    <x v="0"/>
    <m/>
    <n v="0"/>
    <n v="0"/>
    <n v="0"/>
    <n v="5"/>
    <n v="2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319"/>
    <x v="4"/>
    <s v="Cuon"/>
    <s v="genus"/>
    <n v="1"/>
    <x v="0"/>
    <x v="0"/>
    <m/>
    <n v="0"/>
    <n v="22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98"/>
    <m/>
    <s v="Cuon alpinus"/>
    <m/>
    <m/>
    <m/>
    <m/>
    <m/>
    <m/>
    <m/>
    <m/>
    <m/>
    <m/>
    <m/>
    <m/>
    <m/>
    <m/>
    <m/>
    <m/>
    <m/>
    <m/>
    <m/>
    <m/>
    <m/>
    <m/>
  </r>
  <r>
    <x v="319"/>
    <x v="4"/>
    <s v="Homo"/>
    <s v="genus"/>
    <n v="5"/>
    <x v="0"/>
    <x v="0"/>
    <m/>
    <n v="39557"/>
    <n v="11822"/>
    <n v="0"/>
    <n v="37028"/>
    <n v="18208"/>
    <n v="26710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m/>
    <m/>
    <m/>
    <m/>
    <m/>
    <m/>
    <m/>
    <m/>
    <m/>
    <s v="-0.846"/>
    <m/>
    <s v="Homo sapiens"/>
    <m/>
    <m/>
    <m/>
    <m/>
    <m/>
    <m/>
    <s v="-0.849"/>
    <m/>
    <s v="Homo sapiens"/>
    <m/>
    <m/>
    <m/>
    <s v="-0.777"/>
    <m/>
    <s v="Homo sapiens"/>
    <m/>
    <m/>
    <m/>
    <s v="-0.779"/>
    <m/>
    <s v="Homo sapiens"/>
    <m/>
  </r>
  <r>
    <x v="319"/>
    <x v="4"/>
    <s v="Melogale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319"/>
    <x v="4"/>
    <s v="Myodes"/>
    <s v="genus"/>
    <n v="1"/>
    <x v="0"/>
    <x v="0"/>
    <m/>
    <n v="0"/>
    <n v="0"/>
    <n v="0"/>
    <n v="3629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6"/>
    <m/>
    <s v="Myodes glareolus"/>
    <m/>
    <m/>
    <m/>
    <m/>
    <m/>
    <m/>
    <m/>
    <m/>
    <m/>
    <m/>
    <m/>
    <m/>
    <m/>
  </r>
  <r>
    <x v="319"/>
    <x v="4"/>
    <s v="Sus"/>
    <s v="genus"/>
    <n v="3"/>
    <x v="0"/>
    <x v="0"/>
    <m/>
    <n v="0"/>
    <n v="795"/>
    <n v="0"/>
    <n v="588"/>
    <n v="0"/>
    <n v="42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19"/>
    <x v="4"/>
    <s v="Cuon unk"/>
    <s v="species"/>
    <n v="1"/>
    <x v="0"/>
    <x v="0"/>
    <m/>
    <n v="0"/>
    <n v="22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98"/>
    <m/>
    <s v="Cuon alpinus"/>
    <m/>
    <m/>
    <m/>
    <m/>
    <m/>
    <m/>
    <m/>
    <m/>
    <m/>
    <m/>
    <m/>
    <m/>
    <m/>
    <m/>
    <m/>
    <m/>
    <m/>
    <m/>
    <m/>
    <m/>
    <m/>
    <m/>
  </r>
  <r>
    <x v="319"/>
    <x v="4"/>
    <s v="Homo sapiens"/>
    <s v="species"/>
    <n v="5"/>
    <x v="0"/>
    <x v="0"/>
    <m/>
    <n v="39632"/>
    <n v="11850"/>
    <n v="0"/>
    <n v="37194"/>
    <n v="18243"/>
    <n v="26770"/>
    <n v="0"/>
    <n v="0"/>
    <n v="0"/>
    <n v="0"/>
    <n v="0"/>
    <n v="0"/>
    <n v="0"/>
    <n v="0"/>
    <n v="0"/>
    <n v="0"/>
    <m/>
    <m/>
    <m/>
    <s v="-0.849"/>
    <s v="0.999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7"/>
    <s v="0.999"/>
    <s v="Homo sapiens"/>
    <m/>
    <m/>
    <m/>
    <s v="-0.781"/>
    <s v="0.999"/>
    <s v="Homo sapiens"/>
    <m/>
    <m/>
    <m/>
    <s v="-0.783"/>
    <s v="0.999"/>
    <s v="Homo sapiens"/>
    <m/>
  </r>
  <r>
    <x v="319"/>
    <x v="4"/>
    <s v="Homo unk"/>
    <s v="species"/>
    <n v="0"/>
    <x v="0"/>
    <x v="0"/>
    <m/>
    <n v="0"/>
    <n v="0"/>
    <n v="0"/>
    <n v="5"/>
    <n v="3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95"/>
    <m/>
    <s v="Homo sapiens"/>
    <m/>
    <m/>
    <m/>
    <n v="-2639"/>
    <m/>
    <s v="Homo sapiens"/>
    <m/>
    <m/>
    <m/>
    <n v="-2118"/>
    <m/>
    <s v="Homo sapiens"/>
    <m/>
  </r>
  <r>
    <x v="319"/>
    <x v="4"/>
    <s v="Melogale moschat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319"/>
    <x v="4"/>
    <s v="Myodes glareolus"/>
    <s v="species"/>
    <n v="1"/>
    <x v="0"/>
    <x v="0"/>
    <m/>
    <n v="0"/>
    <n v="0"/>
    <n v="0"/>
    <n v="3629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7"/>
    <s v="0.998"/>
    <s v="Myodes glareolus"/>
    <m/>
    <m/>
    <m/>
    <m/>
    <m/>
    <m/>
    <m/>
    <m/>
    <m/>
    <m/>
    <m/>
    <m/>
    <m/>
  </r>
  <r>
    <x v="319"/>
    <x v="4"/>
    <s v="Myodes unk"/>
    <s v="species"/>
    <n v="1"/>
    <x v="0"/>
    <x v="0"/>
    <m/>
    <n v="0"/>
    <n v="0"/>
    <n v="0"/>
    <n v="8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19"/>
    <m/>
    <s v="Myodes glareolus"/>
    <m/>
    <m/>
    <m/>
    <m/>
    <m/>
    <m/>
    <m/>
    <m/>
    <m/>
    <m/>
    <m/>
    <m/>
    <m/>
  </r>
  <r>
    <x v="319"/>
    <x v="4"/>
    <s v="Sus scrofa"/>
    <s v="species"/>
    <n v="3"/>
    <x v="5"/>
    <x v="1"/>
    <m/>
    <n v="0"/>
    <n v="795"/>
    <n v="0"/>
    <n v="582"/>
    <n v="0"/>
    <n v="42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s v="-0.006"/>
    <s v="0.999"/>
    <s v="Sus scrofa"/>
    <m/>
    <m/>
    <m/>
    <m/>
    <m/>
    <m/>
    <m/>
    <m/>
    <m/>
    <s v="-0.006"/>
    <n v="1"/>
    <s v="Sus scrofa"/>
    <m/>
  </r>
  <r>
    <x v="319"/>
    <x v="4"/>
    <s v="Sus unk"/>
    <s v="species"/>
    <n v="0"/>
    <x v="0"/>
    <x v="0"/>
    <m/>
    <n v="0"/>
    <n v="0"/>
    <n v="0"/>
    <n v="6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s v="-0.05"/>
    <m/>
    <s v="Sus scrofa"/>
    <m/>
  </r>
  <r>
    <x v="320"/>
    <x v="4"/>
    <s v="Bandicota"/>
    <s v="genus"/>
    <n v="1"/>
    <x v="0"/>
    <x v="0"/>
    <m/>
    <n v="0"/>
    <n v="11264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92"/>
    <m/>
    <s v="Bandicota indica"/>
    <m/>
    <m/>
    <m/>
    <m/>
    <m/>
    <m/>
    <m/>
    <m/>
    <m/>
    <m/>
    <m/>
    <m/>
    <m/>
    <m/>
    <m/>
    <m/>
    <m/>
    <m/>
    <m/>
    <m/>
    <m/>
    <m/>
  </r>
  <r>
    <x v="320"/>
    <x v="4"/>
    <s v="Herpestes"/>
    <s v="genus"/>
    <n v="1"/>
    <x v="0"/>
    <x v="0"/>
    <m/>
    <n v="0"/>
    <n v="1580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29"/>
    <m/>
    <s v="Herpestes semitorquatus, Herpestes javanicus"/>
    <m/>
    <m/>
    <m/>
    <m/>
    <m/>
    <m/>
    <m/>
    <m/>
    <m/>
    <m/>
    <m/>
    <m/>
    <m/>
    <m/>
    <m/>
    <m/>
    <m/>
    <m/>
    <m/>
    <m/>
    <m/>
    <m/>
  </r>
  <r>
    <x v="320"/>
    <x v="4"/>
    <s v="Homo"/>
    <s v="genus"/>
    <n v="4"/>
    <x v="0"/>
    <x v="0"/>
    <m/>
    <n v="69"/>
    <n v="152"/>
    <n v="0"/>
    <n v="80"/>
    <n v="10"/>
    <n v="9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9"/>
    <m/>
    <s v="Homo sapiens"/>
    <m/>
    <m/>
    <m/>
    <m/>
    <m/>
    <m/>
    <s v="-0.835"/>
    <m/>
    <s v="Homo sapiens"/>
    <m/>
    <m/>
    <m/>
    <s v="-0.767"/>
    <m/>
    <s v="Homo sapiens"/>
    <m/>
    <m/>
    <m/>
    <s v="-0.821"/>
    <m/>
    <s v="Homo sapiens"/>
    <m/>
  </r>
  <r>
    <x v="320"/>
    <x v="4"/>
    <s v="Leopoldamys"/>
    <s v="genus"/>
    <n v="5"/>
    <x v="0"/>
    <x v="0"/>
    <m/>
    <n v="81023"/>
    <n v="91225"/>
    <n v="0"/>
    <n v="64912"/>
    <n v="32551"/>
    <n v="32415"/>
    <n v="0"/>
    <n v="0"/>
    <n v="0"/>
    <n v="0"/>
    <n v="0"/>
    <n v="0"/>
    <n v="0"/>
    <n v="0"/>
    <n v="0"/>
    <n v="0"/>
    <m/>
    <m/>
    <m/>
    <s v="-0.133"/>
    <m/>
    <s v="Leopoldamys edwardsi"/>
    <m/>
    <m/>
    <m/>
    <m/>
    <m/>
    <m/>
    <m/>
    <m/>
    <m/>
    <m/>
    <m/>
    <m/>
    <m/>
    <m/>
    <m/>
    <s v="-0.133"/>
    <m/>
    <s v="Leopoldamys edwardsi"/>
    <m/>
    <m/>
    <m/>
    <m/>
    <m/>
    <m/>
    <s v="-0.134"/>
    <m/>
    <s v="Leopoldamys edwardsi"/>
    <m/>
    <m/>
    <m/>
    <s v="-0.243"/>
    <m/>
    <s v="Leopoldamys edwardsi"/>
    <m/>
    <m/>
    <m/>
    <s v="-0.244"/>
    <m/>
    <s v="Leopoldamys edwardsi"/>
    <m/>
  </r>
  <r>
    <x v="320"/>
    <x v="4"/>
    <s v="Melogale"/>
    <s v="genus"/>
    <n v="0"/>
    <x v="0"/>
    <x v="0"/>
    <m/>
    <n v="0"/>
    <n v="0"/>
    <n v="0"/>
    <n v="2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s v="-0.019"/>
    <m/>
    <s v="Melogale moschata"/>
    <m/>
  </r>
  <r>
    <x v="320"/>
    <x v="4"/>
    <s v="Rattus"/>
    <s v="genus"/>
    <n v="1"/>
    <x v="0"/>
    <x v="0"/>
    <m/>
    <n v="0"/>
    <n v="56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14"/>
    <m/>
    <s v="Rattus rattus, Rattus tanezumi, Rattus norvegicus, Rattus annandalei, Rattus exulans, Rattus tiomanicus"/>
    <m/>
    <m/>
    <m/>
    <m/>
    <m/>
    <m/>
    <m/>
    <m/>
    <m/>
    <m/>
    <m/>
    <m/>
    <m/>
    <m/>
    <m/>
    <m/>
    <m/>
    <m/>
    <m/>
    <m/>
    <m/>
    <m/>
  </r>
  <r>
    <x v="320"/>
    <x v="4"/>
    <s v="Sus"/>
    <s v="genus"/>
    <n v="0"/>
    <x v="0"/>
    <x v="0"/>
    <m/>
    <n v="6"/>
    <n v="4"/>
    <n v="0"/>
    <n v="2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320"/>
    <x v="4"/>
    <s v="Bandicota unk"/>
    <s v="species"/>
    <n v="1"/>
    <x v="0"/>
    <x v="0"/>
    <m/>
    <n v="0"/>
    <n v="11266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92"/>
    <m/>
    <s v="Bandicota indica"/>
    <m/>
    <m/>
    <m/>
    <m/>
    <m/>
    <m/>
    <m/>
    <m/>
    <m/>
    <m/>
    <m/>
    <m/>
    <m/>
    <m/>
    <m/>
    <m/>
    <m/>
    <m/>
    <m/>
    <m/>
    <m/>
    <m/>
  </r>
  <r>
    <x v="320"/>
    <x v="4"/>
    <s v="Herpestes javanicus"/>
    <s v="species"/>
    <n v="1"/>
    <x v="0"/>
    <x v="0"/>
    <m/>
    <n v="0"/>
    <n v="3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66"/>
    <s v="0.957"/>
    <s v="Herpestes javanicus"/>
    <m/>
    <m/>
    <m/>
    <m/>
    <m/>
    <m/>
    <m/>
    <m/>
    <m/>
    <m/>
    <m/>
    <m/>
    <m/>
    <m/>
    <m/>
    <m/>
    <m/>
    <m/>
    <m/>
    <m/>
    <m/>
    <m/>
  </r>
  <r>
    <x v="320"/>
    <x v="4"/>
    <s v="Herpestes unk"/>
    <s v="species"/>
    <n v="1"/>
    <x v="0"/>
    <x v="0"/>
    <m/>
    <n v="0"/>
    <n v="1577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252"/>
    <m/>
    <s v="Herpestes semitorquatus, Herpestes javanicus"/>
    <m/>
    <m/>
    <m/>
    <m/>
    <m/>
    <m/>
    <m/>
    <m/>
    <m/>
    <m/>
    <m/>
    <m/>
    <m/>
    <m/>
    <m/>
    <m/>
    <m/>
    <m/>
    <m/>
    <m/>
    <m/>
    <m/>
  </r>
  <r>
    <x v="320"/>
    <x v="4"/>
    <s v="Homo sapiens"/>
    <s v="species"/>
    <n v="4"/>
    <x v="0"/>
    <x v="0"/>
    <m/>
    <n v="69"/>
    <n v="152"/>
    <n v="0"/>
    <n v="80"/>
    <n v="10"/>
    <n v="9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41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826"/>
    <s v="0.995"/>
    <s v="Homo sapiens"/>
    <m/>
  </r>
  <r>
    <x v="320"/>
    <x v="4"/>
    <s v="Leopoldamys edwardsi"/>
    <s v="species"/>
    <n v="5"/>
    <x v="1"/>
    <x v="1"/>
    <m/>
    <n v="80966"/>
    <n v="91168"/>
    <n v="0"/>
    <n v="64846"/>
    <n v="32535"/>
    <n v="32398"/>
    <n v="0"/>
    <n v="0"/>
    <n v="0"/>
    <n v="0"/>
    <n v="0"/>
    <n v="0"/>
    <n v="0"/>
    <n v="0"/>
    <n v="0"/>
    <n v="0"/>
    <m/>
    <m/>
    <m/>
    <s v="-0.142"/>
    <s v="0.977"/>
    <s v="Leopoldamys edwardsi"/>
    <m/>
    <m/>
    <m/>
    <m/>
    <m/>
    <m/>
    <m/>
    <m/>
    <m/>
    <m/>
    <m/>
    <m/>
    <m/>
    <m/>
    <m/>
    <s v="-0.143"/>
    <s v="0.976"/>
    <s v="Leopoldamys edwardsi"/>
    <m/>
    <m/>
    <m/>
    <m/>
    <m/>
    <m/>
    <s v="-0.145"/>
    <s v="0.976"/>
    <s v="Leopoldamys edwardsi"/>
    <m/>
    <m/>
    <m/>
    <s v="-0.254"/>
    <s v="0.976"/>
    <s v="Leopoldamys edwardsi"/>
    <m/>
    <m/>
    <m/>
    <s v="-0.256"/>
    <s v="0.976"/>
    <s v="Leopoldamys edwardsi"/>
    <m/>
  </r>
  <r>
    <x v="320"/>
    <x v="4"/>
    <s v="Leopoldamys unk"/>
    <s v="species"/>
    <n v="5"/>
    <x v="0"/>
    <x v="0"/>
    <s v="spill-over from Leopoldamys edwardsi"/>
    <n v="57"/>
    <n v="57"/>
    <n v="0"/>
    <n v="66"/>
    <n v="16"/>
    <n v="17"/>
    <n v="0"/>
    <n v="0"/>
    <n v="0"/>
    <n v="0"/>
    <n v="0"/>
    <n v="0"/>
    <n v="0"/>
    <n v="0"/>
    <n v="0"/>
    <n v="0"/>
    <m/>
    <m/>
    <m/>
    <s v="-0.743"/>
    <m/>
    <s v="Leopoldamys edwardsi"/>
    <m/>
    <m/>
    <m/>
    <m/>
    <m/>
    <m/>
    <m/>
    <m/>
    <m/>
    <m/>
    <m/>
    <m/>
    <m/>
    <m/>
    <m/>
    <s v="-0.743"/>
    <m/>
    <s v="Leopoldamys edwardsi"/>
    <m/>
    <m/>
    <m/>
    <m/>
    <m/>
    <m/>
    <s v="-0.747"/>
    <m/>
    <s v="Leopoldamys edwardsi"/>
    <m/>
    <m/>
    <m/>
    <s v="-0.679"/>
    <m/>
    <s v="Leopoldamys edwardsi"/>
    <m/>
    <m/>
    <m/>
    <s v="-0.696"/>
    <m/>
    <s v="Leopoldamys edwardsi"/>
    <m/>
  </r>
  <r>
    <x v="320"/>
    <x v="4"/>
    <s v="Melogale moschata"/>
    <s v="species"/>
    <n v="0"/>
    <x v="0"/>
    <x v="0"/>
    <m/>
    <n v="0"/>
    <n v="0"/>
    <n v="0"/>
    <n v="2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s v="-0.019"/>
    <n v="1"/>
    <s v="Melogale moschata"/>
    <m/>
  </r>
  <r>
    <x v="320"/>
    <x v="4"/>
    <s v="Rattus unk"/>
    <s v="species"/>
    <n v="1"/>
    <x v="0"/>
    <x v="0"/>
    <m/>
    <n v="0"/>
    <n v="60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6"/>
    <m/>
    <s v="Rattus rattus, Rattus tanezumi, Rattus norvegicus, Rattus annandalei, Rattus exulans, Rattus tiomanicus"/>
    <m/>
    <m/>
    <m/>
    <m/>
    <m/>
    <m/>
    <m/>
    <m/>
    <m/>
    <m/>
    <m/>
    <m/>
    <m/>
    <m/>
    <m/>
    <m/>
    <m/>
    <m/>
    <m/>
    <m/>
    <m/>
    <m/>
  </r>
  <r>
    <x v="320"/>
    <x v="4"/>
    <s v="Sus scrofa"/>
    <s v="species"/>
    <n v="0"/>
    <x v="0"/>
    <x v="0"/>
    <m/>
    <n v="6"/>
    <n v="4"/>
    <n v="0"/>
    <n v="2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321"/>
    <x v="4"/>
    <s v="Homo"/>
    <s v="genus"/>
    <n v="3"/>
    <x v="0"/>
    <x v="0"/>
    <m/>
    <n v="0"/>
    <n v="0"/>
    <n v="0"/>
    <n v="47987"/>
    <n v="7922"/>
    <n v="1453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s v="-0.776"/>
    <m/>
    <s v="Homo sapiens"/>
    <m/>
    <m/>
    <m/>
    <s v="-0.778"/>
    <m/>
    <s v="Homo sapiens"/>
    <m/>
  </r>
  <r>
    <x v="321"/>
    <x v="4"/>
    <s v="Mus"/>
    <s v="genus"/>
    <n v="1"/>
    <x v="0"/>
    <x v="0"/>
    <m/>
    <n v="0"/>
    <n v="0"/>
    <n v="0"/>
    <n v="94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7"/>
    <m/>
    <s v="Mus musculus"/>
    <m/>
    <m/>
    <m/>
    <m/>
    <m/>
    <m/>
    <m/>
    <m/>
    <m/>
    <m/>
    <m/>
    <m/>
    <m/>
  </r>
  <r>
    <x v="321"/>
    <x v="4"/>
    <s v="Homo sapiens"/>
    <s v="species"/>
    <n v="3"/>
    <x v="0"/>
    <x v="0"/>
    <m/>
    <n v="0"/>
    <n v="0"/>
    <n v="0"/>
    <n v="48122"/>
    <n v="7956"/>
    <n v="1457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8"/>
    <s v="Homo sapiens"/>
    <m/>
    <m/>
    <m/>
    <s v="-0.782"/>
    <s v="0.999"/>
    <s v="Homo sapiens"/>
    <m/>
    <m/>
    <m/>
    <s v="-0.783"/>
    <s v="0.999"/>
    <s v="Homo sapiens"/>
    <m/>
  </r>
  <r>
    <x v="321"/>
    <x v="4"/>
    <s v="Homo unk"/>
    <s v="species"/>
    <n v="1"/>
    <x v="0"/>
    <x v="0"/>
    <m/>
    <n v="0"/>
    <n v="0"/>
    <n v="0"/>
    <n v="5"/>
    <n v="0"/>
    <n v="2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854"/>
    <m/>
    <s v="Homo sapiens"/>
    <m/>
    <m/>
    <m/>
    <m/>
    <m/>
    <m/>
    <m/>
    <m/>
    <m/>
    <n v="-2513"/>
    <m/>
    <s v="Homo sapiens"/>
    <m/>
  </r>
  <r>
    <x v="321"/>
    <x v="4"/>
    <s v="Mus unk"/>
    <s v="species"/>
    <n v="1"/>
    <x v="0"/>
    <x v="0"/>
    <m/>
    <n v="0"/>
    <n v="0"/>
    <n v="0"/>
    <n v="94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13"/>
    <m/>
    <s v="Mus musculus"/>
    <m/>
    <m/>
    <m/>
    <m/>
    <m/>
    <m/>
    <m/>
    <m/>
    <m/>
    <m/>
    <m/>
    <m/>
    <m/>
  </r>
  <r>
    <x v="322"/>
    <x v="4"/>
    <s v="Homo sapiens"/>
    <s v="specie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</r>
  <r>
    <x v="322"/>
    <x v="4"/>
    <s v="Sus scrofa"/>
    <s v="species"/>
    <n v="1"/>
    <x v="0"/>
    <x v="0"/>
    <m/>
    <m/>
    <m/>
    <m/>
    <m/>
    <n v="0"/>
    <n v="2147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</r>
  <r>
    <x v="322"/>
    <x v="4"/>
    <s v="Homo"/>
    <s v="genu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</r>
  <r>
    <x v="322"/>
    <x v="4"/>
    <s v="Sus"/>
    <s v="genus"/>
    <n v="1"/>
    <x v="0"/>
    <x v="0"/>
    <m/>
    <m/>
    <m/>
    <m/>
    <m/>
    <n v="0"/>
    <n v="2147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23"/>
    <x v="4"/>
    <s v="Homo"/>
    <s v="genus"/>
    <n v="2"/>
    <x v="0"/>
    <x v="0"/>
    <m/>
    <n v="0"/>
    <n v="0"/>
    <n v="0"/>
    <n v="17"/>
    <n v="4"/>
    <n v="733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78"/>
    <m/>
    <s v="Homo sapiens"/>
    <m/>
  </r>
  <r>
    <x v="323"/>
    <x v="4"/>
    <s v="Lophura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Lophura ignita"/>
    <m/>
    <m/>
    <m/>
    <m/>
    <m/>
    <m/>
    <m/>
  </r>
  <r>
    <x v="323"/>
    <x v="4"/>
    <s v="Muntiacus"/>
    <s v="genus"/>
    <n v="3"/>
    <x v="0"/>
    <x v="0"/>
    <m/>
    <n v="0"/>
    <n v="0"/>
    <n v="0"/>
    <n v="41069"/>
    <n v="4044"/>
    <n v="2108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3"/>
    <m/>
    <s v="Muntiacus vaginalis, Muntiacus crinifrons, Muntiacus atherodes, Muntiacus putaoensis, Muntiacus rooseveltorum, Muntiacus vuquangensis"/>
    <m/>
    <m/>
    <m/>
    <s v="-0.203"/>
    <m/>
    <s v="Muntiacus crinifrons, Muntiacus vaginalis, Muntiacus vuquangensis, Muntiacus putaoensis"/>
    <m/>
    <m/>
    <m/>
    <s v="-0.204"/>
    <m/>
    <s v="Muntiacus vaginalis, Muntiacus crinifrons, Muntiacus atherodes, Muntiacus rooseveltorum, Muntiacus vuquangensis, Muntiacus putaoensis"/>
    <m/>
  </r>
  <r>
    <x v="323"/>
    <x v="4"/>
    <s v="Myodes"/>
    <s v="genus"/>
    <n v="1"/>
    <x v="0"/>
    <x v="0"/>
    <m/>
    <m/>
    <m/>
    <m/>
    <m/>
    <n v="27085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5"/>
    <m/>
    <s v="Myodes glareolus"/>
    <m/>
    <m/>
    <m/>
    <s v="-0.346"/>
    <m/>
    <s v="Myodes glareolus"/>
    <m/>
  </r>
  <r>
    <x v="323"/>
    <x v="4"/>
    <s v="Rattus"/>
    <s v="genus"/>
    <n v="1"/>
    <x v="0"/>
    <x v="0"/>
    <m/>
    <n v="0"/>
    <n v="0"/>
    <n v="0"/>
    <n v="8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3"/>
    <m/>
    <s v="Rattus norvegicus"/>
    <m/>
    <m/>
    <m/>
    <m/>
    <m/>
    <m/>
    <m/>
    <m/>
    <m/>
    <m/>
    <m/>
    <m/>
    <m/>
  </r>
  <r>
    <x v="323"/>
    <x v="4"/>
    <s v="Sus"/>
    <s v="genus"/>
    <n v="0"/>
    <x v="0"/>
    <x v="0"/>
    <m/>
    <n v="0"/>
    <n v="0"/>
    <n v="0"/>
    <n v="4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323"/>
    <x v="4"/>
    <s v="Homo sapiens"/>
    <s v="species"/>
    <n v="2"/>
    <x v="0"/>
    <x v="0"/>
    <m/>
    <n v="0"/>
    <n v="0"/>
    <n v="0"/>
    <n v="17"/>
    <n v="4"/>
    <n v="734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8"/>
    <s v="0.999"/>
    <s v="Homo sapiens"/>
    <m/>
  </r>
  <r>
    <x v="323"/>
    <x v="4"/>
    <s v="Homo unk"/>
    <s v="species"/>
    <n v="0"/>
    <x v="0"/>
    <x v="0"/>
    <m/>
    <m/>
    <m/>
    <m/>
    <m/>
    <n v="0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82"/>
    <m/>
    <s v="Homo sapiens"/>
    <m/>
  </r>
  <r>
    <x v="323"/>
    <x v="4"/>
    <s v="Lophura unk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1"/>
    <m/>
    <s v="Lophura ignita"/>
    <m/>
    <m/>
    <m/>
    <m/>
    <m/>
    <m/>
    <m/>
  </r>
  <r>
    <x v="323"/>
    <x v="4"/>
    <s v="Muntiacus unk"/>
    <s v="species"/>
    <n v="3"/>
    <x v="0"/>
    <x v="0"/>
    <s v="spill-over from Muntiacus vaginalis"/>
    <n v="0"/>
    <n v="0"/>
    <n v="0"/>
    <n v="4221"/>
    <n v="289"/>
    <n v="215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7"/>
    <m/>
    <s v="Muntiacus crinifrons, Muntiacus atherodes, Muntiacus putaoensis, Muntiacus rooseveltorum"/>
    <m/>
    <m/>
    <m/>
    <s v="-0.253"/>
    <m/>
    <s v="Muntiacus crinifrons, Muntiacus putaoensis"/>
    <m/>
    <m/>
    <m/>
    <s v="-0.263"/>
    <m/>
    <s v="Muntiacus crinifrons, Muntiacus atherodes, Muntiacus rooseveltorum, Muntiacus putaoensis"/>
    <m/>
  </r>
  <r>
    <x v="323"/>
    <x v="4"/>
    <s v="Muntiacus vaginalis"/>
    <s v="species"/>
    <n v="3"/>
    <x v="27"/>
    <x v="1"/>
    <m/>
    <n v="0"/>
    <n v="0"/>
    <n v="0"/>
    <n v="36777"/>
    <n v="3752"/>
    <n v="1889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29"/>
    <s v="0.946"/>
    <s v="Muntiacus vaginalis"/>
    <m/>
    <m/>
    <m/>
    <s v="-0.89"/>
    <s v="0.947"/>
    <s v="Muntiacus vaginalis"/>
    <m/>
    <m/>
    <m/>
    <s v="-0.891"/>
    <s v="0.946"/>
    <s v="Muntiacus vaginalis"/>
    <m/>
  </r>
  <r>
    <x v="323"/>
    <x v="4"/>
    <s v="Muntiacus vuquangensis"/>
    <s v="species"/>
    <n v="2"/>
    <x v="0"/>
    <x v="0"/>
    <s v="spill-over from Muntiacus vaginalis"/>
    <n v="0"/>
    <n v="0"/>
    <n v="0"/>
    <n v="71"/>
    <n v="3"/>
    <n v="4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4"/>
    <s v="0.957"/>
    <s v="Muntiacus vuquangensis"/>
    <m/>
    <m/>
    <m/>
    <s v="-0.779"/>
    <s v="0.957"/>
    <s v="Muntiacus vuquangensis"/>
    <m/>
    <m/>
    <m/>
    <s v="-0.782"/>
    <s v="0.957"/>
    <s v="Muntiacus vuquangensis"/>
    <m/>
  </r>
  <r>
    <x v="323"/>
    <x v="4"/>
    <s v="Myodes glareolus"/>
    <s v="species"/>
    <n v="1"/>
    <x v="0"/>
    <x v="0"/>
    <m/>
    <m/>
    <m/>
    <m/>
    <m/>
    <n v="27085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8"/>
    <s v="0.998"/>
    <s v="Myodes glareolus"/>
    <m/>
    <m/>
    <m/>
    <s v="-0.353"/>
    <n v="1"/>
    <s v="Myodes glareolus"/>
    <m/>
  </r>
  <r>
    <x v="323"/>
    <x v="4"/>
    <s v="Myodes unk"/>
    <s v="species"/>
    <n v="1"/>
    <x v="0"/>
    <x v="0"/>
    <m/>
    <m/>
    <m/>
    <m/>
    <m/>
    <n v="2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4"/>
    <m/>
    <s v="Myodes glareolus"/>
    <m/>
    <m/>
    <m/>
    <m/>
    <m/>
    <m/>
    <m/>
  </r>
  <r>
    <x v="323"/>
    <x v="4"/>
    <s v="Rattus unk"/>
    <s v="species"/>
    <n v="1"/>
    <x v="0"/>
    <x v="0"/>
    <m/>
    <n v="0"/>
    <n v="0"/>
    <n v="0"/>
    <n v="8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4"/>
    <m/>
    <s v="Rattus norvegicus"/>
    <m/>
    <m/>
    <m/>
    <m/>
    <m/>
    <m/>
    <m/>
    <m/>
    <m/>
    <m/>
    <m/>
    <m/>
    <m/>
  </r>
  <r>
    <x v="323"/>
    <x v="4"/>
    <s v="Sus scrofa"/>
    <s v="species"/>
    <n v="0"/>
    <x v="0"/>
    <x v="0"/>
    <m/>
    <n v="0"/>
    <n v="0"/>
    <n v="0"/>
    <n v="4"/>
    <n v="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324"/>
    <x v="4"/>
    <s v="Homo"/>
    <s v="genus"/>
    <n v="3"/>
    <x v="0"/>
    <x v="0"/>
    <m/>
    <n v="0"/>
    <n v="0"/>
    <n v="0"/>
    <n v="22"/>
    <n v="23414"/>
    <n v="2492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7"/>
    <m/>
    <s v="Homo sapiens"/>
    <m/>
    <m/>
    <m/>
    <s v="-0.779"/>
    <m/>
    <s v="Homo sapiens"/>
    <m/>
  </r>
  <r>
    <x v="324"/>
    <x v="4"/>
    <s v="Muntiacus"/>
    <s v="genus"/>
    <n v="1"/>
    <x v="0"/>
    <x v="0"/>
    <m/>
    <m/>
    <m/>
    <m/>
    <m/>
    <n v="0"/>
    <n v="1090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m/>
    <s v="Muntiacus truongsonensis, Muntiacus vaginalis"/>
    <m/>
  </r>
  <r>
    <x v="324"/>
    <x v="4"/>
    <s v="Nesolagus"/>
    <s v="genus"/>
    <n v="0"/>
    <x v="0"/>
    <x v="0"/>
    <m/>
    <m/>
    <m/>
    <m/>
    <m/>
    <n v="5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s v="-0.001"/>
    <m/>
    <s v="Nesolagus timminsi"/>
    <m/>
  </r>
  <r>
    <x v="324"/>
    <x v="4"/>
    <s v="Homo sapiens"/>
    <s v="species"/>
    <n v="3"/>
    <x v="0"/>
    <x v="0"/>
    <m/>
    <n v="0"/>
    <n v="0"/>
    <n v="0"/>
    <n v="22"/>
    <n v="23496"/>
    <n v="2499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81"/>
    <s v="0.999"/>
    <s v="Homo sapiens"/>
    <m/>
    <m/>
    <m/>
    <s v="-0.783"/>
    <s v="0.998"/>
    <s v="Homo sapiens"/>
    <m/>
  </r>
  <r>
    <x v="324"/>
    <x v="4"/>
    <s v="Muntiacus truongsonensis"/>
    <s v="species"/>
    <n v="1"/>
    <x v="0"/>
    <x v="0"/>
    <m/>
    <m/>
    <m/>
    <m/>
    <m/>
    <n v="0"/>
    <n v="985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</r>
  <r>
    <x v="324"/>
    <x v="4"/>
    <s v="Muntiacus unk"/>
    <s v="species"/>
    <n v="1"/>
    <x v="0"/>
    <x v="0"/>
    <m/>
    <m/>
    <m/>
    <m/>
    <m/>
    <n v="0"/>
    <n v="103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5"/>
    <m/>
    <s v="Muntiacus truongsonensis"/>
    <m/>
  </r>
  <r>
    <x v="324"/>
    <x v="4"/>
    <s v="Muntiacus vaginalis"/>
    <s v="species"/>
    <n v="1"/>
    <x v="0"/>
    <x v="0"/>
    <m/>
    <m/>
    <m/>
    <m/>
    <m/>
    <n v="0"/>
    <n v="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1"/>
    <s v="0.956"/>
    <s v="Muntiacus vaginalis"/>
    <m/>
  </r>
  <r>
    <x v="324"/>
    <x v="4"/>
    <s v="Nesolagus timminsi"/>
    <s v="species"/>
    <n v="0"/>
    <x v="0"/>
    <x v="0"/>
    <m/>
    <m/>
    <m/>
    <m/>
    <m/>
    <n v="5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s v="-0.001"/>
    <n v="1"/>
    <s v="Nesolagus timminsi"/>
    <m/>
  </r>
  <r>
    <x v="325"/>
    <x v="4"/>
    <s v="Capricornis"/>
    <s v="genus"/>
    <n v="1"/>
    <x v="0"/>
    <x v="0"/>
    <m/>
    <n v="3"/>
    <n v="4"/>
    <n v="0"/>
    <n v="11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s v="-0.044"/>
    <m/>
    <s v="Capricornis milneedwardsii"/>
    <m/>
    <m/>
    <m/>
    <m/>
    <m/>
    <m/>
    <s v="-0.044"/>
    <m/>
    <s v="Capricornis milneedwardsii"/>
    <m/>
    <m/>
    <m/>
    <m/>
    <m/>
    <m/>
    <m/>
    <m/>
    <m/>
    <m/>
    <m/>
    <m/>
    <m/>
  </r>
  <r>
    <x v="325"/>
    <x v="4"/>
    <s v="Homo"/>
    <s v="genus"/>
    <n v="6"/>
    <x v="0"/>
    <x v="0"/>
    <m/>
    <n v="1369"/>
    <n v="1332"/>
    <n v="0"/>
    <n v="1479"/>
    <n v="348"/>
    <n v="201"/>
    <n v="0"/>
    <n v="0"/>
    <n v="0"/>
    <n v="0"/>
    <n v="72232"/>
    <n v="0"/>
    <n v="0"/>
    <n v="0"/>
    <n v="0"/>
    <n v="0"/>
    <m/>
    <m/>
    <m/>
    <s v="-0.842"/>
    <m/>
    <s v="Homo sapiens"/>
    <s v="-0.023"/>
    <m/>
    <s v="Homo heidelbergensis"/>
    <m/>
    <m/>
    <m/>
    <m/>
    <m/>
    <m/>
    <m/>
    <m/>
    <m/>
    <m/>
    <m/>
    <m/>
    <s v="-0.837"/>
    <m/>
    <s v="Homo sapiens"/>
    <m/>
    <m/>
    <m/>
    <m/>
    <m/>
    <m/>
    <s v="-0.854"/>
    <m/>
    <s v="Homo sapiens"/>
    <m/>
    <m/>
    <m/>
    <s v="-0.774"/>
    <m/>
    <s v="Homo sapiens"/>
    <m/>
    <m/>
    <m/>
    <s v="-0.785"/>
    <m/>
    <s v="Homo sapiens"/>
    <m/>
  </r>
  <r>
    <x v="325"/>
    <x v="4"/>
    <s v="Leopoldamys"/>
    <s v="genus"/>
    <n v="1"/>
    <x v="0"/>
    <x v="0"/>
    <m/>
    <n v="0"/>
    <n v="0"/>
    <n v="0"/>
    <n v="7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22"/>
    <m/>
    <s v="Leopoldamys sabanus"/>
    <m/>
    <m/>
    <m/>
    <m/>
    <m/>
    <m/>
    <m/>
    <m/>
    <m/>
    <m/>
    <m/>
    <m/>
    <m/>
  </r>
  <r>
    <x v="325"/>
    <x v="4"/>
    <s v="Martes"/>
    <s v="genus"/>
    <n v="6"/>
    <x v="0"/>
    <x v="0"/>
    <m/>
    <n v="50814"/>
    <n v="48397"/>
    <n v="0"/>
    <n v="37178"/>
    <n v="14777"/>
    <n v="18005"/>
    <n v="0"/>
    <n v="0"/>
    <n v="0"/>
    <n v="0"/>
    <n v="210"/>
    <n v="0"/>
    <n v="0"/>
    <n v="0"/>
    <n v="0"/>
    <n v="0"/>
    <m/>
    <m/>
    <m/>
    <s v="-0.014"/>
    <m/>
    <s v="Martes flavigula"/>
    <s v="-0.003"/>
    <m/>
    <s v="Martes flavigula"/>
    <m/>
    <m/>
    <m/>
    <m/>
    <m/>
    <m/>
    <m/>
    <m/>
    <m/>
    <m/>
    <m/>
    <m/>
    <s v="-0.015"/>
    <m/>
    <s v="Martes flavigula, Martes martes"/>
    <m/>
    <m/>
    <m/>
    <m/>
    <m/>
    <m/>
    <s v="-0.015"/>
    <m/>
    <s v="Martes flavigula"/>
    <m/>
    <m/>
    <m/>
    <s v="-0.013"/>
    <m/>
    <s v="Martes flavigula"/>
    <m/>
    <m/>
    <m/>
    <s v="-0.013"/>
    <m/>
    <s v="Martes flavigula"/>
    <m/>
  </r>
  <r>
    <x v="325"/>
    <x v="4"/>
    <s v="Melogale"/>
    <s v="genus"/>
    <n v="0"/>
    <x v="0"/>
    <x v="0"/>
    <m/>
    <n v="3"/>
    <n v="4"/>
    <n v="0"/>
    <n v="4"/>
    <n v="2"/>
    <n v="0"/>
    <n v="0"/>
    <n v="0"/>
    <n v="0"/>
    <n v="0"/>
    <n v="0"/>
    <n v="0"/>
    <n v="0"/>
    <n v="0"/>
    <n v="0"/>
    <n v="0"/>
    <m/>
    <m/>
    <m/>
    <s v="-0.021"/>
    <m/>
    <s v="Melogale moschata"/>
    <m/>
    <m/>
    <m/>
    <m/>
    <m/>
    <m/>
    <m/>
    <m/>
    <m/>
    <m/>
    <m/>
    <m/>
    <m/>
    <m/>
    <m/>
    <s v="-0.021"/>
    <m/>
    <s v="Melogale moschata"/>
    <m/>
    <m/>
    <m/>
    <m/>
    <m/>
    <m/>
    <s v="-0.021"/>
    <m/>
    <s v="Melogale moschata"/>
    <m/>
    <m/>
    <m/>
    <s v="-0.019"/>
    <m/>
    <s v="Melogale moschata"/>
    <m/>
    <m/>
    <m/>
    <m/>
    <m/>
    <m/>
    <m/>
  </r>
  <r>
    <x v="325"/>
    <x v="4"/>
    <s v="Muntiacus"/>
    <s v="genus"/>
    <n v="6"/>
    <x v="0"/>
    <x v="0"/>
    <m/>
    <n v="36476"/>
    <n v="44674"/>
    <n v="0"/>
    <n v="31520"/>
    <n v="15869"/>
    <n v="12721"/>
    <n v="2"/>
    <n v="0"/>
    <n v="0"/>
    <n v="0"/>
    <n v="354"/>
    <n v="0"/>
    <n v="0"/>
    <n v="0"/>
    <n v="0"/>
    <n v="0"/>
    <s v="-0.065"/>
    <m/>
    <s v="Muntiacus vuquangensis"/>
    <s v="-0.034"/>
    <m/>
    <s v="Muntiacus truongsonensis, Muntiacus vaginalis"/>
    <s v="-0.001"/>
    <m/>
    <s v="Muntiacus rooseveltorum"/>
    <m/>
    <m/>
    <m/>
    <m/>
    <m/>
    <m/>
    <m/>
    <m/>
    <m/>
    <m/>
    <m/>
    <m/>
    <s v="-0.034"/>
    <m/>
    <s v="Muntiacus truongsonensis, Muntiacus vaginalis"/>
    <m/>
    <m/>
    <m/>
    <m/>
    <m/>
    <m/>
    <s v="-0.035"/>
    <m/>
    <s v="Muntiacus truongsonensis, Muntiacus vaginalis"/>
    <m/>
    <m/>
    <m/>
    <s v="-0.036"/>
    <m/>
    <s v="Muntiacus truongsonensis, Muntiacus vaginalis"/>
    <m/>
    <m/>
    <m/>
    <s v="-0.037"/>
    <m/>
    <s v="Muntiacus truongsonensis, Muntiacus vaginalis"/>
    <m/>
  </r>
  <r>
    <x v="325"/>
    <x v="4"/>
    <s v="Sus"/>
    <s v="genus"/>
    <n v="1"/>
    <x v="0"/>
    <x v="0"/>
    <m/>
    <n v="13"/>
    <n v="2"/>
    <n v="0"/>
    <n v="0"/>
    <n v="4"/>
    <n v="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s v="-0.003"/>
    <m/>
    <s v="Sus scrofa"/>
    <m/>
    <m/>
    <m/>
    <s v="-0.003"/>
    <m/>
    <s v="Sus scrofa"/>
    <m/>
  </r>
  <r>
    <x v="325"/>
    <x v="4"/>
    <s v="Capricornis milneedwardsii"/>
    <s v="species"/>
    <n v="1"/>
    <x v="0"/>
    <x v="0"/>
    <m/>
    <n v="3"/>
    <n v="4"/>
    <n v="0"/>
    <n v="11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s v="-0.045"/>
    <n v="1"/>
    <s v="Capricornis milneedwardsii"/>
    <m/>
    <m/>
    <m/>
    <m/>
    <m/>
    <m/>
    <s v="-0.045"/>
    <n v="1"/>
    <s v="Capricornis milneedwardsii"/>
    <m/>
    <m/>
    <m/>
    <m/>
    <m/>
    <m/>
    <m/>
    <m/>
    <m/>
    <m/>
    <m/>
    <m/>
    <m/>
  </r>
  <r>
    <x v="325"/>
    <x v="4"/>
    <s v="Homo heidelbergensis"/>
    <s v="species"/>
    <n v="1"/>
    <x v="0"/>
    <x v="0"/>
    <m/>
    <n v="0"/>
    <n v="0"/>
    <n v="0"/>
    <n v="0"/>
    <m/>
    <m/>
    <n v="0"/>
    <n v="0"/>
    <n v="0"/>
    <n v="0"/>
    <n v="72232"/>
    <n v="0"/>
    <n v="0"/>
    <n v="0"/>
    <m/>
    <m/>
    <m/>
    <m/>
    <m/>
    <m/>
    <m/>
    <m/>
    <s v="-0.449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5"/>
    <x v="4"/>
    <s v="Homo sapiens"/>
    <s v="species"/>
    <n v="5"/>
    <x v="0"/>
    <x v="0"/>
    <m/>
    <n v="1369"/>
    <n v="1332"/>
    <n v="0"/>
    <n v="1479"/>
    <n v="348"/>
    <n v="201"/>
    <n v="0"/>
    <n v="0"/>
    <n v="0"/>
    <n v="0"/>
    <n v="0"/>
    <n v="0"/>
    <n v="0"/>
    <n v="0"/>
    <n v="0"/>
    <n v="0"/>
    <m/>
    <m/>
    <m/>
    <s v="-0.845"/>
    <s v="0.999"/>
    <s v="Homo sapiens"/>
    <m/>
    <m/>
    <m/>
    <m/>
    <m/>
    <m/>
    <m/>
    <m/>
    <m/>
    <m/>
    <m/>
    <m/>
    <m/>
    <m/>
    <m/>
    <s v="-0.84"/>
    <n v="1"/>
    <s v="Homo sapiens"/>
    <m/>
    <m/>
    <m/>
    <m/>
    <m/>
    <m/>
    <s v="-0.858"/>
    <s v="0.999"/>
    <s v="Homo sapiens"/>
    <m/>
    <m/>
    <m/>
    <s v="-0.775"/>
    <n v="1"/>
    <s v="Homo sapiens"/>
    <m/>
    <m/>
    <m/>
    <s v="-0.787"/>
    <s v="0.999"/>
    <s v="Homo sapiens"/>
    <m/>
  </r>
  <r>
    <x v="325"/>
    <x v="4"/>
    <s v="Homo unk"/>
    <s v="species"/>
    <n v="1"/>
    <x v="0"/>
    <x v="0"/>
    <m/>
    <n v="0"/>
    <n v="0"/>
    <n v="0"/>
    <n v="18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72"/>
    <m/>
    <s v="Homo sapiens"/>
    <m/>
    <m/>
    <m/>
    <m/>
    <m/>
    <m/>
    <m/>
    <m/>
    <m/>
    <n v="-2111"/>
    <m/>
    <s v="Homo sapiens"/>
    <m/>
  </r>
  <r>
    <x v="325"/>
    <x v="4"/>
    <s v="Leopoldamys unk"/>
    <s v="species"/>
    <n v="1"/>
    <x v="0"/>
    <x v="0"/>
    <m/>
    <n v="0"/>
    <n v="0"/>
    <n v="0"/>
    <n v="7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22"/>
    <m/>
    <s v="Leopoldamys sabanus"/>
    <m/>
    <m/>
    <m/>
    <m/>
    <m/>
    <m/>
    <m/>
    <m/>
    <m/>
    <m/>
    <m/>
    <m/>
    <m/>
  </r>
  <r>
    <x v="325"/>
    <x v="4"/>
    <s v="Martes flavigula"/>
    <s v="species"/>
    <n v="6"/>
    <x v="17"/>
    <x v="1"/>
    <m/>
    <n v="50812"/>
    <n v="47985"/>
    <n v="0"/>
    <n v="37134"/>
    <n v="14739"/>
    <n v="17948"/>
    <n v="0"/>
    <n v="0"/>
    <n v="0"/>
    <n v="0"/>
    <n v="210"/>
    <n v="0"/>
    <n v="0"/>
    <n v="0"/>
    <n v="0"/>
    <n v="0"/>
    <m/>
    <m/>
    <m/>
    <s v="-0.014"/>
    <s v="0.998"/>
    <s v="Martes flavigula"/>
    <s v="-0.004"/>
    <s v="0.992"/>
    <s v="Martes flavigula"/>
    <m/>
    <m/>
    <m/>
    <m/>
    <m/>
    <m/>
    <m/>
    <m/>
    <m/>
    <m/>
    <m/>
    <m/>
    <s v="-0.014"/>
    <s v="0.998"/>
    <s v="Martes flavigula"/>
    <m/>
    <m/>
    <m/>
    <m/>
    <m/>
    <m/>
    <s v="-0.016"/>
    <s v="0.998"/>
    <s v="Martes flavigula"/>
    <m/>
    <m/>
    <m/>
    <s v="-0.013"/>
    <s v="0.998"/>
    <s v="Martes flavigula"/>
    <m/>
    <m/>
    <m/>
    <s v="-0.014"/>
    <s v="0.998"/>
    <s v="Martes flavigula"/>
    <m/>
  </r>
  <r>
    <x v="325"/>
    <x v="4"/>
    <s v="Martes unk"/>
    <s v="species"/>
    <n v="4"/>
    <x v="0"/>
    <x v="0"/>
    <m/>
    <n v="2"/>
    <n v="412"/>
    <n v="0"/>
    <n v="82"/>
    <n v="43"/>
    <n v="68"/>
    <n v="0"/>
    <n v="0"/>
    <n v="0"/>
    <n v="0"/>
    <n v="0"/>
    <n v="0"/>
    <n v="0"/>
    <n v="0"/>
    <n v="0"/>
    <n v="0"/>
    <m/>
    <m/>
    <m/>
    <s v="-0.746"/>
    <m/>
    <s v="Martes flavigula"/>
    <m/>
    <m/>
    <m/>
    <m/>
    <m/>
    <m/>
    <m/>
    <m/>
    <m/>
    <m/>
    <m/>
    <m/>
    <m/>
    <m/>
    <m/>
    <s v="-0.137"/>
    <m/>
    <s v="Martes martes, Martes flavigula"/>
    <m/>
    <m/>
    <m/>
    <m/>
    <m/>
    <m/>
    <s v="-0.874"/>
    <m/>
    <s v="Martes flavigula"/>
    <m/>
    <m/>
    <m/>
    <s v="-0.475"/>
    <m/>
    <s v="Martes flavigula"/>
    <m/>
    <m/>
    <m/>
    <s v="-0.554"/>
    <m/>
    <s v="Martes flavigula"/>
    <m/>
  </r>
  <r>
    <x v="325"/>
    <x v="4"/>
    <s v="Melogale moschata"/>
    <s v="species"/>
    <n v="0"/>
    <x v="0"/>
    <x v="0"/>
    <m/>
    <n v="3"/>
    <n v="4"/>
    <n v="0"/>
    <n v="4"/>
    <n v="2"/>
    <n v="0"/>
    <n v="0"/>
    <n v="0"/>
    <n v="0"/>
    <n v="0"/>
    <n v="0"/>
    <n v="0"/>
    <n v="0"/>
    <n v="0"/>
    <n v="0"/>
    <n v="0"/>
    <m/>
    <m/>
    <m/>
    <s v="-0.022"/>
    <n v="1"/>
    <s v="Melogale moschata"/>
    <m/>
    <m/>
    <m/>
    <m/>
    <m/>
    <m/>
    <m/>
    <m/>
    <m/>
    <m/>
    <m/>
    <m/>
    <m/>
    <m/>
    <m/>
    <s v="-0.022"/>
    <n v="1"/>
    <s v="Melogale moschata"/>
    <m/>
    <m/>
    <m/>
    <m/>
    <m/>
    <m/>
    <s v="-0.022"/>
    <n v="1"/>
    <s v="Melogale moschata"/>
    <m/>
    <m/>
    <m/>
    <s v="-0.019"/>
    <n v="1"/>
    <s v="Melogale moschata"/>
    <m/>
    <m/>
    <m/>
    <m/>
    <m/>
    <m/>
    <m/>
  </r>
  <r>
    <x v="325"/>
    <x v="4"/>
    <s v="Muntiacus rooseveltorum"/>
    <s v="species"/>
    <n v="1"/>
    <x v="0"/>
    <x v="0"/>
    <m/>
    <n v="0"/>
    <n v="0"/>
    <n v="0"/>
    <n v="0"/>
    <m/>
    <m/>
    <n v="0"/>
    <n v="0"/>
    <n v="0"/>
    <n v="0"/>
    <n v="354"/>
    <n v="0"/>
    <n v="0"/>
    <n v="0"/>
    <m/>
    <m/>
    <m/>
    <m/>
    <m/>
    <m/>
    <m/>
    <m/>
    <s v="-0.095"/>
    <s v="0.935"/>
    <s v="Muntiacus rooseveltoru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5"/>
    <x v="4"/>
    <s v="Muntiacus truongsonensis"/>
    <s v="species"/>
    <n v="5"/>
    <x v="13"/>
    <x v="1"/>
    <m/>
    <n v="34072"/>
    <n v="40635"/>
    <n v="0"/>
    <n v="28125"/>
    <n v="14626"/>
    <n v="11381"/>
    <n v="0"/>
    <n v="0"/>
    <n v="0"/>
    <n v="0"/>
    <n v="0"/>
    <n v="0"/>
    <n v="0"/>
    <n v="0"/>
    <n v="0"/>
    <n v="0"/>
    <m/>
    <m/>
    <m/>
    <s v="-0.752"/>
    <n v="1"/>
    <s v="Muntiacus truongsonensis"/>
    <m/>
    <m/>
    <m/>
    <m/>
    <m/>
    <m/>
    <m/>
    <m/>
    <m/>
    <m/>
    <m/>
    <m/>
    <m/>
    <m/>
    <m/>
    <s v="-0.752"/>
    <n v="1"/>
    <s v="Muntiacus truongsonensis"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325"/>
    <x v="4"/>
    <s v="Muntiacus unk"/>
    <s v="species"/>
    <n v="5"/>
    <x v="0"/>
    <x v="0"/>
    <s v="spill-over from Muntiacus truongsonensis"/>
    <n v="2355"/>
    <n v="3993"/>
    <n v="0"/>
    <n v="3363"/>
    <n v="1227"/>
    <n v="1327"/>
    <n v="2"/>
    <n v="0"/>
    <n v="0"/>
    <n v="0"/>
    <n v="0"/>
    <n v="0"/>
    <n v="0"/>
    <n v="0"/>
    <n v="0"/>
    <n v="0"/>
    <s v="-0.515"/>
    <m/>
    <s v="Muntiacus vuquangensis"/>
    <s v="-0.124"/>
    <m/>
    <s v="Muntiacus truongsonensis"/>
    <m/>
    <m/>
    <m/>
    <m/>
    <m/>
    <m/>
    <m/>
    <m/>
    <m/>
    <m/>
    <m/>
    <m/>
    <m/>
    <m/>
    <m/>
    <s v="-0.124"/>
    <m/>
    <s v="Muntiacus truongsonensis"/>
    <m/>
    <m/>
    <m/>
    <m/>
    <m/>
    <m/>
    <s v="-0.125"/>
    <m/>
    <s v="Muntiacus truongsonensis"/>
    <m/>
    <m/>
    <m/>
    <s v="-0.131"/>
    <m/>
    <s v="Muntiacus truongsonensis"/>
    <m/>
    <m/>
    <m/>
    <s v="-0.129"/>
    <m/>
    <s v="Muntiacus truongsonensis"/>
    <m/>
  </r>
  <r>
    <x v="325"/>
    <x v="4"/>
    <s v="Muntiacus vaginalis"/>
    <s v="species"/>
    <n v="5"/>
    <x v="0"/>
    <x v="0"/>
    <s v="spill-over from Muntiacus truongsonensis"/>
    <n v="49"/>
    <n v="46"/>
    <n v="0"/>
    <n v="32"/>
    <n v="16"/>
    <n v="13"/>
    <n v="0"/>
    <n v="0"/>
    <n v="0"/>
    <n v="0"/>
    <n v="0"/>
    <n v="0"/>
    <n v="0"/>
    <n v="0"/>
    <n v="0"/>
    <n v="0"/>
    <m/>
    <m/>
    <m/>
    <s v="-0.389"/>
    <s v="0.956"/>
    <s v="Muntiacus vaginalis"/>
    <m/>
    <m/>
    <m/>
    <m/>
    <m/>
    <m/>
    <m/>
    <m/>
    <m/>
    <m/>
    <m/>
    <m/>
    <m/>
    <m/>
    <m/>
    <s v="-0.397"/>
    <s v="0.956"/>
    <s v="Muntiacus vaginalis"/>
    <m/>
    <m/>
    <m/>
    <m/>
    <m/>
    <m/>
    <s v="-0.397"/>
    <s v="0.956"/>
    <s v="Muntiacus vaginalis"/>
    <m/>
    <m/>
    <m/>
    <s v="-0.423"/>
    <s v="0.956"/>
    <s v="Muntiacus vaginalis"/>
    <m/>
    <m/>
    <m/>
    <s v="-0.429"/>
    <s v="0.956"/>
    <s v="Muntiacus vaginalis"/>
    <m/>
  </r>
  <r>
    <x v="325"/>
    <x v="4"/>
    <s v="Sus scrofa"/>
    <s v="species"/>
    <n v="1"/>
    <x v="0"/>
    <x v="0"/>
    <m/>
    <n v="13"/>
    <n v="2"/>
    <n v="0"/>
    <n v="0"/>
    <n v="4"/>
    <n v="4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326"/>
    <x v="4"/>
    <s v="Capricornis"/>
    <s v="genus"/>
    <n v="1"/>
    <x v="0"/>
    <x v="0"/>
    <m/>
    <n v="0"/>
    <n v="0"/>
    <n v="0"/>
    <n v="1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m/>
    <m/>
    <m/>
    <m/>
    <m/>
    <m/>
    <m/>
  </r>
  <r>
    <x v="326"/>
    <x v="4"/>
    <s v="Herpeste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"/>
    <m/>
    <s v="Herpestes semitorquatus"/>
    <m/>
    <m/>
    <m/>
    <m/>
    <m/>
    <m/>
    <m/>
  </r>
  <r>
    <x v="326"/>
    <x v="4"/>
    <s v="Homo"/>
    <s v="genus"/>
    <n v="2"/>
    <x v="0"/>
    <x v="0"/>
    <m/>
    <n v="0"/>
    <n v="0"/>
    <n v="0"/>
    <n v="49756"/>
    <n v="3018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m/>
    <s v="Homo sapiens"/>
    <m/>
    <m/>
    <m/>
    <s v="-0.775"/>
    <m/>
    <s v="Homo sapiens"/>
    <m/>
    <m/>
    <m/>
    <m/>
    <m/>
    <m/>
    <m/>
  </r>
  <r>
    <x v="326"/>
    <x v="4"/>
    <s v="Macaca"/>
    <s v="genus"/>
    <n v="1"/>
    <x v="0"/>
    <x v="0"/>
    <m/>
    <n v="0"/>
    <n v="0"/>
    <n v="0"/>
    <n v="187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Macaca arctoides, Macaca fascicularis"/>
    <m/>
    <m/>
    <m/>
    <m/>
    <m/>
    <m/>
    <m/>
    <m/>
    <m/>
    <m/>
    <m/>
    <m/>
    <m/>
  </r>
  <r>
    <x v="326"/>
    <x v="4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26"/>
    <x v="4"/>
    <s v="Capricornis milneedwardsii"/>
    <s v="species"/>
    <n v="1"/>
    <x v="0"/>
    <x v="0"/>
    <m/>
    <n v="0"/>
    <n v="0"/>
    <n v="0"/>
    <n v="1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s v="0.999"/>
    <s v="Capricornis milneedwardsii"/>
    <m/>
    <m/>
    <m/>
    <m/>
    <m/>
    <m/>
    <m/>
    <m/>
    <m/>
    <m/>
    <m/>
    <m/>
    <m/>
  </r>
  <r>
    <x v="326"/>
    <x v="4"/>
    <s v="Herpeste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7"/>
    <m/>
    <s v="Herpestes semitorquatus"/>
    <m/>
    <m/>
    <m/>
    <m/>
    <m/>
    <m/>
    <m/>
  </r>
  <r>
    <x v="326"/>
    <x v="4"/>
    <s v="Homo sapiens"/>
    <s v="species"/>
    <n v="2"/>
    <x v="0"/>
    <x v="0"/>
    <m/>
    <n v="0"/>
    <n v="0"/>
    <n v="0"/>
    <n v="50812"/>
    <n v="3023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72"/>
    <s v="0.998"/>
    <s v="Homo sapiens"/>
    <m/>
    <m/>
    <m/>
    <s v="-0.778"/>
    <s v="0.999"/>
    <s v="Homo sapiens"/>
    <m/>
    <m/>
    <m/>
    <m/>
    <m/>
    <m/>
    <m/>
  </r>
  <r>
    <x v="326"/>
    <x v="4"/>
    <s v="Homo unk"/>
    <s v="specie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72"/>
    <m/>
    <s v="Homo sapiens"/>
    <m/>
    <m/>
    <m/>
    <m/>
    <m/>
    <m/>
    <m/>
    <m/>
    <m/>
    <m/>
    <m/>
    <m/>
    <m/>
  </r>
  <r>
    <x v="326"/>
    <x v="4"/>
    <s v="Macaca arctoides"/>
    <s v="species"/>
    <n v="1"/>
    <x v="0"/>
    <x v="0"/>
    <m/>
    <n v="0"/>
    <n v="0"/>
    <n v="0"/>
    <n v="1815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4"/>
    <s v="0.976"/>
    <s v="Macaca arctoides"/>
    <m/>
    <m/>
    <m/>
    <m/>
    <m/>
    <m/>
    <m/>
    <m/>
    <m/>
    <m/>
    <m/>
    <m/>
    <m/>
  </r>
  <r>
    <x v="326"/>
    <x v="4"/>
    <s v="Macaca fascicularis"/>
    <s v="species"/>
    <n v="1"/>
    <x v="0"/>
    <x v="0"/>
    <m/>
    <n v="0"/>
    <n v="0"/>
    <n v="0"/>
    <n v="3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2"/>
    <s v="0.957"/>
    <s v="Macaca fascicularis"/>
    <m/>
    <m/>
    <m/>
    <m/>
    <m/>
    <m/>
    <m/>
    <m/>
    <m/>
    <m/>
    <m/>
    <m/>
    <m/>
  </r>
  <r>
    <x v="326"/>
    <x v="4"/>
    <s v="Macaca unk"/>
    <s v="species"/>
    <n v="1"/>
    <x v="0"/>
    <x v="0"/>
    <m/>
    <n v="0"/>
    <n v="0"/>
    <n v="0"/>
    <n v="55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64"/>
    <m/>
    <s v="Macaca arctoides, Macaca maura, Macaca fascicularis"/>
    <m/>
    <m/>
    <m/>
    <m/>
    <m/>
    <m/>
    <m/>
    <m/>
    <m/>
    <m/>
    <m/>
    <m/>
    <m/>
  </r>
  <r>
    <x v="326"/>
    <x v="4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327"/>
    <x v="4"/>
    <s v="Gallu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m/>
    <s v="Gallus gallus"/>
    <m/>
    <m/>
    <m/>
    <m/>
    <m/>
    <m/>
    <m/>
  </r>
  <r>
    <x v="327"/>
    <x v="4"/>
    <s v="Herpestes"/>
    <s v="genus"/>
    <n v="1"/>
    <x v="0"/>
    <x v="0"/>
    <m/>
    <n v="0"/>
    <n v="128731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28"/>
    <m/>
    <s v="Herpestes semitorquatus, Herpestes javanicus"/>
    <m/>
    <m/>
    <m/>
    <m/>
    <m/>
    <m/>
    <s v="-0.126"/>
    <m/>
    <s v="Herpestes semitorquatus"/>
    <m/>
    <m/>
    <m/>
    <m/>
    <m/>
    <m/>
    <m/>
    <m/>
    <m/>
    <m/>
    <m/>
    <m/>
    <m/>
  </r>
  <r>
    <x v="327"/>
    <x v="4"/>
    <s v="Homo"/>
    <s v="genus"/>
    <n v="1"/>
    <x v="0"/>
    <x v="0"/>
    <m/>
    <n v="0"/>
    <n v="902"/>
    <n v="0"/>
    <n v="8"/>
    <n v="0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1"/>
    <m/>
    <s v="Homo sapiens"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327"/>
    <x v="4"/>
    <s v="Hylopet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8"/>
    <m/>
    <s v="Hylopetes phayrei"/>
    <m/>
    <m/>
    <m/>
    <m/>
    <m/>
    <m/>
    <m/>
    <m/>
    <m/>
    <m/>
    <m/>
    <m/>
    <m/>
  </r>
  <r>
    <x v="327"/>
    <x v="4"/>
    <s v="Melogale"/>
    <s v="genus"/>
    <n v="1"/>
    <x v="0"/>
    <x v="0"/>
    <m/>
    <m/>
    <m/>
    <m/>
    <m/>
    <n v="35882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s v="-0.019"/>
    <m/>
    <s v="Melogale moschata"/>
    <m/>
  </r>
  <r>
    <x v="327"/>
    <x v="4"/>
    <s v="Myodes"/>
    <s v="genus"/>
    <n v="1"/>
    <x v="0"/>
    <x v="0"/>
    <m/>
    <m/>
    <m/>
    <m/>
    <m/>
    <n v="0"/>
    <n v="1913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3"/>
    <m/>
    <s v="Myodes glareolus"/>
    <m/>
  </r>
  <r>
    <x v="327"/>
    <x v="4"/>
    <s v="Paguma"/>
    <s v="genus"/>
    <n v="2"/>
    <x v="0"/>
    <x v="0"/>
    <m/>
    <n v="0"/>
    <n v="0"/>
    <n v="0"/>
    <n v="46621"/>
    <n v="0"/>
    <n v="1511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3"/>
    <m/>
    <s v="Paguma larvata"/>
    <m/>
    <m/>
    <m/>
    <m/>
    <m/>
    <m/>
    <m/>
    <m/>
    <m/>
    <s v="-0.186"/>
    <m/>
    <s v="Paguma larvata"/>
    <m/>
  </r>
  <r>
    <x v="327"/>
    <x v="4"/>
    <s v="Sus"/>
    <s v="genus"/>
    <n v="2"/>
    <x v="0"/>
    <x v="0"/>
    <m/>
    <n v="0"/>
    <n v="2841"/>
    <n v="0"/>
    <n v="12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6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327"/>
    <x v="4"/>
    <s v="Gallus gallus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n v="1"/>
    <s v="Gallus gallus"/>
    <m/>
    <m/>
    <m/>
    <m/>
    <m/>
    <m/>
    <m/>
  </r>
  <r>
    <x v="327"/>
    <x v="4"/>
    <s v="Herpestes javanicus"/>
    <s v="species"/>
    <n v="1"/>
    <x v="0"/>
    <x v="0"/>
    <m/>
    <n v="0"/>
    <n v="34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88"/>
    <s v="0.957"/>
    <s v="Herpestes javanicus"/>
    <m/>
    <m/>
    <m/>
    <m/>
    <m/>
    <m/>
    <m/>
    <m/>
    <m/>
    <m/>
    <m/>
    <m/>
    <m/>
    <m/>
    <m/>
    <m/>
    <m/>
    <m/>
    <m/>
    <m/>
    <m/>
    <m/>
  </r>
  <r>
    <x v="327"/>
    <x v="4"/>
    <s v="Herpestes unk"/>
    <s v="species"/>
    <n v="1"/>
    <x v="0"/>
    <x v="0"/>
    <m/>
    <n v="0"/>
    <n v="128389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251"/>
    <m/>
    <s v="Herpestes semitorquatus, Herpestes javanicus"/>
    <m/>
    <m/>
    <m/>
    <m/>
    <m/>
    <m/>
    <s v="-0.258"/>
    <m/>
    <s v="Herpestes semitorquatus"/>
    <m/>
    <m/>
    <m/>
    <m/>
    <m/>
    <m/>
    <m/>
    <m/>
    <m/>
    <m/>
    <m/>
    <m/>
    <m/>
  </r>
  <r>
    <x v="327"/>
    <x v="4"/>
    <s v="Homo sapiens"/>
    <s v="species"/>
    <n v="1"/>
    <x v="0"/>
    <x v="0"/>
    <m/>
    <n v="0"/>
    <n v="902"/>
    <n v="0"/>
    <n v="8"/>
    <n v="0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4"/>
    <n v="1"/>
    <s v="Homo sapiens"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327"/>
    <x v="4"/>
    <s v="Hylopete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9"/>
    <m/>
    <s v="Hylopetes phayrei"/>
    <m/>
    <m/>
    <m/>
    <m/>
    <m/>
    <m/>
    <m/>
    <m/>
    <m/>
    <m/>
    <m/>
    <m/>
    <m/>
  </r>
  <r>
    <x v="327"/>
    <x v="4"/>
    <s v="Melogale moschata"/>
    <s v="species"/>
    <n v="1"/>
    <x v="0"/>
    <x v="0"/>
    <m/>
    <m/>
    <m/>
    <m/>
    <m/>
    <n v="35872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s v="0.998"/>
    <s v="Melogale moschata"/>
    <m/>
    <m/>
    <m/>
    <s v="-0.019"/>
    <n v="1"/>
    <s v="Melogale moschata"/>
    <m/>
  </r>
  <r>
    <x v="327"/>
    <x v="4"/>
    <s v="Melogale unk"/>
    <s v="species"/>
    <n v="1"/>
    <x v="0"/>
    <x v="0"/>
    <m/>
    <m/>
    <m/>
    <m/>
    <m/>
    <n v="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21"/>
    <m/>
    <s v="Melogale moschata"/>
    <m/>
    <m/>
    <m/>
    <m/>
    <m/>
    <m/>
    <m/>
  </r>
  <r>
    <x v="327"/>
    <x v="4"/>
    <s v="Myodes glareolus"/>
    <s v="species"/>
    <n v="1"/>
    <x v="0"/>
    <x v="0"/>
    <m/>
    <m/>
    <m/>
    <m/>
    <m/>
    <n v="0"/>
    <n v="1913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4"/>
    <s v="0.998"/>
    <s v="Myodes glareolus"/>
    <m/>
  </r>
  <r>
    <x v="327"/>
    <x v="4"/>
    <s v="Myodes unk"/>
    <s v="species"/>
    <n v="1"/>
    <x v="0"/>
    <x v="0"/>
    <m/>
    <m/>
    <m/>
    <m/>
    <m/>
    <n v="0"/>
    <n v="8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17"/>
    <m/>
    <s v="Myodes glareolus"/>
    <m/>
  </r>
  <r>
    <x v="327"/>
    <x v="4"/>
    <s v="Paguma larvata"/>
    <s v="species"/>
    <n v="2"/>
    <x v="4"/>
    <x v="1"/>
    <m/>
    <n v="0"/>
    <n v="0"/>
    <n v="0"/>
    <n v="46621"/>
    <n v="0"/>
    <n v="1503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4"/>
    <s v="0.998"/>
    <s v="Paguma larvata"/>
    <m/>
    <m/>
    <m/>
    <m/>
    <m/>
    <m/>
    <m/>
    <m/>
    <m/>
    <s v="-0.186"/>
    <s v="0.998"/>
    <s v="Paguma larvata"/>
    <m/>
  </r>
  <r>
    <x v="327"/>
    <x v="4"/>
    <s v="Paguma unk"/>
    <s v="species"/>
    <n v="2"/>
    <x v="0"/>
    <x v="0"/>
    <m/>
    <n v="0"/>
    <n v="0"/>
    <n v="0"/>
    <n v="16"/>
    <n v="0"/>
    <n v="12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906"/>
    <m/>
    <s v="Paguma larvata"/>
    <m/>
    <m/>
    <m/>
    <m/>
    <m/>
    <m/>
    <m/>
    <m/>
    <m/>
    <s v="-0.8"/>
    <m/>
    <s v="Paguma larvata"/>
    <m/>
  </r>
  <r>
    <x v="327"/>
    <x v="4"/>
    <s v="Sus scrofa"/>
    <s v="species"/>
    <n v="2"/>
    <x v="5"/>
    <x v="1"/>
    <m/>
    <n v="0"/>
    <n v="2810"/>
    <n v="0"/>
    <n v="12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9"/>
    <s v="0.999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327"/>
    <x v="4"/>
    <s v="Sus unk"/>
    <s v="species"/>
    <n v="1"/>
    <x v="0"/>
    <x v="0"/>
    <m/>
    <n v="0"/>
    <n v="31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72"/>
    <m/>
    <s v="Sus scrofa"/>
    <m/>
    <m/>
    <m/>
    <m/>
    <m/>
    <m/>
    <m/>
    <m/>
    <m/>
    <m/>
    <m/>
    <m/>
    <m/>
    <m/>
    <m/>
    <m/>
    <m/>
    <m/>
    <m/>
    <m/>
    <m/>
    <m/>
  </r>
  <r>
    <x v="328"/>
    <x v="4"/>
    <s v="Bandicota"/>
    <s v="genus"/>
    <n v="1"/>
    <x v="0"/>
    <x v="0"/>
    <m/>
    <n v="0"/>
    <n v="0"/>
    <n v="0"/>
    <n v="9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84"/>
    <m/>
    <s v="Bandicota indica"/>
    <m/>
    <m/>
    <m/>
    <m/>
    <m/>
    <m/>
    <m/>
    <m/>
    <m/>
    <m/>
    <m/>
    <m/>
    <m/>
  </r>
  <r>
    <x v="328"/>
    <x v="4"/>
    <s v="Herpestes"/>
    <s v="genus"/>
    <n v="1"/>
    <x v="0"/>
    <x v="0"/>
    <m/>
    <n v="0"/>
    <n v="0"/>
    <n v="0"/>
    <n v="1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6"/>
    <m/>
    <s v="Herpestes semitorquatus"/>
    <m/>
    <m/>
    <m/>
    <m/>
    <m/>
    <m/>
    <m/>
    <m/>
    <m/>
    <m/>
    <m/>
    <m/>
    <m/>
  </r>
  <r>
    <x v="328"/>
    <x v="4"/>
    <s v="Homo"/>
    <s v="genus"/>
    <n v="6"/>
    <x v="0"/>
    <x v="0"/>
    <m/>
    <n v="932"/>
    <n v="497"/>
    <n v="0"/>
    <n v="3114"/>
    <n v="1291"/>
    <n v="675"/>
    <n v="0"/>
    <n v="0"/>
    <n v="0"/>
    <n v="0"/>
    <n v="3921"/>
    <n v="0"/>
    <n v="0"/>
    <n v="0"/>
    <n v="0"/>
    <n v="0"/>
    <m/>
    <m/>
    <m/>
    <s v="-0.84"/>
    <m/>
    <s v="Homo sapiens"/>
    <s v="-0.024"/>
    <m/>
    <s v="Homo heidelbergensis, Homo sapiens"/>
    <m/>
    <m/>
    <m/>
    <m/>
    <m/>
    <m/>
    <m/>
    <m/>
    <m/>
    <m/>
    <m/>
    <m/>
    <s v="-0.802"/>
    <m/>
    <s v="Homo sapiens"/>
    <m/>
    <m/>
    <m/>
    <m/>
    <m/>
    <m/>
    <s v="-0.856"/>
    <m/>
    <s v="Homo sapiens"/>
    <m/>
    <m/>
    <m/>
    <s v="-0.779"/>
    <m/>
    <s v="Homo sapiens"/>
    <m/>
    <m/>
    <m/>
    <s v="-0.78"/>
    <m/>
    <s v="Homo sapiens"/>
    <m/>
  </r>
  <r>
    <x v="328"/>
    <x v="4"/>
    <s v="Leopoldamy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9"/>
    <m/>
    <s v="Leopoldamys edwardsi"/>
    <m/>
    <m/>
    <m/>
    <m/>
    <m/>
    <m/>
    <m/>
    <m/>
    <m/>
    <m/>
    <m/>
    <m/>
    <m/>
  </r>
  <r>
    <x v="328"/>
    <x v="4"/>
    <s v="Melogale"/>
    <s v="genus"/>
    <n v="7"/>
    <x v="0"/>
    <x v="0"/>
    <m/>
    <n v="41795"/>
    <n v="31223"/>
    <n v="0"/>
    <n v="33862"/>
    <n v="16016"/>
    <n v="12556"/>
    <n v="12"/>
    <n v="0"/>
    <n v="0"/>
    <n v="0"/>
    <n v="9491"/>
    <n v="0"/>
    <n v="0"/>
    <n v="0"/>
    <n v="0"/>
    <n v="0"/>
    <s v="-0.045"/>
    <m/>
    <s v="Melogale moschata"/>
    <s v="-0.022"/>
    <m/>
    <s v="Melogale moschata"/>
    <s v="-0.015"/>
    <m/>
    <s v="Melogale moschata"/>
    <m/>
    <m/>
    <m/>
    <m/>
    <m/>
    <m/>
    <m/>
    <m/>
    <m/>
    <m/>
    <m/>
    <m/>
    <s v="-0.022"/>
    <m/>
    <s v="Melogale moschata"/>
    <m/>
    <m/>
    <m/>
    <m/>
    <m/>
    <m/>
    <s v="-0.024"/>
    <m/>
    <s v="Melogale moschata"/>
    <m/>
    <m/>
    <m/>
    <s v="-0.021"/>
    <m/>
    <s v="Melogale moschata"/>
    <m/>
    <m/>
    <m/>
    <s v="-0.023"/>
    <m/>
    <s v="Melogale moschata"/>
    <m/>
  </r>
  <r>
    <x v="328"/>
    <x v="4"/>
    <s v="Muntiacus"/>
    <s v="genus"/>
    <n v="1"/>
    <x v="0"/>
    <x v="0"/>
    <m/>
    <m/>
    <m/>
    <m/>
    <m/>
    <n v="0"/>
    <n v="5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9"/>
    <m/>
    <s v="Muntiacus vaginalis, Muntiacus atherodes"/>
    <m/>
  </r>
  <r>
    <x v="328"/>
    <x v="4"/>
    <s v="Myodes"/>
    <s v="genus"/>
    <n v="1"/>
    <x v="0"/>
    <x v="0"/>
    <m/>
    <m/>
    <m/>
    <m/>
    <m/>
    <n v="34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2"/>
    <m/>
    <s v="Myodes glareolus"/>
    <m/>
    <m/>
    <m/>
    <m/>
    <m/>
    <m/>
    <m/>
  </r>
  <r>
    <x v="328"/>
    <x v="4"/>
    <s v="Sus"/>
    <s v="genus"/>
    <n v="7"/>
    <x v="0"/>
    <x v="0"/>
    <m/>
    <n v="47589"/>
    <n v="44752"/>
    <n v="0"/>
    <n v="32156"/>
    <n v="14080"/>
    <n v="16318"/>
    <n v="39"/>
    <n v="0"/>
    <n v="0"/>
    <n v="0"/>
    <n v="59978"/>
    <n v="0"/>
    <n v="0"/>
    <n v="0"/>
    <n v="0"/>
    <n v="0"/>
    <s v="-0.001"/>
    <m/>
    <s v="Sus scrofa"/>
    <s v="-0.003"/>
    <m/>
    <s v="Sus scrofa, Sus barbatus"/>
    <s v="-0.001"/>
    <m/>
    <s v="Sus scrofa"/>
    <m/>
    <m/>
    <m/>
    <m/>
    <m/>
    <m/>
    <m/>
    <m/>
    <m/>
    <m/>
    <m/>
    <m/>
    <s v="-0.003"/>
    <m/>
    <s v="Sus scrofa, Sus barbatus"/>
    <m/>
    <m/>
    <m/>
    <m/>
    <m/>
    <m/>
    <s v="-0.006"/>
    <m/>
    <s v="Sus scrofa, Sus barbatus"/>
    <m/>
    <m/>
    <m/>
    <s v="-0.004"/>
    <m/>
    <s v="Sus barbatus, Sus scrofa"/>
    <m/>
    <m/>
    <m/>
    <s v="-0.005"/>
    <m/>
    <s v="Sus scrofa, Sus barbatus"/>
    <m/>
  </r>
  <r>
    <x v="328"/>
    <x v="4"/>
    <s v="Bandicota unk"/>
    <s v="species"/>
    <n v="1"/>
    <x v="0"/>
    <x v="0"/>
    <m/>
    <n v="0"/>
    <n v="0"/>
    <n v="0"/>
    <n v="9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84"/>
    <m/>
    <s v="Bandicota indica"/>
    <m/>
    <m/>
    <m/>
    <m/>
    <m/>
    <m/>
    <m/>
    <m/>
    <m/>
    <m/>
    <m/>
    <m/>
    <m/>
  </r>
  <r>
    <x v="328"/>
    <x v="4"/>
    <s v="Herpestes unk"/>
    <s v="species"/>
    <n v="1"/>
    <x v="0"/>
    <x v="0"/>
    <m/>
    <n v="0"/>
    <n v="0"/>
    <n v="0"/>
    <n v="1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8"/>
    <m/>
    <s v="Herpestes semitorquatus"/>
    <m/>
    <m/>
    <m/>
    <m/>
    <m/>
    <m/>
    <m/>
    <m/>
    <m/>
    <m/>
    <m/>
    <m/>
    <m/>
  </r>
  <r>
    <x v="328"/>
    <x v="4"/>
    <s v="Homo heidelbergensis"/>
    <s v="species"/>
    <n v="1"/>
    <x v="0"/>
    <x v="0"/>
    <m/>
    <n v="0"/>
    <n v="0"/>
    <n v="0"/>
    <n v="0"/>
    <m/>
    <m/>
    <n v="0"/>
    <n v="0"/>
    <n v="0"/>
    <n v="0"/>
    <n v="3914"/>
    <n v="0"/>
    <n v="0"/>
    <n v="0"/>
    <m/>
    <m/>
    <m/>
    <m/>
    <m/>
    <m/>
    <m/>
    <m/>
    <s v="-0.655"/>
    <s v="0.973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8"/>
    <x v="4"/>
    <s v="Homo sapiens"/>
    <s v="species"/>
    <n v="5"/>
    <x v="0"/>
    <x v="0"/>
    <m/>
    <n v="932"/>
    <n v="497"/>
    <n v="0"/>
    <n v="3111"/>
    <n v="1291"/>
    <n v="675"/>
    <n v="0"/>
    <n v="0"/>
    <n v="0"/>
    <n v="0"/>
    <n v="7"/>
    <n v="0"/>
    <n v="0"/>
    <n v="0"/>
    <n v="0"/>
    <n v="0"/>
    <m/>
    <m/>
    <m/>
    <s v="-0.842"/>
    <n v="1"/>
    <s v="Homo sapiens"/>
    <s v="-0.503"/>
    <n v="1"/>
    <s v="Homo sapiens"/>
    <m/>
    <m/>
    <m/>
    <m/>
    <m/>
    <m/>
    <m/>
    <m/>
    <m/>
    <m/>
    <m/>
    <m/>
    <s v="-0.804"/>
    <n v="1"/>
    <s v="Homo sapiens"/>
    <m/>
    <m/>
    <m/>
    <m/>
    <m/>
    <m/>
    <s v="-0.857"/>
    <s v="0.999"/>
    <s v="Homo sapiens"/>
    <m/>
    <m/>
    <m/>
    <s v="-0.781"/>
    <s v="0.999"/>
    <s v="Homo sapiens"/>
    <m/>
    <m/>
    <m/>
    <s v="-0.781"/>
    <n v="1"/>
    <s v="Homo sapiens"/>
    <m/>
  </r>
  <r>
    <x v="328"/>
    <x v="4"/>
    <s v="Homo unk"/>
    <s v="species"/>
    <n v="0"/>
    <x v="0"/>
    <x v="0"/>
    <m/>
    <n v="0"/>
    <n v="0"/>
    <n v="0"/>
    <n v="6"/>
    <n v="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23"/>
    <m/>
    <s v="Homo sapiens"/>
    <m/>
    <m/>
    <m/>
    <n v="-2289"/>
    <m/>
    <s v="Homo sapiens"/>
    <m/>
    <m/>
    <m/>
    <m/>
    <m/>
    <m/>
    <m/>
  </r>
  <r>
    <x v="328"/>
    <x v="4"/>
    <s v="Leopoldamys edwards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3"/>
    <s v="0.978"/>
    <s v="Leopoldamys edwardsi"/>
    <m/>
    <m/>
    <m/>
    <m/>
    <m/>
    <m/>
    <m/>
    <m/>
    <m/>
    <m/>
    <m/>
    <m/>
    <m/>
  </r>
  <r>
    <x v="328"/>
    <x v="4"/>
    <s v="Melogale moschata"/>
    <s v="species"/>
    <n v="7"/>
    <x v="3"/>
    <x v="1"/>
    <m/>
    <n v="41760"/>
    <n v="31211"/>
    <n v="0"/>
    <n v="33355"/>
    <n v="15744"/>
    <n v="12170"/>
    <n v="12"/>
    <n v="0"/>
    <n v="0"/>
    <n v="0"/>
    <n v="9313"/>
    <n v="0"/>
    <n v="0"/>
    <n v="0"/>
    <n v="0"/>
    <n v="0"/>
    <s v="-0.102"/>
    <s v="0.974"/>
    <s v="Melogale moschata"/>
    <s v="-0.024"/>
    <s v="0.998"/>
    <s v="Melogale moschata"/>
    <s v="-0.277"/>
    <s v="0.946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6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328"/>
    <x v="4"/>
    <s v="Melogale unk"/>
    <s v="species"/>
    <n v="6"/>
    <x v="0"/>
    <x v="0"/>
    <m/>
    <n v="35"/>
    <n v="12"/>
    <n v="0"/>
    <n v="510"/>
    <n v="274"/>
    <n v="388"/>
    <n v="0"/>
    <n v="0"/>
    <n v="0"/>
    <n v="0"/>
    <n v="187"/>
    <n v="0"/>
    <n v="0"/>
    <n v="0"/>
    <n v="0"/>
    <n v="0"/>
    <m/>
    <m/>
    <m/>
    <s v="-0.166"/>
    <m/>
    <s v="Melogale moschata"/>
    <s v="-0.398"/>
    <m/>
    <s v="Melogale moschata"/>
    <m/>
    <m/>
    <m/>
    <m/>
    <m/>
    <m/>
    <m/>
    <m/>
    <m/>
    <m/>
    <m/>
    <m/>
    <s v="-0.168"/>
    <m/>
    <s v="Melogale moschata"/>
    <m/>
    <m/>
    <m/>
    <m/>
    <m/>
    <m/>
    <s v="-0.185"/>
    <m/>
    <s v="Melogale moschata"/>
    <m/>
    <m/>
    <m/>
    <s v="-0.161"/>
    <m/>
    <s v="Melogale moschata"/>
    <m/>
    <m/>
    <m/>
    <s v="-0.148"/>
    <m/>
    <s v="Melogale moschata"/>
    <m/>
  </r>
  <r>
    <x v="328"/>
    <x v="4"/>
    <s v="Muntiacus unk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"/>
    <m/>
    <s v="Muntiacus atherodes"/>
    <m/>
  </r>
  <r>
    <x v="328"/>
    <x v="4"/>
    <s v="Muntiacus vaginalis"/>
    <s v="species"/>
    <n v="1"/>
    <x v="0"/>
    <x v="0"/>
    <m/>
    <m/>
    <m/>
    <m/>
    <m/>
    <n v="0"/>
    <n v="5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66"/>
    <s v="0.978"/>
    <s v="Muntiacus vaginalis"/>
    <m/>
  </r>
  <r>
    <x v="328"/>
    <x v="4"/>
    <s v="Mustela unk"/>
    <s v="species"/>
    <n v="1"/>
    <x v="0"/>
    <x v="0"/>
    <m/>
    <n v="0"/>
    <n v="0"/>
    <n v="0"/>
    <n v="34"/>
    <n v="2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26"/>
    <m/>
    <s v="Mustela frenata"/>
    <m/>
    <m/>
    <m/>
    <n v="-1919"/>
    <m/>
    <s v="Mustela frenata"/>
    <m/>
    <m/>
    <m/>
    <n v="-1919"/>
    <m/>
    <s v="Mustela frenata"/>
    <m/>
  </r>
  <r>
    <x v="328"/>
    <x v="4"/>
    <s v="Myodes glareolus"/>
    <s v="species"/>
    <n v="1"/>
    <x v="0"/>
    <x v="0"/>
    <m/>
    <m/>
    <m/>
    <m/>
    <m/>
    <n v="34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7"/>
    <s v="0.999"/>
    <s v="Myodes glareolus"/>
    <m/>
    <m/>
    <m/>
    <m/>
    <m/>
    <m/>
    <m/>
  </r>
  <r>
    <x v="328"/>
    <x v="4"/>
    <s v="Myode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91"/>
    <m/>
    <s v="Myodes glareolus"/>
    <m/>
    <m/>
    <m/>
    <m/>
    <m/>
    <m/>
    <m/>
  </r>
  <r>
    <x v="328"/>
    <x v="4"/>
    <s v="Sus scrofa"/>
    <s v="species"/>
    <n v="7"/>
    <x v="5"/>
    <x v="1"/>
    <m/>
    <n v="47569"/>
    <n v="44748"/>
    <n v="0"/>
    <n v="31814"/>
    <n v="13930"/>
    <n v="16043"/>
    <n v="39"/>
    <n v="0"/>
    <n v="0"/>
    <n v="0"/>
    <n v="59881"/>
    <n v="0"/>
    <n v="0"/>
    <n v="0"/>
    <n v="0"/>
    <n v="0"/>
    <s v="-0.002"/>
    <n v="1"/>
    <s v="Sus scrofa"/>
    <s v="-0.006"/>
    <s v="0.999"/>
    <s v="Sus scrofa"/>
    <s v="-0.001"/>
    <s v="0.992"/>
    <s v="Sus scrofa"/>
    <m/>
    <m/>
    <m/>
    <m/>
    <m/>
    <m/>
    <m/>
    <m/>
    <m/>
    <m/>
    <m/>
    <m/>
    <s v="-0.006"/>
    <s v="0.998"/>
    <s v="Sus scrofa"/>
    <m/>
    <m/>
    <m/>
    <m/>
    <m/>
    <m/>
    <s v="-0.011"/>
    <s v="0.998"/>
    <s v="Sus scrofa"/>
    <m/>
    <m/>
    <m/>
    <s v="-0.007"/>
    <s v="0.998"/>
    <s v="Sus scrofa"/>
    <m/>
    <m/>
    <m/>
    <s v="-0.007"/>
    <s v="0.998"/>
    <s v="Sus scrofa"/>
    <m/>
  </r>
  <r>
    <x v="328"/>
    <x v="4"/>
    <s v="Sus unk"/>
    <s v="species"/>
    <n v="5"/>
    <x v="0"/>
    <x v="0"/>
    <m/>
    <n v="20"/>
    <n v="4"/>
    <n v="0"/>
    <n v="342"/>
    <n v="150"/>
    <n v="275"/>
    <n v="0"/>
    <n v="0"/>
    <n v="0"/>
    <n v="0"/>
    <n v="97"/>
    <n v="0"/>
    <n v="0"/>
    <n v="0"/>
    <n v="0"/>
    <n v="0"/>
    <m/>
    <m/>
    <m/>
    <s v="-0.248"/>
    <m/>
    <s v="Sus barbatus, Sus scrofa"/>
    <s v="-0.206"/>
    <m/>
    <s v="Sus scrofa"/>
    <m/>
    <m/>
    <m/>
    <m/>
    <m/>
    <m/>
    <m/>
    <m/>
    <m/>
    <m/>
    <m/>
    <m/>
    <s v="-0.094"/>
    <m/>
    <s v="Sus barbatus"/>
    <m/>
    <m/>
    <m/>
    <m/>
    <m/>
    <m/>
    <s v="-0.32"/>
    <m/>
    <s v="Sus scrofa, Sus barbatus"/>
    <m/>
    <m/>
    <m/>
    <s v="-0.308"/>
    <m/>
    <s v="Sus barbatus, Sus scrofa"/>
    <m/>
    <m/>
    <m/>
    <s v="-0.317"/>
    <m/>
    <s v="Sus scrofa, Sus barbatus"/>
    <m/>
  </r>
  <r>
    <x v="329"/>
    <x v="4"/>
    <s v="Homo sapiens"/>
    <s v="species"/>
    <n v="1"/>
    <x v="0"/>
    <x v="0"/>
    <m/>
    <m/>
    <m/>
    <m/>
    <m/>
    <n v="0"/>
    <n v="3929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3"/>
    <s v="0.999"/>
    <s v="Homo sapiens"/>
    <m/>
  </r>
  <r>
    <x v="329"/>
    <x v="4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329"/>
    <x v="4"/>
    <s v="Homo"/>
    <s v="genus"/>
    <n v="1"/>
    <x v="0"/>
    <x v="0"/>
    <m/>
    <m/>
    <m/>
    <m/>
    <m/>
    <n v="0"/>
    <n v="3917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</r>
  <r>
    <x v="329"/>
    <x v="4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30"/>
    <x v="4"/>
    <s v="Homo"/>
    <s v="genus"/>
    <n v="2"/>
    <x v="0"/>
    <x v="0"/>
    <m/>
    <n v="0"/>
    <n v="0"/>
    <n v="0"/>
    <n v="38290"/>
    <n v="542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7"/>
    <m/>
    <s v="Homo sapiens"/>
    <m/>
    <m/>
    <m/>
    <m/>
    <m/>
    <m/>
    <m/>
  </r>
  <r>
    <x v="330"/>
    <x v="4"/>
    <s v="Melogale"/>
    <s v="genus"/>
    <n v="1"/>
    <x v="0"/>
    <x v="0"/>
    <m/>
    <n v="0"/>
    <n v="0"/>
    <n v="0"/>
    <n v="6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330"/>
    <x v="4"/>
    <s v="Rhizomys"/>
    <s v="genus"/>
    <n v="2"/>
    <x v="0"/>
    <x v="0"/>
    <m/>
    <n v="0"/>
    <n v="0"/>
    <n v="0"/>
    <n v="24635"/>
    <n v="840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"/>
    <m/>
    <s v="Rhizomys pruinosus"/>
    <m/>
    <m/>
    <m/>
    <s v="-0.014"/>
    <m/>
    <s v="Rhizomys pruinosus"/>
    <m/>
    <m/>
    <m/>
    <m/>
    <m/>
    <m/>
    <m/>
  </r>
  <r>
    <x v="330"/>
    <x v="4"/>
    <s v="Sus"/>
    <s v="genus"/>
    <n v="0"/>
    <x v="0"/>
    <x v="0"/>
    <m/>
    <n v="0"/>
    <n v="0"/>
    <n v="0"/>
    <n v="6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330"/>
    <x v="4"/>
    <s v="Homo sapiens"/>
    <s v="species"/>
    <n v="2"/>
    <x v="0"/>
    <x v="0"/>
    <m/>
    <n v="0"/>
    <n v="0"/>
    <n v="0"/>
    <n v="38404"/>
    <n v="543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8"/>
    <s v="Homo sapiens"/>
    <m/>
    <m/>
    <m/>
    <s v="-0.78"/>
    <s v="0.999"/>
    <s v="Homo sapiens"/>
    <m/>
    <m/>
    <m/>
    <m/>
    <m/>
    <m/>
    <m/>
  </r>
  <r>
    <x v="330"/>
    <x v="4"/>
    <s v="Homo unk"/>
    <s v="species"/>
    <n v="1"/>
    <x v="0"/>
    <x v="0"/>
    <m/>
    <n v="0"/>
    <n v="0"/>
    <n v="0"/>
    <n v="1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87"/>
    <m/>
    <s v="Homo sapiens"/>
    <m/>
    <m/>
    <m/>
    <m/>
    <m/>
    <m/>
    <m/>
    <m/>
    <m/>
    <m/>
    <m/>
    <m/>
    <m/>
  </r>
  <r>
    <x v="330"/>
    <x v="4"/>
    <s v="Melogale moschata"/>
    <s v="species"/>
    <n v="1"/>
    <x v="0"/>
    <x v="0"/>
    <m/>
    <n v="0"/>
    <n v="0"/>
    <n v="0"/>
    <n v="6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3"/>
    <s v="0.999"/>
    <s v="Melogale moschata"/>
    <m/>
    <m/>
    <m/>
    <m/>
    <m/>
    <m/>
    <m/>
    <m/>
    <m/>
    <m/>
    <m/>
    <m/>
    <m/>
  </r>
  <r>
    <x v="330"/>
    <x v="4"/>
    <s v="Rhizomys pruinosus"/>
    <s v="species"/>
    <n v="2"/>
    <x v="9"/>
    <x v="1"/>
    <m/>
    <n v="0"/>
    <n v="0"/>
    <n v="0"/>
    <n v="23611"/>
    <n v="835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6"/>
    <s v="0.969"/>
    <s v="Rhizomys pruinosus"/>
    <m/>
    <m/>
    <m/>
    <s v="-0.041"/>
    <s v="0.975"/>
    <s v="Rhizomys pruinosus"/>
    <m/>
    <m/>
    <m/>
    <m/>
    <m/>
    <m/>
    <m/>
  </r>
  <r>
    <x v="330"/>
    <x v="4"/>
    <s v="Rhizomys unk"/>
    <s v="species"/>
    <n v="2"/>
    <x v="0"/>
    <x v="0"/>
    <m/>
    <n v="0"/>
    <n v="0"/>
    <n v="0"/>
    <n v="1024"/>
    <n v="5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61"/>
    <m/>
    <s v="Rhizomys pruinosus"/>
    <m/>
    <m/>
    <m/>
    <s v="-0.275"/>
    <m/>
    <s v="Rhizomys pruinosus"/>
    <m/>
    <m/>
    <m/>
    <m/>
    <m/>
    <m/>
    <m/>
  </r>
  <r>
    <x v="330"/>
    <x v="4"/>
    <s v="Sus scrofa"/>
    <s v="species"/>
    <n v="0"/>
    <x v="0"/>
    <x v="0"/>
    <m/>
    <n v="0"/>
    <n v="0"/>
    <n v="0"/>
    <n v="6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331"/>
    <x v="4"/>
    <s v="Atherur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1"/>
    <m/>
    <s v="Atherurus africanus"/>
    <m/>
    <m/>
    <m/>
    <m/>
    <m/>
    <m/>
    <m/>
    <m/>
    <m/>
    <m/>
    <m/>
    <m/>
    <m/>
  </r>
  <r>
    <x v="331"/>
    <x v="4"/>
    <s v="Bandicota"/>
    <s v="genus"/>
    <n v="2"/>
    <x v="0"/>
    <x v="0"/>
    <m/>
    <n v="0"/>
    <n v="712"/>
    <n v="0"/>
    <n v="1294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87"/>
    <m/>
    <s v="Bandicota indica"/>
    <m/>
    <m/>
    <m/>
    <m/>
    <m/>
    <m/>
    <s v="-0.698"/>
    <m/>
    <s v="Bandicota indica"/>
    <m/>
    <m/>
    <m/>
    <m/>
    <m/>
    <m/>
    <m/>
    <m/>
    <m/>
    <m/>
    <m/>
    <m/>
    <m/>
  </r>
  <r>
    <x v="331"/>
    <x v="4"/>
    <s v="Homo"/>
    <s v="genus"/>
    <n v="3"/>
    <x v="0"/>
    <x v="0"/>
    <m/>
    <n v="4572"/>
    <n v="20499"/>
    <n v="0"/>
    <n v="17"/>
    <n v="0"/>
    <n v="7"/>
    <n v="0"/>
    <n v="0"/>
    <n v="0"/>
    <n v="0"/>
    <n v="0"/>
    <n v="0"/>
    <n v="0"/>
    <n v="0"/>
    <n v="0"/>
    <n v="0"/>
    <m/>
    <m/>
    <m/>
    <s v="-0.843"/>
    <m/>
    <s v="Homo sapiens"/>
    <m/>
    <m/>
    <m/>
    <m/>
    <m/>
    <m/>
    <m/>
    <m/>
    <m/>
    <m/>
    <m/>
    <m/>
    <m/>
    <m/>
    <m/>
    <s v="-0.846"/>
    <m/>
    <s v="Homo sapiens"/>
    <m/>
    <m/>
    <m/>
    <m/>
    <m/>
    <m/>
    <s v="-0.815"/>
    <m/>
    <s v="Homo sapiens"/>
    <m/>
    <m/>
    <m/>
    <m/>
    <m/>
    <m/>
    <m/>
    <m/>
    <m/>
    <s v="-0.767"/>
    <m/>
    <s v="Homo sapiens"/>
    <m/>
  </r>
  <r>
    <x v="331"/>
    <x v="4"/>
    <s v="Hystrix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3"/>
    <m/>
    <s v="Hystrix indica"/>
    <m/>
  </r>
  <r>
    <x v="331"/>
    <x v="4"/>
    <s v="Macaca"/>
    <s v="genus"/>
    <n v="5"/>
    <x v="0"/>
    <x v="0"/>
    <m/>
    <n v="28655"/>
    <n v="9240"/>
    <n v="0"/>
    <n v="51476"/>
    <n v="41863"/>
    <n v="30382"/>
    <n v="0"/>
    <n v="0"/>
    <n v="0"/>
    <n v="0"/>
    <n v="0"/>
    <n v="0"/>
    <n v="0"/>
    <n v="0"/>
    <n v="0"/>
    <n v="0"/>
    <m/>
    <m/>
    <m/>
    <s v="-0.005"/>
    <m/>
    <s v="Macaca arctoides, Macaca fascicularis"/>
    <m/>
    <m/>
    <m/>
    <m/>
    <m/>
    <m/>
    <m/>
    <m/>
    <m/>
    <m/>
    <m/>
    <m/>
    <m/>
    <m/>
    <m/>
    <s v="-0.005"/>
    <m/>
    <s v="Macaca arctoides, Macaca fascicularis"/>
    <m/>
    <m/>
    <m/>
    <m/>
    <m/>
    <m/>
    <s v="-0.005"/>
    <m/>
    <s v="Macaca arctoides, Macaca nigra, Macaca fascicularis"/>
    <m/>
    <m/>
    <m/>
    <s v="-0.004"/>
    <m/>
    <s v="Macaca arctoides"/>
    <m/>
    <m/>
    <m/>
    <s v="-0.004"/>
    <m/>
    <s v="Macaca arctoides"/>
    <m/>
  </r>
  <r>
    <x v="331"/>
    <x v="4"/>
    <s v="Melogale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1"/>
    <x v="4"/>
    <s v="Muntiacus"/>
    <s v="genus"/>
    <n v="1"/>
    <x v="0"/>
    <x v="0"/>
    <m/>
    <n v="0"/>
    <n v="0"/>
    <n v="0"/>
    <n v="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</r>
  <r>
    <x v="331"/>
    <x v="4"/>
    <s v="Myodes"/>
    <s v="genus"/>
    <n v="1"/>
    <x v="0"/>
    <x v="0"/>
    <m/>
    <n v="0"/>
    <n v="233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3"/>
    <m/>
    <s v="Myodes glareolus"/>
    <m/>
    <m/>
    <m/>
    <m/>
    <m/>
    <m/>
    <m/>
    <m/>
    <m/>
    <m/>
    <m/>
    <m/>
    <m/>
    <m/>
    <m/>
    <m/>
    <m/>
    <m/>
    <m/>
    <m/>
    <m/>
    <m/>
  </r>
  <r>
    <x v="331"/>
    <x v="4"/>
    <s v="Nesolagus"/>
    <s v="genus"/>
    <n v="1"/>
    <x v="0"/>
    <x v="0"/>
    <m/>
    <m/>
    <m/>
    <m/>
    <m/>
    <n v="0"/>
    <n v="47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</r>
  <r>
    <x v="331"/>
    <x v="4"/>
    <s v="Rattus"/>
    <s v="genus"/>
    <n v="1"/>
    <x v="0"/>
    <x v="0"/>
    <m/>
    <n v="0"/>
    <n v="0"/>
    <n v="0"/>
    <n v="7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8"/>
    <m/>
    <s v="Rattus annandalei, Rattus tanezumi, Rattus norvegicus, Rattus tiomanicus, Rattus exulans"/>
    <m/>
    <m/>
    <m/>
    <m/>
    <m/>
    <m/>
    <m/>
    <m/>
    <m/>
    <m/>
    <m/>
    <m/>
    <m/>
  </r>
  <r>
    <x v="331"/>
    <x v="4"/>
    <s v="S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31"/>
    <x v="4"/>
    <s v="Viverricula"/>
    <s v="genus"/>
    <n v="1"/>
    <x v="0"/>
    <x v="0"/>
    <m/>
    <n v="0"/>
    <n v="171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02"/>
    <m/>
    <s v="Viverricula indica"/>
    <m/>
    <m/>
    <m/>
    <m/>
    <m/>
    <m/>
    <m/>
    <m/>
    <m/>
    <m/>
    <m/>
    <m/>
    <m/>
    <m/>
    <m/>
    <m/>
    <m/>
    <m/>
    <m/>
    <m/>
    <m/>
    <m/>
  </r>
  <r>
    <x v="331"/>
    <x v="4"/>
    <s v="Atherur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31"/>
    <m/>
    <s v="Atherurus africanus"/>
    <m/>
    <m/>
    <m/>
    <m/>
    <m/>
    <m/>
    <m/>
    <m/>
    <m/>
    <m/>
    <m/>
    <m/>
    <m/>
  </r>
  <r>
    <x v="331"/>
    <x v="4"/>
    <s v="Bandicota unk"/>
    <s v="species"/>
    <n v="2"/>
    <x v="46"/>
    <x v="1"/>
    <m/>
    <n v="0"/>
    <n v="712"/>
    <n v="0"/>
    <n v="1297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87"/>
    <m/>
    <s v="Bandicota indica"/>
    <m/>
    <m/>
    <m/>
    <m/>
    <m/>
    <m/>
    <s v="-0.701"/>
    <m/>
    <s v="Bandicota indica"/>
    <m/>
    <m/>
    <m/>
    <m/>
    <m/>
    <m/>
    <m/>
    <m/>
    <m/>
    <m/>
    <m/>
    <m/>
    <m/>
  </r>
  <r>
    <x v="331"/>
    <x v="4"/>
    <s v="Homo sapiens"/>
    <s v="species"/>
    <n v="3"/>
    <x v="0"/>
    <x v="0"/>
    <m/>
    <n v="4579"/>
    <n v="20538"/>
    <n v="0"/>
    <n v="17"/>
    <n v="0"/>
    <n v="7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s v="-0.85"/>
    <s v="0.999"/>
    <s v="Homo sapiens"/>
    <m/>
    <m/>
    <m/>
    <m/>
    <m/>
    <m/>
    <s v="-0.816"/>
    <n v="1"/>
    <s v="Homo sapiens"/>
    <m/>
    <m/>
    <m/>
    <m/>
    <m/>
    <m/>
    <m/>
    <m/>
    <m/>
    <s v="-0.768"/>
    <n v="1"/>
    <s v="Homo sapiens"/>
    <m/>
  </r>
  <r>
    <x v="331"/>
    <x v="4"/>
    <s v="Hystrix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3"/>
    <m/>
    <s v="Hystrix indica"/>
    <m/>
  </r>
  <r>
    <x v="331"/>
    <x v="4"/>
    <s v="Macaca arctoides"/>
    <s v="species"/>
    <n v="5"/>
    <x v="2"/>
    <x v="1"/>
    <m/>
    <n v="28616"/>
    <n v="9234"/>
    <n v="0"/>
    <n v="51235"/>
    <n v="38081"/>
    <n v="26940"/>
    <n v="0"/>
    <n v="0"/>
    <n v="0"/>
    <n v="0"/>
    <n v="0"/>
    <n v="0"/>
    <n v="0"/>
    <n v="0"/>
    <n v="0"/>
    <n v="0"/>
    <m/>
    <m/>
    <m/>
    <s v="-0.101"/>
    <s v="0.977"/>
    <s v="Macaca arctoides"/>
    <m/>
    <m/>
    <m/>
    <m/>
    <m/>
    <m/>
    <m/>
    <m/>
    <m/>
    <m/>
    <m/>
    <m/>
    <m/>
    <m/>
    <m/>
    <s v="-0.103"/>
    <s v="0.976"/>
    <s v="Macaca arctoides"/>
    <m/>
    <m/>
    <m/>
    <m/>
    <m/>
    <m/>
    <s v="-0.124"/>
    <s v="0.976"/>
    <s v="Macaca arctoides"/>
    <m/>
    <m/>
    <m/>
    <s v="-0.052"/>
    <s v="0.978"/>
    <s v="Macaca arctoides"/>
    <m/>
    <m/>
    <m/>
    <s v="-0.052"/>
    <s v="0.978"/>
    <s v="Macaca arctoides"/>
    <m/>
  </r>
  <r>
    <x v="331"/>
    <x v="4"/>
    <s v="Macaca fascicularis"/>
    <s v="species"/>
    <n v="2"/>
    <x v="0"/>
    <x v="0"/>
    <s v="spill-over from Macaca arctoides"/>
    <n v="37"/>
    <n v="4"/>
    <n v="0"/>
    <n v="81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331"/>
    <x v="4"/>
    <s v="Macaca unk"/>
    <s v="species"/>
    <n v="3"/>
    <x v="0"/>
    <x v="0"/>
    <s v="spill-over from Macaca arctoides"/>
    <n v="2"/>
    <n v="2"/>
    <n v="0"/>
    <n v="310"/>
    <n v="3782"/>
    <n v="3457"/>
    <n v="0"/>
    <n v="0"/>
    <n v="0"/>
    <n v="0"/>
    <n v="0"/>
    <n v="0"/>
    <n v="0"/>
    <n v="0"/>
    <n v="0"/>
    <n v="0"/>
    <m/>
    <m/>
    <m/>
    <s v="-0.072"/>
    <m/>
    <s v="Macaca arctoides"/>
    <m/>
    <m/>
    <m/>
    <m/>
    <m/>
    <m/>
    <m/>
    <m/>
    <m/>
    <m/>
    <m/>
    <m/>
    <m/>
    <m/>
    <m/>
    <s v="-0.072"/>
    <m/>
    <s v="Macaca arctoides"/>
    <m/>
    <m/>
    <m/>
    <m/>
    <m/>
    <m/>
    <s v="-0.892"/>
    <m/>
    <s v="Macaca arctoides, Macaca nigra, Macaca sylvanus"/>
    <m/>
    <m/>
    <m/>
    <s v="-0.557"/>
    <m/>
    <s v="Macaca arctoides"/>
    <m/>
    <m/>
    <m/>
    <s v="-0.546"/>
    <m/>
    <s v="Macaca arctoides"/>
    <m/>
  </r>
  <r>
    <x v="331"/>
    <x v="4"/>
    <s v="Melogale moschat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1"/>
    <x v="4"/>
    <s v="Muntiacus truongsonensis"/>
    <s v="species"/>
    <n v="1"/>
    <x v="0"/>
    <x v="0"/>
    <m/>
    <n v="0"/>
    <n v="0"/>
    <n v="0"/>
    <n v="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</r>
  <r>
    <x v="331"/>
    <x v="4"/>
    <s v="Myodes glareolus"/>
    <s v="species"/>
    <n v="1"/>
    <x v="0"/>
    <x v="0"/>
    <m/>
    <n v="0"/>
    <n v="233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45"/>
    <s v="0.999"/>
    <s v="Myodes glareolus"/>
    <m/>
    <m/>
    <m/>
    <m/>
    <m/>
    <m/>
    <m/>
    <m/>
    <m/>
    <m/>
    <m/>
    <m/>
    <m/>
    <m/>
    <m/>
    <m/>
    <m/>
    <m/>
    <m/>
    <m/>
    <m/>
    <m/>
  </r>
  <r>
    <x v="331"/>
    <x v="4"/>
    <s v="Nesolagus timminsi"/>
    <s v="species"/>
    <n v="1"/>
    <x v="0"/>
    <x v="0"/>
    <m/>
    <m/>
    <m/>
    <m/>
    <m/>
    <n v="0"/>
    <n v="4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s v="0.999"/>
    <s v="Nesolagus timminsi"/>
    <m/>
  </r>
  <r>
    <x v="331"/>
    <x v="4"/>
    <s v="Nesolagus unk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46"/>
    <m/>
    <s v="Nesolagus timminsi"/>
    <m/>
  </r>
  <r>
    <x v="331"/>
    <x v="4"/>
    <s v="Rattus unk"/>
    <s v="species"/>
    <n v="1"/>
    <x v="0"/>
    <x v="0"/>
    <m/>
    <n v="0"/>
    <n v="0"/>
    <n v="0"/>
    <n v="8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91"/>
    <m/>
    <s v="Rattus annandalei, Rattus tanezumi, Rattus norvegicus, Rattus tiomanicus, Rattus exulans"/>
    <m/>
    <m/>
    <m/>
    <m/>
    <m/>
    <m/>
    <m/>
    <m/>
    <m/>
    <m/>
    <m/>
    <m/>
    <m/>
  </r>
  <r>
    <x v="331"/>
    <x v="4"/>
    <s v="Sus scrof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331"/>
    <x v="4"/>
    <s v="Viverricula indica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964"/>
    <s v="0.946"/>
    <s v="Viverricula indica"/>
    <m/>
    <m/>
    <m/>
    <m/>
    <m/>
    <m/>
    <m/>
    <m/>
    <m/>
    <m/>
    <m/>
    <m/>
    <m/>
    <m/>
    <m/>
    <m/>
    <m/>
    <m/>
    <m/>
    <m/>
    <m/>
    <m/>
  </r>
  <r>
    <x v="331"/>
    <x v="4"/>
    <s v="Viverricula unk"/>
    <s v="species"/>
    <n v="1"/>
    <x v="0"/>
    <x v="0"/>
    <m/>
    <n v="0"/>
    <n v="171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64"/>
    <m/>
    <s v="Viverricula indica"/>
    <m/>
    <m/>
    <m/>
    <m/>
    <m/>
    <m/>
    <m/>
    <m/>
    <m/>
    <m/>
    <m/>
    <m/>
    <m/>
    <m/>
    <m/>
    <m/>
    <m/>
    <m/>
    <m/>
    <m/>
    <m/>
    <m/>
  </r>
  <r>
    <x v="332"/>
    <x v="4"/>
    <s v="Homo"/>
    <s v="genus"/>
    <n v="4"/>
    <x v="0"/>
    <x v="0"/>
    <m/>
    <n v="20"/>
    <n v="224"/>
    <n v="0"/>
    <n v="70"/>
    <n v="74"/>
    <n v="4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2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32"/>
    <x v="4"/>
    <s v="Lophura"/>
    <s v="genus"/>
    <n v="5"/>
    <x v="0"/>
    <x v="0"/>
    <m/>
    <n v="40"/>
    <n v="16"/>
    <n v="0"/>
    <n v="931"/>
    <n v="480"/>
    <n v="170"/>
    <n v="0"/>
    <n v="0"/>
    <n v="0"/>
    <n v="0"/>
    <n v="0"/>
    <n v="0"/>
    <n v="0"/>
    <n v="0"/>
    <n v="0"/>
    <n v="0"/>
    <m/>
    <m/>
    <m/>
    <s v="-0.011"/>
    <m/>
    <s v="Lophura ignita"/>
    <m/>
    <m/>
    <m/>
    <m/>
    <m/>
    <m/>
    <m/>
    <m/>
    <m/>
    <m/>
    <m/>
    <m/>
    <m/>
    <m/>
    <m/>
    <s v="-0.01"/>
    <m/>
    <s v="Lophura ignita"/>
    <m/>
    <m/>
    <m/>
    <m/>
    <m/>
    <m/>
    <s v="-0.011"/>
    <m/>
    <s v="Lophura ignita"/>
    <m/>
    <m/>
    <m/>
    <s v="-0.009"/>
    <m/>
    <s v="Lophura ignita"/>
    <m/>
    <m/>
    <m/>
    <s v="-0.009"/>
    <m/>
    <s v="Lophura ignita"/>
    <m/>
  </r>
  <r>
    <x v="332"/>
    <x v="4"/>
    <s v="Sus"/>
    <s v="genus"/>
    <n v="5"/>
    <x v="0"/>
    <x v="0"/>
    <m/>
    <n v="95986"/>
    <n v="104135"/>
    <n v="0"/>
    <n v="55908"/>
    <n v="31768"/>
    <n v="2390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, Sus barbatus"/>
    <m/>
  </r>
  <r>
    <x v="332"/>
    <x v="4"/>
    <s v="Homo sapiens"/>
    <s v="species"/>
    <n v="4"/>
    <x v="0"/>
    <x v="0"/>
    <m/>
    <n v="20"/>
    <n v="224"/>
    <n v="0"/>
    <n v="70"/>
    <n v="74"/>
    <n v="4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2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32"/>
    <x v="4"/>
    <s v="Lophura unk"/>
    <s v="species"/>
    <n v="5"/>
    <x v="28"/>
    <x v="1"/>
    <m/>
    <n v="40"/>
    <n v="16"/>
    <n v="0"/>
    <n v="931"/>
    <n v="480"/>
    <n v="170"/>
    <n v="0"/>
    <n v="0"/>
    <n v="0"/>
    <n v="0"/>
    <n v="0"/>
    <n v="0"/>
    <n v="0"/>
    <n v="0"/>
    <n v="0"/>
    <n v="0"/>
    <m/>
    <m/>
    <m/>
    <s v="-0.016"/>
    <m/>
    <s v="Lophura ignita"/>
    <m/>
    <m/>
    <m/>
    <m/>
    <m/>
    <m/>
    <m/>
    <m/>
    <m/>
    <m/>
    <m/>
    <m/>
    <m/>
    <m/>
    <m/>
    <s v="-0.016"/>
    <m/>
    <s v="Lophura ignita"/>
    <m/>
    <m/>
    <m/>
    <m/>
    <m/>
    <m/>
    <s v="-0.016"/>
    <m/>
    <s v="Lophura ignita"/>
    <m/>
    <m/>
    <m/>
    <s v="-0.011"/>
    <m/>
    <s v="Lophura ignita"/>
    <m/>
    <m/>
    <m/>
    <s v="-0.011"/>
    <m/>
    <s v="Lophura ignita"/>
    <m/>
  </r>
  <r>
    <x v="332"/>
    <x v="4"/>
    <s v="Sus scrofa"/>
    <s v="species"/>
    <n v="5"/>
    <x v="5"/>
    <x v="1"/>
    <m/>
    <n v="95986"/>
    <n v="104135"/>
    <n v="0"/>
    <n v="55908"/>
    <n v="31768"/>
    <n v="23900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332"/>
    <x v="4"/>
    <s v="Su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Sus barbatus"/>
    <m/>
  </r>
  <r>
    <x v="333"/>
    <x v="4"/>
    <s v="Homo sapiens"/>
    <s v="species"/>
    <n v="2"/>
    <x v="0"/>
    <x v="0"/>
    <m/>
    <m/>
    <m/>
    <m/>
    <m/>
    <n v="3576"/>
    <n v="1792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9"/>
    <s v="0.998"/>
    <s v="Homo sapiens"/>
    <m/>
    <m/>
    <m/>
    <s v="-0.781"/>
    <s v="0.999"/>
    <s v="Homo sapiens"/>
    <m/>
  </r>
  <r>
    <x v="333"/>
    <x v="4"/>
    <s v="Homo unk"/>
    <s v="species"/>
    <n v="0"/>
    <x v="0"/>
    <x v="0"/>
    <m/>
    <m/>
    <m/>
    <m/>
    <m/>
    <n v="2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11"/>
    <m/>
    <s v="Homo sapiens"/>
    <m/>
    <m/>
    <m/>
    <n v="-2111"/>
    <m/>
    <s v="Homo sapiens"/>
    <m/>
  </r>
  <r>
    <x v="333"/>
    <x v="4"/>
    <s v="Martes flavigula"/>
    <s v="species"/>
    <n v="2"/>
    <x v="17"/>
    <x v="1"/>
    <m/>
    <m/>
    <m/>
    <m/>
    <m/>
    <n v="25626"/>
    <n v="1735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3"/>
    <s v="0.998"/>
    <s v="Martes flavigula"/>
    <m/>
    <m/>
    <m/>
    <s v="-0.013"/>
    <s v="0.997"/>
    <s v="Martes flavigula"/>
    <m/>
  </r>
  <r>
    <x v="333"/>
    <x v="4"/>
    <s v="Martes unk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67"/>
    <m/>
    <s v="Martes flavigula"/>
    <m/>
  </r>
  <r>
    <x v="333"/>
    <x v="4"/>
    <s v="Homo"/>
    <s v="genus"/>
    <n v="2"/>
    <x v="0"/>
    <x v="0"/>
    <m/>
    <m/>
    <m/>
    <m/>
    <m/>
    <n v="3571"/>
    <n v="1788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7"/>
    <m/>
    <s v="Homo sapiens"/>
    <m/>
    <m/>
    <m/>
    <s v="-0.778"/>
    <m/>
    <s v="Homo sapiens"/>
    <m/>
  </r>
  <r>
    <x v="333"/>
    <x v="4"/>
    <s v="Martes"/>
    <s v="genus"/>
    <n v="2"/>
    <x v="0"/>
    <x v="0"/>
    <m/>
    <m/>
    <m/>
    <m/>
    <m/>
    <n v="25626"/>
    <n v="1736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2"/>
    <m/>
    <s v="Martes flavigula"/>
    <m/>
    <m/>
    <m/>
    <s v="-0.013"/>
    <m/>
    <s v="Martes flavigula"/>
    <m/>
  </r>
  <r>
    <x v="334"/>
    <x v="4"/>
    <s v="Atherurus"/>
    <s v="genus"/>
    <n v="4"/>
    <x v="0"/>
    <x v="0"/>
    <m/>
    <n v="1480"/>
    <n v="3265"/>
    <n v="0"/>
    <n v="1244"/>
    <m/>
    <m/>
    <n v="125"/>
    <n v="0"/>
    <n v="0"/>
    <n v="0"/>
    <n v="0"/>
    <n v="0"/>
    <n v="0"/>
    <n v="0"/>
    <m/>
    <m/>
    <s v="-0.663"/>
    <m/>
    <s v="Atherurus macrourus"/>
    <s v="-0.371"/>
    <m/>
    <s v="Atherurus africanus"/>
    <m/>
    <m/>
    <m/>
    <m/>
    <m/>
    <m/>
    <m/>
    <m/>
    <m/>
    <m/>
    <m/>
    <m/>
    <m/>
    <m/>
    <m/>
    <s v="-0.358"/>
    <m/>
    <s v="Atherurus africanus"/>
    <m/>
    <m/>
    <m/>
    <m/>
    <m/>
    <m/>
    <s v="-0.407"/>
    <m/>
    <s v="Atherurus africanus"/>
    <m/>
    <m/>
    <m/>
    <m/>
    <m/>
    <m/>
    <m/>
    <m/>
    <m/>
    <m/>
    <m/>
    <m/>
    <m/>
  </r>
  <r>
    <x v="334"/>
    <x v="4"/>
    <s v="Homo"/>
    <s v="genus"/>
    <n v="5"/>
    <x v="0"/>
    <x v="0"/>
    <m/>
    <n v="30"/>
    <n v="9"/>
    <n v="0"/>
    <n v="17"/>
    <n v="10"/>
    <n v="11"/>
    <n v="0"/>
    <n v="0"/>
    <n v="0"/>
    <n v="0"/>
    <n v="22"/>
    <n v="0"/>
    <n v="0"/>
    <n v="0"/>
    <n v="0"/>
    <n v="0"/>
    <m/>
    <m/>
    <m/>
    <s v="-0.853"/>
    <m/>
    <s v="Homo sapiens"/>
    <s v="-0.068"/>
    <m/>
    <s v="Homo heidelbergensis, Homo sapien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34"/>
    <x v="4"/>
    <s v="Hystrix"/>
    <s v="genus"/>
    <n v="3"/>
    <x v="0"/>
    <x v="0"/>
    <m/>
    <n v="0"/>
    <n v="0"/>
    <n v="0"/>
    <n v="0"/>
    <n v="599"/>
    <n v="504"/>
    <n v="0"/>
    <n v="0"/>
    <n v="0"/>
    <n v="0"/>
    <n v="72929"/>
    <n v="0"/>
    <n v="0"/>
    <n v="0"/>
    <n v="0"/>
    <n v="0"/>
    <m/>
    <m/>
    <m/>
    <m/>
    <m/>
    <m/>
    <s v="-0.074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065"/>
    <m/>
    <s v="Hystrix indica"/>
    <m/>
    <m/>
    <m/>
    <s v="-0.084"/>
    <m/>
    <s v="Hystrix indica"/>
    <m/>
  </r>
  <r>
    <x v="334"/>
    <x v="4"/>
    <s v="Nesolagus"/>
    <s v="genus"/>
    <n v="7"/>
    <x v="0"/>
    <x v="0"/>
    <m/>
    <n v="72546"/>
    <n v="221927"/>
    <n v="0"/>
    <n v="60230"/>
    <n v="37588"/>
    <n v="29426"/>
    <n v="34921"/>
    <n v="0"/>
    <n v="0"/>
    <n v="0"/>
    <n v="70"/>
    <n v="0"/>
    <n v="0"/>
    <n v="0"/>
    <n v="0"/>
    <n v="0"/>
    <s v="-0.004"/>
    <m/>
    <s v="Nesolagus timminsi"/>
    <s v="-0.002"/>
    <m/>
    <s v="Nesolagus timminsi"/>
    <s v="-0.016"/>
    <m/>
    <s v="Nesolagus timminsi"/>
    <m/>
    <m/>
    <m/>
    <m/>
    <m/>
    <m/>
    <m/>
    <m/>
    <m/>
    <m/>
    <m/>
    <m/>
    <s v="-0.001"/>
    <m/>
    <s v="Nesolagus timminsi"/>
    <m/>
    <m/>
    <m/>
    <m/>
    <m/>
    <m/>
    <s v="-0.003"/>
    <m/>
    <s v="Nesolagus timminsi"/>
    <m/>
    <m/>
    <m/>
    <s v="-0.002"/>
    <m/>
    <s v="Nesolagus timminsi"/>
    <m/>
    <m/>
    <m/>
    <s v="-0.003"/>
    <m/>
    <s v="Nesolagus timminsi"/>
    <m/>
  </r>
  <r>
    <x v="334"/>
    <x v="4"/>
    <s v="Atherurus unk"/>
    <s v="species"/>
    <n v="4"/>
    <x v="0"/>
    <x v="0"/>
    <s v="CytB assingment to Hystrix brachyura, and based on assignment of porcupine samples 2018.10.31"/>
    <n v="1566"/>
    <n v="3416"/>
    <n v="0"/>
    <n v="1423"/>
    <m/>
    <m/>
    <n v="304"/>
    <n v="0"/>
    <n v="0"/>
    <n v="0"/>
    <n v="0"/>
    <n v="0"/>
    <n v="0"/>
    <n v="0"/>
    <m/>
    <m/>
    <n v="-1495"/>
    <m/>
    <s v="Atherurus macrourus"/>
    <s v="-0.443"/>
    <m/>
    <s v="Atherurus africanus"/>
    <m/>
    <m/>
    <m/>
    <m/>
    <m/>
    <m/>
    <m/>
    <m/>
    <m/>
    <m/>
    <m/>
    <m/>
    <m/>
    <m/>
    <m/>
    <s v="-0.417"/>
    <m/>
    <s v="Atherurus africanus"/>
    <m/>
    <m/>
    <m/>
    <m/>
    <m/>
    <m/>
    <s v="-0.564"/>
    <m/>
    <s v="Atherurus africanus"/>
    <m/>
    <m/>
    <m/>
    <m/>
    <m/>
    <m/>
    <m/>
    <m/>
    <m/>
    <m/>
    <m/>
    <m/>
    <m/>
  </r>
  <r>
    <x v="334"/>
    <x v="4"/>
    <s v="Homo heidelbergensis"/>
    <s v="species"/>
    <n v="1"/>
    <x v="0"/>
    <x v="0"/>
    <m/>
    <n v="0"/>
    <n v="0"/>
    <n v="0"/>
    <n v="0"/>
    <m/>
    <m/>
    <n v="0"/>
    <n v="0"/>
    <n v="0"/>
    <n v="0"/>
    <n v="20"/>
    <n v="0"/>
    <n v="0"/>
    <n v="0"/>
    <m/>
    <m/>
    <m/>
    <m/>
    <m/>
    <m/>
    <m/>
    <m/>
    <s v="-0.439"/>
    <s v="0.9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4"/>
    <x v="4"/>
    <s v="Homo sapiens"/>
    <s v="species"/>
    <n v="4"/>
    <x v="0"/>
    <x v="0"/>
    <m/>
    <n v="30"/>
    <n v="9"/>
    <n v="0"/>
    <n v="17"/>
    <n v="10"/>
    <n v="11"/>
    <n v="0"/>
    <n v="0"/>
    <n v="0"/>
    <n v="0"/>
    <n v="2"/>
    <n v="0"/>
    <n v="0"/>
    <n v="0"/>
    <n v="0"/>
    <n v="0"/>
    <m/>
    <m/>
    <m/>
    <s v="-0.856"/>
    <s v="0.999"/>
    <s v="Homo sapiens"/>
    <n v="-1214"/>
    <s v="0.922"/>
    <s v="Homo sapiens"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34"/>
    <x v="4"/>
    <s v="Hystrix brachyurus"/>
    <s v="species"/>
    <n v="1"/>
    <x v="35"/>
    <x v="1"/>
    <s v="CytB assingment to Hystrix brachyura, and based on assignment of porcupine samples 2018.10.31"/>
    <n v="0"/>
    <n v="0"/>
    <n v="0"/>
    <n v="0"/>
    <m/>
    <m/>
    <n v="0"/>
    <n v="0"/>
    <n v="0"/>
    <n v="0"/>
    <n v="72929"/>
    <n v="0"/>
    <n v="0"/>
    <n v="0"/>
    <m/>
    <m/>
    <m/>
    <m/>
    <m/>
    <m/>
    <m/>
    <m/>
    <s v="-0.076"/>
    <s v="0.998"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4"/>
    <x v="4"/>
    <s v="Hystrix unk"/>
    <s v="species"/>
    <n v="3"/>
    <x v="0"/>
    <x v="0"/>
    <m/>
    <n v="0"/>
    <n v="0"/>
    <n v="0"/>
    <n v="0"/>
    <n v="601"/>
    <n v="513"/>
    <n v="0"/>
    <n v="0"/>
    <n v="0"/>
    <n v="0"/>
    <n v="13"/>
    <n v="0"/>
    <n v="0"/>
    <n v="0"/>
    <n v="0"/>
    <n v="0"/>
    <m/>
    <m/>
    <m/>
    <m/>
    <m/>
    <m/>
    <n v="-2705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169"/>
    <m/>
    <s v="Hystrix indica"/>
    <m/>
    <m/>
    <m/>
    <s v="-0.204"/>
    <m/>
    <s v="Hystrix indica"/>
    <m/>
  </r>
  <r>
    <x v="334"/>
    <x v="4"/>
    <s v="Nesolagus timminsi"/>
    <s v="species"/>
    <n v="7"/>
    <x v="12"/>
    <x v="1"/>
    <m/>
    <n v="72161"/>
    <n v="221121"/>
    <n v="0"/>
    <n v="59791"/>
    <n v="37151"/>
    <n v="29020"/>
    <n v="33798"/>
    <n v="0"/>
    <n v="0"/>
    <n v="0"/>
    <n v="65"/>
    <n v="0"/>
    <n v="0"/>
    <n v="0"/>
    <n v="0"/>
    <n v="0"/>
    <s v="-0.008"/>
    <s v="0.986"/>
    <s v="Nesolagus timminsi"/>
    <s v="-0.004"/>
    <s v="0.998"/>
    <s v="Nesolagus timminsi"/>
    <s v="-0.001"/>
    <s v="0.987"/>
    <s v="Nesolagus timminsi"/>
    <m/>
    <m/>
    <m/>
    <m/>
    <m/>
    <m/>
    <m/>
    <m/>
    <m/>
    <m/>
    <m/>
    <m/>
    <s v="-0.002"/>
    <s v="0.998"/>
    <s v="Nesolagus timminsi"/>
    <m/>
    <m/>
    <m/>
    <m/>
    <m/>
    <m/>
    <s v="-0.004"/>
    <s v="0.998"/>
    <s v="Nesolagus timminsi"/>
    <m/>
    <m/>
    <m/>
    <s v="-0.001"/>
    <s v="0.998"/>
    <s v="Nesolagus timminsi"/>
    <m/>
    <m/>
    <m/>
    <s v="-0.002"/>
    <s v="0.998"/>
    <s v="Nesolagus timminsi"/>
    <m/>
  </r>
  <r>
    <x v="334"/>
    <x v="4"/>
    <s v="Nesolagus unk"/>
    <s v="species"/>
    <n v="6"/>
    <x v="0"/>
    <x v="0"/>
    <m/>
    <n v="385"/>
    <n v="806"/>
    <n v="0"/>
    <n v="439"/>
    <n v="437"/>
    <n v="406"/>
    <n v="1355"/>
    <n v="0"/>
    <n v="0"/>
    <n v="0"/>
    <n v="5"/>
    <n v="0"/>
    <n v="0"/>
    <n v="0"/>
    <n v="0"/>
    <n v="0"/>
    <s v="-0.451"/>
    <m/>
    <s v="Nesolagus timminsi"/>
    <s v="-0.173"/>
    <m/>
    <s v="Nesolagus timminsi"/>
    <s v="-0.221"/>
    <m/>
    <s v="Nesolagus timminsi"/>
    <m/>
    <m/>
    <m/>
    <m/>
    <m/>
    <m/>
    <m/>
    <m/>
    <m/>
    <m/>
    <m/>
    <m/>
    <s v="-0.123"/>
    <m/>
    <s v="Nesolagus timminsi"/>
    <m/>
    <m/>
    <m/>
    <m/>
    <m/>
    <m/>
    <s v="-0.268"/>
    <m/>
    <s v="Nesolagus timminsi"/>
    <m/>
    <m/>
    <m/>
    <s v="-0.4"/>
    <m/>
    <s v="Nesolagus timminsi"/>
    <m/>
    <m/>
    <m/>
    <s v="-0.419"/>
    <m/>
    <s v="Nesolagus timminsi"/>
    <m/>
  </r>
  <r>
    <x v="335"/>
    <x v="4"/>
    <s v="Homo"/>
    <s v="genus"/>
    <n v="5"/>
    <x v="0"/>
    <x v="0"/>
    <m/>
    <n v="19246"/>
    <n v="3460"/>
    <n v="0"/>
    <n v="54389"/>
    <n v="25074"/>
    <n v="24850"/>
    <n v="0"/>
    <n v="0"/>
    <n v="0"/>
    <n v="0"/>
    <n v="0"/>
    <n v="0"/>
    <n v="0"/>
    <n v="0"/>
    <n v="0"/>
    <n v="0"/>
    <m/>
    <m/>
    <m/>
    <s v="-0.846"/>
    <m/>
    <s v="Homo sapiens"/>
    <m/>
    <m/>
    <m/>
    <m/>
    <m/>
    <m/>
    <m/>
    <m/>
    <m/>
    <m/>
    <m/>
    <m/>
    <m/>
    <m/>
    <m/>
    <s v="-0.847"/>
    <m/>
    <s v="Homo sapiens"/>
    <m/>
    <m/>
    <m/>
    <m/>
    <m/>
    <m/>
    <s v="-0.849"/>
    <m/>
    <s v="Homo sapiens"/>
    <m/>
    <m/>
    <m/>
    <s v="-0.778"/>
    <m/>
    <s v="Homo sapiens"/>
    <m/>
    <m/>
    <m/>
    <s v="-0.779"/>
    <m/>
    <s v="Homo sapiens"/>
    <m/>
  </r>
  <r>
    <x v="335"/>
    <x v="4"/>
    <s v="Myodes"/>
    <s v="genus"/>
    <n v="1"/>
    <x v="0"/>
    <x v="0"/>
    <m/>
    <n v="5221"/>
    <n v="0"/>
    <n v="0"/>
    <n v="0"/>
    <m/>
    <m/>
    <n v="0"/>
    <n v="0"/>
    <n v="0"/>
    <n v="0"/>
    <n v="0"/>
    <n v="0"/>
    <n v="0"/>
    <n v="0"/>
    <m/>
    <m/>
    <m/>
    <m/>
    <m/>
    <s v="-0.436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5"/>
    <x v="4"/>
    <s v="Sus"/>
    <s v="genus"/>
    <n v="0"/>
    <x v="0"/>
    <x v="0"/>
    <m/>
    <n v="0"/>
    <n v="2"/>
    <n v="0"/>
    <n v="4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m/>
    <m/>
    <m/>
    <m/>
  </r>
  <r>
    <x v="335"/>
    <x v="4"/>
    <s v="Homo sapiens"/>
    <s v="species"/>
    <n v="5"/>
    <x v="0"/>
    <x v="0"/>
    <m/>
    <n v="19287"/>
    <n v="3465"/>
    <n v="0"/>
    <n v="54553"/>
    <n v="25099"/>
    <n v="24923"/>
    <n v="0"/>
    <n v="0"/>
    <n v="0"/>
    <n v="0"/>
    <n v="0"/>
    <n v="0"/>
    <n v="0"/>
    <n v="0"/>
    <n v="0"/>
    <n v="0"/>
    <m/>
    <m/>
    <m/>
    <s v="-0.85"/>
    <s v="0.999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5"/>
    <s v="0.998"/>
    <s v="Homo sapiens"/>
    <m/>
    <m/>
    <m/>
    <s v="-0.781"/>
    <s v="0.999"/>
    <s v="Homo sapiens"/>
    <m/>
    <m/>
    <m/>
    <s v="-0.783"/>
    <s v="0.999"/>
    <s v="Homo sapiens"/>
    <m/>
  </r>
  <r>
    <x v="335"/>
    <x v="4"/>
    <s v="Myodes glareolus"/>
    <s v="species"/>
    <n v="1"/>
    <x v="0"/>
    <x v="0"/>
    <m/>
    <n v="5221"/>
    <n v="0"/>
    <n v="0"/>
    <n v="0"/>
    <m/>
    <m/>
    <n v="0"/>
    <n v="0"/>
    <n v="0"/>
    <n v="0"/>
    <n v="0"/>
    <n v="0"/>
    <n v="0"/>
    <n v="0"/>
    <m/>
    <m/>
    <m/>
    <m/>
    <m/>
    <s v="-0.452"/>
    <s v="0.999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5"/>
    <x v="4"/>
    <s v="Sus scrofa"/>
    <s v="species"/>
    <n v="0"/>
    <x v="0"/>
    <x v="0"/>
    <m/>
    <n v="0"/>
    <n v="2"/>
    <n v="0"/>
    <n v="4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336"/>
    <x v="4"/>
    <s v="Herpestes javanicus"/>
    <s v="species"/>
    <n v="2"/>
    <x v="0"/>
    <x v="0"/>
    <m/>
    <m/>
    <m/>
    <m/>
    <m/>
    <n v="47"/>
    <n v="6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46"/>
    <s v="0.957"/>
    <s v="Herpestes javanicus"/>
    <m/>
    <m/>
    <m/>
    <s v="-0.637"/>
    <s v="0.957"/>
    <s v="Herpestes javanicus"/>
    <m/>
  </r>
  <r>
    <x v="336"/>
    <x v="4"/>
    <s v="Herpestes unk"/>
    <s v="species"/>
    <n v="2"/>
    <x v="44"/>
    <x v="1"/>
    <s v="most likely Herpestes urva as this species lacks of 16S reference"/>
    <m/>
    <m/>
    <m/>
    <m/>
    <n v="26547"/>
    <n v="3063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75"/>
    <m/>
    <s v="Herpestes semitorquatus"/>
    <m/>
    <m/>
    <m/>
    <s v="-0.175"/>
    <m/>
    <s v="Herpestes semitorquatus, Herpestes javanicus"/>
    <m/>
  </r>
  <r>
    <x v="336"/>
    <x v="4"/>
    <s v="Homo sapiens"/>
    <s v="species"/>
    <n v="0"/>
    <x v="0"/>
    <x v="0"/>
    <m/>
    <m/>
    <m/>
    <m/>
    <m/>
    <n v="3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336"/>
    <x v="4"/>
    <s v="Sus scrofa"/>
    <s v="species"/>
    <n v="0"/>
    <x v="0"/>
    <x v="0"/>
    <m/>
    <m/>
    <m/>
    <m/>
    <m/>
    <n v="3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336"/>
    <x v="4"/>
    <s v="Herpestes"/>
    <s v="genus"/>
    <n v="2"/>
    <x v="0"/>
    <x v="0"/>
    <m/>
    <m/>
    <m/>
    <m/>
    <m/>
    <n v="26594"/>
    <n v="3069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3"/>
    <m/>
    <s v="Herpestes semitorquatus, Herpestes javanicus"/>
    <m/>
    <m/>
    <m/>
    <s v="-0.133"/>
    <m/>
    <s v="Herpestes semitorquatus, Herpestes javanicus"/>
    <m/>
  </r>
  <r>
    <x v="336"/>
    <x v="4"/>
    <s v="Homo"/>
    <s v="genus"/>
    <n v="0"/>
    <x v="0"/>
    <x v="0"/>
    <m/>
    <m/>
    <m/>
    <m/>
    <m/>
    <n v="3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336"/>
    <x v="4"/>
    <s v="Sus"/>
    <s v="genus"/>
    <n v="0"/>
    <x v="0"/>
    <x v="0"/>
    <m/>
    <m/>
    <m/>
    <m/>
    <m/>
    <n v="3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337"/>
    <x v="4"/>
    <s v="Homo"/>
    <s v="genus"/>
    <n v="7"/>
    <x v="0"/>
    <x v="0"/>
    <m/>
    <n v="6989"/>
    <n v="5581"/>
    <n v="0"/>
    <n v="5287"/>
    <n v="2291"/>
    <n v="3387"/>
    <n v="631"/>
    <n v="0"/>
    <n v="0"/>
    <n v="0"/>
    <n v="43818"/>
    <n v="0"/>
    <n v="0"/>
    <n v="0"/>
    <n v="0"/>
    <n v="0"/>
    <s v="-0.574"/>
    <m/>
    <s v="Homo sapiens"/>
    <s v="-0.843"/>
    <m/>
    <s v="Homo sapiens"/>
    <s v="-0.023"/>
    <m/>
    <s v="Homo heidelbergensis, Homo sapiens"/>
    <m/>
    <m/>
    <m/>
    <m/>
    <m/>
    <m/>
    <m/>
    <m/>
    <m/>
    <m/>
    <m/>
    <m/>
    <s v="-0.844"/>
    <m/>
    <s v="Homo sapiens"/>
    <m/>
    <m/>
    <m/>
    <m/>
    <m/>
    <m/>
    <s v="-0.847"/>
    <m/>
    <s v="Homo sapiens"/>
    <m/>
    <m/>
    <m/>
    <s v="-0.774"/>
    <m/>
    <s v="Homo sapiens"/>
    <m/>
    <m/>
    <m/>
    <s v="-0.78"/>
    <m/>
    <s v="Homo sapiens"/>
    <m/>
  </r>
  <r>
    <x v="337"/>
    <x v="4"/>
    <s v="Lophura"/>
    <s v="genus"/>
    <n v="1"/>
    <x v="0"/>
    <x v="0"/>
    <m/>
    <n v="0"/>
    <n v="0"/>
    <n v="0"/>
    <n v="0"/>
    <m/>
    <m/>
    <n v="0"/>
    <n v="0"/>
    <n v="0"/>
    <n v="0"/>
    <n v="11667"/>
    <n v="0"/>
    <n v="0"/>
    <n v="0"/>
    <m/>
    <m/>
    <m/>
    <m/>
    <m/>
    <m/>
    <m/>
    <m/>
    <s v="-0.002"/>
    <m/>
    <s v="Lophura nycthem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7"/>
    <x v="4"/>
    <s v="Melogale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7"/>
    <x v="4"/>
    <s v="Muntiacus"/>
    <s v="genus"/>
    <n v="7"/>
    <x v="0"/>
    <x v="0"/>
    <m/>
    <n v="78107"/>
    <n v="39829"/>
    <n v="0"/>
    <n v="49836"/>
    <n v="27794"/>
    <n v="22350"/>
    <n v="2153"/>
    <n v="0"/>
    <n v="0"/>
    <n v="0"/>
    <n v="335"/>
    <n v="0"/>
    <n v="0"/>
    <n v="0"/>
    <n v="0"/>
    <n v="0"/>
    <s v="-0.003"/>
    <m/>
    <s v="Muntiacus vaginalis, Muntiacus muntjak"/>
    <s v="-0.203"/>
    <m/>
    <s v="Muntiacus vaginalis, Muntiacus crinifrons, Muntiacus atherodes, Muntiacus vuquangensis, Muntiacus rooseveltorum, Muntiacus putaoensis"/>
    <s v="-0.002"/>
    <m/>
    <s v="Muntiacus vaginalis"/>
    <m/>
    <m/>
    <m/>
    <m/>
    <m/>
    <m/>
    <m/>
    <m/>
    <m/>
    <m/>
    <m/>
    <m/>
    <s v="-0.203"/>
    <m/>
    <s v="Muntiacus vaginalis, Muntiacus crinifrons, Muntiacus rooseveltorum, Muntiacus atherodes, Muntiacus vuquangensis, Muntiacus putaoensis"/>
    <m/>
    <m/>
    <m/>
    <m/>
    <m/>
    <m/>
    <s v="-0.204"/>
    <m/>
    <s v="Muntiacus vaginalis, Muntiacus crinifrons, Muntiacus atherodes, Muntiacus vuquangensis, Muntiacus rooseveltorum, Muntiacus putaoensis"/>
    <m/>
    <m/>
    <m/>
    <s v="-0.204"/>
    <m/>
    <s v="Muntiacus vaginalis, Muntiacus crinifrons, Muntiacus atherodes, Muntiacus vuquangensis, Muntiacus putaoensis, Muntiacus rooseveltorum"/>
    <m/>
    <m/>
    <m/>
    <s v="-0.204"/>
    <m/>
    <s v="Muntiacus vaginalis, Muntiacus crinifrons, Muntiacus atherodes, Muntiacus vuquangensis, Muntiacus rooseveltorum, Muntiacus putaoensis"/>
    <m/>
  </r>
  <r>
    <x v="337"/>
    <x v="4"/>
    <s v="Rhizomys"/>
    <s v="genus"/>
    <n v="1"/>
    <x v="0"/>
    <x v="0"/>
    <m/>
    <n v="16"/>
    <n v="0"/>
    <n v="0"/>
    <n v="0"/>
    <m/>
    <m/>
    <n v="0"/>
    <n v="0"/>
    <n v="0"/>
    <n v="0"/>
    <n v="0"/>
    <n v="0"/>
    <n v="0"/>
    <n v="0"/>
    <m/>
    <m/>
    <m/>
    <m/>
    <m/>
    <s v="-0.015"/>
    <m/>
    <s v="Rhizomys pruinos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7"/>
    <x v="4"/>
    <s v="Sus"/>
    <s v="genus"/>
    <n v="1"/>
    <x v="0"/>
    <x v="0"/>
    <m/>
    <n v="7"/>
    <n v="8"/>
    <n v="0"/>
    <n v="78"/>
    <n v="0"/>
    <n v="5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37"/>
    <x v="4"/>
    <s v="Homo heidelbergensis"/>
    <s v="species"/>
    <n v="1"/>
    <x v="0"/>
    <x v="0"/>
    <m/>
    <n v="0"/>
    <n v="0"/>
    <n v="0"/>
    <n v="0"/>
    <m/>
    <m/>
    <n v="0"/>
    <n v="0"/>
    <n v="0"/>
    <n v="0"/>
    <n v="43812"/>
    <n v="0"/>
    <n v="0"/>
    <n v="0"/>
    <m/>
    <m/>
    <m/>
    <m/>
    <m/>
    <m/>
    <m/>
    <m/>
    <s v="-0.478"/>
    <s v="0.97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7"/>
    <x v="4"/>
    <s v="Homo sapiens"/>
    <s v="species"/>
    <n v="6"/>
    <x v="0"/>
    <x v="0"/>
    <m/>
    <n v="6989"/>
    <n v="5595"/>
    <n v="0"/>
    <n v="5289"/>
    <n v="2289"/>
    <n v="3395"/>
    <n v="631"/>
    <n v="0"/>
    <n v="0"/>
    <n v="0"/>
    <n v="6"/>
    <n v="0"/>
    <n v="0"/>
    <n v="0"/>
    <n v="0"/>
    <n v="0"/>
    <s v="-0.735"/>
    <n v="1"/>
    <s v="Homo sapiens"/>
    <s v="-0.845"/>
    <s v="0.999"/>
    <s v="Homo sapiens"/>
    <s v="-0.503"/>
    <n v="1"/>
    <s v="Homo sapiens"/>
    <m/>
    <m/>
    <m/>
    <m/>
    <m/>
    <m/>
    <m/>
    <m/>
    <m/>
    <m/>
    <m/>
    <m/>
    <s v="-0.848"/>
    <s v="0.999"/>
    <s v="Homo sapiens"/>
    <m/>
    <m/>
    <m/>
    <m/>
    <m/>
    <m/>
    <s v="-0.849"/>
    <s v="0.999"/>
    <s v="Homo sapiens"/>
    <m/>
    <m/>
    <m/>
    <s v="-0.775"/>
    <s v="0.999"/>
    <s v="Homo sapiens"/>
    <m/>
    <m/>
    <m/>
    <s v="-0.783"/>
    <s v="0.999"/>
    <s v="Homo sapiens"/>
    <m/>
  </r>
  <r>
    <x v="337"/>
    <x v="4"/>
    <s v="Homo unk"/>
    <s v="species"/>
    <n v="2"/>
    <x v="0"/>
    <x v="0"/>
    <m/>
    <n v="0"/>
    <n v="0"/>
    <n v="0"/>
    <n v="16"/>
    <n v="4"/>
    <n v="1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61"/>
    <m/>
    <s v="Homo sapiens"/>
    <m/>
    <m/>
    <m/>
    <n v="-2413"/>
    <m/>
    <s v="Homo sapiens"/>
    <m/>
    <m/>
    <m/>
    <n v="-2554"/>
    <m/>
    <s v="Homo sapiens"/>
    <m/>
  </r>
  <r>
    <x v="337"/>
    <x v="4"/>
    <s v="Lophura nycthemera"/>
    <s v="species"/>
    <n v="1"/>
    <x v="0"/>
    <x v="0"/>
    <m/>
    <n v="0"/>
    <n v="0"/>
    <n v="0"/>
    <n v="0"/>
    <m/>
    <m/>
    <n v="0"/>
    <n v="0"/>
    <n v="0"/>
    <n v="0"/>
    <n v="11663"/>
    <n v="0"/>
    <n v="0"/>
    <n v="0"/>
    <m/>
    <m/>
    <m/>
    <m/>
    <m/>
    <m/>
    <m/>
    <m/>
    <s v="-0.006"/>
    <s v="0.998"/>
    <s v="Lophura nycthem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7"/>
    <x v="4"/>
    <s v="Lophura unk"/>
    <s v="species"/>
    <n v="0"/>
    <x v="0"/>
    <x v="0"/>
    <m/>
    <n v="0"/>
    <n v="0"/>
    <n v="0"/>
    <n v="0"/>
    <m/>
    <m/>
    <n v="0"/>
    <n v="0"/>
    <n v="0"/>
    <n v="0"/>
    <n v="4"/>
    <n v="0"/>
    <n v="0"/>
    <n v="0"/>
    <m/>
    <m/>
    <m/>
    <m/>
    <m/>
    <m/>
    <m/>
    <m/>
    <s v="-0.592"/>
    <m/>
    <s v="Lophura nycthem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7"/>
    <x v="4"/>
    <s v="Melogale moschat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7"/>
    <x v="4"/>
    <s v="Muntiacus unk"/>
    <s v="species"/>
    <n v="6"/>
    <x v="0"/>
    <x v="0"/>
    <s v="spill-over from Muntiacus vaginalis"/>
    <n v="5294"/>
    <n v="2894"/>
    <n v="0"/>
    <n v="4935"/>
    <n v="2274"/>
    <n v="2043"/>
    <n v="27"/>
    <n v="0"/>
    <n v="0"/>
    <n v="0"/>
    <n v="0"/>
    <n v="0"/>
    <n v="0"/>
    <n v="0"/>
    <n v="0"/>
    <n v="0"/>
    <n v="-1248"/>
    <m/>
    <s v="Muntiacus muntjak, Muntiacus vaginalis"/>
    <s v="-0.348"/>
    <m/>
    <s v="Muntiacus crinifrons, Muntiacus atherodes, Muntiacus rooseveltorum, Muntiacus putaoensis"/>
    <m/>
    <m/>
    <m/>
    <m/>
    <m/>
    <m/>
    <m/>
    <m/>
    <m/>
    <m/>
    <m/>
    <m/>
    <m/>
    <m/>
    <m/>
    <s v="-0.349"/>
    <m/>
    <s v="Muntiacus crinifrons, Muntiacus rooseveltorum, Muntiacus atherodes, Muntiacus putaoensis"/>
    <m/>
    <m/>
    <m/>
    <m/>
    <m/>
    <m/>
    <s v="-0.348"/>
    <m/>
    <s v="Muntiacus crinifrons, Muntiacus atherodes, Muntiacus rooseveltorum, Muntiacus putaoensis"/>
    <m/>
    <m/>
    <m/>
    <s v="-0.265"/>
    <m/>
    <s v="Muntiacus crinifrons, Muntiacus atherodes, Muntiacus putaoensis, Muntiacus rooseveltorum"/>
    <m/>
    <m/>
    <m/>
    <s v="-0.267"/>
    <m/>
    <s v="Muntiacus crinifrons, Muntiacus atherodes, Muntiacus rooseveltorum, Muntiacus putaoensis"/>
    <m/>
  </r>
  <r>
    <x v="337"/>
    <x v="4"/>
    <s v="Muntiacus vaginalis"/>
    <s v="species"/>
    <n v="7"/>
    <x v="27"/>
    <x v="1"/>
    <m/>
    <n v="72729"/>
    <n v="36900"/>
    <n v="0"/>
    <n v="44824"/>
    <n v="25489"/>
    <n v="20276"/>
    <n v="2139"/>
    <n v="0"/>
    <n v="0"/>
    <n v="0"/>
    <n v="335"/>
    <n v="0"/>
    <n v="0"/>
    <n v="0"/>
    <n v="0"/>
    <n v="0"/>
    <s v="-0.003"/>
    <s v="0.999"/>
    <s v="Muntiacus vaginalis"/>
    <s v="-0.73"/>
    <s v="0.946"/>
    <s v="Muntiacus vaginalis"/>
    <s v="-0.003"/>
    <s v="0.979"/>
    <s v="Muntiacus vaginalis"/>
    <m/>
    <m/>
    <m/>
    <m/>
    <m/>
    <m/>
    <m/>
    <m/>
    <m/>
    <m/>
    <m/>
    <m/>
    <s v="-0.729"/>
    <s v="0.946"/>
    <s v="Muntiacus vaginalis"/>
    <m/>
    <m/>
    <m/>
    <m/>
    <m/>
    <m/>
    <s v="-0.728"/>
    <s v="0.946"/>
    <s v="Muntiacus vaginalis"/>
    <m/>
    <m/>
    <m/>
    <s v="-0.891"/>
    <s v="0.946"/>
    <s v="Muntiacus vaginalis"/>
    <m/>
    <m/>
    <m/>
    <s v="-0.893"/>
    <s v="0.946"/>
    <s v="Muntiacus vaginalis"/>
    <m/>
  </r>
  <r>
    <x v="337"/>
    <x v="4"/>
    <s v="Muntiacus vuquangensis"/>
    <s v="species"/>
    <n v="5"/>
    <x v="0"/>
    <x v="0"/>
    <s v="spill-over from Muntiacus vaginalis"/>
    <n v="84"/>
    <n v="35"/>
    <n v="0"/>
    <n v="77"/>
    <n v="31"/>
    <n v="31"/>
    <n v="0"/>
    <n v="0"/>
    <n v="0"/>
    <n v="0"/>
    <n v="0"/>
    <n v="0"/>
    <n v="0"/>
    <n v="0"/>
    <n v="0"/>
    <n v="0"/>
    <m/>
    <m/>
    <m/>
    <s v="-0.641"/>
    <s v="0.957"/>
    <s v="Muntiacus vuquangensis"/>
    <m/>
    <m/>
    <m/>
    <m/>
    <m/>
    <m/>
    <m/>
    <m/>
    <m/>
    <m/>
    <m/>
    <m/>
    <m/>
    <m/>
    <m/>
    <s v="-0.64"/>
    <s v="0.957"/>
    <s v="Muntiacus vuquangensis"/>
    <m/>
    <m/>
    <m/>
    <m/>
    <m/>
    <m/>
    <s v="-0.64"/>
    <s v="0.957"/>
    <s v="Muntiacus vuquangensis"/>
    <m/>
    <m/>
    <m/>
    <s v="-0.783"/>
    <s v="0.957"/>
    <s v="Muntiacus vuquangensis"/>
    <m/>
    <m/>
    <m/>
    <s v="-0.783"/>
    <s v="0.957"/>
    <s v="Muntiacus vuquangensis"/>
    <m/>
  </r>
  <r>
    <x v="337"/>
    <x v="4"/>
    <s v="Rhizomys pruinosus"/>
    <s v="species"/>
    <n v="1"/>
    <x v="0"/>
    <x v="0"/>
    <m/>
    <n v="16"/>
    <n v="0"/>
    <n v="0"/>
    <n v="0"/>
    <m/>
    <m/>
    <n v="0"/>
    <n v="0"/>
    <n v="0"/>
    <n v="0"/>
    <n v="0"/>
    <n v="0"/>
    <n v="0"/>
    <n v="0"/>
    <m/>
    <m/>
    <m/>
    <m/>
    <m/>
    <s v="-0.033"/>
    <s v="0.975"/>
    <s v="Rhizomys pruinos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7"/>
    <x v="4"/>
    <s v="Sus scrofa"/>
    <s v="species"/>
    <n v="1"/>
    <x v="0"/>
    <x v="0"/>
    <m/>
    <n v="7"/>
    <n v="8"/>
    <n v="0"/>
    <n v="78"/>
    <n v="0"/>
    <n v="5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38"/>
    <x v="4"/>
    <s v="Homo sapiens"/>
    <s v="species"/>
    <n v="1"/>
    <x v="0"/>
    <x v="0"/>
    <m/>
    <m/>
    <m/>
    <m/>
    <m/>
    <n v="2174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1"/>
    <s v="0.999"/>
    <s v="Homo sapiens"/>
    <m/>
    <m/>
    <m/>
    <m/>
    <m/>
    <m/>
    <m/>
  </r>
  <r>
    <x v="338"/>
    <x v="4"/>
    <s v="Sus scrofa"/>
    <s v="specie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338"/>
    <x v="4"/>
    <s v="Homo"/>
    <s v="genus"/>
    <n v="1"/>
    <x v="0"/>
    <x v="0"/>
    <m/>
    <m/>
    <m/>
    <m/>
    <m/>
    <n v="2170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m/>
    <s v="Homo sapiens"/>
    <m/>
    <m/>
    <m/>
    <m/>
    <m/>
    <m/>
    <m/>
  </r>
  <r>
    <x v="338"/>
    <x v="4"/>
    <s v="Sus"/>
    <s v="genus"/>
    <n v="0"/>
    <x v="0"/>
    <x v="0"/>
    <m/>
    <m/>
    <m/>
    <m/>
    <m/>
    <n v="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339"/>
    <x v="4"/>
    <s v="Homo"/>
    <s v="genus"/>
    <n v="5"/>
    <x v="0"/>
    <x v="0"/>
    <m/>
    <n v="38736"/>
    <n v="16619"/>
    <n v="0"/>
    <n v="60617"/>
    <n v="28724"/>
    <n v="28732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m/>
    <m/>
    <m/>
    <m/>
    <m/>
    <m/>
    <m/>
    <m/>
    <m/>
    <s v="-0.845"/>
    <m/>
    <s v="Homo sapiens"/>
    <m/>
    <m/>
    <m/>
    <m/>
    <m/>
    <m/>
    <s v="-0.848"/>
    <m/>
    <s v="Homo sapiens"/>
    <m/>
    <m/>
    <m/>
    <s v="-0.776"/>
    <m/>
    <s v="Homo sapiens"/>
    <m/>
    <m/>
    <m/>
    <s v="-0.778"/>
    <m/>
    <s v="Homo sapiens"/>
    <m/>
  </r>
  <r>
    <x v="339"/>
    <x v="4"/>
    <s v="Melogale"/>
    <s v="genus"/>
    <n v="1"/>
    <x v="0"/>
    <x v="0"/>
    <m/>
    <n v="0"/>
    <n v="0"/>
    <n v="0"/>
    <n v="74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s v="-0.019"/>
    <m/>
    <s v="Melogale moschata"/>
    <m/>
    <m/>
    <m/>
    <m/>
    <m/>
    <m/>
    <m/>
  </r>
  <r>
    <x v="339"/>
    <x v="4"/>
    <s v="Muntiacus"/>
    <s v="genus"/>
    <n v="0"/>
    <x v="0"/>
    <x v="0"/>
    <m/>
    <n v="3"/>
    <n v="2"/>
    <n v="0"/>
    <n v="0"/>
    <m/>
    <m/>
    <n v="0"/>
    <n v="0"/>
    <n v="0"/>
    <n v="0"/>
    <n v="0"/>
    <n v="0"/>
    <n v="0"/>
    <n v="0"/>
    <m/>
    <m/>
    <m/>
    <m/>
    <m/>
    <s v="-0.201"/>
    <m/>
    <s v="Muntiacus vaginalis"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  <m/>
    <m/>
    <m/>
    <m/>
    <m/>
    <m/>
    <m/>
    <m/>
    <m/>
  </r>
  <r>
    <x v="339"/>
    <x v="4"/>
    <s v="Sus"/>
    <s v="genus"/>
    <n v="2"/>
    <x v="0"/>
    <x v="0"/>
    <m/>
    <n v="17"/>
    <n v="8"/>
    <n v="0"/>
    <n v="11"/>
    <n v="0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39"/>
    <x v="4"/>
    <s v="Homo sapiens"/>
    <s v="species"/>
    <n v="5"/>
    <x v="0"/>
    <x v="0"/>
    <m/>
    <n v="38798"/>
    <n v="16654"/>
    <n v="0"/>
    <n v="60769"/>
    <n v="28850"/>
    <n v="28802"/>
    <n v="0"/>
    <n v="0"/>
    <n v="0"/>
    <n v="0"/>
    <n v="0"/>
    <n v="0"/>
    <n v="0"/>
    <n v="0"/>
    <n v="0"/>
    <n v="0"/>
    <m/>
    <m/>
    <m/>
    <s v="-0.849"/>
    <s v="0.999"/>
    <s v="Homo sapiens"/>
    <m/>
    <m/>
    <m/>
    <m/>
    <m/>
    <m/>
    <m/>
    <m/>
    <m/>
    <m/>
    <m/>
    <m/>
    <m/>
    <m/>
    <m/>
    <s v="-0.85"/>
    <s v="0.999"/>
    <s v="Homo sapiens"/>
    <m/>
    <m/>
    <m/>
    <m/>
    <m/>
    <m/>
    <s v="-0.853"/>
    <s v="0.999"/>
    <s v="Homo sapiens"/>
    <m/>
    <m/>
    <m/>
    <s v="-0.781"/>
    <s v="0.999"/>
    <s v="Homo sapiens"/>
    <m/>
    <m/>
    <m/>
    <s v="-0.782"/>
    <s v="0.999"/>
    <s v="Homo sapiens"/>
    <m/>
  </r>
  <r>
    <x v="339"/>
    <x v="4"/>
    <s v="Melogale moschata"/>
    <s v="species"/>
    <n v="1"/>
    <x v="0"/>
    <x v="0"/>
    <m/>
    <n v="0"/>
    <n v="0"/>
    <n v="0"/>
    <n v="74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3"/>
    <s v="0.999"/>
    <s v="Melogale moschata"/>
    <m/>
    <m/>
    <m/>
    <s v="-0.019"/>
    <n v="1"/>
    <s v="Melogale moschata"/>
    <m/>
    <m/>
    <m/>
    <m/>
    <m/>
    <m/>
    <m/>
  </r>
  <r>
    <x v="339"/>
    <x v="4"/>
    <s v="Muntiacus truongsonensis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  <m/>
    <m/>
    <m/>
    <m/>
    <m/>
    <m/>
    <m/>
    <m/>
    <m/>
  </r>
  <r>
    <x v="339"/>
    <x v="4"/>
    <s v="Muntiacus vaginalis"/>
    <s v="specie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734"/>
    <s v="0.946"/>
    <s v="Muntiacus vaginal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9"/>
    <x v="4"/>
    <s v="Sus scrofa"/>
    <s v="species"/>
    <n v="2"/>
    <x v="0"/>
    <x v="0"/>
    <m/>
    <n v="17"/>
    <n v="8"/>
    <n v="0"/>
    <n v="11"/>
    <n v="0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40"/>
    <x v="4"/>
    <s v="Homo sapiens"/>
    <s v="species"/>
    <n v="1"/>
    <x v="0"/>
    <x v="0"/>
    <m/>
    <m/>
    <m/>
    <m/>
    <m/>
    <n v="3199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  <m/>
    <m/>
    <m/>
    <m/>
    <m/>
    <m/>
  </r>
  <r>
    <x v="340"/>
    <x v="4"/>
    <s v="Homo"/>
    <s v="genus"/>
    <n v="1"/>
    <x v="0"/>
    <x v="0"/>
    <m/>
    <m/>
    <m/>
    <m/>
    <m/>
    <n v="31931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  <m/>
    <m/>
    <m/>
    <m/>
    <m/>
    <m/>
  </r>
  <r>
    <x v="341"/>
    <x v="4"/>
    <s v="Homo"/>
    <s v="genus"/>
    <n v="4"/>
    <x v="0"/>
    <x v="0"/>
    <m/>
    <n v="53"/>
    <n v="31"/>
    <n v="0"/>
    <n v="24"/>
    <n v="0"/>
    <n v="6"/>
    <n v="0"/>
    <n v="0"/>
    <n v="0"/>
    <n v="0"/>
    <n v="3675"/>
    <n v="0"/>
    <n v="0"/>
    <n v="0"/>
    <n v="0"/>
    <n v="0"/>
    <m/>
    <m/>
    <m/>
    <s v="-0.835"/>
    <m/>
    <s v="Homo sapiens"/>
    <s v="-0.023"/>
    <m/>
    <s v="Homo heidelbergensi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341"/>
    <x v="4"/>
    <s v="Macaca"/>
    <s v="genus"/>
    <n v="7"/>
    <x v="0"/>
    <x v="0"/>
    <m/>
    <n v="28119"/>
    <n v="34923"/>
    <n v="0"/>
    <n v="20227"/>
    <n v="6139"/>
    <n v="6787"/>
    <n v="219"/>
    <n v="0"/>
    <n v="0"/>
    <n v="0"/>
    <n v="22"/>
    <n v="0"/>
    <n v="0"/>
    <n v="0"/>
    <n v="0"/>
    <n v="0"/>
    <s v="-0.066"/>
    <m/>
    <s v="Macaca arctoides"/>
    <s v="-0.005"/>
    <m/>
    <s v="Macaca mulatta, Macaca arctoides, Macaca fascicularis, Macaca nemestrina"/>
    <s v="-0.001"/>
    <m/>
    <s v="Macaca arctoides"/>
    <m/>
    <m/>
    <m/>
    <m/>
    <m/>
    <m/>
    <m/>
    <m/>
    <m/>
    <m/>
    <m/>
    <m/>
    <s v="-0.005"/>
    <m/>
    <s v="Macaca arctoides, Macaca assamensis, Macaca fascicularis"/>
    <m/>
    <m/>
    <m/>
    <m/>
    <m/>
    <m/>
    <s v="-0.006"/>
    <m/>
    <s v="Macaca arctoides, Macaca fascicularis, Macaca mulatta"/>
    <m/>
    <m/>
    <m/>
    <s v="-0.005"/>
    <m/>
    <s v="Macaca arctoides, Macaca nigra, Macaca assamensis"/>
    <m/>
    <m/>
    <m/>
    <s v="-0.006"/>
    <m/>
    <s v="Macaca arctoides, Macaca assamensis, Macaca mulatta"/>
    <m/>
  </r>
  <r>
    <x v="341"/>
    <x v="4"/>
    <s v="Martes"/>
    <s v="genus"/>
    <n v="1"/>
    <x v="0"/>
    <x v="0"/>
    <m/>
    <n v="14"/>
    <n v="0"/>
    <n v="0"/>
    <n v="0"/>
    <m/>
    <m/>
    <n v="0"/>
    <n v="0"/>
    <n v="0"/>
    <n v="0"/>
    <n v="0"/>
    <n v="0"/>
    <n v="0"/>
    <n v="0"/>
    <m/>
    <m/>
    <m/>
    <m/>
    <m/>
    <s v="-0.013"/>
    <m/>
    <s v="Martes flavigul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1"/>
    <x v="4"/>
    <s v="Paguma"/>
    <s v="genus"/>
    <n v="7"/>
    <x v="0"/>
    <x v="0"/>
    <m/>
    <n v="96420"/>
    <n v="98045"/>
    <n v="0"/>
    <n v="60631"/>
    <n v="16320"/>
    <n v="24022"/>
    <n v="42633"/>
    <n v="0"/>
    <n v="0"/>
    <n v="0"/>
    <n v="74730"/>
    <n v="0"/>
    <n v="0"/>
    <n v="0"/>
    <n v="0"/>
    <n v="0"/>
    <s v="-0.016"/>
    <m/>
    <s v="Paguma larvata"/>
    <s v="-0.152"/>
    <m/>
    <s v="Paguma larvata"/>
    <s v="-0.012"/>
    <m/>
    <s v="Paguma larvata"/>
    <m/>
    <m/>
    <m/>
    <m/>
    <m/>
    <m/>
    <m/>
    <m/>
    <m/>
    <m/>
    <m/>
    <m/>
    <s v="-0.152"/>
    <m/>
    <s v="Paguma larvata"/>
    <m/>
    <m/>
    <m/>
    <m/>
    <m/>
    <m/>
    <s v="-0.153"/>
    <m/>
    <s v="Paguma larvata"/>
    <m/>
    <m/>
    <m/>
    <s v="-0.185"/>
    <m/>
    <s v="Paguma larvata"/>
    <m/>
    <m/>
    <m/>
    <s v="-0.186"/>
    <m/>
    <s v="Paguma larvata"/>
    <m/>
  </r>
  <r>
    <x v="341"/>
    <x v="4"/>
    <s v="Sus"/>
    <s v="genus"/>
    <n v="0"/>
    <x v="0"/>
    <x v="0"/>
    <m/>
    <n v="2"/>
    <n v="8"/>
    <n v="0"/>
    <n v="4"/>
    <m/>
    <m/>
    <n v="0"/>
    <n v="0"/>
    <n v="0"/>
    <n v="0"/>
    <n v="0"/>
    <n v="0"/>
    <n v="0"/>
    <n v="0"/>
    <m/>
    <m/>
    <m/>
    <m/>
    <m/>
    <s v="-0.005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341"/>
    <x v="4"/>
    <s v="Homo heidelbergensis"/>
    <s v="species"/>
    <n v="1"/>
    <x v="0"/>
    <x v="0"/>
    <m/>
    <n v="0"/>
    <n v="0"/>
    <n v="0"/>
    <n v="0"/>
    <m/>
    <m/>
    <n v="0"/>
    <n v="0"/>
    <n v="0"/>
    <n v="0"/>
    <n v="3675"/>
    <n v="0"/>
    <n v="0"/>
    <n v="0"/>
    <m/>
    <m/>
    <m/>
    <m/>
    <m/>
    <m/>
    <m/>
    <m/>
    <s v="-0.454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1"/>
    <x v="4"/>
    <s v="Homo sapiens"/>
    <s v="species"/>
    <n v="3"/>
    <x v="0"/>
    <x v="0"/>
    <m/>
    <n v="53"/>
    <n v="31"/>
    <n v="0"/>
    <n v="24"/>
    <n v="0"/>
    <n v="6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341"/>
    <x v="4"/>
    <s v="Macaca arctoides"/>
    <s v="species"/>
    <n v="7"/>
    <x v="2"/>
    <x v="1"/>
    <m/>
    <n v="27818"/>
    <n v="34708"/>
    <n v="0"/>
    <n v="19559"/>
    <n v="5675"/>
    <n v="5943"/>
    <n v="187"/>
    <n v="0"/>
    <n v="0"/>
    <n v="0"/>
    <n v="22"/>
    <n v="0"/>
    <n v="0"/>
    <n v="0"/>
    <n v="0"/>
    <n v="0"/>
    <s v="-0.004"/>
    <s v="0.99"/>
    <s v="Macaca arctoides"/>
    <s v="-0.095"/>
    <s v="0.977"/>
    <s v="Macaca arctoides"/>
    <s v="-0.005"/>
    <s v="0.974"/>
    <s v="Macaca arctoides"/>
    <m/>
    <m/>
    <m/>
    <m/>
    <m/>
    <m/>
    <m/>
    <m/>
    <m/>
    <m/>
    <m/>
    <m/>
    <s v="-0.101"/>
    <s v="0.976"/>
    <s v="Macaca arctoides"/>
    <m/>
    <m/>
    <m/>
    <m/>
    <m/>
    <m/>
    <s v="-0.108"/>
    <s v="0.976"/>
    <s v="Macaca arctoides"/>
    <m/>
    <m/>
    <m/>
    <s v="-0.052"/>
    <s v="0.978"/>
    <s v="Macaca arctoides"/>
    <m/>
    <m/>
    <m/>
    <s v="-0.052"/>
    <s v="0.978"/>
    <s v="Macaca arctoides"/>
    <m/>
  </r>
  <r>
    <x v="341"/>
    <x v="4"/>
    <s v="Macaca assamensis"/>
    <s v="species"/>
    <n v="1"/>
    <x v="0"/>
    <x v="0"/>
    <m/>
    <n v="0"/>
    <n v="19"/>
    <n v="0"/>
    <n v="0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7"/>
    <s v="0.957"/>
    <s v="Macaca assamensis"/>
    <m/>
    <m/>
    <m/>
    <m/>
    <m/>
    <m/>
    <m/>
    <m/>
    <m/>
    <m/>
    <m/>
    <m/>
    <s v="-0.215"/>
    <s v="0.957"/>
    <s v="Macaca assamensis"/>
    <m/>
    <m/>
    <m/>
    <m/>
    <m/>
    <m/>
    <m/>
  </r>
  <r>
    <x v="341"/>
    <x v="4"/>
    <s v="Macaca fascicularis"/>
    <s v="species"/>
    <n v="3"/>
    <x v="0"/>
    <x v="0"/>
    <s v="spill-over from Macaca arctoides"/>
    <n v="24"/>
    <n v="40"/>
    <n v="0"/>
    <n v="43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n v="-1052"/>
    <s v="0.957"/>
    <s v="Macaca fascicularis"/>
    <m/>
    <m/>
    <m/>
    <m/>
    <m/>
    <m/>
    <n v="-1052"/>
    <s v="0.957"/>
    <s v="Macaca fascicularis"/>
    <m/>
    <m/>
    <m/>
    <m/>
    <m/>
    <m/>
    <m/>
    <m/>
    <m/>
    <m/>
    <m/>
    <m/>
    <m/>
  </r>
  <r>
    <x v="341"/>
    <x v="4"/>
    <s v="Macaca unk"/>
    <s v="species"/>
    <n v="6"/>
    <x v="0"/>
    <x v="0"/>
    <s v="spill-over from Macaca arctoides"/>
    <n v="277"/>
    <n v="164"/>
    <n v="0"/>
    <n v="625"/>
    <n v="462"/>
    <n v="844"/>
    <n v="210"/>
    <n v="0"/>
    <n v="0"/>
    <n v="0"/>
    <n v="0"/>
    <n v="0"/>
    <n v="0"/>
    <n v="0"/>
    <n v="0"/>
    <n v="0"/>
    <s v="-1.38"/>
    <m/>
    <s v="Macaca arctoides"/>
    <s v="-0.061"/>
    <m/>
    <s v="Macaca mulatta, Macaca fascicularis, Macaca arctoides, Macaca nemestrina"/>
    <m/>
    <m/>
    <m/>
    <m/>
    <m/>
    <m/>
    <m/>
    <m/>
    <m/>
    <m/>
    <m/>
    <m/>
    <m/>
    <m/>
    <m/>
    <s v="-0.187"/>
    <m/>
    <s v="Macaca arctoides, Macaca nigra, Macaca assamensis"/>
    <m/>
    <m/>
    <m/>
    <m/>
    <m/>
    <m/>
    <s v="-0.052"/>
    <m/>
    <s v="Macaca mulatta, Macaca arctoides"/>
    <m/>
    <m/>
    <m/>
    <s v="-0.411"/>
    <m/>
    <s v="Macaca arctoides, Macaca nigra"/>
    <m/>
    <m/>
    <m/>
    <s v="-0.366"/>
    <m/>
    <s v="Macaca arctoides, Macaca assamensis, Macaca mulatta"/>
    <m/>
  </r>
  <r>
    <x v="341"/>
    <x v="4"/>
    <s v="Martes flavigula"/>
    <s v="species"/>
    <n v="1"/>
    <x v="0"/>
    <x v="0"/>
    <m/>
    <n v="14"/>
    <n v="0"/>
    <n v="0"/>
    <n v="0"/>
    <m/>
    <m/>
    <n v="0"/>
    <n v="0"/>
    <n v="0"/>
    <n v="0"/>
    <n v="0"/>
    <n v="0"/>
    <n v="0"/>
    <n v="0"/>
    <m/>
    <m/>
    <m/>
    <m/>
    <m/>
    <s v="-0.013"/>
    <n v="1"/>
    <s v="Martes flavigul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1"/>
    <x v="4"/>
    <s v="Paguma larvata"/>
    <s v="species"/>
    <n v="7"/>
    <x v="4"/>
    <x v="1"/>
    <m/>
    <n v="96415"/>
    <n v="98045"/>
    <n v="0"/>
    <n v="60603"/>
    <n v="16294"/>
    <n v="23929"/>
    <n v="42585"/>
    <n v="0"/>
    <n v="0"/>
    <n v="0"/>
    <n v="74730"/>
    <n v="0"/>
    <n v="0"/>
    <n v="0"/>
    <n v="0"/>
    <n v="0"/>
    <s v="-0.016"/>
    <s v="0.989"/>
    <s v="Paguma larvata"/>
    <s v="-0.153"/>
    <s v="0.999"/>
    <s v="Paguma larvata"/>
    <s v="-0.012"/>
    <s v="0.998"/>
    <s v="Paguma larvata"/>
    <m/>
    <m/>
    <m/>
    <m/>
    <m/>
    <m/>
    <m/>
    <m/>
    <m/>
    <m/>
    <m/>
    <m/>
    <s v="-0.153"/>
    <s v="0.998"/>
    <s v="Paguma larvata"/>
    <m/>
    <m/>
    <m/>
    <m/>
    <m/>
    <m/>
    <s v="-0.154"/>
    <s v="0.998"/>
    <s v="Paguma larvata"/>
    <m/>
    <m/>
    <m/>
    <s v="-0.184"/>
    <s v="0.999"/>
    <s v="Paguma larvata"/>
    <m/>
    <m/>
    <m/>
    <s v="-0.185"/>
    <s v="0.998"/>
    <s v="Paguma larvata"/>
    <m/>
  </r>
  <r>
    <x v="341"/>
    <x v="4"/>
    <s v="Paguma unk"/>
    <s v="species"/>
    <n v="4"/>
    <x v="0"/>
    <x v="0"/>
    <m/>
    <n v="5"/>
    <n v="0"/>
    <n v="0"/>
    <n v="28"/>
    <n v="26"/>
    <n v="93"/>
    <n v="692"/>
    <n v="0"/>
    <n v="0"/>
    <n v="0"/>
    <n v="0"/>
    <n v="0"/>
    <n v="0"/>
    <n v="0"/>
    <n v="0"/>
    <n v="0"/>
    <n v="-2012"/>
    <m/>
    <s v="Paguma larvata"/>
    <s v="-0.877"/>
    <m/>
    <s v="Paguma larvata"/>
    <m/>
    <m/>
    <m/>
    <m/>
    <m/>
    <m/>
    <m/>
    <m/>
    <m/>
    <m/>
    <m/>
    <m/>
    <m/>
    <m/>
    <m/>
    <m/>
    <m/>
    <m/>
    <m/>
    <m/>
    <m/>
    <m/>
    <m/>
    <m/>
    <s v="-0.877"/>
    <m/>
    <s v="Paguma larvata"/>
    <m/>
    <m/>
    <m/>
    <s v="-0.772"/>
    <m/>
    <s v="Paguma larvata"/>
    <m/>
    <m/>
    <m/>
    <s v="-0.768"/>
    <m/>
    <s v="Paguma larvata"/>
    <m/>
  </r>
  <r>
    <x v="341"/>
    <x v="4"/>
    <s v="Sus scrofa"/>
    <s v="species"/>
    <n v="0"/>
    <x v="0"/>
    <x v="0"/>
    <m/>
    <n v="2"/>
    <n v="8"/>
    <n v="0"/>
    <n v="4"/>
    <m/>
    <m/>
    <n v="0"/>
    <n v="0"/>
    <n v="0"/>
    <n v="0"/>
    <n v="0"/>
    <n v="0"/>
    <n v="0"/>
    <n v="0"/>
    <m/>
    <m/>
    <m/>
    <m/>
    <m/>
    <s v="-0.017"/>
    <s v="0.978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342"/>
    <x v="4"/>
    <s v="Atherurus"/>
    <s v="genus"/>
    <n v="1"/>
    <x v="0"/>
    <x v="0"/>
    <m/>
    <n v="0"/>
    <n v="1450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16"/>
    <m/>
    <s v="Atherurus africanus"/>
    <m/>
    <m/>
    <m/>
    <m/>
    <m/>
    <m/>
    <m/>
    <m/>
    <m/>
    <m/>
    <m/>
    <m/>
    <m/>
    <m/>
    <m/>
    <m/>
    <m/>
    <m/>
    <m/>
    <m/>
    <m/>
    <m/>
  </r>
  <r>
    <x v="342"/>
    <x v="4"/>
    <s v="Homo"/>
    <s v="genus"/>
    <n v="2"/>
    <x v="0"/>
    <x v="0"/>
    <m/>
    <n v="0"/>
    <n v="110938"/>
    <n v="0"/>
    <n v="0"/>
    <n v="3593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6"/>
    <m/>
    <s v="Homo sapiens"/>
    <m/>
    <m/>
    <m/>
    <m/>
    <m/>
    <m/>
    <m/>
    <m/>
    <m/>
    <m/>
    <m/>
    <m/>
    <s v="-0.776"/>
    <m/>
    <s v="Homo sapiens"/>
    <m/>
    <m/>
    <m/>
    <m/>
    <m/>
    <m/>
    <m/>
  </r>
  <r>
    <x v="342"/>
    <x v="4"/>
    <s v="Melogale"/>
    <s v="genus"/>
    <n v="1"/>
    <x v="0"/>
    <x v="0"/>
    <m/>
    <n v="0"/>
    <n v="1321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22"/>
    <m/>
    <s v="Melogale moschata"/>
    <m/>
    <m/>
    <m/>
    <m/>
    <m/>
    <m/>
    <m/>
    <m/>
    <m/>
    <m/>
    <m/>
    <m/>
    <m/>
    <m/>
    <m/>
    <m/>
    <m/>
    <m/>
    <m/>
    <m/>
    <m/>
    <m/>
  </r>
  <r>
    <x v="342"/>
    <x v="4"/>
    <s v="Muntiacus"/>
    <s v="genus"/>
    <n v="1"/>
    <x v="0"/>
    <x v="0"/>
    <m/>
    <n v="0"/>
    <n v="6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69"/>
    <m/>
    <s v="Muntiacus vaginalis"/>
    <m/>
    <m/>
    <m/>
    <m/>
    <m/>
    <m/>
    <m/>
    <m/>
    <m/>
    <m/>
    <m/>
    <m/>
    <m/>
    <m/>
    <m/>
    <m/>
    <m/>
    <m/>
    <m/>
    <m/>
    <m/>
    <m/>
  </r>
  <r>
    <x v="342"/>
    <x v="4"/>
    <s v="Rusa"/>
    <s v="genus"/>
    <n v="1"/>
    <x v="0"/>
    <x v="0"/>
    <m/>
    <n v="0"/>
    <n v="7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  <m/>
    <m/>
    <m/>
    <m/>
    <m/>
    <m/>
    <m/>
    <m/>
    <m/>
  </r>
  <r>
    <x v="342"/>
    <x v="4"/>
    <s v="Sus"/>
    <s v="genus"/>
    <n v="0"/>
    <x v="0"/>
    <x v="0"/>
    <m/>
    <n v="0"/>
    <n v="3"/>
    <n v="0"/>
    <n v="0"/>
    <n v="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s v="-0.003"/>
    <m/>
    <s v="Sus scrofa"/>
    <m/>
    <m/>
    <m/>
    <m/>
    <m/>
    <m/>
    <m/>
  </r>
  <r>
    <x v="342"/>
    <x v="4"/>
    <s v="Atherurus unk"/>
    <s v="species"/>
    <n v="1"/>
    <x v="0"/>
    <x v="0"/>
    <m/>
    <n v="0"/>
    <n v="1451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17"/>
    <m/>
    <s v="Atherurus africanus"/>
    <m/>
    <m/>
    <m/>
    <m/>
    <m/>
    <m/>
    <m/>
    <m/>
    <m/>
    <m/>
    <m/>
    <m/>
    <m/>
    <m/>
    <m/>
    <m/>
    <m/>
    <m/>
    <m/>
    <m/>
    <m/>
    <m/>
  </r>
  <r>
    <x v="342"/>
    <x v="4"/>
    <s v="Homo sapiens"/>
    <s v="species"/>
    <n v="2"/>
    <x v="0"/>
    <x v="0"/>
    <m/>
    <n v="0"/>
    <n v="111172"/>
    <n v="0"/>
    <n v="0"/>
    <n v="3599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5"/>
    <s v="0.999"/>
    <s v="Homo sapiens"/>
    <m/>
    <m/>
    <m/>
    <m/>
    <m/>
    <m/>
    <m/>
    <m/>
    <m/>
    <m/>
    <m/>
    <m/>
    <s v="-0.779"/>
    <s v="0.999"/>
    <s v="Homo sapiens"/>
    <m/>
    <m/>
    <m/>
    <m/>
    <m/>
    <m/>
    <m/>
  </r>
  <r>
    <x v="342"/>
    <x v="4"/>
    <s v="Homo unk"/>
    <s v="species"/>
    <n v="1"/>
    <x v="0"/>
    <x v="0"/>
    <m/>
    <n v="0"/>
    <n v="3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2401"/>
    <m/>
    <s v="Homo sapiens"/>
    <m/>
    <m/>
    <m/>
    <m/>
    <m/>
    <m/>
    <m/>
    <m/>
    <m/>
    <m/>
    <m/>
    <m/>
    <m/>
    <m/>
    <m/>
    <m/>
    <m/>
    <m/>
    <m/>
    <m/>
    <m/>
    <m/>
  </r>
  <r>
    <x v="342"/>
    <x v="4"/>
    <s v="Melogale moschata"/>
    <s v="species"/>
    <n v="1"/>
    <x v="0"/>
    <x v="0"/>
    <m/>
    <n v="0"/>
    <n v="131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25"/>
    <s v="0.999"/>
    <s v="Melogale moschata"/>
    <m/>
    <m/>
    <m/>
    <m/>
    <m/>
    <m/>
    <m/>
    <m/>
    <m/>
    <m/>
    <m/>
    <m/>
    <m/>
    <m/>
    <m/>
    <m/>
    <m/>
    <m/>
    <m/>
    <m/>
    <m/>
    <m/>
  </r>
  <r>
    <x v="342"/>
    <x v="4"/>
    <s v="Melogale unk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56"/>
    <m/>
    <s v="Melogale moschata"/>
    <m/>
    <m/>
    <m/>
    <m/>
    <m/>
    <m/>
    <m/>
    <m/>
    <m/>
    <m/>
    <m/>
    <m/>
    <m/>
    <m/>
    <m/>
    <m/>
    <m/>
    <m/>
    <m/>
    <m/>
    <m/>
    <m/>
  </r>
  <r>
    <x v="342"/>
    <x v="4"/>
    <s v="Muntiacus vaginalis"/>
    <s v="species"/>
    <n v="1"/>
    <x v="0"/>
    <x v="0"/>
    <m/>
    <n v="0"/>
    <n v="6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78"/>
    <s v="0.964"/>
    <s v="Muntiacus vaginalis"/>
    <m/>
    <m/>
    <m/>
    <m/>
    <m/>
    <m/>
    <m/>
    <m/>
    <m/>
    <m/>
    <m/>
    <m/>
    <m/>
    <m/>
    <m/>
    <m/>
    <m/>
    <m/>
    <m/>
    <m/>
    <m/>
    <m/>
  </r>
  <r>
    <x v="342"/>
    <x v="4"/>
    <s v="Rusa unicolor"/>
    <s v="species"/>
    <n v="1"/>
    <x v="0"/>
    <x v="0"/>
    <m/>
    <n v="0"/>
    <n v="7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  <m/>
    <m/>
    <m/>
    <m/>
    <m/>
    <m/>
    <m/>
    <m/>
    <m/>
  </r>
  <r>
    <x v="342"/>
    <x v="4"/>
    <s v="Sus scrofa"/>
    <s v="species"/>
    <n v="0"/>
    <x v="0"/>
    <x v="0"/>
    <m/>
    <n v="0"/>
    <n v="3"/>
    <n v="0"/>
    <n v="0"/>
    <n v="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s v="-0.006"/>
    <n v="1"/>
    <s v="Sus scrofa"/>
    <m/>
    <m/>
    <m/>
    <m/>
    <m/>
    <m/>
    <m/>
  </r>
  <r>
    <x v="343"/>
    <x v="4"/>
    <s v="Homo"/>
    <s v="genus"/>
    <n v="3"/>
    <x v="0"/>
    <x v="0"/>
    <m/>
    <n v="3135"/>
    <n v="0"/>
    <n v="0"/>
    <n v="0"/>
    <n v="24497"/>
    <n v="30711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  <m/>
    <m/>
    <s v="-0.782"/>
    <m/>
    <s v="Homo sapiens"/>
    <m/>
  </r>
  <r>
    <x v="343"/>
    <x v="4"/>
    <s v="Melogale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3"/>
    <x v="4"/>
    <s v="Myodes"/>
    <s v="genus"/>
    <n v="1"/>
    <x v="0"/>
    <x v="0"/>
    <m/>
    <n v="0"/>
    <n v="726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64"/>
    <m/>
    <s v="Myodes glareolus"/>
    <m/>
    <m/>
    <m/>
    <m/>
    <m/>
    <m/>
    <m/>
    <m/>
    <m/>
    <m/>
    <m/>
    <m/>
    <m/>
    <m/>
    <m/>
    <m/>
    <m/>
    <m/>
    <m/>
    <m/>
    <m/>
    <m/>
  </r>
  <r>
    <x v="343"/>
    <x v="4"/>
    <s v="Sus"/>
    <s v="genus"/>
    <n v="0"/>
    <x v="0"/>
    <x v="0"/>
    <m/>
    <n v="8"/>
    <n v="7"/>
    <n v="0"/>
    <n v="0"/>
    <n v="0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343"/>
    <x v="4"/>
    <s v="Homo sapiens"/>
    <s v="species"/>
    <n v="3"/>
    <x v="0"/>
    <x v="0"/>
    <m/>
    <n v="3135"/>
    <n v="0"/>
    <n v="0"/>
    <n v="0"/>
    <n v="24541"/>
    <n v="30791"/>
    <n v="0"/>
    <n v="0"/>
    <n v="0"/>
    <n v="0"/>
    <n v="0"/>
    <n v="0"/>
    <n v="0"/>
    <n v="0"/>
    <n v="0"/>
    <n v="0"/>
    <m/>
    <m/>
    <m/>
    <s v="-0.847"/>
    <s v="0.999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  <m/>
    <m/>
    <s v="-0.786"/>
    <s v="0.998"/>
    <s v="Homo sapiens"/>
    <m/>
  </r>
  <r>
    <x v="343"/>
    <x v="4"/>
    <s v="Melogale moschat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3"/>
    <x v="4"/>
    <s v="Myodes glareolus"/>
    <s v="species"/>
    <n v="1"/>
    <x v="0"/>
    <x v="0"/>
    <m/>
    <n v="0"/>
    <n v="726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636"/>
    <s v="0.989"/>
    <s v="Myodes glareolus"/>
    <m/>
    <m/>
    <m/>
    <m/>
    <m/>
    <m/>
    <m/>
    <m/>
    <m/>
    <m/>
    <m/>
    <m/>
    <m/>
    <m/>
    <m/>
    <m/>
    <m/>
    <m/>
    <m/>
    <m/>
    <m/>
    <m/>
  </r>
  <r>
    <x v="343"/>
    <x v="4"/>
    <s v="Myodes unk"/>
    <s v="species"/>
    <n v="1"/>
    <x v="0"/>
    <x v="0"/>
    <m/>
    <n v="0"/>
    <n v="19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1447"/>
    <m/>
    <s v="Myodes glareolus"/>
    <m/>
    <m/>
    <m/>
    <m/>
    <m/>
    <m/>
    <m/>
    <m/>
    <m/>
    <m/>
    <m/>
    <m/>
    <m/>
    <m/>
    <m/>
    <m/>
    <m/>
    <m/>
    <m/>
    <m/>
    <m/>
    <m/>
  </r>
  <r>
    <x v="343"/>
    <x v="4"/>
    <s v="Sus scrofa"/>
    <s v="species"/>
    <n v="0"/>
    <x v="0"/>
    <x v="0"/>
    <m/>
    <n v="8"/>
    <n v="7"/>
    <n v="0"/>
    <n v="0"/>
    <n v="0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344"/>
    <x v="4"/>
    <s v="Homo"/>
    <s v="genus"/>
    <n v="5"/>
    <x v="0"/>
    <x v="0"/>
    <m/>
    <n v="91428"/>
    <n v="44227"/>
    <n v="0"/>
    <n v="70146"/>
    <n v="32060"/>
    <n v="32376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s v="-0.843"/>
    <m/>
    <s v="Homo sapiens"/>
    <m/>
    <m/>
    <m/>
    <m/>
    <m/>
    <m/>
    <s v="-0.85"/>
    <m/>
    <s v="Homo sapiens"/>
    <m/>
    <m/>
    <m/>
    <s v="-0.779"/>
    <m/>
    <s v="Homo sapiens"/>
    <m/>
    <m/>
    <m/>
    <s v="-0.777"/>
    <m/>
    <s v="Homo sapiens"/>
    <m/>
  </r>
  <r>
    <x v="344"/>
    <x v="4"/>
    <s v="Muntiacus"/>
    <s v="genus"/>
    <n v="1"/>
    <x v="0"/>
    <x v="0"/>
    <m/>
    <n v="0"/>
    <n v="68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  <m/>
    <m/>
    <m/>
    <m/>
    <m/>
    <m/>
    <m/>
    <m/>
    <m/>
  </r>
  <r>
    <x v="344"/>
    <x v="4"/>
    <s v="Homo sapiens"/>
    <s v="species"/>
    <n v="5"/>
    <x v="0"/>
    <x v="0"/>
    <m/>
    <n v="91608"/>
    <n v="44345"/>
    <n v="0"/>
    <n v="70360"/>
    <n v="32121"/>
    <n v="32452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s v="-0.847"/>
    <s v="0.999"/>
    <s v="Homo sapiens"/>
    <m/>
    <m/>
    <m/>
    <m/>
    <m/>
    <m/>
    <s v="-0.856"/>
    <s v="0.998"/>
    <s v="Homo sapiens"/>
    <m/>
    <m/>
    <m/>
    <s v="-0.782"/>
    <s v="0.999"/>
    <s v="Homo sapiens"/>
    <m/>
    <m/>
    <m/>
    <s v="-0.781"/>
    <s v="0.999"/>
    <s v="Homo sapiens"/>
    <m/>
  </r>
  <r>
    <x v="344"/>
    <x v="4"/>
    <s v="Muntiacus truongsonensis"/>
    <s v="species"/>
    <n v="1"/>
    <x v="0"/>
    <x v="0"/>
    <m/>
    <n v="0"/>
    <n v="65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  <m/>
    <m/>
    <m/>
    <m/>
    <m/>
    <m/>
    <m/>
    <m/>
    <m/>
  </r>
  <r>
    <x v="344"/>
    <x v="4"/>
    <s v="Muntiacus unk"/>
    <s v="species"/>
    <n v="1"/>
    <x v="0"/>
    <x v="0"/>
    <m/>
    <n v="0"/>
    <n v="26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21"/>
    <m/>
    <s v="Muntiacus truongsonensis"/>
    <m/>
    <m/>
    <m/>
    <m/>
    <m/>
    <m/>
    <m/>
    <m/>
    <m/>
    <m/>
    <m/>
    <m/>
    <m/>
    <m/>
    <m/>
    <m/>
    <m/>
    <m/>
    <m/>
    <m/>
    <m/>
    <m/>
  </r>
  <r>
    <x v="345"/>
    <x v="4"/>
    <s v="Herpestes"/>
    <s v="genus"/>
    <n v="6"/>
    <x v="0"/>
    <x v="0"/>
    <m/>
    <n v="72766"/>
    <n v="51996"/>
    <n v="0"/>
    <n v="56575"/>
    <n v="30960"/>
    <n v="26331"/>
    <n v="5187"/>
    <n v="0"/>
    <n v="0"/>
    <n v="0"/>
    <n v="0"/>
    <n v="0"/>
    <n v="0"/>
    <n v="0"/>
    <n v="0"/>
    <n v="0"/>
    <s v="-0.008"/>
    <m/>
    <s v="Herpestes semitorquatus"/>
    <s v="-0.128"/>
    <m/>
    <s v="Herpestes semitorquatus, Herpestes javanicus"/>
    <m/>
    <m/>
    <m/>
    <m/>
    <m/>
    <m/>
    <m/>
    <m/>
    <m/>
    <m/>
    <m/>
    <m/>
    <m/>
    <m/>
    <m/>
    <s v="-0.128"/>
    <m/>
    <s v="Herpestes semitorquatus, Herpestes javanicus"/>
    <m/>
    <m/>
    <m/>
    <m/>
    <m/>
    <m/>
    <s v="-0.129"/>
    <m/>
    <s v="Herpestes semitorquatus, Herpestes javanicus"/>
    <m/>
    <m/>
    <m/>
    <s v="-0.133"/>
    <m/>
    <s v="Herpestes semitorquatus, Herpestes javanicus"/>
    <m/>
    <m/>
    <m/>
    <s v="-0.133"/>
    <m/>
    <s v="Herpestes semitorquatus, Herpestes javanicus"/>
    <m/>
  </r>
  <r>
    <x v="345"/>
    <x v="4"/>
    <s v="Homo"/>
    <s v="genus"/>
    <n v="2"/>
    <x v="0"/>
    <x v="0"/>
    <m/>
    <n v="30"/>
    <n v="0"/>
    <n v="0"/>
    <n v="31"/>
    <n v="2"/>
    <n v="0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m/>
    <m/>
    <m/>
    <m/>
  </r>
  <r>
    <x v="345"/>
    <x v="4"/>
    <s v="Myodes"/>
    <s v="genus"/>
    <n v="1"/>
    <x v="0"/>
    <x v="0"/>
    <m/>
    <n v="0"/>
    <n v="64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31"/>
    <m/>
    <s v="Myodes glareolus"/>
    <m/>
    <m/>
    <m/>
    <m/>
    <m/>
    <m/>
    <m/>
    <m/>
    <m/>
    <m/>
    <m/>
    <m/>
    <m/>
    <m/>
    <m/>
    <m/>
    <m/>
    <m/>
    <m/>
    <m/>
    <m/>
    <m/>
  </r>
  <r>
    <x v="345"/>
    <x v="4"/>
    <s v="Rusa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32"/>
    <m/>
    <s v="Rusa uni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5"/>
    <x v="4"/>
    <s v="Sus"/>
    <s v="genus"/>
    <n v="0"/>
    <x v="0"/>
    <x v="0"/>
    <m/>
    <n v="3"/>
    <n v="0"/>
    <n v="0"/>
    <n v="0"/>
    <n v="3"/>
    <n v="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345"/>
    <x v="4"/>
    <s v="Herpestes javanicus"/>
    <s v="species"/>
    <n v="5"/>
    <x v="0"/>
    <x v="0"/>
    <s v="spill-over from Herpestes urva"/>
    <n v="135"/>
    <n v="144"/>
    <n v="0"/>
    <n v="240"/>
    <n v="51"/>
    <n v="61"/>
    <n v="0"/>
    <n v="0"/>
    <n v="0"/>
    <n v="0"/>
    <n v="0"/>
    <n v="0"/>
    <n v="0"/>
    <n v="0"/>
    <n v="0"/>
    <n v="0"/>
    <m/>
    <m/>
    <m/>
    <s v="-0.437"/>
    <s v="0.957"/>
    <s v="Herpestes javanicus"/>
    <m/>
    <m/>
    <m/>
    <m/>
    <m/>
    <m/>
    <m/>
    <m/>
    <m/>
    <m/>
    <m/>
    <m/>
    <m/>
    <m/>
    <m/>
    <s v="-0.448"/>
    <s v="0.957"/>
    <s v="Herpestes javanicus"/>
    <m/>
    <m/>
    <m/>
    <m/>
    <m/>
    <m/>
    <s v="-0.452"/>
    <s v="0.957"/>
    <s v="Herpestes javanicus"/>
    <m/>
    <m/>
    <m/>
    <s v="-0.644"/>
    <s v="0.957"/>
    <s v="Herpestes javanicus"/>
    <m/>
    <m/>
    <m/>
    <s v="-0.645"/>
    <s v="0.957"/>
    <s v="Herpestes javanicus"/>
    <m/>
  </r>
  <r>
    <x v="345"/>
    <x v="4"/>
    <s v="Herpestes semitorquatus"/>
    <s v="species"/>
    <n v="1"/>
    <x v="0"/>
    <x v="0"/>
    <m/>
    <n v="0"/>
    <n v="0"/>
    <n v="0"/>
    <n v="0"/>
    <m/>
    <m/>
    <n v="13"/>
    <n v="0"/>
    <n v="0"/>
    <n v="0"/>
    <n v="0"/>
    <n v="0"/>
    <n v="0"/>
    <n v="0"/>
    <m/>
    <m/>
    <s v="-0.59"/>
    <s v="0.985"/>
    <s v="Herpestes semitorqu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5"/>
    <x v="4"/>
    <s v="Herpestes unk"/>
    <s v="species"/>
    <n v="6"/>
    <x v="44"/>
    <x v="1"/>
    <s v="most likely Herpestes urva as this species lacks of 16S reference"/>
    <n v="72631"/>
    <n v="51852"/>
    <n v="0"/>
    <n v="56335"/>
    <n v="30909"/>
    <n v="26270"/>
    <n v="5174"/>
    <n v="0"/>
    <n v="0"/>
    <n v="0"/>
    <n v="0"/>
    <n v="0"/>
    <n v="0"/>
    <n v="0"/>
    <n v="0"/>
    <n v="0"/>
    <s v="-0.359"/>
    <m/>
    <s v="Herpestes semitorquatus"/>
    <s v="-0.252"/>
    <m/>
    <s v="Herpestes semitorquatus, Herpestes javanicus"/>
    <m/>
    <m/>
    <m/>
    <m/>
    <m/>
    <m/>
    <m/>
    <m/>
    <m/>
    <m/>
    <m/>
    <m/>
    <m/>
    <m/>
    <m/>
    <s v="-0.251"/>
    <m/>
    <s v="Herpestes semitorquatus, Herpestes javanicus"/>
    <m/>
    <m/>
    <m/>
    <m/>
    <m/>
    <m/>
    <s v="-0.25"/>
    <m/>
    <s v="Herpestes semitorquatus, Herpestes javanicus"/>
    <m/>
    <m/>
    <m/>
    <s v="-0.175"/>
    <m/>
    <s v="Herpestes semitorquatus, Herpestes javanicus"/>
    <m/>
    <m/>
    <m/>
    <s v="-0.175"/>
    <m/>
    <s v="Herpestes semitorquatus, Herpestes javanicus"/>
    <m/>
  </r>
  <r>
    <x v="345"/>
    <x v="4"/>
    <s v="Homo sapiens"/>
    <s v="species"/>
    <n v="2"/>
    <x v="0"/>
    <x v="0"/>
    <m/>
    <n v="30"/>
    <n v="0"/>
    <n v="0"/>
    <n v="31"/>
    <n v="2"/>
    <n v="0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m/>
    <m/>
    <m/>
    <m/>
  </r>
  <r>
    <x v="345"/>
    <x v="4"/>
    <s v="Myodes glareolus"/>
    <s v="species"/>
    <n v="1"/>
    <x v="0"/>
    <x v="0"/>
    <m/>
    <n v="0"/>
    <n v="645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46"/>
    <s v="0.999"/>
    <s v="Myodes glareolus"/>
    <m/>
    <m/>
    <m/>
    <m/>
    <m/>
    <m/>
    <m/>
    <m/>
    <m/>
    <m/>
    <m/>
    <m/>
    <m/>
    <m/>
    <m/>
    <m/>
    <m/>
    <m/>
    <m/>
    <m/>
    <m/>
    <m/>
  </r>
  <r>
    <x v="345"/>
    <x v="4"/>
    <s v="Rusa unicolor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33"/>
    <n v="1"/>
    <s v="Rusa uni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5"/>
    <x v="4"/>
    <s v="Sus scrofa"/>
    <s v="species"/>
    <n v="0"/>
    <x v="0"/>
    <x v="0"/>
    <m/>
    <n v="3"/>
    <n v="0"/>
    <n v="0"/>
    <n v="0"/>
    <n v="3"/>
    <n v="4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346"/>
    <x v="4"/>
    <s v="Atherur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</r>
  <r>
    <x v="346"/>
    <x v="4"/>
    <s v="Homo"/>
    <s v="genus"/>
    <n v="2"/>
    <x v="0"/>
    <x v="0"/>
    <m/>
    <n v="0"/>
    <n v="0"/>
    <n v="0"/>
    <n v="68987"/>
    <n v="0"/>
    <n v="3569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m/>
    <m/>
    <m/>
    <m/>
    <m/>
    <m/>
    <s v="-0.779"/>
    <m/>
    <s v="Homo sapiens"/>
    <m/>
  </r>
  <r>
    <x v="346"/>
    <x v="4"/>
    <s v="Atherur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</r>
  <r>
    <x v="346"/>
    <x v="4"/>
    <s v="Homo sapiens"/>
    <s v="species"/>
    <n v="2"/>
    <x v="0"/>
    <x v="0"/>
    <m/>
    <n v="0"/>
    <n v="0"/>
    <n v="0"/>
    <n v="69166"/>
    <n v="0"/>
    <n v="3576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m/>
    <m/>
    <m/>
    <m/>
    <m/>
    <m/>
    <s v="-0.782"/>
    <s v="0.999"/>
    <s v="Homo sapiens"/>
    <m/>
  </r>
  <r>
    <x v="347"/>
    <x v="4"/>
    <s v="Callosciurus"/>
    <s v="genus"/>
    <n v="1"/>
    <x v="0"/>
    <x v="0"/>
    <m/>
    <n v="0"/>
    <n v="0"/>
    <n v="0"/>
    <n v="0"/>
    <m/>
    <m/>
    <n v="0"/>
    <n v="0"/>
    <n v="0"/>
    <n v="0"/>
    <n v="6308"/>
    <n v="0"/>
    <n v="0"/>
    <n v="0"/>
    <m/>
    <m/>
    <m/>
    <m/>
    <m/>
    <m/>
    <m/>
    <m/>
    <s v="-0.031"/>
    <m/>
    <s v="Callosciurus erythr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7"/>
    <x v="4"/>
    <s v="Homo"/>
    <s v="genus"/>
    <n v="6"/>
    <x v="0"/>
    <x v="0"/>
    <m/>
    <n v="79"/>
    <n v="78"/>
    <n v="0"/>
    <n v="85"/>
    <n v="11"/>
    <n v="10"/>
    <n v="0"/>
    <n v="0"/>
    <n v="0"/>
    <n v="0"/>
    <n v="58520"/>
    <n v="0"/>
    <n v="0"/>
    <n v="0"/>
    <n v="0"/>
    <n v="0"/>
    <m/>
    <m/>
    <m/>
    <s v="-0.839"/>
    <m/>
    <s v="Homo sapiens"/>
    <s v="-0.023"/>
    <m/>
    <s v="Homo heidelbergensis, Homo sapiens"/>
    <m/>
    <m/>
    <m/>
    <m/>
    <m/>
    <m/>
    <m/>
    <m/>
    <m/>
    <m/>
    <m/>
    <m/>
    <s v="-0.835"/>
    <m/>
    <s v="Homo sapiens"/>
    <m/>
    <m/>
    <m/>
    <m/>
    <m/>
    <m/>
    <s v="-0.845"/>
    <m/>
    <s v="Homo sapiens"/>
    <m/>
    <m/>
    <m/>
    <s v="-0.767"/>
    <m/>
    <s v="Homo sapiens"/>
    <m/>
    <m/>
    <m/>
    <s v="-0.735"/>
    <m/>
    <s v="Homo sapiens"/>
    <m/>
  </r>
  <r>
    <x v="347"/>
    <x v="4"/>
    <s v="Leopoldamys"/>
    <s v="genus"/>
    <n v="0"/>
    <x v="0"/>
    <x v="0"/>
    <m/>
    <n v="8"/>
    <n v="0"/>
    <n v="0"/>
    <n v="0"/>
    <m/>
    <m/>
    <n v="0"/>
    <n v="0"/>
    <n v="0"/>
    <n v="0"/>
    <n v="0"/>
    <n v="0"/>
    <n v="0"/>
    <n v="0"/>
    <m/>
    <m/>
    <m/>
    <m/>
    <m/>
    <s v="-0.129"/>
    <m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7"/>
    <x v="4"/>
    <s v="Melogale"/>
    <s v="genus"/>
    <n v="5"/>
    <x v="0"/>
    <x v="0"/>
    <m/>
    <n v="14314"/>
    <n v="36457"/>
    <n v="0"/>
    <n v="23453"/>
    <n v="10345"/>
    <n v="10071"/>
    <n v="0"/>
    <n v="0"/>
    <n v="0"/>
    <n v="0"/>
    <n v="0"/>
    <n v="0"/>
    <n v="0"/>
    <n v="0"/>
    <n v="0"/>
    <n v="0"/>
    <m/>
    <m/>
    <m/>
    <s v="-0.023"/>
    <m/>
    <s v="Melogale moschata"/>
    <m/>
    <m/>
    <m/>
    <m/>
    <m/>
    <m/>
    <m/>
    <m/>
    <m/>
    <m/>
    <m/>
    <m/>
    <m/>
    <m/>
    <m/>
    <s v="-0.023"/>
    <m/>
    <s v="Melogale moschata"/>
    <m/>
    <m/>
    <m/>
    <m/>
    <m/>
    <m/>
    <s v="-0.029"/>
    <m/>
    <s v="Melogale moschata"/>
    <m/>
    <m/>
    <m/>
    <s v="-0.025"/>
    <m/>
    <s v="Melogale moschata"/>
    <m/>
    <m/>
    <m/>
    <s v="-0.027"/>
    <m/>
    <s v="Melogale moschata"/>
    <m/>
  </r>
  <r>
    <x v="347"/>
    <x v="4"/>
    <s v="Paguma"/>
    <s v="genus"/>
    <n v="5"/>
    <x v="0"/>
    <x v="0"/>
    <m/>
    <n v="18454"/>
    <n v="55948"/>
    <n v="0"/>
    <n v="49426"/>
    <n v="22546"/>
    <n v="21431"/>
    <n v="0"/>
    <n v="0"/>
    <n v="0"/>
    <n v="0"/>
    <n v="0"/>
    <n v="0"/>
    <n v="0"/>
    <n v="0"/>
    <n v="0"/>
    <n v="0"/>
    <m/>
    <m/>
    <m/>
    <s v="-0.153"/>
    <m/>
    <s v="Paguma larvata"/>
    <m/>
    <m/>
    <m/>
    <m/>
    <m/>
    <m/>
    <m/>
    <m/>
    <m/>
    <m/>
    <m/>
    <m/>
    <m/>
    <m/>
    <m/>
    <s v="-0.153"/>
    <m/>
    <s v="Paguma larvata"/>
    <m/>
    <m/>
    <m/>
    <m/>
    <m/>
    <m/>
    <s v="-0.156"/>
    <m/>
    <s v="Paguma larvata"/>
    <m/>
    <m/>
    <m/>
    <s v="-0.187"/>
    <m/>
    <s v="Paguma larvata"/>
    <m/>
    <m/>
    <m/>
    <s v="-0.189"/>
    <m/>
    <s v="Paguma larvata"/>
    <m/>
  </r>
  <r>
    <x v="347"/>
    <x v="4"/>
    <s v="Sus"/>
    <s v="genu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347"/>
    <x v="4"/>
    <s v="Callosciurus erythraeus"/>
    <s v="species"/>
    <n v="1"/>
    <x v="0"/>
    <x v="0"/>
    <m/>
    <n v="0"/>
    <n v="0"/>
    <n v="0"/>
    <n v="0"/>
    <m/>
    <m/>
    <n v="0"/>
    <n v="0"/>
    <n v="0"/>
    <n v="0"/>
    <n v="6218"/>
    <n v="0"/>
    <n v="0"/>
    <n v="0"/>
    <m/>
    <m/>
    <m/>
    <m/>
    <m/>
    <m/>
    <m/>
    <m/>
    <s v="-0.533"/>
    <s v="0.906"/>
    <s v="Callosciurus erythr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7"/>
    <x v="4"/>
    <s v="Callosciurus unk"/>
    <s v="species"/>
    <n v="1"/>
    <x v="0"/>
    <x v="0"/>
    <m/>
    <n v="0"/>
    <n v="0"/>
    <n v="0"/>
    <n v="0"/>
    <m/>
    <m/>
    <n v="0"/>
    <n v="0"/>
    <n v="0"/>
    <n v="0"/>
    <n v="94"/>
    <n v="0"/>
    <n v="0"/>
    <n v="0"/>
    <m/>
    <m/>
    <m/>
    <m/>
    <m/>
    <m/>
    <m/>
    <m/>
    <s v="-0.532"/>
    <m/>
    <s v="Callosciurus erythrae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7"/>
    <x v="4"/>
    <s v="Homo heidelbergensis"/>
    <s v="species"/>
    <n v="1"/>
    <x v="0"/>
    <x v="0"/>
    <m/>
    <n v="0"/>
    <n v="0"/>
    <n v="0"/>
    <n v="0"/>
    <m/>
    <m/>
    <n v="0"/>
    <n v="0"/>
    <n v="0"/>
    <n v="0"/>
    <n v="58513"/>
    <n v="0"/>
    <n v="0"/>
    <n v="0"/>
    <m/>
    <m/>
    <m/>
    <m/>
    <m/>
    <m/>
    <m/>
    <m/>
    <s v="-0.455"/>
    <s v="0.97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7"/>
    <x v="4"/>
    <s v="Homo sapiens"/>
    <s v="species"/>
    <n v="5"/>
    <x v="0"/>
    <x v="0"/>
    <m/>
    <n v="79"/>
    <n v="78"/>
    <n v="0"/>
    <n v="85"/>
    <n v="11"/>
    <n v="10"/>
    <n v="0"/>
    <n v="0"/>
    <n v="0"/>
    <n v="0"/>
    <n v="7"/>
    <n v="0"/>
    <n v="0"/>
    <n v="0"/>
    <n v="0"/>
    <n v="0"/>
    <m/>
    <m/>
    <m/>
    <s v="-0.841"/>
    <n v="1"/>
    <s v="Homo sapiens"/>
    <n v="-1315"/>
    <s v="0.918"/>
    <s v="Homo sapiens"/>
    <m/>
    <m/>
    <m/>
    <m/>
    <m/>
    <m/>
    <m/>
    <m/>
    <m/>
    <m/>
    <m/>
    <m/>
    <s v="-0.837"/>
    <n v="1"/>
    <s v="Homo sapiens"/>
    <m/>
    <m/>
    <m/>
    <m/>
    <m/>
    <m/>
    <s v="-0.848"/>
    <s v="0.999"/>
    <s v="Homo sapiens"/>
    <m/>
    <m/>
    <m/>
    <s v="-0.768"/>
    <n v="1"/>
    <s v="Homo sapiens"/>
    <m/>
    <m/>
    <m/>
    <s v="-0.736"/>
    <n v="1"/>
    <s v="Homo sapiens"/>
    <m/>
  </r>
  <r>
    <x v="347"/>
    <x v="4"/>
    <s v="Leopoldamys edwardsi"/>
    <s v="species"/>
    <n v="0"/>
    <x v="0"/>
    <x v="0"/>
    <m/>
    <n v="8"/>
    <n v="0"/>
    <n v="0"/>
    <n v="0"/>
    <m/>
    <m/>
    <n v="0"/>
    <n v="0"/>
    <n v="0"/>
    <n v="0"/>
    <n v="0"/>
    <n v="0"/>
    <n v="0"/>
    <n v="0"/>
    <m/>
    <m/>
    <m/>
    <m/>
    <m/>
    <s v="-0.133"/>
    <s v="0.978"/>
    <s v="Leopoldamys edward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7"/>
    <x v="4"/>
    <s v="Martes unk"/>
    <s v="species"/>
    <n v="0"/>
    <x v="0"/>
    <x v="0"/>
    <m/>
    <n v="0"/>
    <n v="3"/>
    <n v="0"/>
    <n v="2"/>
    <n v="2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992"/>
    <m/>
    <s v="Martes flavigula"/>
    <m/>
    <m/>
    <m/>
    <m/>
    <m/>
    <m/>
    <n v="-2314"/>
    <m/>
    <s v="Martes flavigula"/>
    <m/>
    <m/>
    <m/>
    <s v="-0.997"/>
    <m/>
    <s v="Martes flavigula"/>
    <m/>
    <m/>
    <m/>
    <s v="-0.997"/>
    <m/>
    <s v="Martes flavigula"/>
    <m/>
  </r>
  <r>
    <x v="347"/>
    <x v="4"/>
    <s v="Melogale moschata"/>
    <s v="species"/>
    <n v="5"/>
    <x v="3"/>
    <x v="1"/>
    <m/>
    <n v="14193"/>
    <n v="36266"/>
    <n v="0"/>
    <n v="22792"/>
    <n v="10108"/>
    <n v="9745"/>
    <n v="0"/>
    <n v="0"/>
    <n v="0"/>
    <n v="0"/>
    <n v="0"/>
    <n v="0"/>
    <n v="0"/>
    <n v="0"/>
    <n v="0"/>
    <n v="0"/>
    <m/>
    <m/>
    <m/>
    <s v="-0.023"/>
    <s v="0.999"/>
    <s v="Melogale moschata"/>
    <m/>
    <m/>
    <m/>
    <m/>
    <m/>
    <m/>
    <m/>
    <m/>
    <m/>
    <m/>
    <m/>
    <m/>
    <m/>
    <m/>
    <m/>
    <s v="-0.025"/>
    <s v="0.998"/>
    <s v="Melogale moschata"/>
    <m/>
    <m/>
    <m/>
    <m/>
    <m/>
    <m/>
    <s v="-0.025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347"/>
    <x v="4"/>
    <s v="Melogale unk"/>
    <s v="species"/>
    <n v="5"/>
    <x v="0"/>
    <x v="0"/>
    <m/>
    <n v="121"/>
    <n v="191"/>
    <n v="0"/>
    <n v="663"/>
    <n v="240"/>
    <n v="326"/>
    <n v="0"/>
    <n v="0"/>
    <n v="0"/>
    <n v="0"/>
    <n v="0"/>
    <n v="0"/>
    <n v="0"/>
    <n v="0"/>
    <n v="0"/>
    <n v="0"/>
    <m/>
    <m/>
    <m/>
    <s v="-0.258"/>
    <m/>
    <s v="Melogale moschata"/>
    <m/>
    <m/>
    <m/>
    <m/>
    <m/>
    <m/>
    <m/>
    <m/>
    <m/>
    <m/>
    <m/>
    <m/>
    <m/>
    <m/>
    <m/>
    <s v="-0.264"/>
    <m/>
    <s v="Melogale moschata"/>
    <m/>
    <m/>
    <m/>
    <m/>
    <m/>
    <m/>
    <s v="-0.275"/>
    <m/>
    <s v="Melogale moschata"/>
    <m/>
    <m/>
    <m/>
    <s v="-0.277"/>
    <m/>
    <s v="Melogale moschata"/>
    <m/>
    <m/>
    <m/>
    <s v="-0.279"/>
    <m/>
    <s v="Melogale moschata"/>
    <m/>
  </r>
  <r>
    <x v="347"/>
    <x v="4"/>
    <s v="Paguma larvata"/>
    <s v="species"/>
    <n v="5"/>
    <x v="4"/>
    <x v="1"/>
    <m/>
    <n v="18372"/>
    <n v="55829"/>
    <n v="0"/>
    <n v="48972"/>
    <n v="22404"/>
    <n v="21240"/>
    <n v="0"/>
    <n v="0"/>
    <n v="0"/>
    <n v="0"/>
    <n v="0"/>
    <n v="0"/>
    <n v="0"/>
    <n v="0"/>
    <n v="0"/>
    <n v="0"/>
    <m/>
    <m/>
    <m/>
    <s v="-0.152"/>
    <s v="0.999"/>
    <s v="Paguma larvata"/>
    <m/>
    <m/>
    <m/>
    <m/>
    <m/>
    <m/>
    <m/>
    <m/>
    <m/>
    <m/>
    <m/>
    <m/>
    <m/>
    <m/>
    <m/>
    <s v="-0.153"/>
    <s v="0.998"/>
    <s v="Paguma larvata"/>
    <m/>
    <m/>
    <m/>
    <m/>
    <m/>
    <m/>
    <s v="-0.153"/>
    <s v="0.998"/>
    <s v="Paguma larvata"/>
    <m/>
    <m/>
    <m/>
    <s v="-0.185"/>
    <s v="0.998"/>
    <s v="Paguma larvata"/>
    <m/>
    <m/>
    <m/>
    <s v="-0.186"/>
    <s v="0.998"/>
    <s v="Paguma larvata"/>
    <m/>
  </r>
  <r>
    <x v="347"/>
    <x v="4"/>
    <s v="Paguma unk"/>
    <s v="species"/>
    <n v="5"/>
    <x v="0"/>
    <x v="0"/>
    <m/>
    <n v="84"/>
    <n v="119"/>
    <n v="0"/>
    <n v="464"/>
    <n v="142"/>
    <n v="191"/>
    <n v="0"/>
    <n v="0"/>
    <n v="0"/>
    <n v="0"/>
    <n v="0"/>
    <n v="0"/>
    <n v="0"/>
    <n v="0"/>
    <n v="0"/>
    <n v="0"/>
    <m/>
    <m/>
    <m/>
    <s v="-0.602"/>
    <m/>
    <s v="Paguma larvata"/>
    <m/>
    <m/>
    <m/>
    <m/>
    <m/>
    <m/>
    <m/>
    <m/>
    <m/>
    <m/>
    <m/>
    <m/>
    <m/>
    <m/>
    <m/>
    <s v="-0.556"/>
    <m/>
    <s v="Paguma larvata"/>
    <m/>
    <m/>
    <m/>
    <m/>
    <m/>
    <m/>
    <s v="-0.601"/>
    <m/>
    <s v="Paguma larvata"/>
    <m/>
    <m/>
    <m/>
    <s v="-0.595"/>
    <m/>
    <s v="Paguma larvata"/>
    <m/>
    <m/>
    <m/>
    <s v="-0.642"/>
    <m/>
    <s v="Paguma larvata"/>
    <m/>
  </r>
  <r>
    <x v="347"/>
    <x v="4"/>
    <s v="Sus scrofa"/>
    <s v="specie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348"/>
    <x v="5"/>
    <s v="Homo"/>
    <s v="genus"/>
    <n v="3"/>
    <x v="0"/>
    <x v="0"/>
    <m/>
    <n v="0"/>
    <n v="0"/>
    <n v="0"/>
    <n v="67484"/>
    <n v="37112"/>
    <n v="3874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9"/>
    <m/>
    <s v="Homo sapiens"/>
    <m/>
    <m/>
    <m/>
    <s v="-0.779"/>
    <m/>
    <s v="Homo sapiens"/>
    <m/>
  </r>
  <r>
    <x v="348"/>
    <x v="5"/>
    <s v="Homo sapiens"/>
    <s v="species"/>
    <n v="3"/>
    <x v="0"/>
    <x v="0"/>
    <m/>
    <n v="0"/>
    <n v="0"/>
    <n v="0"/>
    <n v="67656"/>
    <n v="37195"/>
    <n v="3884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83"/>
    <s v="0.999"/>
    <s v="Homo sapiens"/>
    <m/>
    <m/>
    <m/>
    <s v="-0.783"/>
    <s v="0.999"/>
    <s v="Homo sapiens"/>
    <m/>
  </r>
  <r>
    <x v="349"/>
    <x v="5"/>
    <s v="Atherurus"/>
    <s v="genus"/>
    <n v="1"/>
    <x v="0"/>
    <x v="0"/>
    <m/>
    <n v="0"/>
    <n v="0"/>
    <n v="0"/>
    <n v="4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</r>
  <r>
    <x v="349"/>
    <x v="5"/>
    <s v="Bo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5"/>
    <m/>
    <s v="Bos taurus"/>
    <m/>
    <m/>
    <m/>
    <m/>
    <m/>
    <m/>
    <m/>
    <m/>
    <m/>
    <m/>
    <m/>
    <m/>
    <m/>
  </r>
  <r>
    <x v="349"/>
    <x v="5"/>
    <s v="Capricornis"/>
    <s v="genus"/>
    <n v="1"/>
    <x v="0"/>
    <x v="0"/>
    <m/>
    <n v="0"/>
    <n v="0"/>
    <n v="0"/>
    <n v="9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349"/>
    <x v="5"/>
    <s v="Homo"/>
    <s v="genus"/>
    <n v="2"/>
    <x v="0"/>
    <x v="0"/>
    <m/>
    <n v="0"/>
    <n v="0"/>
    <n v="0"/>
    <n v="10"/>
    <n v="4948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6"/>
    <m/>
    <s v="Homo sapiens"/>
    <m/>
    <m/>
    <m/>
    <m/>
    <m/>
    <m/>
    <m/>
  </r>
  <r>
    <x v="349"/>
    <x v="5"/>
    <s v="Melogale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349"/>
    <x v="5"/>
    <s v="Paguma"/>
    <s v="genus"/>
    <n v="2"/>
    <x v="0"/>
    <x v="0"/>
    <m/>
    <n v="0"/>
    <n v="0"/>
    <n v="0"/>
    <n v="60842"/>
    <n v="1813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69"/>
    <m/>
    <s v="Paradoxurus hermaphroditus, Paguma larvata"/>
    <m/>
    <m/>
    <m/>
    <s v="-0.674"/>
    <m/>
    <s v="Paguma larvata, Paradoxurus hermaphroditus"/>
    <m/>
    <m/>
    <m/>
    <m/>
    <m/>
    <m/>
    <m/>
  </r>
  <r>
    <x v="349"/>
    <x v="5"/>
    <s v="Paradoxurus"/>
    <s v="genus"/>
    <n v="1"/>
    <x v="0"/>
    <x v="0"/>
    <m/>
    <n v="0"/>
    <n v="0"/>
    <n v="0"/>
    <n v="65"/>
    <n v="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8"/>
    <m/>
    <s v="Paradoxurus hermaphroditus"/>
    <m/>
    <m/>
    <m/>
    <s v="-0.303"/>
    <m/>
    <s v="Paradoxurus hermaphroditus"/>
    <m/>
    <m/>
    <m/>
    <m/>
    <m/>
    <m/>
    <m/>
  </r>
  <r>
    <x v="349"/>
    <x v="5"/>
    <s v="Sus"/>
    <s v="genus"/>
    <n v="1"/>
    <x v="0"/>
    <x v="0"/>
    <m/>
    <n v="0"/>
    <n v="0"/>
    <n v="0"/>
    <n v="44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m/>
    <s v="Sus scrofa"/>
    <m/>
    <m/>
    <m/>
    <m/>
    <m/>
    <m/>
    <m/>
    <m/>
    <m/>
    <m/>
    <m/>
    <m/>
    <m/>
  </r>
  <r>
    <x v="349"/>
    <x v="5"/>
    <s v="Atherurus unk"/>
    <s v="species"/>
    <n v="1"/>
    <x v="0"/>
    <x v="0"/>
    <m/>
    <n v="0"/>
    <n v="0"/>
    <n v="0"/>
    <n v="4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</r>
  <r>
    <x v="349"/>
    <x v="5"/>
    <s v="Bos taurus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6"/>
    <n v="1"/>
    <s v="Bos taurus"/>
    <m/>
    <m/>
    <m/>
    <m/>
    <m/>
    <m/>
    <m/>
    <m/>
    <m/>
    <m/>
    <m/>
    <m/>
    <m/>
  </r>
  <r>
    <x v="349"/>
    <x v="5"/>
    <s v="Capricornis milneedwardsii"/>
    <s v="species"/>
    <n v="1"/>
    <x v="0"/>
    <x v="0"/>
    <m/>
    <n v="0"/>
    <n v="0"/>
    <n v="0"/>
    <n v="9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349"/>
    <x v="5"/>
    <s v="Homo sapiens"/>
    <s v="species"/>
    <n v="2"/>
    <x v="0"/>
    <x v="0"/>
    <m/>
    <n v="0"/>
    <n v="0"/>
    <n v="0"/>
    <n v="10"/>
    <n v="4954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78"/>
    <s v="0.999"/>
    <s v="Homo sapiens"/>
    <m/>
    <m/>
    <m/>
    <m/>
    <m/>
    <m/>
    <m/>
  </r>
  <r>
    <x v="349"/>
    <x v="5"/>
    <s v="Homo unk"/>
    <s v="species"/>
    <n v="1"/>
    <x v="0"/>
    <x v="0"/>
    <m/>
    <m/>
    <m/>
    <m/>
    <m/>
    <n v="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69"/>
    <m/>
    <s v="Homo sapiens"/>
    <m/>
    <m/>
    <m/>
    <m/>
    <m/>
    <m/>
    <m/>
  </r>
  <r>
    <x v="349"/>
    <x v="5"/>
    <s v="Melogale moschat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349"/>
    <x v="5"/>
    <s v="Paguma larvata"/>
    <s v="species"/>
    <n v="2"/>
    <x v="0"/>
    <x v="0"/>
    <s v="might be spill-over from the umerous Paradoxurus reads, thus not accepted here"/>
    <n v="0"/>
    <n v="0"/>
    <n v="0"/>
    <n v="408"/>
    <n v="3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92"/>
    <s v="0.957"/>
    <s v="Paguma larvata"/>
    <m/>
    <m/>
    <m/>
    <s v="-0.567"/>
    <s v="0.957"/>
    <s v="Paguma larvata"/>
    <m/>
    <m/>
    <m/>
    <m/>
    <m/>
    <m/>
    <m/>
  </r>
  <r>
    <x v="349"/>
    <x v="5"/>
    <s v="Paguma unk"/>
    <s v="species"/>
    <n v="2"/>
    <x v="0"/>
    <x v="0"/>
    <m/>
    <n v="0"/>
    <n v="0"/>
    <n v="0"/>
    <n v="6327"/>
    <n v="140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02"/>
    <m/>
    <s v="Paguma larvata"/>
    <m/>
    <m/>
    <m/>
    <s v="-0.757"/>
    <m/>
    <s v="Paguma larvata"/>
    <m/>
    <m/>
    <m/>
    <m/>
    <m/>
    <m/>
    <m/>
  </r>
  <r>
    <x v="349"/>
    <x v="5"/>
    <s v="Paradoxurus hermaphroditus"/>
    <s v="species"/>
    <n v="2"/>
    <x v="14"/>
    <x v="1"/>
    <m/>
    <n v="0"/>
    <n v="0"/>
    <n v="0"/>
    <n v="54179"/>
    <n v="1672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7"/>
    <s v="0.957"/>
    <s v="Paradoxurus hermaphroditus"/>
    <m/>
    <m/>
    <m/>
    <s v="-0.913"/>
    <s v="0.957"/>
    <s v="Paradoxurus hermaphroditus"/>
    <m/>
    <m/>
    <m/>
    <m/>
    <m/>
    <m/>
    <m/>
  </r>
  <r>
    <x v="349"/>
    <x v="5"/>
    <s v="Sus scrofa"/>
    <s v="species"/>
    <n v="1"/>
    <x v="0"/>
    <x v="0"/>
    <m/>
    <n v="0"/>
    <n v="0"/>
    <n v="0"/>
    <n v="43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1"/>
    <s v="0.996"/>
    <s v="Sus scrofa"/>
    <m/>
    <m/>
    <m/>
    <m/>
    <m/>
    <m/>
    <m/>
    <m/>
    <m/>
    <m/>
    <m/>
    <m/>
    <m/>
  </r>
  <r>
    <x v="349"/>
    <x v="5"/>
    <s v="Sus unk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2"/>
    <m/>
    <s v="Sus scrofa"/>
    <m/>
    <m/>
    <m/>
    <m/>
    <m/>
    <m/>
    <m/>
    <m/>
    <m/>
    <m/>
    <m/>
    <m/>
    <m/>
  </r>
  <r>
    <x v="350"/>
    <x v="5"/>
    <s v="Homo"/>
    <s v="genus"/>
    <n v="3"/>
    <x v="0"/>
    <x v="0"/>
    <m/>
    <n v="0"/>
    <n v="0"/>
    <n v="0"/>
    <n v="29057"/>
    <n v="34829"/>
    <n v="2635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78"/>
    <m/>
    <s v="Homo sapiens"/>
    <m/>
    <m/>
    <m/>
    <s v="-0.779"/>
    <m/>
    <s v="Homo sapiens"/>
    <m/>
  </r>
  <r>
    <x v="350"/>
    <x v="5"/>
    <s v="Melogale"/>
    <s v="genus"/>
    <n v="0"/>
    <x v="0"/>
    <x v="0"/>
    <m/>
    <n v="0"/>
    <n v="0"/>
    <n v="0"/>
    <n v="8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s v="-0.019"/>
    <m/>
    <s v="Melogale moschata"/>
    <m/>
    <m/>
    <m/>
    <m/>
    <m/>
    <m/>
    <m/>
  </r>
  <r>
    <x v="350"/>
    <x v="5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50"/>
    <x v="5"/>
    <s v="Homo sapiens"/>
    <s v="species"/>
    <n v="3"/>
    <x v="0"/>
    <x v="0"/>
    <m/>
    <n v="0"/>
    <n v="0"/>
    <n v="0"/>
    <n v="29155"/>
    <n v="34922"/>
    <n v="2643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8"/>
    <s v="Homo sapiens"/>
    <m/>
    <m/>
    <m/>
    <s v="-0.781"/>
    <s v="0.999"/>
    <s v="Homo sapiens"/>
    <m/>
    <m/>
    <m/>
    <s v="-0.783"/>
    <s v="0.999"/>
    <s v="Homo sapiens"/>
    <m/>
  </r>
  <r>
    <x v="350"/>
    <x v="5"/>
    <s v="Melogale moschata"/>
    <s v="species"/>
    <n v="0"/>
    <x v="0"/>
    <x v="0"/>
    <m/>
    <n v="0"/>
    <n v="0"/>
    <n v="0"/>
    <n v="8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s v="-0.019"/>
    <n v="1"/>
    <s v="Melogale moschata"/>
    <m/>
    <m/>
    <m/>
    <m/>
    <m/>
    <m/>
    <m/>
  </r>
  <r>
    <x v="350"/>
    <x v="5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351"/>
    <x v="5"/>
    <s v="Homo"/>
    <s v="genus"/>
    <n v="2"/>
    <x v="0"/>
    <x v="0"/>
    <m/>
    <n v="0"/>
    <n v="0"/>
    <n v="0"/>
    <n v="60888"/>
    <n v="17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"/>
    <m/>
    <s v="Homo sapiens"/>
    <m/>
    <m/>
    <m/>
    <m/>
    <m/>
    <m/>
    <m/>
  </r>
  <r>
    <x v="351"/>
    <x v="5"/>
    <s v="Melogale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351"/>
    <x v="5"/>
    <s v="Sus"/>
    <s v="genus"/>
    <n v="1"/>
    <x v="0"/>
    <x v="0"/>
    <m/>
    <n v="0"/>
    <n v="0"/>
    <n v="0"/>
    <n v="4"/>
    <n v="84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351"/>
    <x v="5"/>
    <s v="Homo sapiens"/>
    <s v="species"/>
    <n v="2"/>
    <x v="0"/>
    <x v="0"/>
    <m/>
    <n v="0"/>
    <n v="0"/>
    <n v="0"/>
    <n v="61057"/>
    <n v="17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71"/>
    <n v="1"/>
    <s v="Homo sapiens"/>
    <m/>
    <m/>
    <m/>
    <m/>
    <m/>
    <m/>
    <m/>
  </r>
  <r>
    <x v="351"/>
    <x v="5"/>
    <s v="Melogale moschata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351"/>
    <x v="5"/>
    <s v="Sus scrofa"/>
    <s v="species"/>
    <n v="1"/>
    <x v="0"/>
    <x v="0"/>
    <m/>
    <n v="0"/>
    <n v="0"/>
    <n v="0"/>
    <n v="4"/>
    <n v="84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7"/>
    <s v="0.998"/>
    <s v="Sus scrofa"/>
    <m/>
    <m/>
    <m/>
    <m/>
    <m/>
    <m/>
    <m/>
  </r>
  <r>
    <x v="352"/>
    <x v="5"/>
    <s v="Homo"/>
    <s v="genus"/>
    <n v="5"/>
    <x v="0"/>
    <x v="0"/>
    <m/>
    <n v="45489"/>
    <n v="18426"/>
    <n v="0"/>
    <n v="67174"/>
    <n v="37415"/>
    <n v="33614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s v="-0.841"/>
    <m/>
    <s v=", Homo sapiens"/>
    <m/>
    <m/>
    <m/>
    <m/>
    <m/>
    <m/>
    <s v="-0.849"/>
    <m/>
    <s v="Homo sapiens"/>
    <m/>
    <m/>
    <m/>
    <s v="-0.783"/>
    <m/>
    <s v="Homo sapiens"/>
    <m/>
    <m/>
    <m/>
    <s v="-0.779"/>
    <m/>
    <s v="Homo sapiens"/>
    <m/>
  </r>
  <r>
    <x v="352"/>
    <x v="5"/>
    <s v="Muntiacus"/>
    <s v="genu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201"/>
    <m/>
    <s v="Muntiacus vaginalis"/>
    <m/>
    <m/>
    <m/>
    <m/>
    <m/>
    <m/>
    <m/>
    <m/>
    <m/>
    <m/>
    <m/>
    <m/>
    <m/>
    <m/>
    <m/>
    <m/>
    <m/>
    <m/>
    <m/>
    <m/>
    <m/>
    <m/>
  </r>
  <r>
    <x v="352"/>
    <x v="5"/>
    <s v="Sus"/>
    <s v="genus"/>
    <n v="3"/>
    <x v="0"/>
    <x v="0"/>
    <m/>
    <n v="3"/>
    <n v="107417"/>
    <n v="0"/>
    <n v="1117"/>
    <n v="2"/>
    <n v="86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352"/>
    <x v="5"/>
    <s v="Homo sapiens"/>
    <s v="species"/>
    <n v="5"/>
    <x v="0"/>
    <x v="0"/>
    <m/>
    <n v="45575"/>
    <n v="18462"/>
    <n v="0"/>
    <n v="67346"/>
    <n v="37483"/>
    <n v="33692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s v="-0.845"/>
    <m/>
    <s v=", Homo sapiens"/>
    <m/>
    <m/>
    <m/>
    <m/>
    <m/>
    <m/>
    <s v="-0.854"/>
    <s v="0.999"/>
    <s v="Homo sapiens"/>
    <m/>
    <m/>
    <m/>
    <s v="-0.787"/>
    <s v="0.998"/>
    <s v="Homo sapiens"/>
    <m/>
    <m/>
    <m/>
    <s v="-0.783"/>
    <s v="0.999"/>
    <s v="Homo sapiens"/>
    <m/>
  </r>
  <r>
    <x v="352"/>
    <x v="5"/>
    <s v="Homo unk"/>
    <s v="species"/>
    <n v="1"/>
    <x v="0"/>
    <x v="0"/>
    <m/>
    <n v="0"/>
    <n v="0"/>
    <n v="0"/>
    <n v="7"/>
    <n v="0"/>
    <n v="2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91"/>
    <m/>
    <s v="Homo sapiens"/>
    <m/>
    <m/>
    <m/>
    <m/>
    <m/>
    <m/>
    <m/>
    <m/>
    <m/>
    <n v="-2182"/>
    <m/>
    <s v="Homo sapiens"/>
    <m/>
  </r>
  <r>
    <x v="352"/>
    <x v="5"/>
    <s v="Muntiacus vaginalis"/>
    <s v="specie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34"/>
    <s v="0.946"/>
    <s v="Muntiacus vaginalis"/>
    <m/>
    <m/>
    <m/>
    <m/>
    <m/>
    <m/>
    <m/>
    <m/>
    <m/>
    <m/>
    <m/>
    <m/>
    <m/>
    <m/>
    <m/>
    <m/>
    <m/>
    <m/>
    <m/>
    <m/>
    <m/>
    <m/>
  </r>
  <r>
    <x v="352"/>
    <x v="5"/>
    <s v="Sus scrofa"/>
    <s v="species"/>
    <n v="3"/>
    <x v="5"/>
    <x v="1"/>
    <m/>
    <n v="3"/>
    <n v="107409"/>
    <n v="0"/>
    <n v="1113"/>
    <n v="2"/>
    <n v="855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6"/>
    <s v="0.999"/>
    <s v="Sus scrofa"/>
    <m/>
    <m/>
    <m/>
    <s v="-0.006"/>
    <n v="1"/>
    <s v="Sus scrofa"/>
    <m/>
    <m/>
    <m/>
    <s v="-0.006"/>
    <s v="0.999"/>
    <s v="Sus scrofa"/>
    <m/>
  </r>
  <r>
    <x v="352"/>
    <x v="5"/>
    <s v="Sus unk"/>
    <s v="species"/>
    <n v="0"/>
    <x v="0"/>
    <x v="0"/>
    <m/>
    <n v="0"/>
    <n v="8"/>
    <n v="0"/>
    <n v="4"/>
    <n v="0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189"/>
    <m/>
    <s v="Sus scrofa"/>
    <m/>
    <m/>
    <m/>
    <m/>
    <m/>
    <m/>
    <s v="-0.1"/>
    <m/>
    <s v="Sus scrofa"/>
    <m/>
    <m/>
    <m/>
    <m/>
    <m/>
    <m/>
    <m/>
    <m/>
    <m/>
    <s v="-0.05"/>
    <m/>
    <s v="Sus scrofa"/>
    <m/>
  </r>
  <r>
    <x v="353"/>
    <x v="5"/>
    <s v="Homo"/>
    <s v="genus"/>
    <n v="4"/>
    <x v="0"/>
    <x v="0"/>
    <m/>
    <n v="0"/>
    <n v="36872"/>
    <n v="0"/>
    <n v="69532"/>
    <n v="40302"/>
    <n v="3737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7"/>
    <m/>
    <s v="Homo sapiens"/>
    <m/>
    <m/>
    <m/>
    <m/>
    <m/>
    <m/>
    <s v="-0.847"/>
    <m/>
    <s v="Homo sapiens"/>
    <m/>
    <m/>
    <m/>
    <s v="-0.776"/>
    <m/>
    <s v="Homo sapiens"/>
    <m/>
    <m/>
    <m/>
    <s v="-0.777"/>
    <m/>
    <s v="Homo sapiens"/>
    <m/>
  </r>
  <r>
    <x v="353"/>
    <x v="5"/>
    <s v="Macaca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2"/>
    <m/>
    <s v="Macaca mulatta"/>
    <m/>
    <m/>
    <m/>
    <m/>
    <m/>
    <m/>
    <m/>
    <m/>
    <m/>
    <m/>
    <m/>
    <m/>
    <m/>
  </r>
  <r>
    <x v="353"/>
    <x v="5"/>
    <s v="Melogale"/>
    <s v="genus"/>
    <n v="1"/>
    <x v="0"/>
    <x v="0"/>
    <m/>
    <n v="0"/>
    <n v="88598"/>
    <n v="0"/>
    <n v="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22"/>
    <m/>
    <s v="Melogale moschata"/>
    <m/>
    <m/>
    <m/>
    <m/>
    <m/>
    <m/>
    <s v="-0.021"/>
    <m/>
    <s v="Melogale moschata"/>
    <m/>
    <m/>
    <m/>
    <m/>
    <m/>
    <m/>
    <m/>
    <m/>
    <m/>
    <m/>
    <m/>
    <m/>
    <m/>
  </r>
  <r>
    <x v="353"/>
    <x v="5"/>
    <s v="Muntiacus"/>
    <s v="genu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201"/>
    <m/>
    <s v="Muntiacus vaginalis"/>
    <m/>
    <m/>
    <m/>
    <m/>
    <m/>
    <m/>
    <s v="-0.201"/>
    <m/>
    <s v="Muntiacus vaginalis"/>
    <m/>
    <m/>
    <m/>
    <m/>
    <m/>
    <m/>
    <m/>
    <m/>
    <m/>
    <m/>
    <m/>
    <m/>
    <m/>
  </r>
  <r>
    <x v="353"/>
    <x v="5"/>
    <s v="Sus"/>
    <s v="genus"/>
    <n v="1"/>
    <x v="0"/>
    <x v="0"/>
    <m/>
    <n v="0"/>
    <n v="8"/>
    <n v="0"/>
    <n v="116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53"/>
    <x v="5"/>
    <s v="Homo sapiens"/>
    <s v="species"/>
    <n v="4"/>
    <x v="0"/>
    <x v="0"/>
    <m/>
    <n v="0"/>
    <n v="36959"/>
    <n v="0"/>
    <n v="69698"/>
    <n v="40399"/>
    <n v="3747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51"/>
    <s v="0.999"/>
    <s v="Homo sapiens"/>
    <m/>
    <m/>
    <m/>
    <m/>
    <m/>
    <m/>
    <s v="-0.852"/>
    <s v="0.999"/>
    <s v="Homo sapiens"/>
    <m/>
    <m/>
    <m/>
    <s v="-0.78"/>
    <s v="0.999"/>
    <s v="Homo sapiens"/>
    <m/>
    <m/>
    <m/>
    <s v="-0.781"/>
    <s v="0.999"/>
    <s v="Homo sapiens"/>
    <m/>
  </r>
  <r>
    <x v="353"/>
    <x v="5"/>
    <s v="Macaca mulatta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9"/>
    <n v="1"/>
    <s v="Macaca mulatta"/>
    <m/>
    <m/>
    <m/>
    <m/>
    <m/>
    <m/>
    <m/>
    <m/>
    <m/>
    <m/>
    <m/>
    <m/>
    <m/>
  </r>
  <r>
    <x v="353"/>
    <x v="5"/>
    <s v="Melogale moschata"/>
    <s v="species"/>
    <n v="1"/>
    <x v="0"/>
    <x v="0"/>
    <m/>
    <n v="0"/>
    <n v="88594"/>
    <n v="0"/>
    <n v="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25"/>
    <s v="0.998"/>
    <s v="Melogale moschata"/>
    <m/>
    <m/>
    <m/>
    <m/>
    <m/>
    <m/>
    <s v="-0.022"/>
    <n v="1"/>
    <s v="Melogale moschata"/>
    <m/>
    <m/>
    <m/>
    <m/>
    <m/>
    <m/>
    <m/>
    <m/>
    <m/>
    <m/>
    <m/>
    <m/>
    <m/>
  </r>
  <r>
    <x v="353"/>
    <x v="5"/>
    <s v="Melogale unk"/>
    <s v="specie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56"/>
    <m/>
    <s v="Melogale moschata"/>
    <m/>
    <m/>
    <m/>
    <m/>
    <m/>
    <m/>
    <m/>
    <m/>
    <m/>
    <m/>
    <m/>
    <m/>
    <m/>
    <m/>
    <m/>
    <m/>
    <m/>
    <m/>
    <m/>
    <m/>
    <m/>
    <m/>
  </r>
  <r>
    <x v="353"/>
    <x v="5"/>
    <s v="Muntiacus vaginalis"/>
    <s v="species"/>
    <n v="0"/>
    <x v="0"/>
    <x v="0"/>
    <m/>
    <n v="0"/>
    <n v="2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34"/>
    <s v="0.946"/>
    <s v="Muntiacus vaginalis"/>
    <m/>
    <m/>
    <m/>
    <m/>
    <m/>
    <m/>
    <s v="-0.734"/>
    <s v="0.946"/>
    <s v="Muntiacus vaginalis"/>
    <m/>
    <m/>
    <m/>
    <m/>
    <m/>
    <m/>
    <m/>
    <m/>
    <m/>
    <m/>
    <m/>
    <m/>
    <m/>
  </r>
  <r>
    <x v="353"/>
    <x v="5"/>
    <s v="Sus scrofa"/>
    <s v="species"/>
    <n v="1"/>
    <x v="0"/>
    <x v="0"/>
    <m/>
    <n v="0"/>
    <n v="8"/>
    <n v="0"/>
    <n v="116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6"/>
    <n v="1"/>
    <s v="Sus scrofa"/>
    <m/>
    <m/>
    <m/>
    <m/>
    <m/>
    <m/>
    <m/>
    <m/>
    <m/>
    <s v="-0.006"/>
    <n v="1"/>
    <s v="Sus scrofa"/>
    <m/>
  </r>
  <r>
    <x v="354"/>
    <x v="5"/>
    <s v="Capricornis"/>
    <s v="genus"/>
    <n v="0"/>
    <x v="0"/>
    <x v="0"/>
    <m/>
    <n v="0"/>
    <n v="2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s v="-0.044"/>
    <m/>
    <s v="Capricornis milneedwardsii"/>
    <m/>
    <m/>
    <m/>
    <m/>
    <m/>
    <m/>
    <m/>
    <m/>
    <m/>
    <m/>
    <m/>
    <m/>
    <m/>
  </r>
  <r>
    <x v="354"/>
    <x v="5"/>
    <s v="Homo"/>
    <s v="genus"/>
    <n v="2"/>
    <x v="0"/>
    <x v="0"/>
    <m/>
    <n v="177"/>
    <n v="0"/>
    <n v="0"/>
    <n v="8"/>
    <n v="15"/>
    <n v="5"/>
    <n v="0"/>
    <n v="0"/>
    <n v="0"/>
    <n v="0"/>
    <n v="0"/>
    <n v="0"/>
    <n v="0"/>
    <n v="0"/>
    <n v="0"/>
    <n v="0"/>
    <m/>
    <m/>
    <m/>
    <s v="-0.859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54"/>
    <x v="5"/>
    <s v="Sus"/>
    <s v="genus"/>
    <n v="5"/>
    <x v="0"/>
    <x v="0"/>
    <m/>
    <n v="73370"/>
    <n v="127301"/>
    <n v="0"/>
    <n v="71128"/>
    <n v="5723"/>
    <n v="39181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, Sus barbatus"/>
    <m/>
    <m/>
    <m/>
    <m/>
    <m/>
    <m/>
    <s v="-0.003"/>
    <m/>
    <s v="Sus scrofa"/>
    <m/>
    <m/>
    <m/>
    <s v="-0.003"/>
    <m/>
    <s v="Sus scrofa"/>
    <m/>
    <m/>
    <m/>
    <s v="-0.003"/>
    <m/>
    <s v="Sus scrofa, Sus barbatus"/>
    <m/>
  </r>
  <r>
    <x v="354"/>
    <x v="5"/>
    <s v="Capricornis milneedwardsii"/>
    <s v="species"/>
    <n v="0"/>
    <x v="0"/>
    <x v="0"/>
    <m/>
    <n v="0"/>
    <n v="2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s v="-0.045"/>
    <n v="1"/>
    <s v="Capricornis milneedwardsii"/>
    <m/>
    <m/>
    <m/>
    <m/>
    <m/>
    <m/>
    <m/>
    <m/>
    <m/>
    <m/>
    <m/>
    <m/>
    <m/>
  </r>
  <r>
    <x v="354"/>
    <x v="5"/>
    <s v="Homo sapiens"/>
    <s v="species"/>
    <n v="2"/>
    <x v="0"/>
    <x v="0"/>
    <m/>
    <n v="177"/>
    <n v="0"/>
    <n v="0"/>
    <n v="8"/>
    <n v="15"/>
    <n v="5"/>
    <n v="0"/>
    <n v="0"/>
    <n v="0"/>
    <n v="0"/>
    <n v="0"/>
    <n v="0"/>
    <n v="0"/>
    <n v="0"/>
    <n v="0"/>
    <n v="0"/>
    <m/>
    <m/>
    <m/>
    <s v="-0.863"/>
    <s v="0.998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54"/>
    <x v="5"/>
    <s v="Sus scrofa"/>
    <s v="species"/>
    <n v="5"/>
    <x v="5"/>
    <x v="1"/>
    <m/>
    <n v="73370"/>
    <n v="127299"/>
    <n v="0"/>
    <n v="71128"/>
    <n v="5723"/>
    <n v="39174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6"/>
    <s v="0.999"/>
    <s v="Sus scrofa"/>
    <m/>
    <m/>
    <m/>
    <s v="-0.007"/>
    <s v="0.998"/>
    <s v="Sus scrofa"/>
    <m/>
  </r>
  <r>
    <x v="354"/>
    <x v="5"/>
    <s v="Sus unk"/>
    <s v="species"/>
    <n v="0"/>
    <x v="0"/>
    <x v="0"/>
    <m/>
    <n v="0"/>
    <n v="2"/>
    <n v="0"/>
    <n v="0"/>
    <n v="0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708"/>
    <m/>
    <s v="Sus barbatus"/>
    <m/>
    <m/>
    <m/>
    <m/>
    <m/>
    <m/>
    <m/>
    <m/>
    <m/>
    <m/>
    <m/>
    <m/>
    <m/>
    <m/>
    <m/>
    <m/>
    <m/>
    <m/>
    <s v="-0.256"/>
    <m/>
    <s v="Sus barbatus, Sus scrofa"/>
    <m/>
  </r>
  <r>
    <x v="355"/>
    <x v="5"/>
    <s v="Homo"/>
    <s v="genus"/>
    <n v="1"/>
    <x v="0"/>
    <x v="0"/>
    <m/>
    <n v="0"/>
    <n v="0"/>
    <n v="0"/>
    <n v="5898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"/>
    <m/>
    <s v="Homo sapiens"/>
    <m/>
    <m/>
    <m/>
    <m/>
    <m/>
    <m/>
    <m/>
    <m/>
    <m/>
    <m/>
    <m/>
    <m/>
    <m/>
  </r>
  <r>
    <x v="355"/>
    <x v="5"/>
    <s v="Sus"/>
    <s v="genus"/>
    <n v="1"/>
    <x v="0"/>
    <x v="0"/>
    <m/>
    <n v="0"/>
    <n v="0"/>
    <n v="0"/>
    <n v="9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55"/>
    <x v="5"/>
    <s v="Homo sapiens"/>
    <s v="species"/>
    <n v="1"/>
    <x v="0"/>
    <x v="0"/>
    <m/>
    <n v="0"/>
    <n v="0"/>
    <n v="0"/>
    <n v="5914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6"/>
    <s v="0.998"/>
    <s v="Homo sapiens"/>
    <m/>
    <m/>
    <m/>
    <m/>
    <m/>
    <m/>
    <m/>
    <m/>
    <m/>
    <m/>
    <m/>
    <m/>
    <m/>
  </r>
  <r>
    <x v="355"/>
    <x v="5"/>
    <s v="Sus scrofa"/>
    <s v="species"/>
    <n v="1"/>
    <x v="0"/>
    <x v="0"/>
    <m/>
    <n v="0"/>
    <n v="0"/>
    <n v="0"/>
    <n v="9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m/>
  </r>
  <r>
    <x v="356"/>
    <x v="5"/>
    <s v="Homo"/>
    <s v="genus"/>
    <n v="1"/>
    <x v="0"/>
    <x v="0"/>
    <m/>
    <m/>
    <m/>
    <m/>
    <m/>
    <n v="0"/>
    <n v="4425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</r>
  <r>
    <x v="356"/>
    <x v="5"/>
    <s v="Myodes"/>
    <s v="genus"/>
    <n v="1"/>
    <x v="0"/>
    <x v="0"/>
    <m/>
    <n v="18487"/>
    <n v="0"/>
    <n v="0"/>
    <n v="0"/>
    <m/>
    <m/>
    <n v="0"/>
    <n v="0"/>
    <n v="0"/>
    <n v="0"/>
    <n v="0"/>
    <n v="0"/>
    <n v="0"/>
    <n v="0"/>
    <m/>
    <m/>
    <m/>
    <m/>
    <m/>
    <s v="-0.436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6"/>
    <x v="5"/>
    <s v="Sus"/>
    <s v="genus"/>
    <n v="2"/>
    <x v="0"/>
    <x v="0"/>
    <m/>
    <m/>
    <m/>
    <m/>
    <m/>
    <n v="37787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356"/>
    <x v="5"/>
    <s v="Homo sapiens"/>
    <s v="species"/>
    <n v="1"/>
    <x v="0"/>
    <x v="0"/>
    <m/>
    <m/>
    <m/>
    <m/>
    <m/>
    <n v="0"/>
    <n v="4435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</r>
  <r>
    <x v="356"/>
    <x v="5"/>
    <s v="Myodes glareolus"/>
    <s v="species"/>
    <n v="1"/>
    <x v="0"/>
    <x v="0"/>
    <m/>
    <n v="18487"/>
    <n v="0"/>
    <n v="0"/>
    <n v="0"/>
    <m/>
    <m/>
    <n v="0"/>
    <n v="0"/>
    <n v="0"/>
    <n v="0"/>
    <n v="0"/>
    <n v="0"/>
    <n v="0"/>
    <n v="0"/>
    <m/>
    <m/>
    <m/>
    <m/>
    <m/>
    <s v="-0.453"/>
    <s v="0.999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6"/>
    <x v="5"/>
    <s v="Myodes unk"/>
    <s v="species"/>
    <n v="0"/>
    <x v="0"/>
    <x v="0"/>
    <m/>
    <n v="4"/>
    <n v="0"/>
    <n v="0"/>
    <n v="0"/>
    <m/>
    <m/>
    <n v="0"/>
    <n v="0"/>
    <n v="0"/>
    <n v="0"/>
    <n v="0"/>
    <n v="0"/>
    <n v="0"/>
    <n v="0"/>
    <m/>
    <m/>
    <m/>
    <m/>
    <m/>
    <s v="-1.45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6"/>
    <x v="5"/>
    <s v="Sus scrofa"/>
    <s v="species"/>
    <n v="2"/>
    <x v="5"/>
    <x v="1"/>
    <m/>
    <m/>
    <m/>
    <m/>
    <m/>
    <n v="37787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6"/>
    <n v="1"/>
    <s v="Sus scrofa"/>
    <m/>
  </r>
  <r>
    <x v="357"/>
    <x v="5"/>
    <s v="Homo"/>
    <s v="genus"/>
    <n v="1"/>
    <x v="0"/>
    <x v="0"/>
    <m/>
    <n v="0"/>
    <n v="0"/>
    <n v="0"/>
    <n v="49941"/>
    <n v="2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67"/>
    <m/>
    <s v="Homo sapiens"/>
    <m/>
    <m/>
    <m/>
    <s v="-0.767"/>
    <m/>
    <s v="Homo sapiens"/>
    <m/>
  </r>
  <r>
    <x v="357"/>
    <x v="5"/>
    <s v="Lophura"/>
    <s v="genus"/>
    <n v="3"/>
    <x v="0"/>
    <x v="0"/>
    <m/>
    <n v="0"/>
    <n v="0"/>
    <n v="0"/>
    <n v="2966"/>
    <n v="26948"/>
    <n v="2836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1"/>
    <m/>
    <s v="Lophura ignita"/>
    <m/>
    <m/>
    <m/>
    <s v="-0.009"/>
    <m/>
    <s v="Lophura ignita"/>
    <m/>
    <m/>
    <m/>
    <s v="-0.009"/>
    <m/>
    <s v="Lophura ignita"/>
    <m/>
  </r>
  <r>
    <x v="357"/>
    <x v="5"/>
    <s v="Muntiacus"/>
    <s v="genus"/>
    <n v="2"/>
    <x v="0"/>
    <x v="0"/>
    <m/>
    <n v="0"/>
    <n v="0"/>
    <n v="0"/>
    <n v="2677"/>
    <n v="3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4"/>
    <m/>
    <s v="Muntiacus crinifrons, Muntiacus vuquangensis, Muntiacus vaginalis, Muntiacus putaoensis, Muntiacus atherodes"/>
    <m/>
    <m/>
    <m/>
    <s v="-0.202"/>
    <m/>
    <s v="Muntiacus vaginalis"/>
    <m/>
    <m/>
    <m/>
    <m/>
    <m/>
    <m/>
    <m/>
  </r>
  <r>
    <x v="357"/>
    <x v="5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357"/>
    <x v="5"/>
    <s v="Homo sapiens"/>
    <s v="species"/>
    <n v="1"/>
    <x v="0"/>
    <x v="0"/>
    <m/>
    <n v="0"/>
    <n v="0"/>
    <n v="0"/>
    <n v="50056"/>
    <n v="2"/>
    <n v="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s v="-0.768"/>
    <n v="1"/>
    <s v="Homo sapiens"/>
    <m/>
    <m/>
    <m/>
    <s v="-0.768"/>
    <n v="1"/>
    <s v="Homo sapiens"/>
    <m/>
  </r>
  <r>
    <x v="357"/>
    <x v="5"/>
    <s v="Homo unk"/>
    <s v="species"/>
    <n v="0"/>
    <x v="0"/>
    <x v="0"/>
    <m/>
    <n v="0"/>
    <n v="0"/>
    <n v="0"/>
    <n v="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16"/>
    <m/>
    <s v="Homo sapiens"/>
    <m/>
    <m/>
    <m/>
    <m/>
    <m/>
    <m/>
    <m/>
    <m/>
    <m/>
    <m/>
    <m/>
    <m/>
    <m/>
  </r>
  <r>
    <x v="357"/>
    <x v="5"/>
    <s v="Lophura unk"/>
    <s v="species"/>
    <n v="3"/>
    <x v="28"/>
    <x v="1"/>
    <m/>
    <n v="0"/>
    <n v="0"/>
    <n v="0"/>
    <n v="2966"/>
    <n v="26948"/>
    <n v="2836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7"/>
    <m/>
    <s v="Lophura ignita"/>
    <m/>
    <m/>
    <m/>
    <s v="-0.012"/>
    <m/>
    <s v="Lophura ignita"/>
    <m/>
    <m/>
    <m/>
    <s v="-0.012"/>
    <m/>
    <s v="Lophura ignita"/>
    <m/>
  </r>
  <r>
    <x v="357"/>
    <x v="5"/>
    <s v="Muntiacus unk"/>
    <s v="species"/>
    <n v="1"/>
    <x v="0"/>
    <x v="0"/>
    <m/>
    <n v="0"/>
    <n v="0"/>
    <n v="0"/>
    <n v="23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1"/>
    <m/>
    <s v="Muntiacus crinifrons, Muntiacus putaoensis, Muntiacus atherodes"/>
    <m/>
    <m/>
    <m/>
    <m/>
    <m/>
    <m/>
    <m/>
    <m/>
    <m/>
    <m/>
    <m/>
    <m/>
    <m/>
  </r>
  <r>
    <x v="357"/>
    <x v="5"/>
    <s v="Muntiacus vaginalis"/>
    <s v="species"/>
    <n v="2"/>
    <x v="27"/>
    <x v="1"/>
    <m/>
    <n v="0"/>
    <n v="0"/>
    <n v="0"/>
    <n v="2435"/>
    <n v="3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29"/>
    <s v="0.946"/>
    <s v="Muntiacus vaginalis"/>
    <m/>
    <m/>
    <m/>
    <s v="-0.899"/>
    <s v="0.946"/>
    <s v="Muntiacus vaginalis"/>
    <m/>
    <m/>
    <m/>
    <m/>
    <m/>
    <m/>
    <m/>
  </r>
  <r>
    <x v="357"/>
    <x v="5"/>
    <s v="Muntiacus vuquangensis"/>
    <s v="specie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36"/>
    <s v="0.957"/>
    <s v="Muntiacus vuquangensis"/>
    <m/>
    <m/>
    <m/>
    <m/>
    <m/>
    <m/>
    <m/>
    <m/>
    <m/>
    <m/>
    <m/>
    <m/>
    <m/>
  </r>
  <r>
    <x v="357"/>
    <x v="5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358"/>
    <x v="5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358"/>
    <x v="5"/>
    <s v="Herpestes"/>
    <s v="genus"/>
    <n v="1"/>
    <x v="0"/>
    <x v="0"/>
    <m/>
    <n v="26"/>
    <n v="0"/>
    <n v="0"/>
    <n v="0"/>
    <m/>
    <m/>
    <n v="0"/>
    <n v="0"/>
    <n v="0"/>
    <n v="0"/>
    <n v="0"/>
    <n v="0"/>
    <n v="0"/>
    <n v="0"/>
    <m/>
    <m/>
    <m/>
    <m/>
    <m/>
    <s v="-0.126"/>
    <m/>
    <s v="Herpestes semitorqu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8"/>
    <x v="5"/>
    <s v="Homo"/>
    <s v="genus"/>
    <n v="2"/>
    <x v="0"/>
    <x v="0"/>
    <m/>
    <n v="21"/>
    <n v="2"/>
    <n v="0"/>
    <n v="24"/>
    <n v="4"/>
    <n v="3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58"/>
    <x v="5"/>
    <s v="Muntiacus"/>
    <s v="genus"/>
    <n v="6"/>
    <x v="0"/>
    <x v="0"/>
    <m/>
    <n v="16168"/>
    <n v="31567"/>
    <n v="0"/>
    <n v="12647"/>
    <n v="4659"/>
    <n v="6553"/>
    <n v="2482"/>
    <n v="0"/>
    <n v="0"/>
    <n v="0"/>
    <n v="0"/>
    <n v="0"/>
    <n v="0"/>
    <n v="0"/>
    <n v="0"/>
    <n v="0"/>
    <s v="-0.151"/>
    <m/>
    <s v="Muntiacus vaginalis, Muntiacus muntjak"/>
    <s v="-0.208"/>
    <m/>
    <s v="Muntiacus crinifrons, Muntiacus vuquangensis, Muntiacus vaginalis, Muntiacus atherodes, Muntiacus rooseveltorum, Muntiacus putaoensis"/>
    <m/>
    <m/>
    <m/>
    <m/>
    <m/>
    <m/>
    <m/>
    <m/>
    <m/>
    <m/>
    <m/>
    <m/>
    <m/>
    <m/>
    <m/>
    <s v="-0.207"/>
    <m/>
    <s v="Muntiacus atherodes, Muntiacus crinifrons, Muntiacus vaginalis, Muntiacus vuquangensis, Muntiacus putaoensis, Muntiacus rooseveltorum"/>
    <m/>
    <m/>
    <m/>
    <m/>
    <m/>
    <m/>
    <s v="-0.24"/>
    <m/>
    <s v="Muntiacus crinifrons, Muntiacus vaginalis, Muntiacus atherodes, Muntiacus vuquangensis, Muntiacus putaoensis, Muntiacus rooseveltorum"/>
    <m/>
    <m/>
    <m/>
    <s v="-0.239"/>
    <m/>
    <s v="Muntiacus crinifrons, Muntiacus atherodes, Muntiacus rooseveltorum, Muntiacus vaginalis"/>
    <m/>
    <m/>
    <m/>
    <s v="-0.231"/>
    <m/>
    <s v="Muntiacus crinifrons, Muntiacus vaginalis, Muntiacus atherodes, Muntiacus putaoensis, Muntiacus vuquangensis, Muntiacus rooseveltorum"/>
    <m/>
  </r>
  <r>
    <x v="358"/>
    <x v="5"/>
    <s v="Rusa"/>
    <s v="genu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m/>
    <s v="Rusa unicolor"/>
    <m/>
    <m/>
    <m/>
    <m/>
    <m/>
    <m/>
    <m/>
  </r>
  <r>
    <x v="358"/>
    <x v="5"/>
    <s v="Sus"/>
    <s v="genus"/>
    <n v="7"/>
    <x v="0"/>
    <x v="0"/>
    <m/>
    <n v="58474"/>
    <n v="111739"/>
    <n v="0"/>
    <n v="55796"/>
    <n v="27017"/>
    <n v="33621"/>
    <n v="44690"/>
    <n v="0"/>
    <n v="0"/>
    <n v="0"/>
    <n v="61773"/>
    <n v="0"/>
    <n v="0"/>
    <n v="0"/>
    <n v="0"/>
    <n v="0"/>
    <s v="-0.017"/>
    <m/>
    <s v="Sus scrofa, Sus cebifrons"/>
    <s v="-0.003"/>
    <m/>
    <s v="Sus scrofa, Sus barbatus"/>
    <n v="0"/>
    <m/>
    <s v="Sus scrofa"/>
    <m/>
    <m/>
    <m/>
    <m/>
    <m/>
    <m/>
    <m/>
    <m/>
    <m/>
    <m/>
    <m/>
    <m/>
    <s v="-0.003"/>
    <m/>
    <s v="Sus scrofa, Sus barbatus"/>
    <m/>
    <m/>
    <m/>
    <m/>
    <m/>
    <m/>
    <s v="-0.004"/>
    <m/>
    <s v="Sus scrofa, Sus barbatus"/>
    <m/>
    <m/>
    <m/>
    <s v="-0.003"/>
    <m/>
    <s v="Sus scrofa, Sus barbatus"/>
    <m/>
    <m/>
    <m/>
    <s v="-0.003"/>
    <m/>
    <s v="Sus scrofa, Sus barbatus"/>
    <m/>
  </r>
  <r>
    <x v="358"/>
    <x v="5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358"/>
    <x v="5"/>
    <s v="Herpestes unk"/>
    <s v="species"/>
    <n v="1"/>
    <x v="0"/>
    <x v="0"/>
    <m/>
    <n v="26"/>
    <n v="0"/>
    <n v="0"/>
    <n v="0"/>
    <m/>
    <m/>
    <n v="0"/>
    <n v="0"/>
    <n v="0"/>
    <n v="0"/>
    <n v="0"/>
    <n v="0"/>
    <n v="0"/>
    <n v="0"/>
    <m/>
    <m/>
    <m/>
    <m/>
    <m/>
    <s v="-0.258"/>
    <m/>
    <s v="Herpestes semitorqu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8"/>
    <x v="5"/>
    <s v="Homo sapiens"/>
    <s v="species"/>
    <n v="2"/>
    <x v="0"/>
    <x v="0"/>
    <m/>
    <n v="21"/>
    <n v="2"/>
    <n v="0"/>
    <n v="24"/>
    <n v="4"/>
    <n v="3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58"/>
    <x v="5"/>
    <s v="Muntiacus unk"/>
    <s v="species"/>
    <n v="6"/>
    <x v="0"/>
    <x v="0"/>
    <s v="spill-over from Muntiacus vaginalis"/>
    <n v="1106"/>
    <n v="2309"/>
    <n v="0"/>
    <n v="2523"/>
    <n v="857"/>
    <n v="1052"/>
    <n v="1480"/>
    <n v="0"/>
    <n v="0"/>
    <n v="0"/>
    <n v="0"/>
    <n v="0"/>
    <n v="0"/>
    <n v="0"/>
    <n v="0"/>
    <n v="0"/>
    <s v="-0.859"/>
    <m/>
    <s v="Muntiacus vaginalis, Muntiacus muntjak"/>
    <s v="-0.399"/>
    <m/>
    <s v="Muntiacus crinifrons, Muntiacus atherodes, Muntiacus rooseveltorum, Muntiacus putaoensis"/>
    <m/>
    <m/>
    <m/>
    <m/>
    <m/>
    <m/>
    <m/>
    <m/>
    <m/>
    <m/>
    <m/>
    <m/>
    <m/>
    <m/>
    <m/>
    <s v="-0.393"/>
    <m/>
    <s v="Muntiacus atherodes, Muntiacus crinifrons, Muntiacus putaoensis, Muntiacus rooseveltorum"/>
    <m/>
    <m/>
    <m/>
    <m/>
    <m/>
    <m/>
    <s v="-0.502"/>
    <m/>
    <s v="Muntiacus crinifrons, Muntiacus atherodes, Muntiacus putaoensis, Muntiacus rooseveltorum"/>
    <m/>
    <m/>
    <m/>
    <s v="-0.451"/>
    <m/>
    <s v="Muntiacus crinifrons, Muntiacus atherodes, Muntiacus rooseveltorum"/>
    <m/>
    <m/>
    <m/>
    <s v="-0.435"/>
    <m/>
    <s v="Muntiacus crinifrons, Muntiacus atherodes, Muntiacus putaoensis, Muntiacus rooseveltorum"/>
    <m/>
  </r>
  <r>
    <x v="358"/>
    <x v="5"/>
    <s v="Muntiacus vaginalis"/>
    <s v="species"/>
    <n v="6"/>
    <x v="27"/>
    <x v="1"/>
    <m/>
    <n v="15051"/>
    <n v="29235"/>
    <n v="0"/>
    <n v="10136"/>
    <n v="3810"/>
    <n v="5505"/>
    <n v="1531"/>
    <n v="0"/>
    <n v="0"/>
    <n v="0"/>
    <n v="0"/>
    <n v="0"/>
    <n v="0"/>
    <n v="0"/>
    <n v="0"/>
    <n v="0"/>
    <s v="-0.037"/>
    <s v="0.992"/>
    <s v="Muntiacus vaginalis"/>
    <s v="-0.73"/>
    <s v="0.946"/>
    <s v="Muntiacus vaginalis"/>
    <m/>
    <m/>
    <m/>
    <m/>
    <m/>
    <m/>
    <m/>
    <m/>
    <m/>
    <m/>
    <m/>
    <m/>
    <m/>
    <m/>
    <m/>
    <s v="-0.73"/>
    <s v="0.946"/>
    <s v="Muntiacus vaginalis"/>
    <m/>
    <m/>
    <m/>
    <m/>
    <m/>
    <m/>
    <s v="-0.73"/>
    <s v="0.946"/>
    <s v="Muntiacus vaginalis"/>
    <m/>
    <m/>
    <m/>
    <s v="-0.895"/>
    <s v="0.946"/>
    <s v="Muntiacus vaginalis"/>
    <m/>
    <m/>
    <m/>
    <s v="-0.894"/>
    <s v="0.946"/>
    <s v="Muntiacus vaginalis"/>
    <m/>
  </r>
  <r>
    <x v="358"/>
    <x v="5"/>
    <s v="Muntiacus vuquangensis"/>
    <s v="species"/>
    <n v="3"/>
    <x v="0"/>
    <x v="0"/>
    <s v="spill-over from Muntiacus vaginalis"/>
    <n v="11"/>
    <n v="23"/>
    <n v="0"/>
    <n v="10"/>
    <n v="0"/>
    <n v="5"/>
    <n v="0"/>
    <n v="0"/>
    <n v="0"/>
    <n v="0"/>
    <n v="0"/>
    <n v="0"/>
    <n v="0"/>
    <n v="0"/>
    <n v="0"/>
    <n v="0"/>
    <m/>
    <m/>
    <m/>
    <s v="-0.643"/>
    <s v="0.957"/>
    <s v="Muntiacus vuquangensis"/>
    <m/>
    <m/>
    <m/>
    <m/>
    <m/>
    <m/>
    <m/>
    <m/>
    <m/>
    <m/>
    <m/>
    <m/>
    <m/>
    <m/>
    <m/>
    <s v="-0.643"/>
    <s v="0.957"/>
    <s v="Muntiacus vuquangensis"/>
    <m/>
    <m/>
    <m/>
    <m/>
    <m/>
    <m/>
    <s v="-0.641"/>
    <s v="0.957"/>
    <s v="Muntiacus vuquangensis"/>
    <m/>
    <m/>
    <m/>
    <m/>
    <m/>
    <m/>
    <m/>
    <m/>
    <m/>
    <s v="-0.784"/>
    <s v="0.957"/>
    <s v="Muntiacus vuquangensis"/>
    <m/>
  </r>
  <r>
    <x v="358"/>
    <x v="5"/>
    <s v="Rusa unicolor"/>
    <s v="species"/>
    <n v="0"/>
    <x v="0"/>
    <x v="0"/>
    <m/>
    <m/>
    <m/>
    <m/>
    <m/>
    <n v="4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n v="1"/>
    <s v="Rusa unicolor"/>
    <m/>
    <m/>
    <m/>
    <m/>
    <m/>
    <m/>
    <m/>
  </r>
  <r>
    <x v="358"/>
    <x v="5"/>
    <s v="Sus scrofa"/>
    <s v="species"/>
    <n v="7"/>
    <x v="5"/>
    <x v="1"/>
    <m/>
    <n v="58287"/>
    <n v="111454"/>
    <n v="0"/>
    <n v="54747"/>
    <n v="26597"/>
    <n v="33179"/>
    <n v="42979"/>
    <n v="0"/>
    <n v="0"/>
    <n v="0"/>
    <n v="61773"/>
    <n v="0"/>
    <n v="0"/>
    <n v="0"/>
    <n v="0"/>
    <n v="0"/>
    <s v="-0.004"/>
    <s v="0.998"/>
    <s v="Sus scrofa"/>
    <s v="-0.006"/>
    <s v="0.999"/>
    <s v="Sus scrofa"/>
    <n v="0"/>
    <s v="0.999"/>
    <s v="Sus scrofa"/>
    <m/>
    <m/>
    <m/>
    <m/>
    <m/>
    <m/>
    <m/>
    <m/>
    <m/>
    <m/>
    <m/>
    <m/>
    <s v="-0.006"/>
    <s v="0.999"/>
    <s v="Sus scrofa"/>
    <m/>
    <m/>
    <m/>
    <m/>
    <m/>
    <m/>
    <s v="-0.007"/>
    <s v="0.999"/>
    <s v="Sus scrofa"/>
    <m/>
    <m/>
    <m/>
    <s v="-0.007"/>
    <s v="0.999"/>
    <s v="Sus scrofa"/>
    <m/>
    <m/>
    <m/>
    <s v="-0.007"/>
    <s v="0.999"/>
    <s v="Sus scrofa"/>
    <m/>
  </r>
  <r>
    <x v="358"/>
    <x v="5"/>
    <s v="Sus unk"/>
    <s v="species"/>
    <n v="6"/>
    <x v="0"/>
    <x v="0"/>
    <m/>
    <n v="187"/>
    <n v="292"/>
    <n v="0"/>
    <n v="1074"/>
    <n v="423"/>
    <n v="449"/>
    <n v="1875"/>
    <n v="0"/>
    <n v="0"/>
    <n v="0"/>
    <n v="0"/>
    <n v="0"/>
    <n v="0"/>
    <n v="0"/>
    <n v="0"/>
    <n v="0"/>
    <s v="-0.541"/>
    <m/>
    <s v="Sus scrofa, Sus cebifrons"/>
    <s v="-0.101"/>
    <m/>
    <s v="Sus barbatus"/>
    <m/>
    <m/>
    <m/>
    <m/>
    <m/>
    <m/>
    <m/>
    <m/>
    <m/>
    <m/>
    <m/>
    <m/>
    <m/>
    <m/>
    <m/>
    <s v="-0.155"/>
    <m/>
    <s v="Sus barbatus, Sus scrofa"/>
    <m/>
    <m/>
    <m/>
    <m/>
    <m/>
    <m/>
    <s v="-0.156"/>
    <m/>
    <s v="Sus barbatus, Sus scrofa"/>
    <m/>
    <m/>
    <m/>
    <s v="-0.075"/>
    <m/>
    <s v="Sus barbatus, Sus scrofa"/>
    <m/>
    <m/>
    <m/>
    <s v="-0.09"/>
    <m/>
    <s v="Sus scrofa, Sus barbatus"/>
    <m/>
  </r>
  <r>
    <x v="359"/>
    <x v="5"/>
    <s v="Capricornis"/>
    <s v="genus"/>
    <n v="1"/>
    <x v="0"/>
    <x v="0"/>
    <m/>
    <n v="0"/>
    <n v="0"/>
    <n v="0"/>
    <n v="10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m/>
    <m/>
    <m/>
    <m/>
    <m/>
    <m/>
    <m/>
  </r>
  <r>
    <x v="359"/>
    <x v="5"/>
    <s v="Homo"/>
    <s v="genus"/>
    <n v="5"/>
    <x v="0"/>
    <x v="0"/>
    <m/>
    <n v="60725"/>
    <n v="115265"/>
    <n v="0"/>
    <n v="58210"/>
    <n v="28119"/>
    <n v="38461"/>
    <n v="0"/>
    <n v="0"/>
    <n v="0"/>
    <n v="0"/>
    <n v="0"/>
    <n v="0"/>
    <n v="0"/>
    <n v="0"/>
    <n v="0"/>
    <n v="0"/>
    <m/>
    <m/>
    <m/>
    <s v="-0.84"/>
    <m/>
    <s v="Homo sapiens"/>
    <m/>
    <m/>
    <m/>
    <m/>
    <m/>
    <m/>
    <m/>
    <m/>
    <m/>
    <m/>
    <m/>
    <m/>
    <m/>
    <m/>
    <m/>
    <s v="-0.844"/>
    <m/>
    <s v="Homo sapiens"/>
    <m/>
    <m/>
    <m/>
    <m/>
    <m/>
    <m/>
    <s v="-0.846"/>
    <m/>
    <s v="Homo sapiens"/>
    <m/>
    <m/>
    <m/>
    <s v="-0.772"/>
    <m/>
    <s v="Homo sapiens"/>
    <m/>
    <m/>
    <m/>
    <s v="-0.776"/>
    <m/>
    <s v="Homo sapiens"/>
    <m/>
  </r>
  <r>
    <x v="359"/>
    <x v="5"/>
    <s v="Macaca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2"/>
    <m/>
    <s v="Macaca mulatta"/>
    <m/>
    <m/>
    <m/>
    <m/>
    <m/>
    <m/>
    <m/>
    <m/>
    <m/>
    <m/>
    <m/>
    <m/>
    <m/>
    <m/>
    <m/>
    <m/>
    <m/>
    <m/>
    <m/>
    <m/>
    <m/>
    <m/>
  </r>
  <r>
    <x v="359"/>
    <x v="5"/>
    <s v="Melogale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359"/>
    <x v="5"/>
    <s v="Muntiacu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201"/>
    <m/>
    <s v="Muntiacus vaginalis"/>
    <m/>
    <m/>
    <m/>
    <m/>
    <m/>
    <m/>
    <m/>
    <m/>
    <m/>
    <m/>
    <m/>
    <m/>
    <m/>
    <m/>
    <m/>
    <m/>
    <m/>
    <m/>
    <m/>
    <m/>
    <m/>
    <m/>
  </r>
  <r>
    <x v="359"/>
    <x v="5"/>
    <s v="Sus"/>
    <s v="genus"/>
    <n v="0"/>
    <x v="0"/>
    <x v="0"/>
    <m/>
    <n v="2"/>
    <n v="0"/>
    <n v="0"/>
    <n v="3"/>
    <n v="2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359"/>
    <x v="5"/>
    <s v="Capricornis milneedwardsii"/>
    <s v="species"/>
    <n v="1"/>
    <x v="0"/>
    <x v="0"/>
    <m/>
    <n v="0"/>
    <n v="0"/>
    <n v="0"/>
    <n v="10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s v="0.999"/>
    <s v="Capricornis milneedwardsii"/>
    <m/>
    <m/>
    <m/>
    <m/>
    <m/>
    <m/>
    <m/>
    <m/>
    <m/>
    <m/>
    <m/>
    <m/>
    <m/>
  </r>
  <r>
    <x v="359"/>
    <x v="5"/>
    <s v="Homo sapiens"/>
    <s v="species"/>
    <n v="5"/>
    <x v="0"/>
    <x v="0"/>
    <m/>
    <n v="60820"/>
    <n v="115565"/>
    <n v="0"/>
    <n v="58369"/>
    <n v="28155"/>
    <n v="38554"/>
    <n v="0"/>
    <n v="0"/>
    <n v="0"/>
    <n v="0"/>
    <n v="0"/>
    <n v="0"/>
    <n v="0"/>
    <n v="0"/>
    <n v="0"/>
    <n v="0"/>
    <m/>
    <m/>
    <m/>
    <s v="-0.844"/>
    <s v="0.999"/>
    <s v="Homo sapiens"/>
    <m/>
    <m/>
    <m/>
    <m/>
    <m/>
    <m/>
    <m/>
    <m/>
    <m/>
    <m/>
    <m/>
    <m/>
    <m/>
    <m/>
    <m/>
    <s v="-0.848"/>
    <s v="0.999"/>
    <s v="Homo sapiens"/>
    <m/>
    <m/>
    <m/>
    <m/>
    <m/>
    <m/>
    <s v="-0.85"/>
    <s v="0.999"/>
    <s v="Homo sapiens"/>
    <m/>
    <m/>
    <m/>
    <s v="-0.774"/>
    <s v="0.999"/>
    <s v="Homo sapiens"/>
    <m/>
    <m/>
    <m/>
    <s v="-0.779"/>
    <s v="0.999"/>
    <s v="Homo sapiens"/>
    <m/>
  </r>
  <r>
    <x v="359"/>
    <x v="5"/>
    <s v="Macaca mulatta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9"/>
    <n v="1"/>
    <s v="Macaca mulatta"/>
    <m/>
    <m/>
    <m/>
    <m/>
    <m/>
    <m/>
    <m/>
    <m/>
    <m/>
    <m/>
    <m/>
    <m/>
    <m/>
    <m/>
    <m/>
    <m/>
    <m/>
    <m/>
    <m/>
    <m/>
    <m/>
    <m/>
  </r>
  <r>
    <x v="359"/>
    <x v="5"/>
    <s v="Melogale moschata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359"/>
    <x v="5"/>
    <s v="Muntiacus vaginalis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734"/>
    <s v="0.946"/>
    <s v="Muntiacus vaginalis"/>
    <m/>
    <m/>
    <m/>
    <m/>
    <m/>
    <m/>
    <m/>
    <m/>
    <m/>
    <m/>
    <m/>
    <m/>
    <m/>
    <m/>
    <m/>
    <m/>
    <m/>
    <m/>
    <m/>
    <m/>
    <m/>
    <m/>
  </r>
  <r>
    <x v="359"/>
    <x v="5"/>
    <s v="Sus scrofa"/>
    <s v="species"/>
    <n v="0"/>
    <x v="0"/>
    <x v="0"/>
    <m/>
    <n v="2"/>
    <n v="0"/>
    <n v="0"/>
    <n v="3"/>
    <n v="2"/>
    <n v="0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360"/>
    <x v="5"/>
    <s v="Capricorni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360"/>
    <x v="5"/>
    <s v="Homo"/>
    <s v="genus"/>
    <n v="1"/>
    <x v="0"/>
    <x v="0"/>
    <m/>
    <n v="0"/>
    <n v="0"/>
    <n v="0"/>
    <n v="19"/>
    <n v="3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60"/>
    <x v="5"/>
    <s v="Rusa"/>
    <s v="genus"/>
    <n v="5"/>
    <x v="0"/>
    <x v="0"/>
    <m/>
    <n v="96693"/>
    <n v="123249"/>
    <n v="0"/>
    <n v="66336"/>
    <n v="40467"/>
    <n v="37472"/>
    <n v="0"/>
    <n v="0"/>
    <n v="0"/>
    <n v="0"/>
    <n v="0"/>
    <n v="0"/>
    <n v="0"/>
    <n v="0"/>
    <n v="0"/>
    <n v="0"/>
    <m/>
    <m/>
    <m/>
    <s v="-0.033"/>
    <m/>
    <s v="Rusa unicolor"/>
    <m/>
    <m/>
    <m/>
    <m/>
    <m/>
    <m/>
    <m/>
    <m/>
    <m/>
    <m/>
    <m/>
    <m/>
    <m/>
    <m/>
    <m/>
    <s v="-0.033"/>
    <m/>
    <s v="Rusa unicolor"/>
    <m/>
    <m/>
    <m/>
    <m/>
    <m/>
    <m/>
    <s v="-0.034"/>
    <m/>
    <s v="Rusa unicolor"/>
    <m/>
    <m/>
    <m/>
    <s v="-0.031"/>
    <m/>
    <s v="Rusa unicolor"/>
    <m/>
    <m/>
    <m/>
    <s v="-0.031"/>
    <m/>
    <s v="Rusa unicolor"/>
    <m/>
  </r>
  <r>
    <x v="360"/>
    <x v="5"/>
    <s v="Sus"/>
    <s v="genus"/>
    <n v="0"/>
    <x v="0"/>
    <x v="0"/>
    <m/>
    <n v="0"/>
    <n v="9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60"/>
    <x v="5"/>
    <s v="Capricornis milneedwardsii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360"/>
    <x v="5"/>
    <s v="Homo sapiens"/>
    <s v="species"/>
    <n v="1"/>
    <x v="0"/>
    <x v="0"/>
    <m/>
    <n v="0"/>
    <n v="0"/>
    <n v="0"/>
    <n v="19"/>
    <n v="3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60"/>
    <x v="5"/>
    <s v="Rusa unicolor"/>
    <s v="species"/>
    <n v="5"/>
    <x v="29"/>
    <x v="1"/>
    <m/>
    <n v="96693"/>
    <n v="123249"/>
    <n v="0"/>
    <n v="66336"/>
    <n v="40467"/>
    <n v="37472"/>
    <n v="0"/>
    <n v="0"/>
    <n v="0"/>
    <n v="0"/>
    <n v="0"/>
    <n v="0"/>
    <n v="0"/>
    <n v="0"/>
    <n v="0"/>
    <n v="0"/>
    <m/>
    <m/>
    <m/>
    <s v="-0.034"/>
    <s v="0.999"/>
    <s v="Rusa unicolor"/>
    <m/>
    <m/>
    <m/>
    <m/>
    <m/>
    <m/>
    <m/>
    <m/>
    <m/>
    <m/>
    <m/>
    <m/>
    <m/>
    <m/>
    <m/>
    <s v="-0.034"/>
    <s v="0.998"/>
    <s v="Rusa unicolor"/>
    <m/>
    <m/>
    <m/>
    <m/>
    <m/>
    <m/>
    <s v="-0.035"/>
    <s v="0.998"/>
    <s v="Rusa unicolor"/>
    <m/>
    <m/>
    <m/>
    <s v="-0.032"/>
    <s v="0.998"/>
    <s v="Rusa unicolor"/>
    <m/>
    <m/>
    <m/>
    <s v="-0.032"/>
    <s v="0.998"/>
    <s v="Rusa unicolor"/>
    <m/>
  </r>
  <r>
    <x v="360"/>
    <x v="5"/>
    <s v="Sus scrofa"/>
    <s v="species"/>
    <n v="0"/>
    <x v="0"/>
    <x v="0"/>
    <m/>
    <n v="0"/>
    <n v="9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61"/>
    <x v="5"/>
    <s v="Atherurus"/>
    <s v="genus"/>
    <n v="3"/>
    <x v="0"/>
    <x v="0"/>
    <m/>
    <n v="357"/>
    <n v="297"/>
    <n v="0"/>
    <n v="36"/>
    <m/>
    <m/>
    <n v="0"/>
    <n v="0"/>
    <n v="0"/>
    <n v="0"/>
    <n v="0"/>
    <n v="0"/>
    <n v="0"/>
    <n v="0"/>
    <m/>
    <m/>
    <m/>
    <m/>
    <m/>
    <s v="-0.33"/>
    <m/>
    <s v="Atherurus africanus"/>
    <m/>
    <m/>
    <m/>
    <m/>
    <m/>
    <m/>
    <m/>
    <m/>
    <m/>
    <m/>
    <m/>
    <m/>
    <m/>
    <m/>
    <m/>
    <s v="-0.329"/>
    <m/>
    <s v="Atherurus africanus"/>
    <m/>
    <m/>
    <m/>
    <m/>
    <m/>
    <m/>
    <s v="-0.329"/>
    <m/>
    <s v="Atherurus africanus"/>
    <m/>
    <m/>
    <m/>
    <m/>
    <m/>
    <m/>
    <m/>
    <m/>
    <m/>
    <m/>
    <m/>
    <m/>
    <m/>
  </r>
  <r>
    <x v="361"/>
    <x v="5"/>
    <s v="Homo"/>
    <s v="genus"/>
    <n v="7"/>
    <x v="0"/>
    <x v="0"/>
    <m/>
    <n v="112527"/>
    <n v="134077"/>
    <n v="0"/>
    <n v="66076"/>
    <n v="38013"/>
    <n v="44254"/>
    <n v="61940"/>
    <n v="0"/>
    <n v="0"/>
    <n v="0"/>
    <n v="75283"/>
    <n v="0"/>
    <n v="0"/>
    <n v="0"/>
    <n v="0"/>
    <n v="0"/>
    <s v="-0.583"/>
    <m/>
    <s v="Homo sapiens"/>
    <s v="-0.844"/>
    <m/>
    <s v="Homo sapiens"/>
    <s v="-0.022"/>
    <m/>
    <s v="Homo heidelbergensis, Homo sapiens"/>
    <m/>
    <m/>
    <m/>
    <m/>
    <m/>
    <m/>
    <m/>
    <m/>
    <m/>
    <m/>
    <m/>
    <m/>
    <s v="-0.844"/>
    <m/>
    <s v="Homo sapiens"/>
    <m/>
    <m/>
    <m/>
    <m/>
    <m/>
    <m/>
    <s v="-0.847"/>
    <m/>
    <s v="Homo sapiens"/>
    <m/>
    <m/>
    <m/>
    <s v="-0.773"/>
    <m/>
    <s v="Homo sapiens"/>
    <m/>
    <m/>
    <m/>
    <s v="-0.777"/>
    <m/>
    <s v="Homo sapiens"/>
    <m/>
  </r>
  <r>
    <x v="361"/>
    <x v="5"/>
    <s v="Hystrix"/>
    <s v="genus"/>
    <n v="2"/>
    <x v="0"/>
    <x v="0"/>
    <m/>
    <n v="0"/>
    <n v="0"/>
    <n v="0"/>
    <n v="0"/>
    <n v="7"/>
    <n v="29"/>
    <n v="0"/>
    <n v="0"/>
    <n v="0"/>
    <n v="0"/>
    <n v="32"/>
    <n v="0"/>
    <n v="0"/>
    <n v="0"/>
    <n v="0"/>
    <n v="0"/>
    <m/>
    <m/>
    <m/>
    <m/>
    <m/>
    <m/>
    <s v="-0.521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  <m/>
    <m/>
    <s v="-0.018"/>
    <m/>
    <s v="Hystrix indica"/>
    <m/>
  </r>
  <r>
    <x v="361"/>
    <x v="5"/>
    <s v="Atherurus unk"/>
    <s v="species"/>
    <n v="4"/>
    <x v="35"/>
    <x v="1"/>
    <s v="based on assignment of porcupine samples 2018.10.31"/>
    <n v="357"/>
    <n v="297"/>
    <n v="0"/>
    <n v="36"/>
    <m/>
    <m/>
    <n v="44"/>
    <n v="0"/>
    <n v="0"/>
    <n v="0"/>
    <n v="0"/>
    <n v="0"/>
    <n v="0"/>
    <n v="0"/>
    <m/>
    <m/>
    <n v="-1066"/>
    <m/>
    <s v="Atherurus macrourus"/>
    <s v="-0.33"/>
    <m/>
    <s v="Atherurus africanus"/>
    <m/>
    <m/>
    <m/>
    <m/>
    <m/>
    <m/>
    <m/>
    <m/>
    <m/>
    <m/>
    <m/>
    <m/>
    <m/>
    <m/>
    <m/>
    <s v="-0.329"/>
    <m/>
    <s v="Atherurus africanus"/>
    <m/>
    <m/>
    <m/>
    <m/>
    <m/>
    <m/>
    <s v="-0.329"/>
    <m/>
    <s v="Atherurus africanus"/>
    <m/>
    <m/>
    <m/>
    <m/>
    <m/>
    <m/>
    <m/>
    <m/>
    <m/>
    <m/>
    <m/>
    <m/>
    <m/>
  </r>
  <r>
    <x v="361"/>
    <x v="5"/>
    <s v="Homo heidelbergensis"/>
    <s v="species"/>
    <n v="1"/>
    <x v="0"/>
    <x v="0"/>
    <m/>
    <n v="0"/>
    <n v="0"/>
    <n v="0"/>
    <n v="0"/>
    <m/>
    <m/>
    <n v="0"/>
    <n v="0"/>
    <n v="0"/>
    <n v="0"/>
    <n v="71709"/>
    <n v="0"/>
    <n v="0"/>
    <n v="0"/>
    <m/>
    <m/>
    <m/>
    <m/>
    <m/>
    <m/>
    <m/>
    <m/>
    <s v="-0.655"/>
    <s v="0.973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1"/>
    <x v="5"/>
    <s v="Homo sapiens"/>
    <s v="species"/>
    <n v="7"/>
    <x v="0"/>
    <x v="0"/>
    <m/>
    <n v="112719"/>
    <n v="134440"/>
    <n v="0"/>
    <n v="66273"/>
    <n v="38099"/>
    <n v="44346"/>
    <n v="61940"/>
    <n v="0"/>
    <n v="0"/>
    <n v="0"/>
    <n v="3574"/>
    <n v="0"/>
    <n v="0"/>
    <n v="0"/>
    <n v="0"/>
    <n v="0"/>
    <s v="-0.746"/>
    <s v="0.999"/>
    <s v="Homo sapiens"/>
    <s v="-0.848"/>
    <s v="0.999"/>
    <s v="Homo sapiens"/>
    <s v="-0.504"/>
    <n v="1"/>
    <s v="Homo sapiens"/>
    <m/>
    <m/>
    <m/>
    <m/>
    <m/>
    <m/>
    <m/>
    <m/>
    <m/>
    <m/>
    <m/>
    <m/>
    <s v="-0.848"/>
    <s v="0.999"/>
    <s v="Homo sapiens"/>
    <m/>
    <m/>
    <m/>
    <m/>
    <m/>
    <m/>
    <s v="-0.852"/>
    <s v="0.999"/>
    <s v="Homo sapiens"/>
    <m/>
    <m/>
    <m/>
    <s v="-0.776"/>
    <s v="0.999"/>
    <s v="Homo sapiens"/>
    <m/>
    <m/>
    <m/>
    <s v="-0.78"/>
    <s v="0.999"/>
    <s v="Homo sapiens"/>
    <m/>
  </r>
  <r>
    <x v="361"/>
    <x v="5"/>
    <s v="Homo unk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33"/>
    <m/>
    <s v="Homo sapiens"/>
    <m/>
    <m/>
    <m/>
    <m/>
    <m/>
    <m/>
    <m/>
    <m/>
    <m/>
    <m/>
    <m/>
    <m/>
    <m/>
  </r>
  <r>
    <x v="361"/>
    <x v="5"/>
    <s v="Hystrix brachyurus"/>
    <s v="species"/>
    <n v="1"/>
    <x v="0"/>
    <x v="0"/>
    <m/>
    <n v="0"/>
    <n v="0"/>
    <n v="0"/>
    <n v="0"/>
    <m/>
    <m/>
    <n v="0"/>
    <n v="0"/>
    <n v="0"/>
    <n v="0"/>
    <n v="32"/>
    <n v="0"/>
    <n v="0"/>
    <n v="0"/>
    <m/>
    <m/>
    <m/>
    <m/>
    <m/>
    <m/>
    <m/>
    <m/>
    <s v="-0.878"/>
    <s v="0.935"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1"/>
    <x v="5"/>
    <s v="Hystrix unk"/>
    <s v="species"/>
    <n v="1"/>
    <x v="0"/>
    <x v="0"/>
    <m/>
    <m/>
    <m/>
    <m/>
    <m/>
    <n v="7"/>
    <n v="2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6"/>
    <m/>
    <s v="Hystrix indica"/>
    <m/>
    <m/>
    <m/>
    <s v="-0.156"/>
    <m/>
    <s v="Hystrix indica"/>
    <m/>
  </r>
  <r>
    <x v="362"/>
    <x v="5"/>
    <s v="Capricorni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362"/>
    <x v="5"/>
    <s v="Homo"/>
    <s v="genus"/>
    <n v="5"/>
    <x v="0"/>
    <x v="0"/>
    <m/>
    <n v="2497"/>
    <n v="4047"/>
    <n v="0"/>
    <n v="1040"/>
    <n v="449"/>
    <n v="446"/>
    <n v="0"/>
    <n v="0"/>
    <n v="0"/>
    <n v="0"/>
    <n v="0"/>
    <n v="0"/>
    <n v="0"/>
    <n v="0"/>
    <n v="0"/>
    <n v="0"/>
    <m/>
    <m/>
    <m/>
    <s v="-0.836"/>
    <m/>
    <s v="Homo sapiens"/>
    <m/>
    <m/>
    <m/>
    <m/>
    <m/>
    <m/>
    <m/>
    <m/>
    <m/>
    <m/>
    <m/>
    <m/>
    <m/>
    <m/>
    <m/>
    <s v="-0.843"/>
    <m/>
    <s v="Homo sapiens"/>
    <m/>
    <m/>
    <m/>
    <m/>
    <m/>
    <m/>
    <s v="-0.848"/>
    <m/>
    <s v="Homo sapiens"/>
    <m/>
    <m/>
    <m/>
    <s v="-0.776"/>
    <m/>
    <s v="Homo sapiens"/>
    <m/>
    <m/>
    <m/>
    <s v="-0.771"/>
    <m/>
    <s v="Homo sapiens"/>
    <m/>
  </r>
  <r>
    <x v="362"/>
    <x v="5"/>
    <s v="Hystrix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3"/>
    <m/>
    <s v="Hystrix indica"/>
    <m/>
    <m/>
    <m/>
    <m/>
    <m/>
    <m/>
    <m/>
  </r>
  <r>
    <x v="362"/>
    <x v="5"/>
    <s v="Muntiacu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97"/>
    <m/>
    <s v="Muntiacus rooseveltorum"/>
    <m/>
    <m/>
    <m/>
    <m/>
    <m/>
    <m/>
    <m/>
    <m/>
    <m/>
    <m/>
    <m/>
    <m/>
    <m/>
    <m/>
    <m/>
    <m/>
    <m/>
    <m/>
    <m/>
    <m/>
    <m/>
    <m/>
  </r>
  <r>
    <x v="362"/>
    <x v="5"/>
    <s v="Myodes"/>
    <s v="genu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</r>
  <r>
    <x v="362"/>
    <x v="5"/>
    <s v="Rusa"/>
    <s v="genus"/>
    <n v="5"/>
    <x v="0"/>
    <x v="0"/>
    <m/>
    <n v="106144"/>
    <n v="129143"/>
    <n v="0"/>
    <n v="62726"/>
    <n v="35903"/>
    <n v="31953"/>
    <n v="0"/>
    <n v="0"/>
    <n v="0"/>
    <n v="0"/>
    <n v="0"/>
    <n v="0"/>
    <n v="0"/>
    <n v="0"/>
    <n v="0"/>
    <n v="0"/>
    <m/>
    <m/>
    <m/>
    <s v="-0.037"/>
    <m/>
    <s v="Rusa unicolor"/>
    <m/>
    <m/>
    <m/>
    <m/>
    <m/>
    <m/>
    <m/>
    <m/>
    <m/>
    <m/>
    <m/>
    <m/>
    <m/>
    <m/>
    <m/>
    <s v="-0.038"/>
    <m/>
    <s v="Rusa unicolor, Rusa timorensis"/>
    <m/>
    <m/>
    <m/>
    <m/>
    <m/>
    <m/>
    <s v="-0.038"/>
    <m/>
    <s v="Rusa unicolor, Rusa timorensis"/>
    <m/>
    <m/>
    <m/>
    <s v="-0.035"/>
    <m/>
    <s v="Rusa unicolor"/>
    <m/>
    <m/>
    <m/>
    <s v="-0.035"/>
    <m/>
    <s v="Rusa unicolor, Rusa timorensis"/>
    <m/>
  </r>
  <r>
    <x v="362"/>
    <x v="5"/>
    <s v="Sus"/>
    <s v="genus"/>
    <n v="0"/>
    <x v="0"/>
    <x v="0"/>
    <m/>
    <n v="0"/>
    <n v="0"/>
    <n v="0"/>
    <n v="6"/>
    <n v="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362"/>
    <x v="5"/>
    <s v="Capricornis milneedwardsii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362"/>
    <x v="5"/>
    <s v="Homo sapiens"/>
    <s v="species"/>
    <n v="5"/>
    <x v="0"/>
    <x v="0"/>
    <m/>
    <n v="2504"/>
    <n v="4054"/>
    <n v="0"/>
    <n v="1049"/>
    <n v="453"/>
    <n v="454"/>
    <n v="0"/>
    <n v="0"/>
    <n v="0"/>
    <n v="0"/>
    <n v="0"/>
    <n v="0"/>
    <n v="0"/>
    <n v="0"/>
    <n v="0"/>
    <n v="0"/>
    <m/>
    <m/>
    <m/>
    <s v="-0.841"/>
    <s v="0.999"/>
    <s v="Homo sapiens"/>
    <m/>
    <m/>
    <m/>
    <m/>
    <m/>
    <m/>
    <m/>
    <m/>
    <m/>
    <m/>
    <m/>
    <m/>
    <m/>
    <m/>
    <m/>
    <s v="-0.847"/>
    <s v="0.999"/>
    <s v="Homo sapiens"/>
    <m/>
    <m/>
    <m/>
    <m/>
    <m/>
    <m/>
    <s v="-0.863"/>
    <s v="0.999"/>
    <s v="Homo sapiens"/>
    <m/>
    <m/>
    <m/>
    <s v="-0.79"/>
    <s v="0.999"/>
    <s v="Homo sapiens"/>
    <m/>
    <m/>
    <m/>
    <s v="-0.796"/>
    <s v="0.999"/>
    <s v="Homo sapiens"/>
    <m/>
  </r>
  <r>
    <x v="362"/>
    <x v="5"/>
    <s v="Hystrix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3"/>
    <m/>
    <s v="Hystrix indica"/>
    <m/>
    <m/>
    <m/>
    <m/>
    <m/>
    <m/>
    <m/>
  </r>
  <r>
    <x v="362"/>
    <x v="5"/>
    <s v="Muntiacus unk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597"/>
    <m/>
    <s v="Muntiacus rooseveltorum"/>
    <m/>
    <m/>
    <m/>
    <m/>
    <m/>
    <m/>
    <m/>
    <m/>
    <m/>
    <m/>
    <m/>
    <m/>
    <m/>
    <m/>
    <m/>
    <m/>
    <m/>
    <m/>
    <m/>
    <m/>
    <m/>
    <m/>
  </r>
  <r>
    <x v="362"/>
    <x v="5"/>
    <s v="Myodes glareolus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</r>
  <r>
    <x v="362"/>
    <x v="5"/>
    <s v="Rusa unicolor"/>
    <s v="species"/>
    <n v="5"/>
    <x v="29"/>
    <x v="1"/>
    <m/>
    <n v="106110"/>
    <n v="129084"/>
    <n v="0"/>
    <n v="62597"/>
    <n v="35870"/>
    <n v="31897"/>
    <n v="0"/>
    <n v="0"/>
    <n v="0"/>
    <n v="0"/>
    <n v="0"/>
    <n v="0"/>
    <n v="0"/>
    <n v="0"/>
    <n v="0"/>
    <n v="0"/>
    <m/>
    <m/>
    <m/>
    <s v="-0.058"/>
    <s v="0.977"/>
    <s v="Rusa unicolor"/>
    <m/>
    <m/>
    <m/>
    <m/>
    <m/>
    <m/>
    <m/>
    <m/>
    <m/>
    <m/>
    <m/>
    <m/>
    <m/>
    <m/>
    <m/>
    <s v="-0.061"/>
    <s v="0.976"/>
    <s v="Rusa unicolor"/>
    <m/>
    <m/>
    <m/>
    <m/>
    <m/>
    <m/>
    <s v="-0.062"/>
    <s v="0.976"/>
    <s v="Rusa unicolor"/>
    <m/>
    <m/>
    <m/>
    <s v="-0.064"/>
    <s v="0.976"/>
    <s v="Rusa unicolor"/>
    <m/>
    <m/>
    <m/>
    <s v="-0.066"/>
    <s v="0.976"/>
    <s v="Rusa unicolor"/>
    <m/>
  </r>
  <r>
    <x v="362"/>
    <x v="5"/>
    <s v="Rusa unk"/>
    <s v="species"/>
    <n v="5"/>
    <x v="0"/>
    <x v="0"/>
    <m/>
    <n v="34"/>
    <n v="59"/>
    <n v="0"/>
    <n v="129"/>
    <n v="33"/>
    <n v="56"/>
    <n v="0"/>
    <n v="0"/>
    <n v="0"/>
    <n v="0"/>
    <n v="0"/>
    <n v="0"/>
    <n v="0"/>
    <n v="0"/>
    <n v="0"/>
    <n v="0"/>
    <m/>
    <m/>
    <m/>
    <s v="-0.244"/>
    <m/>
    <s v="Rusa unicolor"/>
    <m/>
    <m/>
    <m/>
    <m/>
    <m/>
    <m/>
    <m/>
    <m/>
    <m/>
    <m/>
    <m/>
    <m/>
    <m/>
    <m/>
    <m/>
    <s v="-0.325"/>
    <m/>
    <s v="Rusa unicolor, Rusa timorensis"/>
    <m/>
    <m/>
    <m/>
    <m/>
    <m/>
    <m/>
    <s v="-0.234"/>
    <m/>
    <s v="Rusa unicolor, Rusa timorensis"/>
    <m/>
    <m/>
    <m/>
    <s v="-0.161"/>
    <m/>
    <s v="Rusa unicolor"/>
    <m/>
    <m/>
    <m/>
    <s v="-0.205"/>
    <m/>
    <s v="Rusa unicolor, Rusa timorensis"/>
    <m/>
  </r>
  <r>
    <x v="362"/>
    <x v="5"/>
    <s v="Sus scrofa"/>
    <s v="species"/>
    <n v="0"/>
    <x v="0"/>
    <x v="0"/>
    <m/>
    <n v="0"/>
    <n v="0"/>
    <n v="0"/>
    <n v="6"/>
    <n v="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363"/>
    <x v="5"/>
    <s v="Homo sapiens"/>
    <s v="species"/>
    <n v="2"/>
    <x v="0"/>
    <x v="0"/>
    <m/>
    <m/>
    <m/>
    <m/>
    <m/>
    <n v="40664"/>
    <n v="909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s v="0.999"/>
    <s v="Homo sapiens"/>
    <m/>
    <m/>
    <m/>
    <s v="-0.779"/>
    <s v="0.999"/>
    <s v="Homo sapiens"/>
    <m/>
  </r>
  <r>
    <x v="363"/>
    <x v="5"/>
    <s v="Myodes glareolus"/>
    <s v="species"/>
    <n v="1"/>
    <x v="0"/>
    <x v="0"/>
    <m/>
    <m/>
    <m/>
    <m/>
    <m/>
    <n v="0"/>
    <n v="2930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7"/>
    <s v="0.998"/>
    <s v="Myodes glareolus"/>
    <m/>
  </r>
  <r>
    <x v="363"/>
    <x v="5"/>
    <s v="Myodes unk"/>
    <s v="specie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5"/>
    <m/>
    <s v="Myodes glareolus"/>
    <m/>
  </r>
  <r>
    <x v="363"/>
    <x v="5"/>
    <s v="Homo"/>
    <s v="genus"/>
    <n v="2"/>
    <x v="0"/>
    <x v="0"/>
    <m/>
    <m/>
    <m/>
    <m/>
    <m/>
    <n v="40614"/>
    <n v="908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5"/>
    <m/>
    <s v="Homo sapiens"/>
    <m/>
    <m/>
    <m/>
    <s v="-0.776"/>
    <m/>
    <s v="Homo sapiens"/>
    <m/>
  </r>
  <r>
    <x v="363"/>
    <x v="5"/>
    <s v="Myodes"/>
    <s v="genus"/>
    <n v="1"/>
    <x v="0"/>
    <x v="0"/>
    <m/>
    <m/>
    <m/>
    <m/>
    <m/>
    <n v="0"/>
    <n v="2930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8"/>
    <m/>
    <s v="Myodes glareolus"/>
    <m/>
  </r>
  <r>
    <x v="364"/>
    <x v="5"/>
    <s v="Homo"/>
    <s v="genus"/>
    <n v="1"/>
    <x v="0"/>
    <x v="0"/>
    <m/>
    <n v="4393"/>
    <n v="0"/>
    <n v="0"/>
    <n v="0"/>
    <m/>
    <m/>
    <n v="0"/>
    <n v="0"/>
    <n v="0"/>
    <n v="0"/>
    <n v="0"/>
    <n v="0"/>
    <n v="0"/>
    <n v="0"/>
    <m/>
    <m/>
    <m/>
    <m/>
    <m/>
    <s v="-0.841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4"/>
    <x v="5"/>
    <s v="Homo sapiens"/>
    <s v="species"/>
    <n v="1"/>
    <x v="0"/>
    <x v="0"/>
    <m/>
    <n v="4397"/>
    <n v="0"/>
    <n v="0"/>
    <n v="0"/>
    <m/>
    <m/>
    <n v="0"/>
    <n v="0"/>
    <n v="0"/>
    <n v="0"/>
    <n v="0"/>
    <n v="0"/>
    <n v="0"/>
    <n v="0"/>
    <m/>
    <m/>
    <m/>
    <m/>
    <m/>
    <s v="-0.844"/>
    <s v="0.999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5"/>
    <x v="5"/>
    <s v="Homo"/>
    <s v="genus"/>
    <n v="5"/>
    <x v="0"/>
    <x v="0"/>
    <m/>
    <n v="17709"/>
    <n v="42937"/>
    <n v="0"/>
    <n v="57298"/>
    <n v="22484"/>
    <n v="35559"/>
    <n v="0"/>
    <n v="0"/>
    <n v="0"/>
    <n v="0"/>
    <n v="0"/>
    <n v="0"/>
    <n v="0"/>
    <n v="0"/>
    <n v="0"/>
    <n v="0"/>
    <m/>
    <m/>
    <m/>
    <s v="-0.843"/>
    <m/>
    <s v="Homo sapiens"/>
    <m/>
    <m/>
    <m/>
    <m/>
    <m/>
    <m/>
    <m/>
    <m/>
    <m/>
    <m/>
    <m/>
    <m/>
    <m/>
    <m/>
    <m/>
    <s v="-0.847"/>
    <m/>
    <s v="Homo sapiens"/>
    <m/>
    <m/>
    <m/>
    <m/>
    <m/>
    <m/>
    <s v="-0.849"/>
    <m/>
    <s v="Homo sapiens"/>
    <m/>
    <m/>
    <m/>
    <s v="-0.778"/>
    <m/>
    <s v="Homo sapiens"/>
    <m/>
    <m/>
    <m/>
    <s v="-0.811"/>
    <m/>
    <s v="Homo sapiens"/>
    <m/>
  </r>
  <r>
    <x v="365"/>
    <x v="5"/>
    <s v="Sus"/>
    <s v="genus"/>
    <n v="1"/>
    <x v="0"/>
    <x v="0"/>
    <m/>
    <m/>
    <m/>
    <m/>
    <m/>
    <n v="0"/>
    <n v="5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65"/>
    <x v="5"/>
    <s v="Homo sapiens"/>
    <s v="species"/>
    <n v="5"/>
    <x v="0"/>
    <x v="0"/>
    <m/>
    <n v="17744"/>
    <n v="43040"/>
    <n v="0"/>
    <n v="57469"/>
    <n v="22524"/>
    <n v="35660"/>
    <n v="0"/>
    <n v="0"/>
    <n v="0"/>
    <n v="0"/>
    <n v="0"/>
    <n v="0"/>
    <n v="0"/>
    <n v="0"/>
    <n v="0"/>
    <n v="0"/>
    <m/>
    <m/>
    <m/>
    <s v="-0.847"/>
    <s v="0.999"/>
    <s v="Homo sapiens"/>
    <m/>
    <m/>
    <m/>
    <m/>
    <m/>
    <m/>
    <m/>
    <m/>
    <m/>
    <m/>
    <m/>
    <m/>
    <m/>
    <m/>
    <m/>
    <s v="-0.852"/>
    <s v="0.999"/>
    <s v="Homo sapiens"/>
    <m/>
    <m/>
    <m/>
    <m/>
    <m/>
    <m/>
    <s v="-0.854"/>
    <s v="0.998"/>
    <s v="Homo sapiens"/>
    <m/>
    <m/>
    <m/>
    <s v="-0.781"/>
    <s v="0.999"/>
    <s v="Homo sapiens"/>
    <m/>
    <m/>
    <m/>
    <s v="-0.821"/>
    <s v="0.996"/>
    <s v="Homo sapiens"/>
    <m/>
  </r>
  <r>
    <x v="365"/>
    <x v="5"/>
    <s v="Homo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85"/>
    <m/>
    <s v="Homo sapiens"/>
    <m/>
  </r>
  <r>
    <x v="365"/>
    <x v="5"/>
    <s v="Sus scrofa"/>
    <s v="species"/>
    <n v="1"/>
    <x v="0"/>
    <x v="0"/>
    <m/>
    <m/>
    <m/>
    <m/>
    <m/>
    <n v="0"/>
    <n v="5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366"/>
    <x v="5"/>
    <s v="Homo"/>
    <s v="genus"/>
    <n v="3"/>
    <x v="0"/>
    <x v="0"/>
    <m/>
    <n v="10344"/>
    <n v="0"/>
    <n v="0"/>
    <n v="0"/>
    <n v="32647"/>
    <n v="22990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3"/>
    <m/>
    <s v="Homo sapiens"/>
    <m/>
    <m/>
    <m/>
    <s v="-0.778"/>
    <m/>
    <s v="Homo sapiens"/>
    <m/>
  </r>
  <r>
    <x v="366"/>
    <x v="5"/>
    <s v="Melogale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366"/>
    <x v="5"/>
    <s v="Sus"/>
    <s v="genus"/>
    <n v="3"/>
    <x v="0"/>
    <x v="0"/>
    <m/>
    <n v="4062"/>
    <n v="0"/>
    <n v="0"/>
    <n v="0"/>
    <n v="29"/>
    <n v="142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4"/>
    <m/>
    <s v="Sus scrofa"/>
    <m/>
    <m/>
    <m/>
    <s v="-0.003"/>
    <m/>
    <s v="Sus scrofa"/>
    <m/>
  </r>
  <r>
    <x v="366"/>
    <x v="5"/>
    <s v="Homo sapiens"/>
    <s v="species"/>
    <n v="3"/>
    <x v="0"/>
    <x v="0"/>
    <m/>
    <n v="10364"/>
    <n v="0"/>
    <n v="0"/>
    <n v="0"/>
    <n v="32711"/>
    <n v="23040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7"/>
    <s v="0.998"/>
    <s v="Homo sapiens"/>
    <m/>
    <m/>
    <m/>
    <s v="-0.782"/>
    <s v="0.999"/>
    <s v="Homo sapiens"/>
    <m/>
  </r>
  <r>
    <x v="366"/>
    <x v="5"/>
    <s v="Melogale moschat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366"/>
    <x v="5"/>
    <s v="Sus scrofa"/>
    <s v="species"/>
    <n v="2"/>
    <x v="5"/>
    <x v="1"/>
    <m/>
    <n v="4062"/>
    <n v="0"/>
    <n v="0"/>
    <n v="0"/>
    <n v="0"/>
    <n v="1422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s v="0.996"/>
    <s v="Sus scrofa"/>
    <m/>
  </r>
  <r>
    <x v="366"/>
    <x v="5"/>
    <s v="Sus unk"/>
    <s v="species"/>
    <n v="1"/>
    <x v="0"/>
    <x v="0"/>
    <m/>
    <m/>
    <m/>
    <m/>
    <m/>
    <n v="2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4"/>
    <m/>
    <s v="Sus scrofa"/>
    <m/>
    <m/>
    <m/>
    <m/>
    <m/>
    <m/>
    <m/>
  </r>
  <r>
    <x v="367"/>
    <x v="5"/>
    <s v="Capricornis"/>
    <s v="genus"/>
    <n v="1"/>
    <x v="0"/>
    <x v="0"/>
    <m/>
    <n v="0"/>
    <n v="0"/>
    <n v="0"/>
    <n v="4777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m/>
    <m/>
    <m/>
    <m/>
    <m/>
    <m/>
    <m/>
  </r>
  <r>
    <x v="367"/>
    <x v="5"/>
    <s v="Homo"/>
    <s v="genus"/>
    <n v="3"/>
    <x v="0"/>
    <x v="0"/>
    <m/>
    <n v="0"/>
    <n v="0"/>
    <n v="0"/>
    <n v="14454"/>
    <n v="38722"/>
    <n v="3963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78"/>
    <m/>
    <s v="Homo sapiens"/>
    <m/>
    <m/>
    <m/>
    <s v="-0.763"/>
    <m/>
    <s v="Homo sapiens"/>
    <m/>
  </r>
  <r>
    <x v="367"/>
    <x v="5"/>
    <s v="Sus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67"/>
    <x v="5"/>
    <s v="Capricornis milneedwardsii"/>
    <s v="species"/>
    <n v="1"/>
    <x v="0"/>
    <x v="0"/>
    <m/>
    <n v="0"/>
    <n v="0"/>
    <n v="0"/>
    <n v="4777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7"/>
    <s v="0.998"/>
    <s v="Capricornis milneedwardsii"/>
    <m/>
    <m/>
    <m/>
    <m/>
    <m/>
    <m/>
    <m/>
    <m/>
    <m/>
    <m/>
    <m/>
    <m/>
    <m/>
  </r>
  <r>
    <x v="367"/>
    <x v="5"/>
    <s v="Homo sapiens"/>
    <s v="species"/>
    <n v="3"/>
    <x v="0"/>
    <x v="0"/>
    <m/>
    <n v="0"/>
    <n v="0"/>
    <n v="0"/>
    <n v="14501"/>
    <n v="38792"/>
    <n v="3973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s v="0.999"/>
    <s v="Homo sapiens"/>
    <m/>
    <m/>
    <m/>
    <s v="-0.782"/>
    <s v="0.999"/>
    <s v="Homo sapiens"/>
    <m/>
    <m/>
    <m/>
    <s v="-0.767"/>
    <s v="0.999"/>
    <s v="Homo sapiens"/>
    <m/>
  </r>
  <r>
    <x v="367"/>
    <x v="5"/>
    <s v="Homo unk"/>
    <s v="specie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31"/>
    <m/>
    <s v="Homo sapiens"/>
    <m/>
    <m/>
    <m/>
    <m/>
    <m/>
    <m/>
    <m/>
    <m/>
    <m/>
    <m/>
    <m/>
    <m/>
    <m/>
  </r>
  <r>
    <x v="367"/>
    <x v="5"/>
    <s v="Sus scrofa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368"/>
    <x v="5"/>
    <s v="Bos"/>
    <s v="genus"/>
    <n v="2"/>
    <x v="0"/>
    <x v="0"/>
    <m/>
    <n v="0"/>
    <n v="0"/>
    <n v="0"/>
    <n v="6095"/>
    <n v="116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7"/>
    <m/>
    <s v="Bos taurus"/>
    <m/>
    <m/>
    <m/>
    <s v="-0.055"/>
    <m/>
    <s v="Bos taurus"/>
    <m/>
    <m/>
    <m/>
    <m/>
    <m/>
    <m/>
    <m/>
  </r>
  <r>
    <x v="368"/>
    <x v="5"/>
    <s v="Homo"/>
    <s v="genus"/>
    <n v="5"/>
    <x v="0"/>
    <x v="0"/>
    <m/>
    <n v="4099"/>
    <n v="540"/>
    <n v="0"/>
    <n v="2396"/>
    <n v="19001"/>
    <n v="20"/>
    <n v="0"/>
    <n v="0"/>
    <n v="0"/>
    <n v="0"/>
    <n v="0"/>
    <n v="0"/>
    <n v="0"/>
    <n v="0"/>
    <n v="0"/>
    <n v="0"/>
    <m/>
    <m/>
    <m/>
    <s v="-0.845"/>
    <m/>
    <s v="Homo sapiens"/>
    <m/>
    <m/>
    <m/>
    <m/>
    <m/>
    <m/>
    <m/>
    <m/>
    <m/>
    <m/>
    <m/>
    <m/>
    <m/>
    <m/>
    <m/>
    <s v="-0.836"/>
    <m/>
    <s v="Homo sapiens"/>
    <m/>
    <m/>
    <m/>
    <m/>
    <m/>
    <m/>
    <s v="-0.85"/>
    <m/>
    <s v="Homo sapiens"/>
    <m/>
    <m/>
    <m/>
    <s v="-0.778"/>
    <m/>
    <s v="Homo sapiens"/>
    <m/>
    <m/>
    <m/>
    <s v="-0.767"/>
    <m/>
    <s v="Homo sapiens"/>
    <m/>
  </r>
  <r>
    <x v="368"/>
    <x v="5"/>
    <s v="Melogale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368"/>
    <x v="5"/>
    <s v="Rusa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368"/>
    <x v="5"/>
    <s v="Sus"/>
    <s v="genus"/>
    <n v="4"/>
    <x v="0"/>
    <x v="0"/>
    <m/>
    <n v="0"/>
    <n v="461"/>
    <n v="0"/>
    <n v="9981"/>
    <n v="3567"/>
    <n v="747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"/>
    <m/>
    <m/>
    <m/>
    <s v="-0.003"/>
    <m/>
    <s v="Sus scrofa"/>
    <m/>
  </r>
  <r>
    <x v="368"/>
    <x v="5"/>
    <s v="Bos taurus"/>
    <s v="species"/>
    <n v="2"/>
    <x v="18"/>
    <x v="1"/>
    <m/>
    <n v="0"/>
    <n v="0"/>
    <n v="0"/>
    <n v="6054"/>
    <n v="1163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6"/>
    <s v="0.998"/>
    <s v="Bos taurus"/>
    <m/>
    <m/>
    <m/>
    <s v="-0.056"/>
    <s v="0.999"/>
    <s v="Bos taurus"/>
    <m/>
    <m/>
    <m/>
    <m/>
    <m/>
    <m/>
    <m/>
  </r>
  <r>
    <x v="368"/>
    <x v="5"/>
    <s v="Bos unk"/>
    <s v="species"/>
    <n v="1"/>
    <x v="0"/>
    <x v="0"/>
    <m/>
    <n v="0"/>
    <n v="0"/>
    <n v="0"/>
    <n v="4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8"/>
    <m/>
    <s v="Bos taurus"/>
    <m/>
    <m/>
    <m/>
    <m/>
    <m/>
    <m/>
    <m/>
    <m/>
    <m/>
    <m/>
    <m/>
    <m/>
    <m/>
  </r>
  <r>
    <x v="368"/>
    <x v="5"/>
    <s v="Homo sapiens"/>
    <s v="species"/>
    <n v="5"/>
    <x v="0"/>
    <x v="0"/>
    <m/>
    <n v="4106"/>
    <n v="540"/>
    <n v="0"/>
    <n v="2409"/>
    <n v="19050"/>
    <n v="20"/>
    <n v="0"/>
    <n v="0"/>
    <n v="0"/>
    <n v="0"/>
    <n v="0"/>
    <n v="0"/>
    <n v="0"/>
    <n v="0"/>
    <n v="0"/>
    <n v="0"/>
    <m/>
    <m/>
    <m/>
    <s v="-0.849"/>
    <s v="0.999"/>
    <s v="Homo sapiens"/>
    <m/>
    <m/>
    <m/>
    <m/>
    <m/>
    <m/>
    <m/>
    <m/>
    <m/>
    <m/>
    <m/>
    <m/>
    <m/>
    <m/>
    <m/>
    <s v="-0.838"/>
    <n v="1"/>
    <s v="Homo sapiens"/>
    <m/>
    <m/>
    <m/>
    <m/>
    <m/>
    <m/>
    <s v="-0.86"/>
    <s v="0.998"/>
    <s v="Homo sapiens"/>
    <m/>
    <m/>
    <m/>
    <s v="-0.781"/>
    <s v="0.999"/>
    <s v="Homo sapiens"/>
    <m/>
    <m/>
    <m/>
    <s v="-0.768"/>
    <n v="1"/>
    <s v="Homo sapiens"/>
    <m/>
  </r>
  <r>
    <x v="368"/>
    <x v="5"/>
    <s v="Homo unk"/>
    <s v="species"/>
    <n v="1"/>
    <x v="0"/>
    <x v="0"/>
    <m/>
    <n v="0"/>
    <n v="0"/>
    <n v="0"/>
    <n v="2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751"/>
    <m/>
    <s v="Homo sapiens"/>
    <m/>
    <m/>
    <m/>
    <m/>
    <m/>
    <m/>
    <m/>
    <m/>
    <m/>
    <m/>
    <m/>
    <m/>
    <m/>
  </r>
  <r>
    <x v="368"/>
    <x v="5"/>
    <s v="Macaca unk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22"/>
    <m/>
    <s v="Macaca arctoides"/>
    <m/>
    <m/>
    <m/>
    <m/>
    <m/>
    <m/>
    <m/>
    <m/>
    <m/>
    <m/>
    <m/>
    <m/>
    <m/>
  </r>
  <r>
    <x v="368"/>
    <x v="5"/>
    <s v="Melogale moschat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368"/>
    <x v="5"/>
    <s v="Rusa unicolor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368"/>
    <x v="5"/>
    <s v="Sus scrofa"/>
    <s v="species"/>
    <n v="4"/>
    <x v="5"/>
    <x v="1"/>
    <m/>
    <n v="0"/>
    <n v="461"/>
    <n v="0"/>
    <n v="9950"/>
    <n v="3567"/>
    <n v="747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368"/>
    <x v="5"/>
    <s v="Sus unk"/>
    <s v="species"/>
    <n v="1"/>
    <x v="0"/>
    <x v="0"/>
    <m/>
    <n v="0"/>
    <n v="0"/>
    <n v="0"/>
    <n v="3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17"/>
    <m/>
    <s v="Sus scrofa, Sus barbatus"/>
    <m/>
    <m/>
    <m/>
    <m/>
    <m/>
    <m/>
    <m/>
    <m/>
    <m/>
    <m/>
    <m/>
    <m/>
    <m/>
  </r>
  <r>
    <x v="369"/>
    <x v="5"/>
    <s v="Capricornis"/>
    <s v="genus"/>
    <n v="5"/>
    <x v="0"/>
    <x v="0"/>
    <m/>
    <n v="80101"/>
    <n v="122755"/>
    <n v="0"/>
    <n v="71133"/>
    <n v="38333"/>
    <n v="42238"/>
    <n v="0"/>
    <n v="0"/>
    <n v="0"/>
    <n v="0"/>
    <n v="0"/>
    <n v="0"/>
    <n v="0"/>
    <n v="0"/>
    <n v="0"/>
    <n v="0"/>
    <m/>
    <m/>
    <m/>
    <s v="-0.045"/>
    <m/>
    <s v="Capricornis milneedwardsii"/>
    <m/>
    <m/>
    <m/>
    <m/>
    <m/>
    <m/>
    <m/>
    <m/>
    <m/>
    <m/>
    <m/>
    <m/>
    <m/>
    <m/>
    <m/>
    <s v="-0.045"/>
    <m/>
    <s v="Capricornis milneedwardsii"/>
    <m/>
    <m/>
    <m/>
    <m/>
    <m/>
    <m/>
    <s v="-0.045"/>
    <m/>
    <s v="Capricornis milneedwardsii"/>
    <m/>
    <m/>
    <m/>
    <s v="-0.042"/>
    <m/>
    <s v="Capricornis milneedwardsii"/>
    <m/>
    <m/>
    <m/>
    <s v="-0.043"/>
    <m/>
    <s v="Capricornis milneedwardsii"/>
    <m/>
  </r>
  <r>
    <x v="369"/>
    <x v="5"/>
    <s v="Homo"/>
    <s v="genus"/>
    <n v="2"/>
    <x v="0"/>
    <x v="0"/>
    <m/>
    <n v="335"/>
    <n v="0"/>
    <n v="0"/>
    <n v="686"/>
    <n v="3"/>
    <n v="2"/>
    <n v="0"/>
    <n v="0"/>
    <n v="0"/>
    <n v="0"/>
    <n v="0"/>
    <n v="0"/>
    <n v="0"/>
    <n v="0"/>
    <n v="0"/>
    <n v="0"/>
    <m/>
    <m/>
    <m/>
    <s v="-0.838"/>
    <m/>
    <s v="Homo sapiens"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67"/>
    <m/>
    <s v="Homo sapiens"/>
    <m/>
    <m/>
    <m/>
    <s v="-0.767"/>
    <m/>
    <s v="Homo sapiens"/>
    <m/>
  </r>
  <r>
    <x v="369"/>
    <x v="5"/>
    <s v="Rusa"/>
    <s v="genus"/>
    <n v="0"/>
    <x v="0"/>
    <x v="0"/>
    <m/>
    <n v="7"/>
    <n v="0"/>
    <n v="0"/>
    <n v="2"/>
    <n v="2"/>
    <n v="2"/>
    <n v="0"/>
    <n v="0"/>
    <n v="0"/>
    <n v="0"/>
    <n v="0"/>
    <n v="0"/>
    <n v="0"/>
    <n v="0"/>
    <n v="0"/>
    <n v="0"/>
    <m/>
    <m/>
    <m/>
    <s v="-0.032"/>
    <m/>
    <s v="Rusa unicolor"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s v="-0.03"/>
    <m/>
    <s v="Rusa unicolor"/>
    <m/>
    <m/>
    <m/>
    <s v="-0.03"/>
    <m/>
    <s v="Rusa unicolor"/>
    <m/>
  </r>
  <r>
    <x v="369"/>
    <x v="5"/>
    <s v="Sus"/>
    <s v="genus"/>
    <n v="3"/>
    <x v="0"/>
    <x v="0"/>
    <m/>
    <n v="344"/>
    <n v="195"/>
    <n v="0"/>
    <n v="6"/>
    <n v="0"/>
    <n v="1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69"/>
    <x v="5"/>
    <s v="Capricornis milneedwardsii"/>
    <s v="species"/>
    <n v="5"/>
    <x v="6"/>
    <x v="1"/>
    <m/>
    <n v="80101"/>
    <n v="122755"/>
    <n v="0"/>
    <n v="71133"/>
    <n v="38333"/>
    <n v="42238"/>
    <n v="0"/>
    <n v="0"/>
    <n v="0"/>
    <n v="0"/>
    <n v="0"/>
    <n v="0"/>
    <n v="0"/>
    <n v="0"/>
    <n v="0"/>
    <n v="0"/>
    <m/>
    <m/>
    <m/>
    <s v="-0.045"/>
    <s v="0.999"/>
    <s v="Capricornis milneedwardsii"/>
    <m/>
    <m/>
    <m/>
    <m/>
    <m/>
    <m/>
    <m/>
    <m/>
    <m/>
    <m/>
    <m/>
    <m/>
    <m/>
    <m/>
    <m/>
    <s v="-0.045"/>
    <s v="0.998"/>
    <s v="Capricornis milneedwardsii"/>
    <m/>
    <m/>
    <m/>
    <m/>
    <m/>
    <m/>
    <s v="-0.046"/>
    <s v="0.998"/>
    <s v="Capricornis milneedwardsii"/>
    <m/>
    <m/>
    <m/>
    <s v="-0.043"/>
    <s v="0.998"/>
    <s v="Capricornis milneedwardsii"/>
    <m/>
    <m/>
    <m/>
    <s v="-0.043"/>
    <s v="0.998"/>
    <s v="Capricornis milneedwardsii"/>
    <m/>
  </r>
  <r>
    <x v="369"/>
    <x v="5"/>
    <s v="Homo sapiens"/>
    <s v="species"/>
    <n v="2"/>
    <x v="0"/>
    <x v="0"/>
    <m/>
    <n v="335"/>
    <n v="0"/>
    <n v="0"/>
    <n v="686"/>
    <n v="3"/>
    <n v="2"/>
    <n v="0"/>
    <n v="0"/>
    <n v="0"/>
    <n v="0"/>
    <n v="0"/>
    <n v="0"/>
    <n v="0"/>
    <n v="0"/>
    <n v="0"/>
    <n v="0"/>
    <m/>
    <m/>
    <m/>
    <s v="-0.841"/>
    <n v="1"/>
    <s v="Homo sapiens"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68"/>
    <n v="1"/>
    <s v="Homo sapiens"/>
    <m/>
    <m/>
    <m/>
    <s v="-0.768"/>
    <n v="1"/>
    <s v="Homo sapiens"/>
    <m/>
  </r>
  <r>
    <x v="369"/>
    <x v="5"/>
    <s v="Homo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31"/>
    <m/>
    <s v="Homo sapiens"/>
    <m/>
    <m/>
    <m/>
    <m/>
    <m/>
    <m/>
    <m/>
    <m/>
    <m/>
    <m/>
    <m/>
    <m/>
    <m/>
  </r>
  <r>
    <x v="369"/>
    <x v="5"/>
    <s v="Oenanthe unk"/>
    <s v="species"/>
    <n v="4"/>
    <x v="47"/>
    <x v="1"/>
    <m/>
    <n v="100"/>
    <n v="10"/>
    <n v="0"/>
    <n v="3"/>
    <n v="465"/>
    <n v="255"/>
    <n v="0"/>
    <n v="0"/>
    <n v="0"/>
    <n v="0"/>
    <n v="0"/>
    <n v="0"/>
    <n v="0"/>
    <n v="0"/>
    <n v="0"/>
    <n v="0"/>
    <m/>
    <m/>
    <m/>
    <n v="-2172"/>
    <m/>
    <s v="Oenanthe albonigra"/>
    <m/>
    <m/>
    <m/>
    <m/>
    <m/>
    <m/>
    <m/>
    <m/>
    <m/>
    <m/>
    <m/>
    <m/>
    <m/>
    <m/>
    <m/>
    <n v="-2172"/>
    <m/>
    <s v="Oenanthe albonigra"/>
    <m/>
    <m/>
    <m/>
    <m/>
    <m/>
    <m/>
    <n v="-2172"/>
    <m/>
    <s v="Oenanthe albonigra"/>
    <m/>
    <m/>
    <m/>
    <n v="-2059"/>
    <m/>
    <s v="Oenanthe albonigra"/>
    <m/>
    <m/>
    <m/>
    <n v="-2052"/>
    <m/>
    <s v="Oenanthe albonigra"/>
    <m/>
  </r>
  <r>
    <x v="369"/>
    <x v="5"/>
    <s v="Rusa unicolor"/>
    <s v="species"/>
    <n v="0"/>
    <x v="0"/>
    <x v="0"/>
    <m/>
    <n v="7"/>
    <n v="0"/>
    <n v="0"/>
    <n v="2"/>
    <n v="2"/>
    <n v="2"/>
    <n v="0"/>
    <n v="0"/>
    <n v="0"/>
    <n v="0"/>
    <n v="0"/>
    <n v="0"/>
    <n v="0"/>
    <n v="0"/>
    <n v="0"/>
    <n v="0"/>
    <m/>
    <m/>
    <m/>
    <s v="-0.033"/>
    <n v="1"/>
    <s v="Rusa unicolor"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s v="-0.03"/>
    <n v="1"/>
    <s v="Rusa unicolor"/>
    <m/>
    <m/>
    <m/>
    <s v="-0.03"/>
    <n v="1"/>
    <s v="Rusa unicolor"/>
    <m/>
  </r>
  <r>
    <x v="369"/>
    <x v="5"/>
    <s v="Sus scrofa"/>
    <s v="species"/>
    <n v="3"/>
    <x v="5"/>
    <x v="1"/>
    <m/>
    <n v="344"/>
    <n v="195"/>
    <n v="0"/>
    <n v="6"/>
    <n v="0"/>
    <n v="12"/>
    <n v="0"/>
    <n v="0"/>
    <n v="0"/>
    <n v="0"/>
    <n v="0"/>
    <n v="0"/>
    <n v="0"/>
    <n v="0"/>
    <n v="0"/>
    <n v="0"/>
    <m/>
    <m/>
    <m/>
    <s v="-0.006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69"/>
    <x v="5"/>
    <s v="Monticola unk"/>
    <s v="species"/>
    <n v="0"/>
    <x v="0"/>
    <x v="0"/>
    <m/>
    <m/>
    <m/>
    <m/>
    <m/>
    <n v="3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49"/>
    <m/>
    <s v="Monticola solitarius"/>
    <m/>
    <m/>
    <m/>
    <s v="-2.49"/>
    <m/>
    <s v="Monticola solitarius"/>
    <m/>
  </r>
  <r>
    <x v="370"/>
    <x v="5"/>
    <s v="Herpest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6"/>
    <m/>
    <s v="Herpestes semitorquatus"/>
    <m/>
    <m/>
    <m/>
    <m/>
    <m/>
    <m/>
    <m/>
    <m/>
    <m/>
    <m/>
    <m/>
    <m/>
    <m/>
  </r>
  <r>
    <x v="370"/>
    <x v="5"/>
    <s v="Homo"/>
    <s v="genus"/>
    <n v="4"/>
    <x v="0"/>
    <x v="0"/>
    <m/>
    <n v="7053"/>
    <n v="0"/>
    <n v="0"/>
    <n v="71299"/>
    <n v="22856"/>
    <n v="11741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7"/>
    <m/>
    <s v="Homo sapiens"/>
    <m/>
    <m/>
    <m/>
    <s v="-0.779"/>
    <m/>
    <s v="Homo sapiens"/>
    <m/>
  </r>
  <r>
    <x v="370"/>
    <x v="5"/>
    <s v="Sus"/>
    <s v="genus"/>
    <n v="0"/>
    <x v="0"/>
    <x v="0"/>
    <m/>
    <n v="0"/>
    <n v="0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70"/>
    <x v="5"/>
    <s v="Herpeste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8"/>
    <m/>
    <s v="Herpestes semitorquatus"/>
    <m/>
    <m/>
    <m/>
    <m/>
    <m/>
    <m/>
    <m/>
    <m/>
    <m/>
    <m/>
    <m/>
    <m/>
    <m/>
  </r>
  <r>
    <x v="370"/>
    <x v="5"/>
    <s v="Homo sapiens"/>
    <s v="species"/>
    <n v="4"/>
    <x v="0"/>
    <x v="0"/>
    <m/>
    <n v="7060"/>
    <n v="0"/>
    <n v="0"/>
    <n v="71483"/>
    <n v="22906"/>
    <n v="11767"/>
    <n v="0"/>
    <n v="0"/>
    <n v="0"/>
    <n v="0"/>
    <n v="0"/>
    <n v="0"/>
    <n v="0"/>
    <n v="0"/>
    <n v="0"/>
    <n v="0"/>
    <m/>
    <m/>
    <m/>
    <s v="-0.845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8"/>
    <s v="0.999"/>
    <s v="Homo sapiens"/>
    <m/>
    <m/>
    <m/>
    <s v="-0.782"/>
    <s v="0.999"/>
    <s v="Homo sapiens"/>
    <m/>
  </r>
  <r>
    <x v="370"/>
    <x v="5"/>
    <s v="Sus scrofa"/>
    <s v="species"/>
    <n v="0"/>
    <x v="0"/>
    <x v="0"/>
    <m/>
    <n v="0"/>
    <n v="0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371"/>
    <x v="5"/>
    <s v="Capricornis"/>
    <s v="genus"/>
    <n v="7"/>
    <x v="0"/>
    <x v="0"/>
    <m/>
    <n v="87210"/>
    <n v="137671"/>
    <n v="0"/>
    <n v="68924"/>
    <n v="40581"/>
    <n v="40744"/>
    <n v="3998"/>
    <n v="0"/>
    <n v="0"/>
    <n v="0"/>
    <n v="60575"/>
    <n v="0"/>
    <n v="0"/>
    <n v="0"/>
    <n v="0"/>
    <n v="0"/>
    <s v="-0.002"/>
    <m/>
    <s v="Capricornis milneedwardsii"/>
    <s v="-0.045"/>
    <m/>
    <s v="Capricornis milneedwardsii, Capricornis sumatraensis"/>
    <s v="-0.002"/>
    <m/>
    <s v="Capricornis milneedwardsii"/>
    <m/>
    <m/>
    <m/>
    <m/>
    <m/>
    <m/>
    <m/>
    <m/>
    <m/>
    <m/>
    <m/>
    <m/>
    <s v="-0.045"/>
    <m/>
    <s v="Capricornis milneedwardsii"/>
    <m/>
    <m/>
    <m/>
    <m/>
    <m/>
    <m/>
    <s v="-0.045"/>
    <m/>
    <s v="Capricornis milneedwardsii, Capricornis sumatraensis"/>
    <m/>
    <m/>
    <m/>
    <s v="-0.042"/>
    <m/>
    <s v="Capricornis milneedwardsii, Capricornis crispus"/>
    <m/>
    <m/>
    <m/>
    <s v="-0.042"/>
    <m/>
    <s v="Capricornis milneedwardsii, Capricornis sumatraensis"/>
    <m/>
  </r>
  <r>
    <x v="371"/>
    <x v="5"/>
    <s v="Homo"/>
    <s v="genus"/>
    <n v="3"/>
    <x v="0"/>
    <x v="0"/>
    <m/>
    <n v="13"/>
    <n v="6"/>
    <n v="0"/>
    <n v="51"/>
    <n v="5"/>
    <n v="10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71"/>
    <x v="5"/>
    <s v="Melogale"/>
    <s v="genus"/>
    <n v="5"/>
    <x v="0"/>
    <x v="0"/>
    <m/>
    <n v="857"/>
    <n v="1047"/>
    <n v="0"/>
    <n v="193"/>
    <n v="54"/>
    <n v="86"/>
    <n v="5"/>
    <n v="0"/>
    <n v="0"/>
    <n v="0"/>
    <n v="0"/>
    <n v="0"/>
    <n v="0"/>
    <n v="0"/>
    <n v="0"/>
    <n v="0"/>
    <s v="-0.045"/>
    <m/>
    <s v="Melogale moschata"/>
    <s v="-0.022"/>
    <m/>
    <s v="Melogale moschata"/>
    <m/>
    <m/>
    <m/>
    <m/>
    <m/>
    <m/>
    <m/>
    <m/>
    <m/>
    <m/>
    <m/>
    <m/>
    <m/>
    <m/>
    <m/>
    <s v="-0.022"/>
    <m/>
    <s v="Melogale moschata"/>
    <m/>
    <m/>
    <m/>
    <m/>
    <m/>
    <m/>
    <s v="-0.023"/>
    <m/>
    <s v="Melogale moschata"/>
    <m/>
    <m/>
    <m/>
    <s v="-0.02"/>
    <m/>
    <s v="Melogale moschata"/>
    <m/>
    <m/>
    <m/>
    <s v="-0.02"/>
    <m/>
    <s v="Melogale moschata"/>
    <m/>
  </r>
  <r>
    <x v="371"/>
    <x v="5"/>
    <s v="Muntiacus"/>
    <s v="genus"/>
    <n v="1"/>
    <x v="0"/>
    <x v="0"/>
    <m/>
    <n v="0"/>
    <n v="29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997"/>
    <m/>
    <s v="Muntiacus atherodes"/>
    <m/>
    <m/>
    <m/>
    <m/>
    <m/>
    <m/>
    <s v="-0.972"/>
    <m/>
    <s v="Muntiacus atherodes"/>
    <m/>
    <m/>
    <m/>
    <m/>
    <m/>
    <m/>
    <m/>
    <m/>
    <m/>
    <s v="-0.996"/>
    <m/>
    <s v="Muntiacus atherodes"/>
    <m/>
  </r>
  <r>
    <x v="371"/>
    <x v="5"/>
    <s v="Petaurista"/>
    <s v="genus"/>
    <n v="1"/>
    <x v="0"/>
    <x v="0"/>
    <m/>
    <n v="6"/>
    <n v="12"/>
    <n v="0"/>
    <n v="0"/>
    <n v="2"/>
    <n v="0"/>
    <n v="0"/>
    <n v="0"/>
    <n v="0"/>
    <n v="0"/>
    <n v="0"/>
    <n v="0"/>
    <n v="0"/>
    <n v="0"/>
    <n v="0"/>
    <n v="0"/>
    <m/>
    <m/>
    <m/>
    <s v="-0.049"/>
    <m/>
    <s v="Petaurista alborufus"/>
    <m/>
    <m/>
    <m/>
    <m/>
    <m/>
    <m/>
    <m/>
    <m/>
    <m/>
    <m/>
    <m/>
    <m/>
    <m/>
    <m/>
    <m/>
    <s v="-0.049"/>
    <m/>
    <s v="Petaurista alborufus"/>
    <m/>
    <m/>
    <m/>
    <m/>
    <m/>
    <m/>
    <m/>
    <m/>
    <m/>
    <m/>
    <m/>
    <m/>
    <s v="-0.047"/>
    <m/>
    <s v="Petaurista alborufus"/>
    <m/>
    <m/>
    <m/>
    <m/>
    <m/>
    <m/>
    <m/>
  </r>
  <r>
    <x v="371"/>
    <x v="5"/>
    <s v="Sus"/>
    <s v="genus"/>
    <n v="1"/>
    <x v="0"/>
    <x v="0"/>
    <m/>
    <n v="50"/>
    <n v="8"/>
    <n v="0"/>
    <n v="2"/>
    <n v="2"/>
    <n v="5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371"/>
    <x v="5"/>
    <s v="Capricornis milneedwardsii"/>
    <s v="species"/>
    <n v="7"/>
    <x v="6"/>
    <x v="1"/>
    <m/>
    <n v="87173"/>
    <n v="137654"/>
    <n v="0"/>
    <n v="68911"/>
    <n v="40579"/>
    <n v="40739"/>
    <n v="3998"/>
    <n v="0"/>
    <n v="0"/>
    <n v="0"/>
    <n v="60575"/>
    <n v="0"/>
    <n v="0"/>
    <n v="0"/>
    <n v="0"/>
    <n v="0"/>
    <s v="-0.002"/>
    <s v="0.999"/>
    <s v="Capricornis milneedwardsii"/>
    <s v="-0.045"/>
    <s v="0.999"/>
    <s v="Capricornis milneedwardsii"/>
    <s v="-0.004"/>
    <s v="0.992"/>
    <s v="Capricornis milneedwardsii"/>
    <m/>
    <m/>
    <m/>
    <m/>
    <m/>
    <m/>
    <m/>
    <m/>
    <m/>
    <m/>
    <m/>
    <m/>
    <s v="-0.045"/>
    <s v="0.999"/>
    <s v="Capricornis milneedwardsii"/>
    <m/>
    <m/>
    <m/>
    <m/>
    <m/>
    <m/>
    <s v="-0.046"/>
    <s v="0.998"/>
    <s v="Capricornis milneedwardsii"/>
    <m/>
    <m/>
    <m/>
    <s v="-0.043"/>
    <s v="0.999"/>
    <s v="Capricornis milneedwardsii"/>
    <m/>
    <m/>
    <m/>
    <s v="-0.043"/>
    <s v="0.998"/>
    <s v="Capricornis milneedwardsii"/>
    <m/>
  </r>
  <r>
    <x v="371"/>
    <x v="5"/>
    <s v="Capricornis unk"/>
    <s v="species"/>
    <n v="3"/>
    <x v="0"/>
    <x v="0"/>
    <m/>
    <n v="37"/>
    <n v="17"/>
    <n v="0"/>
    <n v="13"/>
    <n v="2"/>
    <n v="5"/>
    <n v="0"/>
    <n v="0"/>
    <n v="0"/>
    <n v="0"/>
    <n v="0"/>
    <n v="0"/>
    <n v="0"/>
    <n v="0"/>
    <n v="0"/>
    <n v="0"/>
    <m/>
    <m/>
    <m/>
    <s v="-0.333"/>
    <m/>
    <s v="Capricornis milneedwardsii, Capricornis sumatraensis"/>
    <m/>
    <m/>
    <m/>
    <m/>
    <m/>
    <m/>
    <m/>
    <m/>
    <m/>
    <m/>
    <m/>
    <m/>
    <m/>
    <m/>
    <m/>
    <s v="-0.28"/>
    <m/>
    <s v="Capricornis milneedwardsii"/>
    <m/>
    <m/>
    <m/>
    <m/>
    <m/>
    <m/>
    <s v="-0.402"/>
    <m/>
    <s v="Capricornis milneedwardsii, Capricornis sumatraensis"/>
    <m/>
    <m/>
    <m/>
    <s v="-0.507"/>
    <m/>
    <s v="Capricornis crispus"/>
    <m/>
    <m/>
    <m/>
    <s v="-0.817"/>
    <m/>
    <s v="Capricornis sumatraensis"/>
    <m/>
  </r>
  <r>
    <x v="371"/>
    <x v="5"/>
    <s v="Homo sapiens"/>
    <s v="species"/>
    <n v="3"/>
    <x v="0"/>
    <x v="0"/>
    <m/>
    <n v="13"/>
    <n v="6"/>
    <n v="0"/>
    <n v="51"/>
    <n v="5"/>
    <n v="13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915"/>
    <s v="0.995"/>
    <s v="Homo sapiens"/>
    <m/>
  </r>
  <r>
    <x v="371"/>
    <x v="5"/>
    <s v="Melogale moschata"/>
    <s v="species"/>
    <n v="5"/>
    <x v="3"/>
    <x v="1"/>
    <m/>
    <n v="857"/>
    <n v="1047"/>
    <n v="0"/>
    <n v="193"/>
    <n v="52"/>
    <n v="82"/>
    <n v="5"/>
    <n v="0"/>
    <n v="0"/>
    <n v="0"/>
    <n v="0"/>
    <n v="0"/>
    <n v="0"/>
    <n v="0"/>
    <n v="0"/>
    <n v="0"/>
    <s v="-0.102"/>
    <s v="0.974"/>
    <s v="Melogale moschata"/>
    <s v="-0.028"/>
    <s v="0.999"/>
    <s v="Melogale moschata"/>
    <m/>
    <m/>
    <m/>
    <m/>
    <m/>
    <m/>
    <m/>
    <m/>
    <m/>
    <m/>
    <m/>
    <m/>
    <m/>
    <m/>
    <m/>
    <s v="-0.025"/>
    <s v="0.999"/>
    <s v="Melogale moschata"/>
    <m/>
    <m/>
    <m/>
    <m/>
    <m/>
    <m/>
    <s v="-0.042"/>
    <s v="0.998"/>
    <s v="Melogale moschata"/>
    <m/>
    <m/>
    <m/>
    <s v="-0.019"/>
    <n v="1"/>
    <s v="Melogale moschata"/>
    <m/>
    <m/>
    <m/>
    <s v="-0.019"/>
    <n v="1"/>
    <s v="Melogale moschata"/>
    <m/>
  </r>
  <r>
    <x v="371"/>
    <x v="5"/>
    <s v="Melogale unk"/>
    <s v="species"/>
    <n v="0"/>
    <x v="0"/>
    <x v="0"/>
    <m/>
    <m/>
    <m/>
    <m/>
    <m/>
    <n v="2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34"/>
    <m/>
    <s v="Melogale moschata"/>
    <m/>
    <m/>
    <m/>
    <s v="-0.734"/>
    <m/>
    <s v="Melogale moschata"/>
    <m/>
  </r>
  <r>
    <x v="371"/>
    <x v="5"/>
    <s v="Muntiacus unk"/>
    <s v="species"/>
    <n v="1"/>
    <x v="0"/>
    <x v="0"/>
    <m/>
    <n v="0"/>
    <n v="29"/>
    <n v="0"/>
    <n v="2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997"/>
    <m/>
    <s v="Muntiacus atherodes"/>
    <m/>
    <m/>
    <m/>
    <m/>
    <m/>
    <m/>
    <s v="-0.972"/>
    <m/>
    <s v="Muntiacus atherodes"/>
    <m/>
    <m/>
    <m/>
    <m/>
    <m/>
    <m/>
    <m/>
    <m/>
    <m/>
    <s v="-0.996"/>
    <m/>
    <s v="Muntiacus atherodes"/>
    <m/>
  </r>
  <r>
    <x v="371"/>
    <x v="5"/>
    <s v="Petaurista unk"/>
    <s v="species"/>
    <n v="1"/>
    <x v="0"/>
    <x v="0"/>
    <m/>
    <n v="6"/>
    <n v="12"/>
    <n v="0"/>
    <n v="0"/>
    <n v="2"/>
    <n v="0"/>
    <n v="0"/>
    <n v="0"/>
    <n v="0"/>
    <n v="0"/>
    <n v="0"/>
    <n v="0"/>
    <n v="0"/>
    <n v="0"/>
    <n v="0"/>
    <n v="0"/>
    <m/>
    <m/>
    <m/>
    <s v="-0.47"/>
    <m/>
    <s v="Petaurista alborufus"/>
    <m/>
    <m/>
    <m/>
    <m/>
    <m/>
    <m/>
    <m/>
    <m/>
    <m/>
    <m/>
    <m/>
    <m/>
    <m/>
    <m/>
    <m/>
    <s v="-0.47"/>
    <m/>
    <s v="Petaurista alborufus"/>
    <m/>
    <m/>
    <m/>
    <m/>
    <m/>
    <m/>
    <m/>
    <m/>
    <m/>
    <m/>
    <m/>
    <m/>
    <s v="-0.218"/>
    <m/>
    <s v="Petaurista alborufus"/>
    <m/>
    <m/>
    <m/>
    <m/>
    <m/>
    <m/>
    <m/>
  </r>
  <r>
    <x v="371"/>
    <x v="5"/>
    <s v="Sus scrofa"/>
    <s v="species"/>
    <n v="1"/>
    <x v="0"/>
    <x v="0"/>
    <m/>
    <n v="50"/>
    <n v="8"/>
    <n v="0"/>
    <n v="2"/>
    <n v="2"/>
    <n v="5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372"/>
    <x v="5"/>
    <s v="Galeopterus"/>
    <s v="genus"/>
    <n v="1"/>
    <x v="0"/>
    <x v="0"/>
    <m/>
    <n v="1301"/>
    <n v="0"/>
    <n v="0"/>
    <n v="0"/>
    <m/>
    <m/>
    <n v="0"/>
    <n v="0"/>
    <n v="0"/>
    <n v="0"/>
    <n v="0"/>
    <n v="0"/>
    <n v="0"/>
    <n v="0"/>
    <m/>
    <m/>
    <m/>
    <m/>
    <m/>
    <s v="-0.06"/>
    <m/>
    <s v="Galeopterus varieg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2"/>
    <x v="5"/>
    <s v="Homo"/>
    <s v="genus"/>
    <n v="1"/>
    <x v="0"/>
    <x v="0"/>
    <m/>
    <n v="1650"/>
    <n v="0"/>
    <n v="0"/>
    <n v="0"/>
    <n v="5"/>
    <n v="0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m/>
    <m/>
    <m/>
    <m/>
  </r>
  <r>
    <x v="372"/>
    <x v="5"/>
    <s v="Muntiacus"/>
    <s v="genus"/>
    <n v="1"/>
    <x v="0"/>
    <x v="0"/>
    <m/>
    <m/>
    <m/>
    <m/>
    <m/>
    <n v="3182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m/>
    <s v="Muntiacus truongsonensis, Muntiacus vaginalis"/>
    <m/>
    <m/>
    <m/>
    <m/>
    <m/>
    <m/>
    <m/>
  </r>
  <r>
    <x v="372"/>
    <x v="5"/>
    <s v="Sus"/>
    <s v="genus"/>
    <n v="0"/>
    <x v="0"/>
    <x v="0"/>
    <m/>
    <n v="2"/>
    <n v="0"/>
    <n v="0"/>
    <n v="0"/>
    <n v="2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372"/>
    <x v="5"/>
    <s v="Galeopterus unk"/>
    <s v="species"/>
    <n v="1"/>
    <x v="0"/>
    <x v="0"/>
    <m/>
    <n v="1301"/>
    <n v="0"/>
    <n v="0"/>
    <n v="0"/>
    <m/>
    <m/>
    <n v="0"/>
    <n v="0"/>
    <n v="0"/>
    <n v="0"/>
    <n v="0"/>
    <n v="0"/>
    <n v="0"/>
    <n v="0"/>
    <m/>
    <m/>
    <m/>
    <m/>
    <m/>
    <s v="-0.061"/>
    <m/>
    <s v="Galeopterus variegat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2"/>
    <x v="5"/>
    <s v="Homo sapiens"/>
    <s v="species"/>
    <n v="1"/>
    <x v="0"/>
    <x v="0"/>
    <m/>
    <n v="1650"/>
    <n v="0"/>
    <n v="0"/>
    <n v="0"/>
    <n v="5"/>
    <n v="0"/>
    <n v="0"/>
    <n v="0"/>
    <n v="0"/>
    <n v="0"/>
    <n v="0"/>
    <n v="0"/>
    <n v="0"/>
    <n v="0"/>
    <n v="0"/>
    <n v="0"/>
    <m/>
    <m/>
    <m/>
    <s v="-0.841"/>
    <s v="0.999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m/>
    <m/>
    <m/>
    <m/>
  </r>
  <r>
    <x v="372"/>
    <x v="5"/>
    <s v="Muntiacus truongsonensis"/>
    <s v="species"/>
    <n v="1"/>
    <x v="0"/>
    <x v="0"/>
    <m/>
    <m/>
    <m/>
    <m/>
    <m/>
    <n v="2899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  <m/>
    <m/>
    <m/>
    <m/>
    <m/>
    <m/>
  </r>
  <r>
    <x v="372"/>
    <x v="5"/>
    <s v="Muntiacus unk"/>
    <s v="species"/>
    <n v="1"/>
    <x v="0"/>
    <x v="0"/>
    <m/>
    <m/>
    <m/>
    <m/>
    <m/>
    <n v="281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3"/>
    <m/>
    <s v="Muntiacus truongsonensis"/>
    <m/>
    <m/>
    <m/>
    <m/>
    <m/>
    <m/>
    <m/>
  </r>
  <r>
    <x v="372"/>
    <x v="5"/>
    <s v="Muntiacus vaginalis"/>
    <s v="species"/>
    <n v="1"/>
    <x v="0"/>
    <x v="0"/>
    <m/>
    <m/>
    <m/>
    <m/>
    <m/>
    <n v="1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"/>
    <s v="0.956"/>
    <s v="Muntiacus vaginalis"/>
    <m/>
    <m/>
    <m/>
    <m/>
    <m/>
    <m/>
    <m/>
  </r>
  <r>
    <x v="372"/>
    <x v="5"/>
    <s v="Sus scrofa"/>
    <s v="species"/>
    <n v="0"/>
    <x v="0"/>
    <x v="0"/>
    <m/>
    <n v="2"/>
    <n v="0"/>
    <n v="0"/>
    <n v="0"/>
    <n v="2"/>
    <n v="0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373"/>
    <x v="5"/>
    <s v="Homo sapiens"/>
    <s v="species"/>
    <n v="2"/>
    <x v="0"/>
    <x v="0"/>
    <m/>
    <m/>
    <m/>
    <m/>
    <m/>
    <n v="28069"/>
    <n v="2864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s v="0.999"/>
    <s v="Homo sapiens"/>
    <m/>
    <m/>
    <m/>
    <s v="-0.783"/>
    <s v="0.999"/>
    <s v="Homo sapiens"/>
    <m/>
  </r>
  <r>
    <x v="373"/>
    <x v="5"/>
    <s v="Nomascus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31"/>
    <m/>
    <s v="Nomascus gabriellae"/>
    <m/>
    <m/>
    <m/>
    <m/>
    <m/>
    <m/>
    <m/>
  </r>
  <r>
    <x v="373"/>
    <x v="5"/>
    <s v="Sus scrofa"/>
    <s v="species"/>
    <n v="1"/>
    <x v="0"/>
    <x v="0"/>
    <m/>
    <m/>
    <m/>
    <m/>
    <m/>
    <n v="0"/>
    <n v="929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</r>
  <r>
    <x v="373"/>
    <x v="5"/>
    <s v="Homo"/>
    <s v="genus"/>
    <n v="2"/>
    <x v="0"/>
    <x v="0"/>
    <m/>
    <m/>
    <m/>
    <m/>
    <m/>
    <n v="28018"/>
    <n v="2851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4"/>
    <m/>
    <s v="Homo sapiens"/>
    <m/>
    <m/>
    <m/>
    <s v="-0.778"/>
    <m/>
    <s v="Homo sapiens"/>
    <m/>
  </r>
  <r>
    <x v="373"/>
    <x v="5"/>
    <s v="Sus"/>
    <s v="genus"/>
    <n v="1"/>
    <x v="0"/>
    <x v="0"/>
    <m/>
    <m/>
    <m/>
    <m/>
    <m/>
    <n v="0"/>
    <n v="929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74"/>
    <x v="5"/>
    <s v="Capricornis"/>
    <s v="genus"/>
    <n v="1"/>
    <x v="0"/>
    <x v="0"/>
    <m/>
    <n v="26"/>
    <n v="0"/>
    <n v="0"/>
    <n v="0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4"/>
    <x v="5"/>
    <s v="Cuon"/>
    <s v="genus"/>
    <n v="1"/>
    <x v="0"/>
    <x v="0"/>
    <m/>
    <n v="0"/>
    <n v="4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97"/>
    <m/>
    <s v="Cuon alpinus"/>
    <m/>
    <m/>
    <m/>
    <m/>
    <m/>
    <m/>
    <m/>
    <m/>
    <m/>
    <m/>
    <m/>
    <m/>
    <m/>
    <m/>
    <m/>
    <m/>
    <m/>
    <m/>
    <m/>
    <m/>
    <m/>
    <m/>
  </r>
  <r>
    <x v="374"/>
    <x v="5"/>
    <s v="Homo"/>
    <s v="genus"/>
    <n v="6"/>
    <x v="0"/>
    <x v="0"/>
    <m/>
    <n v="21755"/>
    <n v="32749"/>
    <n v="0"/>
    <n v="17207"/>
    <n v="4891"/>
    <n v="11216"/>
    <n v="0"/>
    <n v="0"/>
    <n v="0"/>
    <n v="0"/>
    <n v="43250"/>
    <n v="0"/>
    <n v="0"/>
    <n v="0"/>
    <n v="0"/>
    <n v="0"/>
    <m/>
    <m/>
    <m/>
    <s v="-0.843"/>
    <m/>
    <s v="Homo sapiens"/>
    <s v="-0.025"/>
    <m/>
    <s v="Homo heidelbergensis, Homo sapiens"/>
    <m/>
    <m/>
    <m/>
    <m/>
    <m/>
    <m/>
    <m/>
    <m/>
    <m/>
    <m/>
    <m/>
    <m/>
    <s v="-0.847"/>
    <m/>
    <s v="Homo sapiens"/>
    <m/>
    <m/>
    <m/>
    <m/>
    <m/>
    <m/>
    <s v="-0.857"/>
    <m/>
    <s v="Homo sapiens"/>
    <m/>
    <m/>
    <m/>
    <s v="-0.783"/>
    <m/>
    <s v="Homo sapiens"/>
    <m/>
    <m/>
    <m/>
    <s v="-0.787"/>
    <m/>
    <s v="Homo sapiens"/>
    <m/>
  </r>
  <r>
    <x v="374"/>
    <x v="5"/>
    <s v="Macaca"/>
    <s v="genus"/>
    <n v="1"/>
    <x v="0"/>
    <x v="0"/>
    <m/>
    <n v="2568"/>
    <n v="0"/>
    <n v="0"/>
    <n v="0"/>
    <m/>
    <m/>
    <n v="0"/>
    <n v="0"/>
    <n v="0"/>
    <n v="0"/>
    <n v="0"/>
    <n v="0"/>
    <n v="0"/>
    <n v="0"/>
    <m/>
    <m/>
    <m/>
    <m/>
    <m/>
    <s v="-0.004"/>
    <m/>
    <s v="Macaca arctoides, Macaca fascicular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4"/>
    <x v="5"/>
    <s v="Melogale"/>
    <s v="genus"/>
    <n v="6"/>
    <x v="0"/>
    <x v="0"/>
    <m/>
    <n v="81900"/>
    <n v="95507"/>
    <n v="0"/>
    <n v="42330"/>
    <n v="32329"/>
    <n v="27334"/>
    <n v="0"/>
    <n v="0"/>
    <n v="0"/>
    <n v="0"/>
    <n v="13685"/>
    <n v="0"/>
    <n v="0"/>
    <n v="0"/>
    <n v="0"/>
    <n v="0"/>
    <m/>
    <m/>
    <m/>
    <s v="-0.022"/>
    <m/>
    <s v="Melogale moschata"/>
    <s v="-0.011"/>
    <m/>
    <s v="Melogale moschata"/>
    <m/>
    <m/>
    <m/>
    <m/>
    <m/>
    <m/>
    <m/>
    <m/>
    <m/>
    <m/>
    <m/>
    <m/>
    <s v="-0.022"/>
    <m/>
    <s v="Melogale moschata"/>
    <m/>
    <m/>
    <m/>
    <m/>
    <m/>
    <m/>
    <s v="-0.023"/>
    <m/>
    <s v="Melogale moschata"/>
    <m/>
    <m/>
    <m/>
    <s v="-0.019"/>
    <m/>
    <s v="Melogale moschata"/>
    <m/>
    <m/>
    <m/>
    <s v="-0.02"/>
    <m/>
    <s v="Melogale moschata"/>
    <m/>
  </r>
  <r>
    <x v="374"/>
    <x v="5"/>
    <s v="Sus"/>
    <s v="genus"/>
    <n v="6"/>
    <x v="0"/>
    <x v="0"/>
    <m/>
    <n v="2178"/>
    <n v="2099"/>
    <n v="0"/>
    <n v="548"/>
    <n v="249"/>
    <n v="232"/>
    <n v="0"/>
    <n v="0"/>
    <n v="0"/>
    <n v="0"/>
    <n v="1953"/>
    <n v="0"/>
    <n v="0"/>
    <n v="0"/>
    <n v="0"/>
    <n v="0"/>
    <m/>
    <m/>
    <m/>
    <s v="-0.003"/>
    <m/>
    <s v="Sus scrofa"/>
    <n v="0"/>
    <m/>
    <s v="Sus scrofa"/>
    <m/>
    <m/>
    <m/>
    <m/>
    <m/>
    <m/>
    <m/>
    <m/>
    <m/>
    <m/>
    <m/>
    <m/>
    <s v="-0.003"/>
    <m/>
    <s v="Sus scrofa"/>
    <m/>
    <m/>
    <m/>
    <m/>
    <m/>
    <m/>
    <s v="-0.004"/>
    <m/>
    <s v="Sus scrofa, Sus barbatus"/>
    <m/>
    <m/>
    <m/>
    <s v="-0.003"/>
    <m/>
    <s v="Sus scrofa"/>
    <m/>
    <m/>
    <m/>
    <s v="-0.003"/>
    <m/>
    <s v="Sus scrofa"/>
    <m/>
  </r>
  <r>
    <x v="374"/>
    <x v="5"/>
    <s v="Canis"/>
    <s v="genu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Canis lupus"/>
    <m/>
    <m/>
    <m/>
    <m/>
    <m/>
    <m/>
    <m/>
  </r>
  <r>
    <x v="374"/>
    <x v="5"/>
    <s v="Capricornis milneedwardsii"/>
    <s v="species"/>
    <n v="1"/>
    <x v="0"/>
    <x v="0"/>
    <m/>
    <n v="26"/>
    <n v="0"/>
    <n v="0"/>
    <n v="0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4"/>
    <x v="5"/>
    <s v="Cuon unk"/>
    <s v="species"/>
    <n v="1"/>
    <x v="0"/>
    <x v="0"/>
    <m/>
    <n v="0"/>
    <n v="4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97"/>
    <m/>
    <s v="Cuon alpinus"/>
    <m/>
    <m/>
    <m/>
    <m/>
    <m/>
    <m/>
    <m/>
    <m/>
    <m/>
    <m/>
    <m/>
    <m/>
    <m/>
    <m/>
    <m/>
    <m/>
    <m/>
    <m/>
    <m/>
    <m/>
    <m/>
    <m/>
  </r>
  <r>
    <x v="374"/>
    <x v="5"/>
    <s v="Homo heidelbergensis"/>
    <s v="species"/>
    <n v="1"/>
    <x v="0"/>
    <x v="0"/>
    <m/>
    <n v="0"/>
    <n v="0"/>
    <n v="0"/>
    <n v="0"/>
    <m/>
    <m/>
    <n v="0"/>
    <n v="0"/>
    <n v="0"/>
    <n v="0"/>
    <n v="43056"/>
    <n v="0"/>
    <n v="0"/>
    <n v="0"/>
    <m/>
    <m/>
    <m/>
    <m/>
    <m/>
    <m/>
    <m/>
    <m/>
    <s v="-0.642"/>
    <s v="0.973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4"/>
    <x v="5"/>
    <s v="Homo sapiens"/>
    <s v="species"/>
    <n v="6"/>
    <x v="0"/>
    <x v="0"/>
    <m/>
    <n v="21773"/>
    <n v="32807"/>
    <n v="0"/>
    <n v="17253"/>
    <n v="4903"/>
    <n v="11244"/>
    <n v="0"/>
    <n v="0"/>
    <n v="0"/>
    <n v="0"/>
    <n v="172"/>
    <n v="0"/>
    <n v="0"/>
    <n v="0"/>
    <n v="0"/>
    <n v="0"/>
    <m/>
    <m/>
    <m/>
    <s v="-0.847"/>
    <s v="0.999"/>
    <s v="Homo sapiens"/>
    <s v="-0.534"/>
    <s v="0.993"/>
    <s v="Homo sapiens"/>
    <m/>
    <m/>
    <m/>
    <m/>
    <m/>
    <m/>
    <m/>
    <m/>
    <m/>
    <m/>
    <m/>
    <m/>
    <s v="-0.851"/>
    <s v="0.999"/>
    <s v="Homo sapiens"/>
    <m/>
    <m/>
    <m/>
    <m/>
    <m/>
    <m/>
    <s v="-0.863"/>
    <s v="0.998"/>
    <s v="Homo sapiens"/>
    <m/>
    <m/>
    <m/>
    <s v="-0.787"/>
    <s v="0.999"/>
    <s v="Homo sapiens"/>
    <m/>
    <m/>
    <m/>
    <s v="-0.792"/>
    <s v="0.998"/>
    <s v="Homo sapiens"/>
    <m/>
  </r>
  <r>
    <x v="374"/>
    <x v="5"/>
    <s v="Homo unk"/>
    <s v="species"/>
    <n v="2"/>
    <x v="0"/>
    <x v="0"/>
    <m/>
    <n v="0"/>
    <n v="0"/>
    <n v="0"/>
    <n v="7"/>
    <n v="10"/>
    <n v="6"/>
    <n v="0"/>
    <n v="0"/>
    <n v="0"/>
    <n v="0"/>
    <n v="22"/>
    <n v="0"/>
    <n v="0"/>
    <n v="0"/>
    <n v="0"/>
    <n v="0"/>
    <m/>
    <m/>
    <m/>
    <m/>
    <m/>
    <m/>
    <n v="-2221"/>
    <m/>
    <s v="Homo sapiens"/>
    <m/>
    <m/>
    <m/>
    <m/>
    <m/>
    <m/>
    <m/>
    <m/>
    <m/>
    <m/>
    <m/>
    <m/>
    <m/>
    <m/>
    <m/>
    <m/>
    <m/>
    <m/>
    <m/>
    <m/>
    <m/>
    <n v="-2282"/>
    <m/>
    <s v="Homo sapiens"/>
    <m/>
    <m/>
    <m/>
    <n v="-2639"/>
    <m/>
    <s v="Homo sapiens"/>
    <m/>
    <m/>
    <m/>
    <n v="-2151"/>
    <m/>
    <s v="Homo sapiens"/>
    <m/>
  </r>
  <r>
    <x v="374"/>
    <x v="5"/>
    <s v="Macaca arctoides"/>
    <s v="species"/>
    <n v="1"/>
    <x v="0"/>
    <x v="0"/>
    <m/>
    <n v="2556"/>
    <n v="0"/>
    <n v="0"/>
    <n v="0"/>
    <m/>
    <m/>
    <n v="0"/>
    <n v="0"/>
    <n v="0"/>
    <n v="0"/>
    <n v="0"/>
    <n v="0"/>
    <n v="0"/>
    <n v="0"/>
    <m/>
    <m/>
    <m/>
    <m/>
    <m/>
    <s v="-0.088"/>
    <s v="0.977"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4"/>
    <x v="5"/>
    <s v="Macaca fascicularis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4"/>
    <x v="5"/>
    <s v="Macaca unk"/>
    <s v="species"/>
    <n v="1"/>
    <x v="0"/>
    <x v="0"/>
    <m/>
    <n v="10"/>
    <n v="0"/>
    <n v="0"/>
    <n v="0"/>
    <m/>
    <m/>
    <n v="0"/>
    <n v="0"/>
    <n v="0"/>
    <n v="0"/>
    <n v="0"/>
    <n v="0"/>
    <n v="0"/>
    <n v="0"/>
    <m/>
    <m/>
    <m/>
    <m/>
    <m/>
    <s v="-0.072"/>
    <m/>
    <s v="Macaca arctoid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4"/>
    <x v="5"/>
    <s v="Melogale moschata"/>
    <s v="species"/>
    <n v="6"/>
    <x v="3"/>
    <x v="1"/>
    <m/>
    <n v="81900"/>
    <n v="95499"/>
    <n v="0"/>
    <n v="42226"/>
    <n v="32271"/>
    <n v="27246"/>
    <n v="0"/>
    <n v="0"/>
    <n v="0"/>
    <n v="0"/>
    <n v="13633"/>
    <n v="0"/>
    <n v="0"/>
    <n v="0"/>
    <n v="0"/>
    <n v="0"/>
    <m/>
    <m/>
    <m/>
    <s v="-0.024"/>
    <s v="0.999"/>
    <s v="Melogale moschata"/>
    <s v="-0.111"/>
    <s v="0.946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7"/>
    <s v="0.997"/>
    <s v="Melogale moschata"/>
    <m/>
    <m/>
    <m/>
    <s v="-0.022"/>
    <s v="0.998"/>
    <s v="Melogale moschata"/>
    <m/>
    <m/>
    <m/>
    <s v="-0.023"/>
    <s v="0.998"/>
    <s v="Melogale moschata"/>
    <m/>
  </r>
  <r>
    <x v="374"/>
    <x v="5"/>
    <s v="Melogale unk"/>
    <s v="species"/>
    <n v="4"/>
    <x v="0"/>
    <x v="0"/>
    <m/>
    <n v="0"/>
    <n v="8"/>
    <n v="0"/>
    <n v="106"/>
    <n v="58"/>
    <n v="88"/>
    <n v="0"/>
    <n v="0"/>
    <n v="0"/>
    <n v="0"/>
    <n v="138"/>
    <n v="0"/>
    <n v="0"/>
    <n v="0"/>
    <n v="0"/>
    <n v="0"/>
    <m/>
    <m/>
    <m/>
    <m/>
    <m/>
    <m/>
    <n v="-1428"/>
    <m/>
    <s v="Melogale moschata"/>
    <m/>
    <m/>
    <m/>
    <m/>
    <m/>
    <m/>
    <m/>
    <m/>
    <m/>
    <m/>
    <m/>
    <m/>
    <s v="-0.158"/>
    <m/>
    <s v="Melogale moschata"/>
    <m/>
    <m/>
    <m/>
    <m/>
    <m/>
    <m/>
    <s v="-0.217"/>
    <m/>
    <s v="Melogale moschata"/>
    <m/>
    <m/>
    <m/>
    <s v="-0.329"/>
    <m/>
    <s v="Melogale moschata"/>
    <m/>
    <m/>
    <m/>
    <s v="-0.361"/>
    <m/>
    <s v="Melogale moschata"/>
    <m/>
  </r>
  <r>
    <x v="374"/>
    <x v="5"/>
    <s v="Mustela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919"/>
    <m/>
    <s v="Mustela frenata"/>
    <m/>
  </r>
  <r>
    <x v="374"/>
    <x v="5"/>
    <s v="Sus scrofa"/>
    <s v="species"/>
    <n v="6"/>
    <x v="5"/>
    <x v="1"/>
    <m/>
    <n v="2178"/>
    <n v="2099"/>
    <n v="0"/>
    <n v="540"/>
    <n v="247"/>
    <n v="228"/>
    <n v="0"/>
    <n v="0"/>
    <n v="0"/>
    <n v="0"/>
    <n v="1945"/>
    <n v="0"/>
    <n v="0"/>
    <n v="0"/>
    <n v="0"/>
    <n v="0"/>
    <m/>
    <m/>
    <m/>
    <s v="-0.006"/>
    <s v="0.999"/>
    <s v="Sus scrofa"/>
    <s v="-0.001"/>
    <s v="0.998"/>
    <s v="Sus scrofa"/>
    <m/>
    <m/>
    <m/>
    <m/>
    <m/>
    <m/>
    <m/>
    <m/>
    <m/>
    <m/>
    <m/>
    <m/>
    <s v="-0.006"/>
    <s v="0.999"/>
    <s v="Sus scrofa"/>
    <m/>
    <m/>
    <m/>
    <m/>
    <m/>
    <m/>
    <s v="-0.016"/>
    <s v="0.998"/>
    <s v="Sus scrofa"/>
    <m/>
    <m/>
    <m/>
    <s v="-0.006"/>
    <s v="0.999"/>
    <s v="Sus scrofa"/>
    <m/>
    <m/>
    <m/>
    <s v="-0.006"/>
    <s v="0.999"/>
    <s v="Sus scrofa"/>
    <m/>
  </r>
  <r>
    <x v="374"/>
    <x v="5"/>
    <s v="Sus unk"/>
    <s v="species"/>
    <n v="0"/>
    <x v="0"/>
    <x v="0"/>
    <m/>
    <n v="0"/>
    <n v="0"/>
    <n v="0"/>
    <n v="8"/>
    <n v="2"/>
    <n v="4"/>
    <n v="0"/>
    <n v="0"/>
    <n v="0"/>
    <n v="0"/>
    <n v="8"/>
    <n v="0"/>
    <n v="0"/>
    <n v="0"/>
    <n v="0"/>
    <n v="0"/>
    <m/>
    <m/>
    <m/>
    <m/>
    <m/>
    <m/>
    <s v="-0.387"/>
    <m/>
    <s v="Sus scrofa"/>
    <m/>
    <m/>
    <m/>
    <m/>
    <m/>
    <m/>
    <m/>
    <m/>
    <m/>
    <m/>
    <m/>
    <m/>
    <m/>
    <m/>
    <m/>
    <m/>
    <m/>
    <m/>
    <m/>
    <m/>
    <m/>
    <s v="-0.095"/>
    <m/>
    <s v="Sus barbatus, Sus scrofa"/>
    <m/>
    <m/>
    <m/>
    <s v="-0.511"/>
    <m/>
    <s v="Sus scrofa"/>
    <m/>
    <m/>
    <m/>
    <s v="-0.28"/>
    <m/>
    <s v="Sus scrofa"/>
    <m/>
  </r>
  <r>
    <x v="374"/>
    <x v="5"/>
    <s v="Canis lupus"/>
    <s v="species"/>
    <n v="1"/>
    <x v="0"/>
    <x v="0"/>
    <m/>
    <m/>
    <m/>
    <m/>
    <m/>
    <n v="28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5"/>
    <s v="0.998"/>
    <s v="Canis lupus"/>
    <m/>
    <m/>
    <m/>
    <m/>
    <m/>
    <m/>
    <m/>
  </r>
  <r>
    <x v="375"/>
    <x v="5"/>
    <s v="Homo sapiens"/>
    <s v="species"/>
    <n v="2"/>
    <x v="0"/>
    <x v="0"/>
    <m/>
    <m/>
    <m/>
    <m/>
    <m/>
    <n v="32224"/>
    <n v="3293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4"/>
    <s v="0.999"/>
    <s v="Homo sapiens"/>
    <m/>
    <m/>
    <m/>
    <s v="-0.784"/>
    <s v="0.999"/>
    <s v="Homo sapiens"/>
    <m/>
  </r>
  <r>
    <x v="375"/>
    <x v="5"/>
    <s v="Homo unk"/>
    <s v="species"/>
    <n v="0"/>
    <x v="0"/>
    <x v="0"/>
    <m/>
    <m/>
    <m/>
    <m/>
    <m/>
    <n v="2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67"/>
    <m/>
    <s v="Homo sapiens"/>
    <m/>
    <m/>
    <m/>
    <n v="-2135"/>
    <m/>
    <s v="Homo sapiens"/>
    <m/>
  </r>
  <r>
    <x v="375"/>
    <x v="5"/>
    <s v="Melogale moschata"/>
    <s v="species"/>
    <n v="2"/>
    <x v="3"/>
    <x v="1"/>
    <m/>
    <m/>
    <m/>
    <m/>
    <m/>
    <n v="7307"/>
    <n v="645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4"/>
    <s v="0.997"/>
    <s v="Melogale moschata"/>
    <m/>
    <m/>
    <m/>
    <s v="-0.024"/>
    <s v="0.996"/>
    <s v="Melogale moschata"/>
    <m/>
  </r>
  <r>
    <x v="375"/>
    <x v="5"/>
    <s v="Melogale unk"/>
    <s v="species"/>
    <n v="2"/>
    <x v="0"/>
    <x v="0"/>
    <m/>
    <m/>
    <m/>
    <m/>
    <m/>
    <n v="86"/>
    <n v="10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"/>
    <m/>
    <s v="Melogale moschata"/>
    <m/>
    <m/>
    <m/>
    <s v="-0.334"/>
    <m/>
    <s v="Melogale moschata"/>
    <m/>
  </r>
  <r>
    <x v="375"/>
    <x v="5"/>
    <s v="Sus scrofa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375"/>
    <x v="5"/>
    <s v="Pomatorhinus unk"/>
    <s v="species"/>
    <n v="2"/>
    <x v="48"/>
    <x v="1"/>
    <m/>
    <m/>
    <m/>
    <m/>
    <m/>
    <n v="328"/>
    <n v="14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41"/>
    <m/>
    <s v="Pomatorhinus ochraceiceps"/>
    <m/>
    <m/>
    <m/>
    <n v="-1644"/>
    <m/>
    <s v="Pomatorhinus ochraceiceps"/>
    <m/>
  </r>
  <r>
    <x v="375"/>
    <x v="5"/>
    <s v="Homo"/>
    <s v="genus"/>
    <n v="2"/>
    <x v="0"/>
    <x v="0"/>
    <m/>
    <m/>
    <m/>
    <m/>
    <m/>
    <n v="32148"/>
    <n v="3287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m/>
    <s v="Homo sapiens"/>
    <m/>
    <m/>
    <m/>
    <s v="-0.781"/>
    <m/>
    <s v="Homo sapiens"/>
    <m/>
  </r>
  <r>
    <x v="375"/>
    <x v="5"/>
    <s v="Melogale"/>
    <s v="genus"/>
    <n v="2"/>
    <x v="0"/>
    <x v="0"/>
    <m/>
    <m/>
    <m/>
    <m/>
    <m/>
    <n v="7393"/>
    <n v="655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"/>
    <m/>
    <s v="Melogale moschata"/>
    <m/>
    <m/>
    <m/>
    <s v="-0.021"/>
    <m/>
    <s v="Melogale moschata"/>
    <m/>
  </r>
  <r>
    <x v="375"/>
    <x v="5"/>
    <s v="Sus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375"/>
    <x v="5"/>
    <s v="Pomatorhinus"/>
    <s v="genus"/>
    <n v="2"/>
    <x v="0"/>
    <x v="0"/>
    <m/>
    <m/>
    <m/>
    <m/>
    <m/>
    <n v="328"/>
    <n v="14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86"/>
    <m/>
    <s v="Pomatorhinus ochraceiceps"/>
    <m/>
    <m/>
    <m/>
    <n v="-1589"/>
    <m/>
    <s v="Pomatorhinus ochraceiceps"/>
    <m/>
  </r>
  <r>
    <x v="376"/>
    <x v="5"/>
    <s v="Homo sapiens"/>
    <s v="species"/>
    <n v="2"/>
    <x v="0"/>
    <x v="0"/>
    <m/>
    <m/>
    <m/>
    <m/>
    <m/>
    <n v="28"/>
    <n v="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376"/>
    <x v="5"/>
    <s v="Melogale moschata"/>
    <s v="species"/>
    <n v="2"/>
    <x v="3"/>
    <x v="1"/>
    <m/>
    <m/>
    <m/>
    <m/>
    <m/>
    <n v="314"/>
    <n v="26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s v="-0.02"/>
    <n v="1"/>
    <s v="Melogale moschata"/>
    <m/>
  </r>
  <r>
    <x v="376"/>
    <x v="5"/>
    <s v="Melogale unk"/>
    <s v="species"/>
    <n v="2"/>
    <x v="0"/>
    <x v="0"/>
    <m/>
    <m/>
    <m/>
    <m/>
    <m/>
    <n v="25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1"/>
    <m/>
    <s v="Melogale moschata"/>
    <m/>
    <m/>
    <m/>
    <s v="-0.13"/>
    <m/>
    <s v="Melogale moschata"/>
    <m/>
  </r>
  <r>
    <x v="376"/>
    <x v="5"/>
    <s v="Sus scrofa"/>
    <s v="species"/>
    <n v="2"/>
    <x v="5"/>
    <x v="1"/>
    <m/>
    <m/>
    <m/>
    <m/>
    <m/>
    <n v="39279"/>
    <n v="3966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6"/>
    <s v="0.999"/>
    <s v="Sus scrofa"/>
    <m/>
  </r>
  <r>
    <x v="376"/>
    <x v="5"/>
    <s v="Sus unk"/>
    <s v="species"/>
    <n v="2"/>
    <x v="0"/>
    <x v="0"/>
    <m/>
    <m/>
    <m/>
    <m/>
    <m/>
    <n v="93"/>
    <n v="4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82"/>
    <m/>
    <s v="Sus scrofa, Sus barbatus"/>
    <m/>
    <m/>
    <m/>
    <s v="-0.454"/>
    <m/>
    <s v="Sus barbatus, Sus scrofa"/>
    <m/>
  </r>
  <r>
    <x v="376"/>
    <x v="5"/>
    <s v="Homo"/>
    <s v="genus"/>
    <n v="2"/>
    <x v="0"/>
    <x v="0"/>
    <m/>
    <m/>
    <m/>
    <m/>
    <m/>
    <n v="28"/>
    <n v="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376"/>
    <x v="5"/>
    <s v="Melogale"/>
    <s v="genus"/>
    <n v="2"/>
    <x v="0"/>
    <x v="0"/>
    <m/>
    <m/>
    <m/>
    <m/>
    <m/>
    <n v="339"/>
    <n v="27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m/>
    <s v="Melogale moschata"/>
    <m/>
    <m/>
    <m/>
    <s v="-0.023"/>
    <m/>
    <s v="Melogale moschata"/>
    <m/>
  </r>
  <r>
    <x v="376"/>
    <x v="5"/>
    <s v="Sus"/>
    <s v="genus"/>
    <n v="2"/>
    <x v="0"/>
    <x v="0"/>
    <m/>
    <m/>
    <m/>
    <m/>
    <m/>
    <n v="39361"/>
    <n v="3970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, Sus barbatus"/>
    <m/>
  </r>
  <r>
    <x v="377"/>
    <x v="5"/>
    <s v="Homo"/>
    <s v="genus"/>
    <n v="3"/>
    <x v="0"/>
    <x v="0"/>
    <m/>
    <n v="0"/>
    <n v="0"/>
    <n v="0"/>
    <n v="68598"/>
    <n v="26109"/>
    <n v="1088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8"/>
    <m/>
    <s v="Homo sapiens"/>
    <m/>
    <m/>
    <m/>
    <s v="-0.776"/>
    <m/>
    <s v="Homo sapiens"/>
    <m/>
  </r>
  <r>
    <x v="377"/>
    <x v="5"/>
    <s v="Macaca"/>
    <s v="genu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05"/>
    <m/>
    <s v="Macaca mulatta"/>
    <m/>
    <m/>
    <m/>
    <m/>
    <m/>
    <m/>
    <m/>
    <m/>
    <m/>
    <m/>
    <m/>
    <m/>
    <m/>
  </r>
  <r>
    <x v="377"/>
    <x v="5"/>
    <s v="Sus"/>
    <s v="genus"/>
    <n v="1"/>
    <x v="0"/>
    <x v="0"/>
    <m/>
    <m/>
    <m/>
    <m/>
    <m/>
    <n v="1325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377"/>
    <x v="5"/>
    <s v="Homo sapiens"/>
    <s v="species"/>
    <n v="3"/>
    <x v="0"/>
    <x v="0"/>
    <m/>
    <n v="0"/>
    <n v="0"/>
    <n v="0"/>
    <n v="68808"/>
    <n v="26181"/>
    <n v="1090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82"/>
    <s v="0.999"/>
    <s v="Homo sapiens"/>
    <m/>
    <m/>
    <m/>
    <s v="-0.779"/>
    <s v="0.999"/>
    <s v="Homo sapiens"/>
    <m/>
  </r>
  <r>
    <x v="377"/>
    <x v="5"/>
    <s v="Homo unk"/>
    <s v="species"/>
    <n v="0"/>
    <x v="0"/>
    <x v="0"/>
    <m/>
    <m/>
    <m/>
    <m/>
    <m/>
    <n v="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08"/>
    <m/>
    <s v="Homo sapiens"/>
    <m/>
    <m/>
    <m/>
    <m/>
    <m/>
    <m/>
    <m/>
  </r>
  <r>
    <x v="377"/>
    <x v="5"/>
    <s v="Macaca unk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05"/>
    <m/>
    <s v="Macaca mulatta"/>
    <m/>
    <m/>
    <m/>
    <m/>
    <m/>
    <m/>
    <m/>
    <m/>
    <m/>
    <m/>
    <m/>
    <m/>
    <m/>
  </r>
  <r>
    <x v="377"/>
    <x v="5"/>
    <s v="Sus scrofa"/>
    <s v="species"/>
    <n v="1"/>
    <x v="0"/>
    <x v="0"/>
    <m/>
    <m/>
    <m/>
    <m/>
    <m/>
    <n v="1324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s v="0.997"/>
    <s v="Sus scrofa"/>
    <m/>
    <m/>
    <m/>
    <m/>
    <m/>
    <m/>
    <m/>
  </r>
  <r>
    <x v="377"/>
    <x v="5"/>
    <s v="Sus unk"/>
    <s v="species"/>
    <n v="1"/>
    <x v="0"/>
    <x v="0"/>
    <m/>
    <m/>
    <m/>
    <m/>
    <m/>
    <n v="1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378"/>
    <x v="5"/>
    <s v="Capricornis milneedwardsii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</r>
  <r>
    <x v="378"/>
    <x v="5"/>
    <s v="Homo sapiens"/>
    <s v="species"/>
    <n v="1"/>
    <x v="0"/>
    <x v="0"/>
    <m/>
    <m/>
    <m/>
    <m/>
    <m/>
    <n v="0"/>
    <n v="6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s v="0.999"/>
    <s v="Homo sapiens"/>
    <m/>
  </r>
  <r>
    <x v="378"/>
    <x v="5"/>
    <s v="Sus scrofa"/>
    <s v="species"/>
    <n v="2"/>
    <x v="5"/>
    <x v="1"/>
    <m/>
    <m/>
    <m/>
    <m/>
    <m/>
    <n v="36064"/>
    <n v="415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s v="-0.006"/>
    <s v="0.999"/>
    <s v="Sus scrofa"/>
    <m/>
  </r>
  <r>
    <x v="378"/>
    <x v="5"/>
    <s v="Sus unk"/>
    <s v="species"/>
    <n v="0"/>
    <x v="0"/>
    <x v="0"/>
    <m/>
    <m/>
    <m/>
    <m/>
    <m/>
    <n v="2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8"/>
    <m/>
    <s v="Sus barbatus"/>
    <m/>
    <m/>
    <m/>
    <s v="-0.481"/>
    <m/>
    <s v="Sus scrofa"/>
    <m/>
  </r>
  <r>
    <x v="378"/>
    <x v="5"/>
    <s v="Capricorni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</r>
  <r>
    <x v="378"/>
    <x v="5"/>
    <s v="Homo"/>
    <s v="genus"/>
    <n v="1"/>
    <x v="0"/>
    <x v="0"/>
    <m/>
    <m/>
    <m/>
    <m/>
    <m/>
    <n v="0"/>
    <n v="6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</r>
  <r>
    <x v="378"/>
    <x v="5"/>
    <s v="Sus"/>
    <s v="genus"/>
    <n v="2"/>
    <x v="0"/>
    <x v="0"/>
    <m/>
    <m/>
    <m/>
    <m/>
    <m/>
    <n v="36066"/>
    <n v="4151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"/>
    <m/>
  </r>
  <r>
    <x v="379"/>
    <x v="5"/>
    <s v="Homo"/>
    <s v="genus"/>
    <n v="5"/>
    <x v="0"/>
    <x v="0"/>
    <m/>
    <n v="5912"/>
    <n v="920"/>
    <n v="0"/>
    <n v="35041"/>
    <n v="7923"/>
    <n v="11361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m/>
    <m/>
    <m/>
    <m/>
    <m/>
    <m/>
    <m/>
    <m/>
    <m/>
    <s v="-0.839"/>
    <m/>
    <s v="Homo sapiens"/>
    <m/>
    <m/>
    <m/>
    <m/>
    <m/>
    <m/>
    <s v="-0.849"/>
    <m/>
    <s v="Homo sapiens"/>
    <m/>
    <m/>
    <m/>
    <s v="-0.774"/>
    <m/>
    <s v="Homo sapiens"/>
    <m/>
    <m/>
    <m/>
    <s v="-0.787"/>
    <m/>
    <s v="Homo sapiens"/>
    <m/>
  </r>
  <r>
    <x v="379"/>
    <x v="5"/>
    <s v="Macaca"/>
    <s v="genus"/>
    <n v="5"/>
    <x v="0"/>
    <x v="0"/>
    <m/>
    <n v="6938"/>
    <n v="13467"/>
    <n v="0"/>
    <n v="61"/>
    <n v="24501"/>
    <n v="28262"/>
    <n v="0"/>
    <n v="0"/>
    <n v="0"/>
    <n v="0"/>
    <n v="0"/>
    <n v="0"/>
    <n v="0"/>
    <n v="0"/>
    <n v="0"/>
    <n v="0"/>
    <m/>
    <m/>
    <m/>
    <s v="-0.005"/>
    <m/>
    <s v="Macaca arctoides, Macaca fascicularis"/>
    <m/>
    <m/>
    <m/>
    <m/>
    <m/>
    <m/>
    <m/>
    <m/>
    <m/>
    <m/>
    <m/>
    <m/>
    <m/>
    <m/>
    <m/>
    <s v="-0.005"/>
    <m/>
    <s v="Macaca arctoides, Macaca fascicularis"/>
    <m/>
    <m/>
    <m/>
    <m/>
    <m/>
    <m/>
    <s v="-0.019"/>
    <m/>
    <s v="Macaca arctoides, Macaca fascicularis"/>
    <m/>
    <m/>
    <m/>
    <s v="-0.004"/>
    <m/>
    <s v="Macaca arctoides, Macaca fascicularis"/>
    <m/>
    <m/>
    <m/>
    <s v="-0.005"/>
    <m/>
    <s v="Macaca arctoides, Macaca fascicularis"/>
    <m/>
  </r>
  <r>
    <x v="379"/>
    <x v="5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379"/>
    <x v="5"/>
    <s v="Sus"/>
    <s v="genus"/>
    <n v="4"/>
    <x v="0"/>
    <x v="0"/>
    <m/>
    <n v="3771"/>
    <n v="6888"/>
    <n v="0"/>
    <n v="2080"/>
    <n v="1086"/>
    <n v="9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379"/>
    <x v="5"/>
    <s v="Homo sapiens"/>
    <s v="species"/>
    <n v="5"/>
    <x v="0"/>
    <x v="0"/>
    <m/>
    <n v="5919"/>
    <n v="920"/>
    <n v="0"/>
    <n v="35176"/>
    <n v="7944"/>
    <n v="11408"/>
    <n v="0"/>
    <n v="0"/>
    <n v="0"/>
    <n v="0"/>
    <n v="0"/>
    <n v="0"/>
    <n v="0"/>
    <n v="0"/>
    <n v="0"/>
    <n v="0"/>
    <m/>
    <m/>
    <m/>
    <s v="-0.845"/>
    <s v="0.999"/>
    <s v="Homo sapiens"/>
    <m/>
    <m/>
    <m/>
    <m/>
    <m/>
    <m/>
    <m/>
    <m/>
    <m/>
    <m/>
    <m/>
    <m/>
    <m/>
    <m/>
    <m/>
    <s v="-0.842"/>
    <n v="1"/>
    <s v="Homo sapiens"/>
    <m/>
    <m/>
    <m/>
    <m/>
    <m/>
    <m/>
    <s v="-0.854"/>
    <s v="0.999"/>
    <s v="Homo sapiens"/>
    <m/>
    <m/>
    <m/>
    <s v="-0.779"/>
    <s v="0.999"/>
    <s v="Homo sapiens"/>
    <m/>
    <m/>
    <m/>
    <s v="-0.794"/>
    <s v="0.998"/>
    <s v="Homo sapiens"/>
    <m/>
  </r>
  <r>
    <x v="379"/>
    <x v="5"/>
    <s v="Homo unk"/>
    <s v="species"/>
    <n v="0"/>
    <x v="0"/>
    <x v="0"/>
    <m/>
    <n v="0"/>
    <n v="0"/>
    <n v="0"/>
    <n v="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73"/>
    <m/>
    <s v="Homo sapiens"/>
    <m/>
    <m/>
    <m/>
    <m/>
    <m/>
    <m/>
    <m/>
    <m/>
    <m/>
    <m/>
    <m/>
    <m/>
    <m/>
  </r>
  <r>
    <x v="379"/>
    <x v="5"/>
    <s v="Macaca arctoides"/>
    <s v="species"/>
    <n v="5"/>
    <x v="2"/>
    <x v="1"/>
    <m/>
    <n v="6844"/>
    <n v="13455"/>
    <n v="0"/>
    <n v="59"/>
    <n v="21909"/>
    <n v="25203"/>
    <n v="0"/>
    <n v="0"/>
    <n v="0"/>
    <n v="0"/>
    <n v="0"/>
    <n v="0"/>
    <n v="0"/>
    <n v="0"/>
    <n v="0"/>
    <n v="0"/>
    <m/>
    <m/>
    <m/>
    <s v="-0.13"/>
    <s v="0.975"/>
    <s v="Macaca arctoides"/>
    <m/>
    <m/>
    <m/>
    <m/>
    <m/>
    <m/>
    <m/>
    <m/>
    <m/>
    <m/>
    <m/>
    <m/>
    <m/>
    <m/>
    <m/>
    <s v="-0.102"/>
    <s v="0.976"/>
    <s v="Macaca arctoides"/>
    <m/>
    <m/>
    <m/>
    <m/>
    <m/>
    <m/>
    <s v="-0.058"/>
    <s v="0.978"/>
    <s v="Macaca arctoides"/>
    <m/>
    <m/>
    <m/>
    <s v="-0.052"/>
    <s v="0.978"/>
    <s v="Macaca arctoides"/>
    <m/>
    <m/>
    <m/>
    <s v="-0.052"/>
    <s v="0.978"/>
    <s v="Macaca arctoides"/>
    <m/>
  </r>
  <r>
    <x v="379"/>
    <x v="5"/>
    <s v="Macaca fascicularis"/>
    <s v="species"/>
    <n v="1"/>
    <x v="0"/>
    <x v="0"/>
    <m/>
    <n v="7"/>
    <n v="12"/>
    <n v="0"/>
    <n v="0"/>
    <m/>
    <m/>
    <n v="0"/>
    <n v="0"/>
    <n v="0"/>
    <n v="0"/>
    <n v="0"/>
    <n v="0"/>
    <n v="0"/>
    <n v="0"/>
    <m/>
    <m/>
    <m/>
    <m/>
    <m/>
    <n v="-1052"/>
    <s v="0.957"/>
    <s v="Macaca fascicularis"/>
    <m/>
    <m/>
    <m/>
    <m/>
    <m/>
    <m/>
    <m/>
    <m/>
    <m/>
    <m/>
    <m/>
    <m/>
    <m/>
    <m/>
    <m/>
    <n v="-1052"/>
    <s v="0.957"/>
    <s v="Macaca fascicularis"/>
    <m/>
    <m/>
    <m/>
    <m/>
    <m/>
    <m/>
    <m/>
    <m/>
    <m/>
    <m/>
    <m/>
    <m/>
    <m/>
    <m/>
    <m/>
    <m/>
    <m/>
    <m/>
    <m/>
    <m/>
    <m/>
    <m/>
  </r>
  <r>
    <x v="379"/>
    <x v="5"/>
    <s v="Macaca unk"/>
    <s v="species"/>
    <n v="3"/>
    <x v="0"/>
    <x v="0"/>
    <s v="spill-over from Macaca arctoides"/>
    <n v="87"/>
    <n v="0"/>
    <n v="0"/>
    <n v="2"/>
    <n v="2594"/>
    <n v="3063"/>
    <n v="0"/>
    <n v="0"/>
    <n v="0"/>
    <n v="0"/>
    <n v="0"/>
    <n v="0"/>
    <n v="0"/>
    <n v="0"/>
    <n v="0"/>
    <n v="0"/>
    <m/>
    <m/>
    <m/>
    <s v="-0.07"/>
    <m/>
    <s v="Macaca arctoides"/>
    <m/>
    <m/>
    <m/>
    <m/>
    <m/>
    <m/>
    <m/>
    <m/>
    <m/>
    <m/>
    <m/>
    <m/>
    <m/>
    <m/>
    <m/>
    <m/>
    <m/>
    <m/>
    <m/>
    <m/>
    <m/>
    <m/>
    <m/>
    <m/>
    <s v="-0.442"/>
    <m/>
    <s v="Macaca fascicularis"/>
    <m/>
    <m/>
    <m/>
    <s v="-0.547"/>
    <m/>
    <s v="Macaca arctoides, Macaca fascicularis"/>
    <m/>
    <m/>
    <m/>
    <s v="-0.537"/>
    <m/>
    <s v="Macaca arctoides, Macaca fascicularis"/>
    <m/>
  </r>
  <r>
    <x v="379"/>
    <x v="5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379"/>
    <x v="5"/>
    <s v="Sus scrofa"/>
    <s v="species"/>
    <n v="4"/>
    <x v="5"/>
    <x v="1"/>
    <m/>
    <n v="3771"/>
    <n v="6888"/>
    <n v="0"/>
    <n v="2076"/>
    <n v="1086"/>
    <n v="9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9"/>
    <s v="Sus scrofa"/>
    <m/>
    <m/>
    <m/>
    <m/>
    <m/>
    <m/>
    <s v="-0.007"/>
    <s v="0.998"/>
    <s v="Sus scrofa"/>
    <m/>
    <m/>
    <m/>
    <s v="-0.006"/>
    <s v="0.999"/>
    <s v="Sus scrofa"/>
    <m/>
    <m/>
    <m/>
    <s v="-0.006"/>
    <n v="1"/>
    <s v="Sus scrofa"/>
    <m/>
  </r>
  <r>
    <x v="379"/>
    <x v="5"/>
    <s v="Sus unk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380"/>
    <x v="5"/>
    <s v="Homo"/>
    <s v="genus"/>
    <n v="4"/>
    <x v="0"/>
    <x v="0"/>
    <m/>
    <n v="7802"/>
    <n v="0"/>
    <n v="0"/>
    <n v="12932"/>
    <n v="1287"/>
    <n v="42077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m/>
    <m/>
    <m/>
    <m/>
    <m/>
    <m/>
    <m/>
    <m/>
    <m/>
    <m/>
    <m/>
    <m/>
    <m/>
    <m/>
    <m/>
    <m/>
    <m/>
    <m/>
    <s v="-0.847"/>
    <m/>
    <s v="Homo sapiens"/>
    <m/>
    <m/>
    <m/>
    <s v="-0.78"/>
    <m/>
    <s v="Homo sapiens"/>
    <m/>
    <m/>
    <m/>
    <s v="-0.778"/>
    <m/>
    <s v="Homo sapiens"/>
    <m/>
  </r>
  <r>
    <x v="380"/>
    <x v="5"/>
    <s v="Myodes"/>
    <s v="genus"/>
    <n v="1"/>
    <x v="0"/>
    <x v="0"/>
    <m/>
    <n v="0"/>
    <n v="0"/>
    <n v="0"/>
    <n v="391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3"/>
    <m/>
    <s v="Myodes glareolus"/>
    <m/>
    <m/>
    <m/>
    <m/>
    <m/>
    <m/>
    <m/>
    <m/>
    <m/>
    <m/>
    <m/>
    <m/>
    <m/>
  </r>
  <r>
    <x v="380"/>
    <x v="5"/>
    <s v="Niviventer"/>
    <s v="genus"/>
    <n v="2"/>
    <x v="0"/>
    <x v="0"/>
    <m/>
    <n v="82"/>
    <n v="0"/>
    <n v="0"/>
    <n v="0"/>
    <n v="17"/>
    <n v="0"/>
    <n v="0"/>
    <n v="0"/>
    <n v="0"/>
    <n v="0"/>
    <n v="0"/>
    <n v="0"/>
    <n v="0"/>
    <n v="0"/>
    <n v="0"/>
    <n v="0"/>
    <m/>
    <m/>
    <m/>
    <s v="-1.04"/>
    <m/>
    <s v="Niviventer cremorive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08"/>
    <m/>
    <s v="Niviventer excelsior, Niviventer cremoriventer"/>
    <m/>
    <m/>
    <m/>
    <m/>
    <m/>
    <m/>
    <m/>
  </r>
  <r>
    <x v="380"/>
    <x v="5"/>
    <s v="Rattus"/>
    <s v="genus"/>
    <n v="2"/>
    <x v="0"/>
    <x v="0"/>
    <m/>
    <n v="86318"/>
    <n v="0"/>
    <n v="0"/>
    <n v="0"/>
    <n v="43811"/>
    <n v="8"/>
    <n v="0"/>
    <n v="0"/>
    <n v="0"/>
    <n v="0"/>
    <n v="0"/>
    <n v="0"/>
    <n v="0"/>
    <n v="0"/>
    <n v="0"/>
    <n v="0"/>
    <m/>
    <m/>
    <m/>
    <s v="-0.236"/>
    <m/>
    <s v="Rattus norvegic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9"/>
    <m/>
    <s v="Rattus norvegicus"/>
    <m/>
    <m/>
    <m/>
    <s v="-0.126"/>
    <m/>
    <s v="Rattus norvegicus"/>
    <m/>
  </r>
  <r>
    <x v="380"/>
    <x v="5"/>
    <s v="Sus"/>
    <s v="genus"/>
    <n v="2"/>
    <x v="0"/>
    <x v="0"/>
    <m/>
    <n v="92"/>
    <n v="0"/>
    <n v="0"/>
    <n v="0"/>
    <n v="12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</r>
  <r>
    <x v="380"/>
    <x v="5"/>
    <s v="Homo sapiens"/>
    <s v="species"/>
    <n v="4"/>
    <x v="0"/>
    <x v="0"/>
    <m/>
    <n v="7816"/>
    <n v="0"/>
    <n v="0"/>
    <n v="12973"/>
    <n v="1287"/>
    <n v="42177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2"/>
    <s v="0.999"/>
    <s v="Homo sapiens"/>
    <m/>
    <m/>
    <m/>
    <s v="-0.781"/>
    <s v="0.999"/>
    <s v="Homo sapiens"/>
    <m/>
  </r>
  <r>
    <x v="380"/>
    <x v="5"/>
    <s v="Homo unk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98"/>
    <m/>
    <s v="Homo sapiens"/>
    <m/>
    <m/>
    <m/>
    <m/>
    <m/>
    <m/>
    <m/>
  </r>
  <r>
    <x v="380"/>
    <x v="5"/>
    <s v="Myodes glareolus"/>
    <s v="species"/>
    <n v="1"/>
    <x v="0"/>
    <x v="0"/>
    <m/>
    <n v="0"/>
    <n v="0"/>
    <n v="0"/>
    <n v="3911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3"/>
    <s v="0.998"/>
    <s v="Myodes glareolus"/>
    <m/>
    <m/>
    <m/>
    <m/>
    <m/>
    <m/>
    <m/>
    <m/>
    <m/>
    <m/>
    <m/>
    <m/>
    <m/>
  </r>
  <r>
    <x v="380"/>
    <x v="5"/>
    <s v="Myodes unk"/>
    <s v="species"/>
    <n v="1"/>
    <x v="0"/>
    <x v="0"/>
    <m/>
    <n v="0"/>
    <n v="0"/>
    <n v="0"/>
    <n v="4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58"/>
    <m/>
    <s v="Myodes glareolus"/>
    <m/>
    <m/>
    <m/>
    <m/>
    <m/>
    <m/>
    <m/>
    <m/>
    <m/>
    <m/>
    <m/>
    <m/>
    <m/>
  </r>
  <r>
    <x v="380"/>
    <x v="5"/>
    <s v="Niviventer unk"/>
    <s v="species"/>
    <n v="2"/>
    <x v="0"/>
    <x v="0"/>
    <s v="spill-over from Rattus"/>
    <n v="82"/>
    <n v="0"/>
    <n v="0"/>
    <n v="0"/>
    <n v="17"/>
    <n v="0"/>
    <n v="0"/>
    <n v="0"/>
    <n v="0"/>
    <n v="0"/>
    <n v="0"/>
    <n v="0"/>
    <n v="0"/>
    <n v="0"/>
    <n v="0"/>
    <n v="0"/>
    <m/>
    <m/>
    <m/>
    <n v="-1041"/>
    <m/>
    <s v="Niviventer cremorive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08"/>
    <m/>
    <s v="Niviventer excelsior, Niviventer cremoriventer"/>
    <m/>
    <m/>
    <m/>
    <m/>
    <m/>
    <m/>
    <m/>
  </r>
  <r>
    <x v="380"/>
    <x v="5"/>
    <s v="Rattus unk"/>
    <s v="species"/>
    <n v="2"/>
    <x v="45"/>
    <x v="1"/>
    <m/>
    <n v="86321"/>
    <n v="0"/>
    <n v="0"/>
    <n v="0"/>
    <n v="43815"/>
    <n v="8"/>
    <n v="0"/>
    <n v="0"/>
    <n v="0"/>
    <n v="0"/>
    <n v="0"/>
    <n v="0"/>
    <n v="0"/>
    <n v="0"/>
    <n v="0"/>
    <n v="0"/>
    <m/>
    <m/>
    <m/>
    <s v="-0.237"/>
    <m/>
    <s v="Rattus norvegic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9"/>
    <m/>
    <s v="Rattus norvegicus"/>
    <m/>
    <m/>
    <m/>
    <s v="-0.126"/>
    <m/>
    <s v="Rattus norvegicus"/>
    <m/>
  </r>
  <r>
    <x v="380"/>
    <x v="5"/>
    <s v="Sus scrofa"/>
    <s v="species"/>
    <n v="2"/>
    <x v="5"/>
    <x v="1"/>
    <m/>
    <n v="92"/>
    <n v="0"/>
    <n v="0"/>
    <n v="0"/>
    <n v="12"/>
    <n v="0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m/>
    <m/>
    <m/>
    <m/>
  </r>
  <r>
    <x v="381"/>
    <x v="5"/>
    <s v="Homo"/>
    <s v="genus"/>
    <n v="2"/>
    <x v="0"/>
    <x v="0"/>
    <m/>
    <n v="17548"/>
    <n v="0"/>
    <n v="0"/>
    <n v="64996"/>
    <n v="0"/>
    <n v="4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m/>
    <m/>
    <m/>
    <m/>
    <m/>
    <m/>
    <s v="-0.767"/>
    <m/>
    <s v="Homo sapiens"/>
    <m/>
  </r>
  <r>
    <x v="381"/>
    <x v="5"/>
    <s v="Melogale"/>
    <s v="genus"/>
    <n v="0"/>
    <x v="0"/>
    <x v="0"/>
    <m/>
    <n v="0"/>
    <n v="3"/>
    <n v="0"/>
    <n v="2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s v="-0.344"/>
    <m/>
    <s v="Melogale moschata"/>
    <m/>
    <m/>
    <m/>
    <m/>
    <m/>
    <m/>
    <m/>
    <m/>
    <m/>
    <s v="-0.019"/>
    <m/>
    <s v="Melogale moschata"/>
    <m/>
  </r>
  <r>
    <x v="381"/>
    <x v="5"/>
    <s v="Sus"/>
    <s v="genus"/>
    <n v="3"/>
    <x v="0"/>
    <x v="0"/>
    <m/>
    <n v="0"/>
    <n v="645"/>
    <n v="0"/>
    <n v="108"/>
    <n v="0"/>
    <n v="2080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81"/>
    <x v="5"/>
    <s v="Homo sapiens"/>
    <s v="species"/>
    <n v="2"/>
    <x v="0"/>
    <x v="0"/>
    <m/>
    <n v="17571"/>
    <n v="0"/>
    <n v="0"/>
    <n v="65150"/>
    <n v="0"/>
    <n v="4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6"/>
    <s v="0.998"/>
    <s v="Homo sapiens"/>
    <m/>
    <m/>
    <m/>
    <m/>
    <m/>
    <m/>
    <m/>
    <m/>
    <m/>
    <s v="-0.768"/>
    <n v="1"/>
    <s v="Homo sapiens"/>
    <m/>
  </r>
  <r>
    <x v="381"/>
    <x v="5"/>
    <s v="Homo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98"/>
    <m/>
    <s v="Homo sapiens"/>
    <m/>
    <m/>
    <m/>
    <m/>
    <m/>
    <m/>
    <m/>
    <m/>
    <m/>
    <m/>
    <m/>
    <m/>
    <m/>
  </r>
  <r>
    <x v="381"/>
    <x v="5"/>
    <s v="Melogale moschata"/>
    <s v="species"/>
    <n v="0"/>
    <x v="0"/>
    <x v="0"/>
    <m/>
    <n v="0"/>
    <n v="3"/>
    <n v="0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s v="-0.019"/>
    <n v="1"/>
    <s v="Melogale moschata"/>
    <m/>
  </r>
  <r>
    <x v="381"/>
    <x v="5"/>
    <s v="Melogale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4"/>
    <m/>
    <s v="Melogale moschata"/>
    <m/>
    <m/>
    <m/>
    <m/>
    <m/>
    <m/>
    <m/>
    <m/>
    <m/>
    <m/>
    <m/>
    <m/>
    <m/>
  </r>
  <r>
    <x v="381"/>
    <x v="5"/>
    <s v="Sus scrofa"/>
    <s v="species"/>
    <n v="3"/>
    <x v="5"/>
    <x v="1"/>
    <m/>
    <n v="0"/>
    <n v="645"/>
    <n v="0"/>
    <n v="108"/>
    <n v="0"/>
    <n v="2080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s v="-0.006"/>
    <n v="1"/>
    <s v="Sus scrofa"/>
    <m/>
    <m/>
    <m/>
    <m/>
    <m/>
    <m/>
    <m/>
    <m/>
    <m/>
    <s v="-0.007"/>
    <s v="0.998"/>
    <s v="Sus scrofa"/>
    <m/>
  </r>
  <r>
    <x v="382"/>
    <x v="5"/>
    <s v="Atherurus"/>
    <s v="genus"/>
    <n v="1"/>
    <x v="0"/>
    <x v="0"/>
    <m/>
    <n v="0"/>
    <n v="0"/>
    <n v="0"/>
    <n v="3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</r>
  <r>
    <x v="382"/>
    <x v="5"/>
    <s v="Capricornis"/>
    <s v="genus"/>
    <n v="7"/>
    <x v="0"/>
    <x v="0"/>
    <m/>
    <n v="31229"/>
    <n v="41412"/>
    <n v="0"/>
    <n v="22110"/>
    <n v="10533"/>
    <n v="6767"/>
    <n v="25783"/>
    <n v="0"/>
    <n v="0"/>
    <n v="0"/>
    <n v="30109"/>
    <n v="0"/>
    <n v="0"/>
    <n v="0"/>
    <n v="0"/>
    <n v="0"/>
    <s v="-0.006"/>
    <m/>
    <s v="Capricornis milneedwardsii"/>
    <s v="-0.045"/>
    <m/>
    <s v="Capricornis milneedwardsii"/>
    <s v="-0.002"/>
    <m/>
    <s v="Capricornis milneedwardsii"/>
    <m/>
    <m/>
    <m/>
    <m/>
    <m/>
    <m/>
    <m/>
    <m/>
    <m/>
    <m/>
    <m/>
    <m/>
    <s v="-0.045"/>
    <m/>
    <s v="Capricornis milneedwardsii"/>
    <m/>
    <m/>
    <m/>
    <m/>
    <m/>
    <m/>
    <s v="-0.046"/>
    <m/>
    <s v="Capricornis milneedwardsii, Capricornis sumatraensis"/>
    <m/>
    <m/>
    <m/>
    <s v="-0.042"/>
    <m/>
    <s v="Capricornis milneedwardsii"/>
    <m/>
    <m/>
    <m/>
    <s v="-0.043"/>
    <m/>
    <s v="Capricornis milneedwardsii"/>
    <m/>
  </r>
  <r>
    <x v="382"/>
    <x v="5"/>
    <s v="Homo"/>
    <s v="genus"/>
    <n v="3"/>
    <x v="0"/>
    <x v="0"/>
    <m/>
    <n v="43"/>
    <n v="0"/>
    <n v="0"/>
    <n v="8"/>
    <n v="88"/>
    <n v="3"/>
    <n v="0"/>
    <n v="0"/>
    <n v="0"/>
    <n v="0"/>
    <n v="195"/>
    <n v="0"/>
    <n v="0"/>
    <n v="0"/>
    <n v="0"/>
    <n v="0"/>
    <m/>
    <m/>
    <m/>
    <s v="-0.835"/>
    <m/>
    <s v="Homo sapiens"/>
    <s v="-0.023"/>
    <m/>
    <s v="Homo heidelbergensis"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82"/>
    <x v="5"/>
    <s v="Hylopetes"/>
    <s v="genus"/>
    <n v="7"/>
    <x v="0"/>
    <x v="0"/>
    <m/>
    <n v="53089"/>
    <n v="73972"/>
    <n v="0"/>
    <n v="38817"/>
    <n v="29431"/>
    <n v="33683"/>
    <n v="12863"/>
    <n v="0"/>
    <n v="0"/>
    <n v="0"/>
    <n v="12065"/>
    <n v="0"/>
    <n v="0"/>
    <n v="0"/>
    <n v="0"/>
    <n v="0"/>
    <s v="-0.016"/>
    <m/>
    <s v="Hylopetes phayrei"/>
    <s v="-0.029"/>
    <m/>
    <s v="Hylopetes phayrei"/>
    <s v="-0.003"/>
    <m/>
    <s v="Hylopetes alboniger"/>
    <m/>
    <m/>
    <m/>
    <m/>
    <m/>
    <m/>
    <m/>
    <m/>
    <m/>
    <m/>
    <m/>
    <m/>
    <s v="-0.03"/>
    <m/>
    <s v="Hylopetes phayrei"/>
    <m/>
    <m/>
    <m/>
    <m/>
    <m/>
    <m/>
    <s v="-0.037"/>
    <m/>
    <s v="Hylopetes phayrei"/>
    <m/>
    <m/>
    <m/>
    <s v="-0.029"/>
    <m/>
    <s v="Hylopetes phayrei"/>
    <m/>
    <m/>
    <m/>
    <s v="-0.03"/>
    <m/>
    <s v="Hylopetes phayrei"/>
    <m/>
  </r>
  <r>
    <x v="382"/>
    <x v="5"/>
    <s v="Melogale"/>
    <s v="genus"/>
    <n v="0"/>
    <x v="0"/>
    <x v="0"/>
    <m/>
    <n v="0"/>
    <n v="0"/>
    <n v="0"/>
    <n v="0"/>
    <m/>
    <m/>
    <n v="0"/>
    <n v="0"/>
    <n v="0"/>
    <n v="0"/>
    <n v="2"/>
    <n v="0"/>
    <n v="0"/>
    <n v="0"/>
    <m/>
    <m/>
    <m/>
    <m/>
    <m/>
    <m/>
    <m/>
    <m/>
    <s v="-0.007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2"/>
    <x v="5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382"/>
    <x v="5"/>
    <s v="Paguma"/>
    <s v="genus"/>
    <n v="0"/>
    <x v="0"/>
    <x v="0"/>
    <m/>
    <n v="2"/>
    <n v="0"/>
    <n v="0"/>
    <n v="5"/>
    <m/>
    <m/>
    <n v="0"/>
    <n v="0"/>
    <n v="0"/>
    <n v="0"/>
    <n v="0"/>
    <n v="0"/>
    <n v="0"/>
    <n v="0"/>
    <m/>
    <m/>
    <m/>
    <m/>
    <m/>
    <s v="-0.151"/>
    <m/>
    <s v="Paguma larvata"/>
    <m/>
    <m/>
    <m/>
    <m/>
    <m/>
    <m/>
    <m/>
    <m/>
    <m/>
    <m/>
    <m/>
    <m/>
    <m/>
    <m/>
    <m/>
    <m/>
    <m/>
    <m/>
    <m/>
    <m/>
    <m/>
    <m/>
    <m/>
    <m/>
    <s v="-0.564"/>
    <m/>
    <s v="Paradoxurus hermaphroditus"/>
    <m/>
    <m/>
    <m/>
    <m/>
    <m/>
    <m/>
    <m/>
    <m/>
    <m/>
    <m/>
    <m/>
    <m/>
    <m/>
  </r>
  <r>
    <x v="382"/>
    <x v="5"/>
    <s v="Sus"/>
    <s v="genus"/>
    <n v="1"/>
    <x v="0"/>
    <x v="0"/>
    <m/>
    <n v="2"/>
    <n v="0"/>
    <n v="0"/>
    <n v="80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82"/>
    <x v="5"/>
    <s v="Atherurus unk"/>
    <s v="species"/>
    <n v="1"/>
    <x v="0"/>
    <x v="0"/>
    <m/>
    <n v="0"/>
    <n v="0"/>
    <n v="0"/>
    <n v="3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</r>
  <r>
    <x v="382"/>
    <x v="5"/>
    <s v="Capricornis milneedwardsii"/>
    <s v="species"/>
    <n v="7"/>
    <x v="0"/>
    <x v="0"/>
    <s v="Capricornis milneedwardsii"/>
    <n v="31224"/>
    <n v="41408"/>
    <n v="0"/>
    <n v="22040"/>
    <n v="10523"/>
    <n v="6760"/>
    <n v="25369"/>
    <n v="0"/>
    <n v="0"/>
    <n v="0"/>
    <n v="30099"/>
    <n v="0"/>
    <n v="0"/>
    <n v="0"/>
    <n v="0"/>
    <n v="0"/>
    <s v="-0.003"/>
    <s v="0.998"/>
    <s v="Capricornis milneedwardsii"/>
    <s v="-0.045"/>
    <s v="0.999"/>
    <s v="Capricornis milneedwardsii"/>
    <s v="-0.004"/>
    <s v="0.991"/>
    <s v="Capricornis milneedwardsii"/>
    <m/>
    <m/>
    <m/>
    <m/>
    <m/>
    <m/>
    <m/>
    <m/>
    <m/>
    <m/>
    <m/>
    <m/>
    <s v="-0.045"/>
    <s v="0.998"/>
    <s v="Capricornis milneedwardsii"/>
    <m/>
    <m/>
    <m/>
    <m/>
    <m/>
    <m/>
    <s v="-0.046"/>
    <s v="0.998"/>
    <s v="Capricornis milneedwardsii"/>
    <m/>
    <m/>
    <m/>
    <s v="-0.043"/>
    <s v="0.998"/>
    <s v="Capricornis milneedwardsii"/>
    <m/>
    <m/>
    <m/>
    <s v="-0.043"/>
    <s v="0.998"/>
    <s v="Capricornis milneedwardsii"/>
    <m/>
  </r>
  <r>
    <x v="382"/>
    <x v="5"/>
    <s v="Capricornis unk"/>
    <s v="species"/>
    <n v="4"/>
    <x v="0"/>
    <x v="0"/>
    <m/>
    <n v="5"/>
    <n v="4"/>
    <n v="0"/>
    <n v="70"/>
    <n v="10"/>
    <n v="7"/>
    <n v="423"/>
    <n v="0"/>
    <n v="0"/>
    <n v="0"/>
    <n v="10"/>
    <n v="0"/>
    <n v="0"/>
    <n v="0"/>
    <n v="0"/>
    <n v="0"/>
    <s v="-0.4"/>
    <m/>
    <s v="Capricornis milneedwardsii"/>
    <s v="-0.203"/>
    <m/>
    <s v="Capricornis milneedwardsii"/>
    <s v="-0.372"/>
    <m/>
    <s v="Capricornis milneedwardsii"/>
    <m/>
    <m/>
    <m/>
    <m/>
    <m/>
    <m/>
    <m/>
    <m/>
    <m/>
    <m/>
    <m/>
    <m/>
    <s v="-0.203"/>
    <m/>
    <s v="Capricornis milneedwardsii"/>
    <m/>
    <m/>
    <m/>
    <m/>
    <m/>
    <m/>
    <s v="-0.204"/>
    <m/>
    <s v="Capricornis milneedwardsii, Capricornis sumatraensis"/>
    <m/>
    <m/>
    <m/>
    <s v="-0.23"/>
    <m/>
    <s v="Capricornis milneedwardsii"/>
    <m/>
    <m/>
    <m/>
    <s v="-0.152"/>
    <m/>
    <s v="Capricornis milneedwardsii"/>
    <m/>
  </r>
  <r>
    <x v="382"/>
    <x v="5"/>
    <s v="Homo heidelbergensis"/>
    <s v="species"/>
    <n v="1"/>
    <x v="0"/>
    <x v="0"/>
    <m/>
    <n v="0"/>
    <n v="0"/>
    <n v="0"/>
    <n v="0"/>
    <m/>
    <m/>
    <n v="0"/>
    <n v="0"/>
    <n v="0"/>
    <n v="0"/>
    <n v="195"/>
    <n v="0"/>
    <n v="0"/>
    <n v="0"/>
    <m/>
    <m/>
    <m/>
    <m/>
    <m/>
    <m/>
    <m/>
    <m/>
    <s v="-0.438"/>
    <s v="0.9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2"/>
    <x v="5"/>
    <s v="Homo sapiens"/>
    <s v="species"/>
    <n v="2"/>
    <x v="0"/>
    <x v="0"/>
    <m/>
    <n v="43"/>
    <n v="0"/>
    <n v="0"/>
    <n v="8"/>
    <n v="88"/>
    <n v="3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82"/>
    <x v="5"/>
    <s v="Hylopetes alboniger"/>
    <s v="species"/>
    <n v="1"/>
    <x v="0"/>
    <x v="0"/>
    <m/>
    <n v="0"/>
    <n v="0"/>
    <n v="0"/>
    <n v="0"/>
    <m/>
    <m/>
    <n v="0"/>
    <n v="0"/>
    <n v="0"/>
    <n v="0"/>
    <n v="12039"/>
    <n v="0"/>
    <n v="0"/>
    <n v="0"/>
    <m/>
    <m/>
    <m/>
    <m/>
    <m/>
    <m/>
    <m/>
    <m/>
    <s v="-0.001"/>
    <s v="0.979"/>
    <s v="Hylopetes albonig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2"/>
    <x v="5"/>
    <s v="Hylopetes phayrei"/>
    <s v="species"/>
    <n v="4"/>
    <x v="0"/>
    <x v="0"/>
    <s v="the only one of three Hylopetes species with a reference"/>
    <n v="24"/>
    <n v="50"/>
    <n v="0"/>
    <n v="37"/>
    <m/>
    <m/>
    <n v="12518"/>
    <n v="0"/>
    <n v="0"/>
    <n v="0"/>
    <n v="0"/>
    <n v="0"/>
    <n v="0"/>
    <n v="0"/>
    <m/>
    <m/>
    <s v="-0.039"/>
    <s v="0.979"/>
    <s v="Hylopetes phayrei"/>
    <s v="-0.48"/>
    <s v="0.956"/>
    <s v="Hylopetes phayrei"/>
    <m/>
    <m/>
    <m/>
    <m/>
    <m/>
    <m/>
    <m/>
    <m/>
    <m/>
    <m/>
    <m/>
    <m/>
    <m/>
    <m/>
    <m/>
    <s v="-0.482"/>
    <s v="0.956"/>
    <s v="Hylopetes phayrei"/>
    <m/>
    <m/>
    <m/>
    <m/>
    <m/>
    <m/>
    <s v="-0.478"/>
    <s v="0.956"/>
    <s v="Hylopetes phayrei"/>
    <m/>
    <m/>
    <m/>
    <m/>
    <m/>
    <m/>
    <m/>
    <m/>
    <m/>
    <m/>
    <m/>
    <m/>
    <m/>
  </r>
  <r>
    <x v="382"/>
    <x v="5"/>
    <s v="Hylopetes unk"/>
    <s v="species"/>
    <n v="7"/>
    <x v="49"/>
    <x v="1"/>
    <s v="clear Hylopetes alboniger assignment in CytB"/>
    <n v="53065"/>
    <n v="73922"/>
    <n v="0"/>
    <n v="38784"/>
    <n v="29431"/>
    <n v="33683"/>
    <n v="411"/>
    <n v="0"/>
    <n v="0"/>
    <n v="0"/>
    <n v="28"/>
    <n v="0"/>
    <n v="0"/>
    <n v="0"/>
    <n v="0"/>
    <n v="0"/>
    <s v="-0.659"/>
    <m/>
    <s v="Hylopetes phayrei"/>
    <s v="-0.106"/>
    <m/>
    <s v="Hylopetes phayrei"/>
    <s v="-0.679"/>
    <m/>
    <s v="Hylopetes alboniger"/>
    <m/>
    <m/>
    <m/>
    <m/>
    <m/>
    <m/>
    <m/>
    <m/>
    <m/>
    <m/>
    <m/>
    <m/>
    <s v="-0.105"/>
    <m/>
    <s v="Hylopetes phayrei"/>
    <m/>
    <m/>
    <m/>
    <m/>
    <m/>
    <m/>
    <s v="-0.11"/>
    <m/>
    <s v="Hylopetes phayrei"/>
    <m/>
    <m/>
    <m/>
    <s v="-0.054"/>
    <m/>
    <s v="Hylopetes phayrei"/>
    <m/>
    <m/>
    <m/>
    <s v="-0.054"/>
    <m/>
    <s v="Hylopetes phayrei"/>
    <m/>
  </r>
  <r>
    <x v="382"/>
    <x v="5"/>
    <s v="Melogale moschata"/>
    <s v="species"/>
    <n v="0"/>
    <x v="0"/>
    <x v="0"/>
    <m/>
    <n v="0"/>
    <n v="0"/>
    <n v="0"/>
    <n v="0"/>
    <m/>
    <m/>
    <n v="0"/>
    <n v="0"/>
    <n v="0"/>
    <n v="0"/>
    <n v="2"/>
    <n v="0"/>
    <n v="0"/>
    <n v="0"/>
    <m/>
    <m/>
    <m/>
    <m/>
    <m/>
    <m/>
    <m/>
    <m/>
    <s v="-0.108"/>
    <s v="0.954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2"/>
    <x v="5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382"/>
    <x v="5"/>
    <s v="Paguma larvat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151"/>
    <n v="1"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2"/>
    <x v="5"/>
    <s v="Paradoxurus hermaphroditus"/>
    <s v="species"/>
    <n v="0"/>
    <x v="0"/>
    <x v="0"/>
    <m/>
    <n v="0"/>
    <n v="0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8"/>
    <s v="0.957"/>
    <s v="Paradoxurus hermaphroditus"/>
    <m/>
    <m/>
    <m/>
    <m/>
    <m/>
    <m/>
    <m/>
    <m/>
    <m/>
    <m/>
    <m/>
    <m/>
    <m/>
  </r>
  <r>
    <x v="382"/>
    <x v="5"/>
    <s v="Sus scrofa"/>
    <s v="species"/>
    <n v="1"/>
    <x v="0"/>
    <x v="0"/>
    <m/>
    <n v="2"/>
    <n v="0"/>
    <n v="0"/>
    <n v="80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m/>
  </r>
  <r>
    <x v="383"/>
    <x v="5"/>
    <s v="Atherurus"/>
    <s v="genus"/>
    <n v="5"/>
    <x v="0"/>
    <x v="0"/>
    <m/>
    <n v="39058"/>
    <n v="70147"/>
    <n v="0"/>
    <n v="38558"/>
    <m/>
    <m/>
    <n v="29933"/>
    <n v="0"/>
    <n v="0"/>
    <n v="0"/>
    <n v="6057"/>
    <n v="0"/>
    <n v="0"/>
    <n v="0"/>
    <m/>
    <m/>
    <s v="-0.031"/>
    <m/>
    <s v="Atherurus macrourus"/>
    <s v="-0.242"/>
    <m/>
    <s v="Atherurus africanus"/>
    <s v="-0.014"/>
    <m/>
    <s v="Atherurus macrourus"/>
    <m/>
    <m/>
    <m/>
    <m/>
    <m/>
    <m/>
    <m/>
    <m/>
    <m/>
    <m/>
    <m/>
    <m/>
    <s v="-0.244"/>
    <m/>
    <s v="Atherurus africanus"/>
    <m/>
    <m/>
    <m/>
    <m/>
    <m/>
    <m/>
    <s v="-0.25"/>
    <m/>
    <s v="Atherurus africanus"/>
    <m/>
    <m/>
    <m/>
    <m/>
    <m/>
    <m/>
    <m/>
    <m/>
    <m/>
    <m/>
    <m/>
    <m/>
    <m/>
  </r>
  <r>
    <x v="383"/>
    <x v="5"/>
    <s v="Homo"/>
    <s v="genus"/>
    <n v="3"/>
    <x v="0"/>
    <x v="0"/>
    <m/>
    <n v="7"/>
    <n v="73"/>
    <n v="0"/>
    <n v="52"/>
    <n v="0"/>
    <n v="4"/>
    <n v="0"/>
    <n v="0"/>
    <n v="0"/>
    <n v="0"/>
    <n v="149"/>
    <n v="0"/>
    <n v="0"/>
    <n v="0"/>
    <n v="0"/>
    <n v="0"/>
    <m/>
    <m/>
    <m/>
    <s v="-0.835"/>
    <m/>
    <s v="Homo sapiens"/>
    <s v="-0.022"/>
    <m/>
    <s v="Homo heidelbergensi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383"/>
    <x v="5"/>
    <s v="Hystrix"/>
    <s v="genus"/>
    <n v="2"/>
    <x v="0"/>
    <x v="0"/>
    <m/>
    <n v="0"/>
    <n v="0"/>
    <n v="0"/>
    <n v="0"/>
    <n v="23378"/>
    <n v="28643"/>
    <n v="0"/>
    <n v="0"/>
    <n v="0"/>
    <n v="0"/>
    <n v="3"/>
    <n v="0"/>
    <n v="0"/>
    <n v="0"/>
    <n v="0"/>
    <n v="0"/>
    <m/>
    <m/>
    <m/>
    <m/>
    <m/>
    <m/>
    <s v="-0.515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251"/>
    <m/>
    <s v="Hystrix indica"/>
    <m/>
    <m/>
    <m/>
    <s v="-0.252"/>
    <m/>
    <s v="Hystrix indica"/>
    <m/>
  </r>
  <r>
    <x v="383"/>
    <x v="5"/>
    <s v="Melogale"/>
    <s v="genus"/>
    <n v="7"/>
    <x v="0"/>
    <x v="0"/>
    <m/>
    <n v="33531"/>
    <n v="47400"/>
    <n v="0"/>
    <n v="27520"/>
    <n v="13778"/>
    <n v="14293"/>
    <n v="2401"/>
    <n v="0"/>
    <n v="0"/>
    <n v="0"/>
    <n v="52391"/>
    <n v="0"/>
    <n v="0"/>
    <n v="0"/>
    <n v="0"/>
    <n v="0"/>
    <s v="-0.225"/>
    <m/>
    <s v="Melogale moschata"/>
    <s v="-0.022"/>
    <m/>
    <s v="Melogale moschata"/>
    <s v="-0.01"/>
    <m/>
    <s v="Melogale moschata, Melogale cucphuongensis"/>
    <m/>
    <m/>
    <m/>
    <m/>
    <m/>
    <m/>
    <m/>
    <m/>
    <m/>
    <m/>
    <m/>
    <m/>
    <s v="-0.022"/>
    <m/>
    <s v="Melogale moschata"/>
    <m/>
    <m/>
    <m/>
    <m/>
    <m/>
    <m/>
    <s v="-0.024"/>
    <m/>
    <s v="Melogale moschata"/>
    <m/>
    <m/>
    <m/>
    <s v="-0.021"/>
    <m/>
    <s v="Melogale moschata"/>
    <m/>
    <m/>
    <m/>
    <s v="-0.021"/>
    <m/>
    <s v="Melogale moschata"/>
    <m/>
  </r>
  <r>
    <x v="383"/>
    <x v="5"/>
    <s v="Muntiacus"/>
    <s v="genus"/>
    <n v="1"/>
    <x v="0"/>
    <x v="0"/>
    <m/>
    <n v="13"/>
    <n v="0"/>
    <n v="0"/>
    <n v="3"/>
    <m/>
    <m/>
    <n v="0"/>
    <n v="0"/>
    <n v="0"/>
    <n v="0"/>
    <n v="0"/>
    <n v="0"/>
    <n v="0"/>
    <n v="0"/>
    <m/>
    <m/>
    <m/>
    <m/>
    <m/>
    <s v="-0.109"/>
    <m/>
    <s v="Muntiacus vaginalis"/>
    <m/>
    <m/>
    <m/>
    <m/>
    <m/>
    <m/>
    <m/>
    <m/>
    <m/>
    <m/>
    <m/>
    <m/>
    <m/>
    <m/>
    <m/>
    <m/>
    <m/>
    <m/>
    <m/>
    <m/>
    <m/>
    <m/>
    <m/>
    <m/>
    <s v="-0.109"/>
    <m/>
    <s v="Muntiacus vaginalis"/>
    <m/>
    <m/>
    <m/>
    <m/>
    <m/>
    <m/>
    <m/>
    <m/>
    <m/>
    <m/>
    <m/>
    <m/>
    <m/>
  </r>
  <r>
    <x v="383"/>
    <x v="5"/>
    <s v="Sus"/>
    <s v="genus"/>
    <n v="0"/>
    <x v="0"/>
    <x v="0"/>
    <m/>
    <n v="4"/>
    <n v="2"/>
    <n v="0"/>
    <n v="5"/>
    <n v="0"/>
    <n v="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83"/>
    <x v="5"/>
    <s v="Atherurus macrourus"/>
    <s v="species"/>
    <n v="2"/>
    <x v="37"/>
    <x v="1"/>
    <s v="based on assignment of porcupine samples 2018.10.31"/>
    <n v="0"/>
    <n v="0"/>
    <n v="0"/>
    <n v="0"/>
    <m/>
    <m/>
    <n v="27385"/>
    <n v="0"/>
    <n v="0"/>
    <n v="0"/>
    <n v="5970"/>
    <n v="0"/>
    <n v="0"/>
    <n v="0"/>
    <m/>
    <m/>
    <s v="-0.025"/>
    <s v="0.995"/>
    <s v="Atherurus macrourus"/>
    <m/>
    <m/>
    <m/>
    <s v="-0.001"/>
    <s v="0.985"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3"/>
    <x v="5"/>
    <s v="Atherurus unk"/>
    <s v="species"/>
    <n v="5"/>
    <x v="0"/>
    <x v="0"/>
    <m/>
    <n v="39058"/>
    <n v="70147"/>
    <n v="0"/>
    <n v="38560"/>
    <m/>
    <m/>
    <n v="2814"/>
    <n v="0"/>
    <n v="0"/>
    <n v="0"/>
    <n v="87"/>
    <n v="0"/>
    <n v="0"/>
    <n v="0"/>
    <m/>
    <m/>
    <s v="-0.449"/>
    <m/>
    <s v="Atherurus macrourus"/>
    <s v="-0.242"/>
    <m/>
    <s v="Atherurus africanus"/>
    <s v="-0.996"/>
    <m/>
    <s v="Atherurus macrourus"/>
    <m/>
    <m/>
    <m/>
    <m/>
    <m/>
    <m/>
    <m/>
    <m/>
    <m/>
    <m/>
    <m/>
    <m/>
    <s v="-0.244"/>
    <m/>
    <s v="Atherurus africanus"/>
    <m/>
    <m/>
    <m/>
    <m/>
    <m/>
    <m/>
    <s v="-0.25"/>
    <m/>
    <s v="Atherurus africanus"/>
    <m/>
    <m/>
    <m/>
    <m/>
    <m/>
    <m/>
    <m/>
    <m/>
    <m/>
    <m/>
    <m/>
    <m/>
    <m/>
  </r>
  <r>
    <x v="383"/>
    <x v="5"/>
    <s v="Homo heidelbergensis"/>
    <s v="species"/>
    <n v="1"/>
    <x v="0"/>
    <x v="0"/>
    <m/>
    <n v="0"/>
    <n v="0"/>
    <n v="0"/>
    <n v="0"/>
    <m/>
    <m/>
    <n v="0"/>
    <n v="0"/>
    <n v="0"/>
    <n v="0"/>
    <n v="149"/>
    <n v="0"/>
    <n v="0"/>
    <n v="0"/>
    <m/>
    <m/>
    <m/>
    <m/>
    <m/>
    <m/>
    <m/>
    <m/>
    <s v="-0.445"/>
    <s v="0.9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3"/>
    <x v="5"/>
    <s v="Homo sapiens"/>
    <s v="species"/>
    <n v="2"/>
    <x v="0"/>
    <x v="0"/>
    <m/>
    <n v="7"/>
    <n v="73"/>
    <n v="0"/>
    <n v="52"/>
    <n v="0"/>
    <n v="4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383"/>
    <x v="5"/>
    <s v="Hystrix brachyurus"/>
    <s v="species"/>
    <n v="0"/>
    <x v="0"/>
    <x v="0"/>
    <m/>
    <n v="0"/>
    <n v="0"/>
    <n v="0"/>
    <n v="0"/>
    <m/>
    <m/>
    <n v="0"/>
    <n v="0"/>
    <n v="0"/>
    <n v="0"/>
    <n v="3"/>
    <n v="0"/>
    <n v="0"/>
    <n v="0"/>
    <m/>
    <m/>
    <m/>
    <m/>
    <m/>
    <m/>
    <m/>
    <m/>
    <s v="-0.859"/>
    <s v="0.935"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3"/>
    <x v="5"/>
    <s v="Hystrix unk"/>
    <s v="species"/>
    <n v="2"/>
    <x v="0"/>
    <x v="0"/>
    <m/>
    <m/>
    <m/>
    <m/>
    <m/>
    <n v="23378"/>
    <n v="2864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1"/>
    <m/>
    <s v="Hystrix indica"/>
    <m/>
    <m/>
    <m/>
    <s v="-0.252"/>
    <m/>
    <s v="Hystrix indica"/>
    <m/>
  </r>
  <r>
    <x v="383"/>
    <x v="5"/>
    <s v="Marte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32"/>
    <m/>
    <s v="Martes flavigula"/>
    <m/>
    <m/>
    <m/>
    <m/>
    <m/>
    <m/>
    <m/>
    <m/>
    <m/>
    <m/>
    <m/>
    <m/>
    <m/>
  </r>
  <r>
    <x v="383"/>
    <x v="5"/>
    <s v="Melogale moschata"/>
    <s v="species"/>
    <n v="7"/>
    <x v="3"/>
    <x v="1"/>
    <m/>
    <n v="33482"/>
    <n v="47340"/>
    <n v="0"/>
    <n v="27215"/>
    <n v="13326"/>
    <n v="13873"/>
    <n v="1277"/>
    <n v="0"/>
    <n v="0"/>
    <n v="0"/>
    <n v="52021"/>
    <n v="0"/>
    <n v="0"/>
    <n v="0"/>
    <n v="0"/>
    <n v="0"/>
    <s v="-0.131"/>
    <s v="0.973"/>
    <s v="Melogale moschata"/>
    <s v="-0.025"/>
    <s v="0.999"/>
    <s v="Melogale moschata"/>
    <s v="-0.109"/>
    <s v="0.952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32"/>
    <s v="0.997"/>
    <s v="Melogale moschata"/>
    <m/>
    <m/>
    <m/>
    <s v="-0.021"/>
    <s v="0.999"/>
    <s v="Melogale moschata"/>
    <m/>
    <m/>
    <m/>
    <s v="-0.022"/>
    <s v="0.998"/>
    <s v="Melogale moschata"/>
    <m/>
  </r>
  <r>
    <x v="383"/>
    <x v="5"/>
    <s v="Melogale unk"/>
    <s v="species"/>
    <n v="7"/>
    <x v="0"/>
    <x v="0"/>
    <m/>
    <n v="52"/>
    <n v="63"/>
    <n v="0"/>
    <n v="346"/>
    <n v="461"/>
    <n v="426"/>
    <n v="1861"/>
    <n v="0"/>
    <n v="0"/>
    <n v="0"/>
    <n v="401"/>
    <n v="0"/>
    <n v="0"/>
    <n v="0"/>
    <n v="0"/>
    <n v="0"/>
    <s v="-0.988"/>
    <m/>
    <s v="Melogale moschata"/>
    <s v="-0.27"/>
    <m/>
    <s v="Melogale moschata"/>
    <s v="-0.476"/>
    <m/>
    <s v="Melogale moschata, Melogale cucphuongensis"/>
    <m/>
    <m/>
    <m/>
    <m/>
    <m/>
    <m/>
    <m/>
    <m/>
    <m/>
    <m/>
    <m/>
    <m/>
    <s v="-0.255"/>
    <m/>
    <s v="Melogale moschata"/>
    <m/>
    <m/>
    <m/>
    <m/>
    <m/>
    <m/>
    <s v="-0.326"/>
    <m/>
    <s v="Melogale moschata"/>
    <m/>
    <m/>
    <m/>
    <s v="-0.553"/>
    <m/>
    <s v="Melogale moschata"/>
    <m/>
    <m/>
    <m/>
    <s v="-0.538"/>
    <m/>
    <s v="Melogale moschata"/>
    <m/>
  </r>
  <r>
    <x v="383"/>
    <x v="5"/>
    <s v="Muntiacus vaginalis"/>
    <s v="species"/>
    <n v="1"/>
    <x v="0"/>
    <x v="0"/>
    <m/>
    <n v="13"/>
    <n v="0"/>
    <n v="0"/>
    <n v="3"/>
    <m/>
    <m/>
    <n v="0"/>
    <n v="0"/>
    <n v="0"/>
    <n v="0"/>
    <n v="0"/>
    <n v="0"/>
    <n v="0"/>
    <n v="0"/>
    <m/>
    <m/>
    <m/>
    <m/>
    <m/>
    <s v="-0.287"/>
    <s v="0.978"/>
    <s v="Muntiacus vaginalis"/>
    <m/>
    <m/>
    <m/>
    <m/>
    <m/>
    <m/>
    <m/>
    <m/>
    <m/>
    <m/>
    <m/>
    <m/>
    <m/>
    <m/>
    <m/>
    <m/>
    <m/>
    <m/>
    <m/>
    <m/>
    <m/>
    <m/>
    <m/>
    <m/>
    <s v="-0.287"/>
    <s v="0.978"/>
    <s v="Muntiacus vaginalis"/>
    <m/>
    <m/>
    <m/>
    <m/>
    <m/>
    <m/>
    <m/>
    <m/>
    <m/>
    <m/>
    <m/>
    <m/>
    <m/>
  </r>
  <r>
    <x v="383"/>
    <x v="5"/>
    <s v="Sus scrofa"/>
    <s v="species"/>
    <n v="0"/>
    <x v="0"/>
    <x v="0"/>
    <m/>
    <n v="4"/>
    <n v="2"/>
    <n v="0"/>
    <n v="5"/>
    <n v="0"/>
    <n v="8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84"/>
    <x v="5"/>
    <s v="Homo"/>
    <s v="genus"/>
    <n v="1"/>
    <x v="0"/>
    <x v="0"/>
    <m/>
    <n v="0"/>
    <n v="0"/>
    <n v="0"/>
    <n v="5927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m/>
    <m/>
    <m/>
    <m/>
    <m/>
    <m/>
    <m/>
    <m/>
    <m/>
    <m/>
  </r>
  <r>
    <x v="384"/>
    <x v="5"/>
    <s v="Rusa"/>
    <s v="genus"/>
    <n v="1"/>
    <x v="0"/>
    <x v="0"/>
    <m/>
    <m/>
    <m/>
    <m/>
    <m/>
    <n v="3320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1"/>
    <m/>
    <s v="Rusa unicolor"/>
    <m/>
    <m/>
    <m/>
    <m/>
    <m/>
    <m/>
    <m/>
  </r>
  <r>
    <x v="384"/>
    <x v="5"/>
    <s v="Homo sapiens"/>
    <s v="species"/>
    <n v="1"/>
    <x v="0"/>
    <x v="0"/>
    <m/>
    <n v="0"/>
    <n v="0"/>
    <n v="0"/>
    <n v="5942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7"/>
    <s v="0.998"/>
    <s v="Homo sapiens"/>
    <m/>
    <m/>
    <m/>
    <m/>
    <m/>
    <m/>
    <m/>
    <m/>
    <m/>
    <m/>
    <m/>
    <m/>
    <m/>
  </r>
  <r>
    <x v="384"/>
    <x v="5"/>
    <s v="Rusa unicolor"/>
    <s v="species"/>
    <n v="1"/>
    <x v="0"/>
    <x v="0"/>
    <m/>
    <m/>
    <m/>
    <m/>
    <m/>
    <n v="3320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s v="0.998"/>
    <s v="Rusa unicolor"/>
    <m/>
    <m/>
    <m/>
    <m/>
    <m/>
    <m/>
    <m/>
  </r>
  <r>
    <x v="385"/>
    <x v="5"/>
    <s v="Homo"/>
    <s v="genus"/>
    <n v="3"/>
    <x v="0"/>
    <x v="0"/>
    <m/>
    <n v="0"/>
    <n v="0"/>
    <n v="0"/>
    <n v="64841"/>
    <n v="40570"/>
    <n v="3817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8"/>
    <m/>
    <s v="Homo sapiens"/>
    <m/>
    <m/>
    <m/>
    <s v="-0.779"/>
    <m/>
    <s v="Homo sapiens"/>
    <m/>
  </r>
  <r>
    <x v="385"/>
    <x v="5"/>
    <s v="Nesolag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385"/>
    <x v="5"/>
    <s v="Paguma"/>
    <s v="genus"/>
    <n v="1"/>
    <x v="0"/>
    <x v="0"/>
    <m/>
    <m/>
    <m/>
    <m/>
    <m/>
    <n v="0"/>
    <n v="632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74"/>
    <m/>
    <s v="Paguma larvata, Paradoxurus hermaphroditus"/>
    <m/>
  </r>
  <r>
    <x v="385"/>
    <x v="5"/>
    <s v="Paradoxurus"/>
    <s v="genu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03"/>
    <m/>
    <s v="Paradoxurus hermaphroditus"/>
    <m/>
  </r>
  <r>
    <x v="385"/>
    <x v="5"/>
    <s v="Homo sapiens"/>
    <s v="species"/>
    <n v="3"/>
    <x v="0"/>
    <x v="0"/>
    <m/>
    <n v="0"/>
    <n v="0"/>
    <n v="0"/>
    <n v="65005"/>
    <n v="40650"/>
    <n v="3828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1"/>
    <s v="0.999"/>
    <s v="Homo sapiens"/>
    <m/>
    <m/>
    <m/>
    <s v="-0.782"/>
    <s v="0.999"/>
    <s v="Homo sapiens"/>
    <m/>
  </r>
  <r>
    <x v="385"/>
    <x v="5"/>
    <s v="Homo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2.69"/>
    <m/>
    <s v="Homo sapiens"/>
    <m/>
  </r>
  <r>
    <x v="385"/>
    <x v="5"/>
    <s v="Nesolagus timminsi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m/>
    <m/>
    <m/>
    <m/>
    <m/>
    <m/>
    <m/>
    <m/>
    <m/>
    <m/>
  </r>
  <r>
    <x v="385"/>
    <x v="5"/>
    <s v="Paguma larvata"/>
    <s v="species"/>
    <n v="1"/>
    <x v="0"/>
    <x v="0"/>
    <m/>
    <m/>
    <m/>
    <m/>
    <m/>
    <n v="0"/>
    <n v="1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11"/>
    <s v="0.957"/>
    <s v="Paguma larvata"/>
    <m/>
  </r>
  <r>
    <x v="385"/>
    <x v="5"/>
    <s v="Paguma unk"/>
    <s v="species"/>
    <n v="1"/>
    <x v="0"/>
    <x v="0"/>
    <m/>
    <m/>
    <m/>
    <m/>
    <m/>
    <n v="0"/>
    <n v="56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8"/>
    <m/>
    <s v="Paguma larvata"/>
    <m/>
  </r>
  <r>
    <x v="385"/>
    <x v="5"/>
    <s v="Paradoxurus hermaphroditus"/>
    <s v="species"/>
    <n v="1"/>
    <x v="0"/>
    <x v="0"/>
    <m/>
    <m/>
    <m/>
    <m/>
    <m/>
    <n v="0"/>
    <n v="576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13"/>
    <s v="0.957"/>
    <s v="Paradoxurus hermaphroditus"/>
    <m/>
  </r>
  <r>
    <x v="386"/>
    <x v="5"/>
    <s v="Atherurus"/>
    <s v="genus"/>
    <n v="2"/>
    <x v="0"/>
    <x v="0"/>
    <m/>
    <n v="0"/>
    <n v="121699"/>
    <n v="0"/>
    <n v="5888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33"/>
    <m/>
    <s v="Atherurus africanus"/>
    <m/>
    <m/>
    <m/>
    <m/>
    <m/>
    <m/>
    <s v="-0.334"/>
    <m/>
    <s v="Atherurus africanus"/>
    <m/>
    <m/>
    <m/>
    <m/>
    <m/>
    <m/>
    <m/>
    <m/>
    <m/>
    <m/>
    <m/>
    <m/>
    <m/>
  </r>
  <r>
    <x v="386"/>
    <x v="5"/>
    <s v="Homo"/>
    <s v="genus"/>
    <n v="2"/>
    <x v="0"/>
    <x v="0"/>
    <m/>
    <n v="0"/>
    <n v="0"/>
    <n v="0"/>
    <n v="19"/>
    <n v="367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3"/>
    <m/>
    <s v="Homo sapiens"/>
    <m/>
    <m/>
    <m/>
    <s v="-0.767"/>
    <m/>
    <s v="Homo sapiens"/>
    <m/>
  </r>
  <r>
    <x v="386"/>
    <x v="5"/>
    <s v="Hystrix"/>
    <s v="genus"/>
    <n v="2"/>
    <x v="0"/>
    <x v="0"/>
    <m/>
    <m/>
    <m/>
    <m/>
    <m/>
    <n v="58253"/>
    <n v="3827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  <m/>
    <m/>
    <s v="-0.019"/>
    <m/>
    <s v="Hystrix indica"/>
    <m/>
  </r>
  <r>
    <x v="386"/>
    <x v="5"/>
    <s v="Melogale"/>
    <s v="genu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386"/>
    <x v="5"/>
    <s v="Muntiacus"/>
    <s v="genus"/>
    <n v="1"/>
    <x v="0"/>
    <x v="0"/>
    <m/>
    <m/>
    <m/>
    <m/>
    <m/>
    <n v="0"/>
    <n v="14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25"/>
    <m/>
    <s v="Muntiacus crinifrons, Muntiacus vaginalis"/>
    <m/>
  </r>
  <r>
    <x v="386"/>
    <x v="5"/>
    <s v="Rallina"/>
    <s v="genus"/>
    <n v="4"/>
    <x v="0"/>
    <x v="0"/>
    <m/>
    <n v="0"/>
    <n v="151"/>
    <n v="0"/>
    <n v="204"/>
    <n v="11946"/>
    <n v="324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52"/>
    <m/>
    <s v="Rallina eurizonoides"/>
    <m/>
    <m/>
    <m/>
    <m/>
    <m/>
    <m/>
    <s v="-0.055"/>
    <m/>
    <s v="Rallina eurizonoides"/>
    <m/>
    <m/>
    <m/>
    <s v="-0.057"/>
    <m/>
    <s v="Rallina eurizonoides"/>
    <m/>
    <m/>
    <m/>
    <s v="-0.056"/>
    <m/>
    <s v="Rallina eurizonoides"/>
    <m/>
  </r>
  <r>
    <x v="386"/>
    <x v="5"/>
    <s v="Rusa"/>
    <s v="genu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m/>
    <s v="Rusa unicolor"/>
    <m/>
    <m/>
    <m/>
    <m/>
    <m/>
    <m/>
    <m/>
  </r>
  <r>
    <x v="386"/>
    <x v="5"/>
    <s v="Sus"/>
    <s v="genus"/>
    <n v="0"/>
    <x v="0"/>
    <x v="0"/>
    <m/>
    <n v="0"/>
    <n v="2"/>
    <n v="0"/>
    <n v="4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386"/>
    <x v="5"/>
    <s v="Atherurus unk"/>
    <s v="species"/>
    <n v="2"/>
    <x v="35"/>
    <x v="1"/>
    <s v="based on assignment of porcupine samples 2018.10.31"/>
    <n v="0"/>
    <n v="121699"/>
    <n v="0"/>
    <n v="5888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33"/>
    <m/>
    <s v="Atherurus africanus"/>
    <m/>
    <m/>
    <m/>
    <m/>
    <m/>
    <m/>
    <s v="-0.334"/>
    <m/>
    <s v="Atherurus africanus"/>
    <m/>
    <m/>
    <m/>
    <m/>
    <m/>
    <m/>
    <m/>
    <m/>
    <m/>
    <m/>
    <m/>
    <m/>
    <m/>
  </r>
  <r>
    <x v="386"/>
    <x v="5"/>
    <s v="Homo sapiens"/>
    <s v="species"/>
    <n v="2"/>
    <x v="0"/>
    <x v="0"/>
    <m/>
    <n v="0"/>
    <n v="0"/>
    <n v="0"/>
    <n v="19"/>
    <n v="367"/>
    <n v="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77"/>
    <s v="0.999"/>
    <s v="Homo sapiens"/>
    <m/>
    <m/>
    <m/>
    <s v="-0.768"/>
    <n v="1"/>
    <s v="Homo sapiens"/>
    <m/>
  </r>
  <r>
    <x v="386"/>
    <x v="5"/>
    <s v="Hystrix unk"/>
    <s v="species"/>
    <n v="2"/>
    <x v="0"/>
    <x v="0"/>
    <m/>
    <m/>
    <m/>
    <m/>
    <m/>
    <n v="58234"/>
    <n v="3825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4"/>
    <m/>
    <s v="Hystrix indica"/>
    <m/>
    <m/>
    <m/>
    <s v="-0.144"/>
    <m/>
    <s v="Hystrix indica"/>
    <m/>
  </r>
  <r>
    <x v="386"/>
    <x v="5"/>
    <s v="Melogale moschata"/>
    <s v="species"/>
    <n v="0"/>
    <x v="0"/>
    <x v="0"/>
    <m/>
    <n v="0"/>
    <n v="0"/>
    <n v="0"/>
    <n v="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386"/>
    <x v="5"/>
    <s v="Muntiacus unk"/>
    <s v="species"/>
    <n v="1"/>
    <x v="0"/>
    <x v="0"/>
    <m/>
    <m/>
    <m/>
    <m/>
    <m/>
    <n v="0"/>
    <n v="1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68"/>
    <m/>
    <s v="Muntiacus crinifrons"/>
    <m/>
  </r>
  <r>
    <x v="386"/>
    <x v="5"/>
    <s v="Muntiacus vaginalis"/>
    <s v="species"/>
    <n v="1"/>
    <x v="0"/>
    <x v="0"/>
    <m/>
    <m/>
    <m/>
    <m/>
    <m/>
    <n v="0"/>
    <n v="12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99"/>
    <s v="0.946"/>
    <s v="Muntiacus vaginalis"/>
    <m/>
  </r>
  <r>
    <x v="386"/>
    <x v="5"/>
    <s v="Rallina eurizonoides"/>
    <s v="species"/>
    <n v="4"/>
    <x v="50"/>
    <x v="1"/>
    <m/>
    <n v="0"/>
    <n v="151"/>
    <n v="0"/>
    <n v="202"/>
    <n v="11855"/>
    <n v="322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53"/>
    <n v="1"/>
    <s v="Rallina eurizonoides"/>
    <m/>
    <m/>
    <m/>
    <m/>
    <m/>
    <m/>
    <s v="-0.055"/>
    <s v="0.999"/>
    <s v="Rallina eurizonoides"/>
    <m/>
    <m/>
    <m/>
    <s v="-0.059"/>
    <s v="0.998"/>
    <s v="Rallina eurizonoides"/>
    <m/>
    <m/>
    <m/>
    <s v="-0.058"/>
    <s v="0.998"/>
    <s v="Rallina eurizonoides"/>
    <m/>
  </r>
  <r>
    <x v="386"/>
    <x v="5"/>
    <s v="Rallina unk"/>
    <s v="species"/>
    <n v="2"/>
    <x v="0"/>
    <x v="0"/>
    <m/>
    <n v="0"/>
    <n v="0"/>
    <n v="0"/>
    <n v="2"/>
    <n v="91"/>
    <n v="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4"/>
    <m/>
    <s v="Rallina eurizonoides"/>
    <m/>
    <m/>
    <m/>
    <s v="-0.291"/>
    <m/>
    <s v="Rallina eurizonoides"/>
    <m/>
    <m/>
    <m/>
    <s v="-0.291"/>
    <m/>
    <s v="Rallina eurizonoides"/>
    <m/>
  </r>
  <r>
    <x v="386"/>
    <x v="5"/>
    <s v="Rusa unicolor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n v="1"/>
    <s v="Rusa unicolor"/>
    <m/>
    <m/>
    <m/>
    <m/>
    <m/>
    <m/>
    <m/>
  </r>
  <r>
    <x v="386"/>
    <x v="5"/>
    <s v="Sus scrofa"/>
    <s v="species"/>
    <n v="0"/>
    <x v="0"/>
    <x v="0"/>
    <m/>
    <n v="0"/>
    <n v="2"/>
    <n v="0"/>
    <n v="4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86"/>
    <x v="5"/>
    <s v="Hystrix indica"/>
    <s v="species"/>
    <n v="2"/>
    <x v="0"/>
    <x v="0"/>
    <s v="spill-over from Hystrix sp."/>
    <m/>
    <m/>
    <m/>
    <m/>
    <n v="19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  <m/>
    <m/>
    <s v="-0.192"/>
    <n v="1"/>
    <s v="Hystrix indica"/>
    <m/>
  </r>
  <r>
    <x v="387"/>
    <x v="5"/>
    <s v="Atheruru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</r>
  <r>
    <x v="387"/>
    <x v="5"/>
    <s v="Homo"/>
    <s v="genus"/>
    <n v="5"/>
    <x v="0"/>
    <x v="0"/>
    <m/>
    <n v="146"/>
    <n v="1009"/>
    <n v="0"/>
    <n v="808"/>
    <n v="71"/>
    <n v="153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s v="-0.842"/>
    <m/>
    <s v="Homo sapiens"/>
    <m/>
    <m/>
    <m/>
    <m/>
    <m/>
    <m/>
    <s v="-0.845"/>
    <m/>
    <s v="Homo sapiens"/>
    <m/>
    <m/>
    <m/>
    <s v="-0.777"/>
    <m/>
    <s v="Homo sapiens"/>
    <m/>
    <m/>
    <m/>
    <s v="-0.773"/>
    <m/>
    <s v="Homo sapiens"/>
    <m/>
  </r>
  <r>
    <x v="387"/>
    <x v="5"/>
    <s v="Muntiac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86"/>
    <m/>
    <s v="Muntiacus rooseveltorum"/>
    <m/>
    <m/>
    <m/>
    <m/>
    <m/>
    <m/>
    <m/>
    <m/>
    <m/>
    <m/>
    <m/>
    <m/>
    <m/>
  </r>
  <r>
    <x v="387"/>
    <x v="5"/>
    <s v="Rusa"/>
    <s v="genus"/>
    <n v="5"/>
    <x v="0"/>
    <x v="0"/>
    <m/>
    <n v="78635"/>
    <n v="113167"/>
    <n v="0"/>
    <n v="58734"/>
    <n v="35656"/>
    <n v="38203"/>
    <n v="0"/>
    <n v="0"/>
    <n v="0"/>
    <n v="0"/>
    <n v="0"/>
    <n v="0"/>
    <n v="0"/>
    <n v="0"/>
    <n v="0"/>
    <n v="0"/>
    <m/>
    <m/>
    <m/>
    <s v="-0.033"/>
    <m/>
    <s v="Rusa unicolor"/>
    <m/>
    <m/>
    <m/>
    <m/>
    <m/>
    <m/>
    <m/>
    <m/>
    <m/>
    <m/>
    <m/>
    <m/>
    <m/>
    <m/>
    <m/>
    <s v="-0.033"/>
    <m/>
    <s v="Rusa unicolor"/>
    <m/>
    <m/>
    <m/>
    <m/>
    <m/>
    <m/>
    <s v="-0.034"/>
    <m/>
    <s v="Rusa unicolor"/>
    <m/>
    <m/>
    <m/>
    <s v="-0.031"/>
    <m/>
    <s v="Rusa unicolor"/>
    <m/>
    <m/>
    <m/>
    <s v="-0.031"/>
    <m/>
    <s v="Rusa unicolor"/>
    <m/>
  </r>
  <r>
    <x v="387"/>
    <x v="5"/>
    <s v="Sus"/>
    <s v="genus"/>
    <n v="0"/>
    <x v="0"/>
    <x v="0"/>
    <m/>
    <n v="2"/>
    <n v="0"/>
    <n v="0"/>
    <n v="4"/>
    <n v="2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387"/>
    <x v="5"/>
    <s v="Atherurus unk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</r>
  <r>
    <x v="387"/>
    <x v="5"/>
    <s v="Homo sapiens"/>
    <s v="species"/>
    <n v="5"/>
    <x v="0"/>
    <x v="0"/>
    <m/>
    <n v="146"/>
    <n v="1009"/>
    <n v="0"/>
    <n v="814"/>
    <n v="73"/>
    <n v="153"/>
    <n v="0"/>
    <n v="0"/>
    <n v="0"/>
    <n v="0"/>
    <n v="0"/>
    <n v="0"/>
    <n v="0"/>
    <n v="0"/>
    <n v="0"/>
    <n v="0"/>
    <m/>
    <m/>
    <m/>
    <s v="-0.841"/>
    <n v="1"/>
    <s v="Homo sapiens"/>
    <m/>
    <m/>
    <m/>
    <m/>
    <m/>
    <m/>
    <m/>
    <m/>
    <m/>
    <m/>
    <m/>
    <m/>
    <m/>
    <m/>
    <m/>
    <s v="-0.844"/>
    <s v="0.999"/>
    <s v="Homo sapiens"/>
    <m/>
    <m/>
    <m/>
    <m/>
    <m/>
    <m/>
    <s v="-0.857"/>
    <s v="0.999"/>
    <s v="Homo sapiens"/>
    <m/>
    <m/>
    <m/>
    <s v="-0.815"/>
    <s v="0.997"/>
    <s v="Homo sapiens"/>
    <m/>
    <m/>
    <m/>
    <s v="-0.78"/>
    <s v="0.999"/>
    <s v="Homo sapiens"/>
    <m/>
  </r>
  <r>
    <x v="387"/>
    <x v="5"/>
    <s v="Muntiacus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91"/>
    <m/>
    <s v="Muntiacus rooseveltorum"/>
    <m/>
    <m/>
    <m/>
    <m/>
    <m/>
    <m/>
    <m/>
    <m/>
    <m/>
    <m/>
    <m/>
    <m/>
    <m/>
  </r>
  <r>
    <x v="387"/>
    <x v="5"/>
    <s v="Rusa unicolor"/>
    <s v="species"/>
    <n v="5"/>
    <x v="29"/>
    <x v="1"/>
    <m/>
    <n v="78635"/>
    <n v="113167"/>
    <n v="0"/>
    <n v="58694"/>
    <n v="35652"/>
    <n v="38194"/>
    <n v="0"/>
    <n v="0"/>
    <n v="0"/>
    <n v="0"/>
    <n v="0"/>
    <n v="0"/>
    <n v="0"/>
    <n v="0"/>
    <n v="0"/>
    <n v="0"/>
    <m/>
    <m/>
    <m/>
    <s v="-0.034"/>
    <s v="0.998"/>
    <s v="Rusa unicolor"/>
    <m/>
    <m/>
    <m/>
    <m/>
    <m/>
    <m/>
    <m/>
    <m/>
    <m/>
    <m/>
    <m/>
    <m/>
    <m/>
    <m/>
    <m/>
    <s v="-0.035"/>
    <s v="0.998"/>
    <s v="Rusa unicolor"/>
    <m/>
    <m/>
    <m/>
    <m/>
    <m/>
    <m/>
    <s v="-0.036"/>
    <s v="0.997"/>
    <s v="Rusa unicolor"/>
    <m/>
    <m/>
    <m/>
    <s v="-0.032"/>
    <s v="0.998"/>
    <s v="Rusa unicolor"/>
    <m/>
    <m/>
    <m/>
    <s v="-0.032"/>
    <s v="0.998"/>
    <s v="Rusa unicolor"/>
    <m/>
  </r>
  <r>
    <x v="387"/>
    <x v="5"/>
    <s v="Rusa unk"/>
    <s v="species"/>
    <n v="1"/>
    <x v="0"/>
    <x v="0"/>
    <m/>
    <n v="0"/>
    <n v="0"/>
    <n v="0"/>
    <n v="40"/>
    <n v="4"/>
    <n v="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08"/>
    <m/>
    <s v="Rusa unicolor"/>
    <m/>
    <m/>
    <m/>
    <s v="-0.169"/>
    <m/>
    <s v="Rusa unicolor"/>
    <m/>
    <m/>
    <m/>
    <s v="-0.197"/>
    <m/>
    <s v="Rusa unicolor"/>
    <m/>
  </r>
  <r>
    <x v="387"/>
    <x v="5"/>
    <s v="Sus scrofa"/>
    <s v="species"/>
    <n v="0"/>
    <x v="0"/>
    <x v="0"/>
    <m/>
    <n v="2"/>
    <n v="0"/>
    <n v="0"/>
    <n v="4"/>
    <n v="2"/>
    <n v="0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388"/>
    <x v="5"/>
    <s v="Homo"/>
    <s v="genus"/>
    <n v="3"/>
    <x v="0"/>
    <x v="0"/>
    <m/>
    <n v="4"/>
    <n v="83"/>
    <n v="0"/>
    <n v="12"/>
    <n v="21"/>
    <n v="5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88"/>
    <x v="5"/>
    <s v="Macaca"/>
    <s v="genus"/>
    <n v="1"/>
    <x v="0"/>
    <x v="0"/>
    <m/>
    <n v="31"/>
    <n v="0"/>
    <n v="0"/>
    <n v="0"/>
    <m/>
    <m/>
    <n v="0"/>
    <n v="0"/>
    <n v="0"/>
    <n v="0"/>
    <n v="0"/>
    <n v="0"/>
    <n v="0"/>
    <n v="0"/>
    <m/>
    <m/>
    <m/>
    <m/>
    <m/>
    <s v="-0.002"/>
    <m/>
    <s v="Macaca mulat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8"/>
    <x v="5"/>
    <s v="Melogale"/>
    <s v="genus"/>
    <n v="0"/>
    <x v="0"/>
    <x v="0"/>
    <m/>
    <n v="3"/>
    <n v="0"/>
    <n v="0"/>
    <n v="2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388"/>
    <x v="5"/>
    <s v="Myodes"/>
    <s v="genus"/>
    <n v="1"/>
    <x v="0"/>
    <x v="0"/>
    <m/>
    <n v="14"/>
    <n v="0"/>
    <n v="0"/>
    <n v="0"/>
    <m/>
    <m/>
    <n v="0"/>
    <n v="0"/>
    <n v="0"/>
    <n v="0"/>
    <n v="0"/>
    <n v="0"/>
    <n v="0"/>
    <n v="0"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8"/>
    <x v="5"/>
    <s v="Rusa"/>
    <s v="genus"/>
    <n v="5"/>
    <x v="0"/>
    <x v="0"/>
    <m/>
    <n v="3004"/>
    <n v="4963"/>
    <n v="0"/>
    <n v="1003"/>
    <n v="1374"/>
    <n v="605"/>
    <n v="2"/>
    <n v="0"/>
    <n v="0"/>
    <n v="0"/>
    <n v="0"/>
    <n v="0"/>
    <n v="0"/>
    <n v="0"/>
    <n v="0"/>
    <n v="0"/>
    <s v="-0.011"/>
    <m/>
    <s v="Rusa unicolor"/>
    <s v="-0.037"/>
    <m/>
    <s v="Rusa unicolor"/>
    <m/>
    <m/>
    <m/>
    <m/>
    <m/>
    <m/>
    <m/>
    <m/>
    <m/>
    <m/>
    <m/>
    <m/>
    <m/>
    <m/>
    <m/>
    <s v="-0.038"/>
    <m/>
    <s v="Rusa unicolor"/>
    <m/>
    <m/>
    <m/>
    <m/>
    <m/>
    <m/>
    <s v="-0.062"/>
    <m/>
    <s v="Rusa unicolor"/>
    <m/>
    <m/>
    <m/>
    <s v="-0.057"/>
    <m/>
    <s v="Rusa unicolor"/>
    <m/>
    <m/>
    <m/>
    <s v="-0.071"/>
    <m/>
    <s v="Rusa unicolor"/>
    <m/>
  </r>
  <r>
    <x v="388"/>
    <x v="5"/>
    <s v="Sus"/>
    <s v="genus"/>
    <n v="7"/>
    <x v="0"/>
    <x v="0"/>
    <m/>
    <n v="89878"/>
    <n v="123349"/>
    <n v="0"/>
    <n v="65648"/>
    <n v="85975"/>
    <n v="38595"/>
    <n v="5602"/>
    <n v="0"/>
    <n v="0"/>
    <n v="0"/>
    <n v="62155"/>
    <n v="0"/>
    <n v="0"/>
    <n v="0"/>
    <n v="0"/>
    <n v="0"/>
    <s v="-0.002"/>
    <m/>
    <s v="Sus scrofa, Sus cebifrons"/>
    <s v="-0.003"/>
    <m/>
    <s v="Sus scrofa"/>
    <n v="0"/>
    <m/>
    <s v="Sus scrofa"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388"/>
    <x v="5"/>
    <s v="Homo sapiens"/>
    <s v="species"/>
    <n v="3"/>
    <x v="0"/>
    <x v="0"/>
    <m/>
    <n v="4"/>
    <n v="83"/>
    <n v="0"/>
    <n v="12"/>
    <n v="21"/>
    <n v="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88"/>
    <x v="5"/>
    <s v="Macaca mulatta"/>
    <s v="species"/>
    <n v="1"/>
    <x v="0"/>
    <x v="0"/>
    <m/>
    <n v="31"/>
    <n v="0"/>
    <n v="0"/>
    <n v="0"/>
    <m/>
    <m/>
    <n v="0"/>
    <n v="0"/>
    <n v="0"/>
    <n v="0"/>
    <n v="0"/>
    <n v="0"/>
    <n v="0"/>
    <n v="0"/>
    <m/>
    <m/>
    <m/>
    <m/>
    <m/>
    <s v="-0.009"/>
    <n v="1"/>
    <s v="Macaca mulat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8"/>
    <x v="5"/>
    <s v="Melogale moschata"/>
    <s v="species"/>
    <n v="0"/>
    <x v="0"/>
    <x v="0"/>
    <m/>
    <n v="3"/>
    <n v="0"/>
    <n v="0"/>
    <n v="2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388"/>
    <x v="5"/>
    <s v="Myodes glareolus"/>
    <s v="species"/>
    <n v="1"/>
    <x v="0"/>
    <x v="0"/>
    <m/>
    <n v="14"/>
    <n v="0"/>
    <n v="0"/>
    <n v="0"/>
    <m/>
    <m/>
    <n v="0"/>
    <n v="0"/>
    <n v="0"/>
    <n v="0"/>
    <n v="0"/>
    <n v="0"/>
    <n v="0"/>
    <n v="0"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8"/>
    <x v="5"/>
    <s v="Rusa unicolor"/>
    <s v="species"/>
    <n v="5"/>
    <x v="29"/>
    <x v="1"/>
    <m/>
    <n v="2962"/>
    <n v="4871"/>
    <n v="0"/>
    <n v="892"/>
    <n v="1226"/>
    <n v="506"/>
    <n v="2"/>
    <n v="0"/>
    <n v="0"/>
    <n v="0"/>
    <n v="0"/>
    <n v="0"/>
    <n v="0"/>
    <n v="0"/>
    <n v="0"/>
    <n v="0"/>
    <s v="-0.013"/>
    <n v="1"/>
    <s v="Rusa unicolor"/>
    <s v="-0.037"/>
    <s v="0.998"/>
    <s v="Rusa unicolor"/>
    <m/>
    <m/>
    <m/>
    <m/>
    <m/>
    <m/>
    <m/>
    <m/>
    <m/>
    <m/>
    <m/>
    <m/>
    <m/>
    <m/>
    <m/>
    <s v="-0.035"/>
    <s v="0.998"/>
    <s v="Rusa unicolor"/>
    <m/>
    <m/>
    <m/>
    <m/>
    <m/>
    <m/>
    <s v="-0.043"/>
    <s v="0.996"/>
    <s v="Rusa unicolor"/>
    <m/>
    <m/>
    <m/>
    <s v="-0.042"/>
    <s v="0.996"/>
    <s v="Rusa unicolor"/>
    <m/>
    <m/>
    <m/>
    <s v="-0.042"/>
    <s v="0.998"/>
    <s v="Rusa unicolor"/>
    <m/>
  </r>
  <r>
    <x v="388"/>
    <x v="5"/>
    <s v="Rusa unk"/>
    <s v="species"/>
    <n v="6"/>
    <x v="0"/>
    <x v="0"/>
    <m/>
    <n v="42"/>
    <n v="92"/>
    <n v="0"/>
    <n v="111"/>
    <n v="148"/>
    <n v="99"/>
    <n v="10"/>
    <n v="0"/>
    <n v="0"/>
    <n v="0"/>
    <n v="0"/>
    <n v="0"/>
    <n v="0"/>
    <n v="0"/>
    <n v="0"/>
    <n v="0"/>
    <n v="-1594"/>
    <m/>
    <s v="Rusa unicolor"/>
    <s v="-0.32"/>
    <m/>
    <s v="Rusa unicolor"/>
    <m/>
    <m/>
    <m/>
    <m/>
    <m/>
    <m/>
    <m/>
    <m/>
    <m/>
    <m/>
    <m/>
    <m/>
    <m/>
    <m/>
    <m/>
    <s v="-0.319"/>
    <m/>
    <s v="Rusa unicolor"/>
    <m/>
    <m/>
    <m/>
    <m/>
    <m/>
    <m/>
    <s v="-0.307"/>
    <m/>
    <s v="Rusa unicolor"/>
    <m/>
    <m/>
    <m/>
    <s v="-0.28"/>
    <m/>
    <s v="Rusa unicolor"/>
    <m/>
    <m/>
    <m/>
    <s v="-0.277"/>
    <m/>
    <s v="Rusa unicolor"/>
    <m/>
  </r>
  <r>
    <x v="388"/>
    <x v="5"/>
    <s v="Sus scrofa"/>
    <s v="species"/>
    <n v="7"/>
    <x v="5"/>
    <x v="1"/>
    <m/>
    <n v="89850"/>
    <n v="123317"/>
    <n v="0"/>
    <n v="65528"/>
    <n v="85821"/>
    <n v="38471"/>
    <n v="5585"/>
    <n v="0"/>
    <n v="0"/>
    <n v="0"/>
    <n v="62155"/>
    <n v="0"/>
    <n v="0"/>
    <n v="0"/>
    <n v="0"/>
    <n v="0"/>
    <s v="-0.003"/>
    <s v="0.999"/>
    <s v="Sus scrofa"/>
    <s v="-0.006"/>
    <s v="0.999"/>
    <s v="Sus scrofa"/>
    <s v="-0.001"/>
    <s v="0.992"/>
    <s v="Sus scrofa"/>
    <m/>
    <m/>
    <m/>
    <m/>
    <m/>
    <m/>
    <m/>
    <m/>
    <m/>
    <m/>
    <m/>
    <m/>
    <s v="-0.006"/>
    <s v="0.999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388"/>
    <x v="5"/>
    <s v="Sus unk"/>
    <s v="species"/>
    <n v="6"/>
    <x v="0"/>
    <x v="0"/>
    <m/>
    <n v="28"/>
    <n v="32"/>
    <n v="0"/>
    <n v="120"/>
    <n v="154"/>
    <n v="124"/>
    <n v="22"/>
    <n v="0"/>
    <n v="0"/>
    <n v="0"/>
    <n v="0"/>
    <n v="0"/>
    <n v="0"/>
    <n v="0"/>
    <n v="0"/>
    <n v="0"/>
    <s v="-0.714"/>
    <m/>
    <s v="Sus cebifrons, Sus scrofa"/>
    <s v="-0.281"/>
    <m/>
    <s v="Sus scrofa"/>
    <m/>
    <m/>
    <m/>
    <m/>
    <m/>
    <m/>
    <m/>
    <m/>
    <m/>
    <m/>
    <m/>
    <m/>
    <m/>
    <m/>
    <m/>
    <s v="-0.281"/>
    <m/>
    <s v="Sus scrofa"/>
    <m/>
    <m/>
    <m/>
    <m/>
    <m/>
    <m/>
    <s v="-0.281"/>
    <m/>
    <s v="Sus scrofa"/>
    <m/>
    <m/>
    <m/>
    <s v="-0.13"/>
    <m/>
    <s v="Sus scrofa"/>
    <m/>
    <m/>
    <m/>
    <s v="-0.13"/>
    <m/>
    <s v="Sus scrofa"/>
    <m/>
  </r>
  <r>
    <x v="389"/>
    <x v="5"/>
    <s v="Atherurus"/>
    <s v="genus"/>
    <n v="3"/>
    <x v="0"/>
    <x v="0"/>
    <m/>
    <n v="67481"/>
    <n v="115791"/>
    <n v="0"/>
    <n v="58015"/>
    <m/>
    <m/>
    <n v="0"/>
    <n v="0"/>
    <n v="0"/>
    <n v="0"/>
    <n v="0"/>
    <n v="0"/>
    <n v="0"/>
    <n v="0"/>
    <m/>
    <m/>
    <m/>
    <m/>
    <m/>
    <s v="-0.332"/>
    <m/>
    <s v="Atherurus africanus"/>
    <m/>
    <m/>
    <m/>
    <m/>
    <m/>
    <m/>
    <m/>
    <m/>
    <m/>
    <m/>
    <m/>
    <m/>
    <m/>
    <m/>
    <m/>
    <s v="-0.333"/>
    <m/>
    <s v="Atherurus africanus"/>
    <m/>
    <m/>
    <m/>
    <m/>
    <m/>
    <m/>
    <s v="-0.334"/>
    <m/>
    <s v="Atherurus africanus"/>
    <m/>
    <m/>
    <m/>
    <m/>
    <m/>
    <m/>
    <m/>
    <m/>
    <m/>
    <m/>
    <m/>
    <m/>
    <m/>
  </r>
  <r>
    <x v="389"/>
    <x v="5"/>
    <s v="Homo"/>
    <s v="genus"/>
    <n v="3"/>
    <x v="0"/>
    <x v="0"/>
    <m/>
    <n v="0"/>
    <n v="31"/>
    <n v="0"/>
    <n v="37"/>
    <n v="4"/>
    <n v="3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89"/>
    <x v="5"/>
    <s v="Hystrix"/>
    <s v="genus"/>
    <n v="3"/>
    <x v="0"/>
    <x v="0"/>
    <m/>
    <n v="0"/>
    <n v="0"/>
    <n v="0"/>
    <n v="0"/>
    <n v="38072"/>
    <n v="36516"/>
    <n v="0"/>
    <n v="0"/>
    <n v="0"/>
    <n v="0"/>
    <n v="66702"/>
    <n v="0"/>
    <n v="0"/>
    <n v="0"/>
    <n v="0"/>
    <n v="0"/>
    <m/>
    <m/>
    <m/>
    <m/>
    <m/>
    <m/>
    <s v="-0.538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018"/>
    <m/>
    <s v="Hystrix indica"/>
    <m/>
    <m/>
    <m/>
    <s v="-0.018"/>
    <m/>
    <s v="Hystrix indica"/>
    <m/>
  </r>
  <r>
    <x v="389"/>
    <x v="5"/>
    <s v="Sus"/>
    <s v="genus"/>
    <n v="1"/>
    <x v="0"/>
    <x v="0"/>
    <m/>
    <n v="28"/>
    <n v="0"/>
    <n v="0"/>
    <n v="0"/>
    <n v="0"/>
    <n v="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89"/>
    <x v="5"/>
    <s v="Atherurus unk"/>
    <s v="species"/>
    <n v="3"/>
    <x v="35"/>
    <x v="1"/>
    <s v="based on assignment of porcupine samples 2018.10.31"/>
    <n v="67481"/>
    <n v="115791"/>
    <n v="0"/>
    <n v="58015"/>
    <m/>
    <m/>
    <n v="0"/>
    <n v="0"/>
    <n v="0"/>
    <n v="0"/>
    <n v="0"/>
    <n v="0"/>
    <n v="0"/>
    <n v="0"/>
    <m/>
    <m/>
    <m/>
    <m/>
    <m/>
    <s v="-0.332"/>
    <m/>
    <s v="Atherurus africanus"/>
    <m/>
    <m/>
    <m/>
    <m/>
    <m/>
    <m/>
    <m/>
    <m/>
    <m/>
    <m/>
    <m/>
    <m/>
    <m/>
    <m/>
    <m/>
    <s v="-0.333"/>
    <m/>
    <s v="Atherurus africanus"/>
    <m/>
    <m/>
    <m/>
    <m/>
    <m/>
    <m/>
    <s v="-0.334"/>
    <m/>
    <s v="Atherurus africanus"/>
    <m/>
    <m/>
    <m/>
    <m/>
    <m/>
    <m/>
    <m/>
    <m/>
    <m/>
    <m/>
    <m/>
    <m/>
    <m/>
  </r>
  <r>
    <x v="389"/>
    <x v="5"/>
    <s v="Homo sapiens"/>
    <s v="species"/>
    <n v="3"/>
    <x v="0"/>
    <x v="0"/>
    <m/>
    <n v="0"/>
    <n v="33"/>
    <n v="0"/>
    <n v="37"/>
    <n v="4"/>
    <n v="3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77"/>
    <s v="0.999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89"/>
    <x v="5"/>
    <s v="Hystrix brachyurus"/>
    <s v="species"/>
    <n v="1"/>
    <x v="0"/>
    <x v="0"/>
    <m/>
    <n v="0"/>
    <n v="0"/>
    <n v="0"/>
    <n v="0"/>
    <m/>
    <m/>
    <n v="0"/>
    <n v="0"/>
    <n v="0"/>
    <n v="0"/>
    <n v="66435"/>
    <n v="0"/>
    <n v="0"/>
    <n v="0"/>
    <m/>
    <m/>
    <m/>
    <m/>
    <m/>
    <m/>
    <m/>
    <m/>
    <s v="-0.93"/>
    <s v="0.933"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89"/>
    <x v="5"/>
    <s v="Hystrix unk"/>
    <s v="species"/>
    <n v="3"/>
    <x v="0"/>
    <x v="0"/>
    <m/>
    <n v="0"/>
    <n v="0"/>
    <n v="0"/>
    <n v="0"/>
    <n v="38013"/>
    <n v="36507"/>
    <n v="0"/>
    <n v="0"/>
    <n v="0"/>
    <n v="0"/>
    <n v="270"/>
    <n v="0"/>
    <n v="0"/>
    <n v="0"/>
    <n v="0"/>
    <n v="0"/>
    <m/>
    <m/>
    <m/>
    <m/>
    <m/>
    <m/>
    <n v="-1311"/>
    <m/>
    <s v="Hystrix brachyurus"/>
    <m/>
    <m/>
    <m/>
    <m/>
    <m/>
    <m/>
    <m/>
    <m/>
    <m/>
    <m/>
    <m/>
    <m/>
    <m/>
    <m/>
    <m/>
    <m/>
    <m/>
    <m/>
    <m/>
    <m/>
    <m/>
    <m/>
    <m/>
    <m/>
    <m/>
    <m/>
    <m/>
    <s v="-0.146"/>
    <m/>
    <s v="Hystrix indica"/>
    <m/>
    <m/>
    <m/>
    <s v="-0.144"/>
    <m/>
    <s v="Hystrix indica"/>
    <m/>
  </r>
  <r>
    <x v="389"/>
    <x v="5"/>
    <s v="Sus scrofa"/>
    <s v="species"/>
    <n v="1"/>
    <x v="0"/>
    <x v="0"/>
    <m/>
    <n v="28"/>
    <n v="0"/>
    <n v="0"/>
    <n v="0"/>
    <n v="0"/>
    <n v="4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389"/>
    <x v="5"/>
    <s v="Hystrix indica"/>
    <s v="species"/>
    <n v="1"/>
    <x v="0"/>
    <x v="0"/>
    <m/>
    <m/>
    <m/>
    <m/>
    <m/>
    <n v="59"/>
    <n v="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  <m/>
    <m/>
    <s v="-0.192"/>
    <n v="1"/>
    <s v="Hystrix indica"/>
    <m/>
  </r>
  <r>
    <x v="390"/>
    <x v="5"/>
    <s v="Homo"/>
    <s v="genus"/>
    <n v="3"/>
    <x v="0"/>
    <x v="0"/>
    <m/>
    <n v="1693"/>
    <n v="0"/>
    <n v="0"/>
    <n v="64053"/>
    <n v="0"/>
    <n v="19697"/>
    <n v="0"/>
    <n v="0"/>
    <n v="0"/>
    <n v="0"/>
    <n v="0"/>
    <n v="0"/>
    <n v="0"/>
    <n v="0"/>
    <n v="0"/>
    <n v="0"/>
    <m/>
    <m/>
    <m/>
    <s v="-0.837"/>
    <m/>
    <s v="Homo sapiens"/>
    <m/>
    <m/>
    <m/>
    <m/>
    <m/>
    <m/>
    <m/>
    <m/>
    <m/>
    <m/>
    <m/>
    <m/>
    <m/>
    <m/>
    <m/>
    <m/>
    <m/>
    <m/>
    <m/>
    <m/>
    <m/>
    <m/>
    <m/>
    <m/>
    <s v="-0.85"/>
    <m/>
    <s v=", Homo sapiens"/>
    <m/>
    <m/>
    <m/>
    <m/>
    <m/>
    <m/>
    <m/>
    <m/>
    <m/>
    <s v="-0.778"/>
    <m/>
    <s v="Homo sapiens"/>
    <m/>
  </r>
  <r>
    <x v="390"/>
    <x v="5"/>
    <s v="Sus"/>
    <s v="genus"/>
    <n v="1"/>
    <x v="0"/>
    <x v="0"/>
    <m/>
    <n v="4"/>
    <n v="0"/>
    <n v="0"/>
    <n v="15"/>
    <n v="0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390"/>
    <x v="5"/>
    <s v="Homo heidelbergensi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25"/>
    <m/>
    <m/>
    <m/>
    <m/>
    <m/>
    <m/>
    <m/>
    <m/>
    <m/>
    <m/>
    <m/>
    <m/>
    <m/>
    <m/>
    <m/>
  </r>
  <r>
    <x v="390"/>
    <x v="5"/>
    <s v="Homo sapiens"/>
    <s v="species"/>
    <n v="3"/>
    <x v="0"/>
    <x v="0"/>
    <m/>
    <n v="1701"/>
    <n v="0"/>
    <n v="0"/>
    <n v="64202"/>
    <n v="0"/>
    <n v="19743"/>
    <n v="0"/>
    <n v="0"/>
    <n v="0"/>
    <n v="0"/>
    <n v="0"/>
    <n v="0"/>
    <n v="0"/>
    <n v="0"/>
    <n v="0"/>
    <n v="0"/>
    <m/>
    <m/>
    <m/>
    <s v="-0.842"/>
    <n v="1"/>
    <s v="Homo sapiens"/>
    <m/>
    <m/>
    <m/>
    <m/>
    <m/>
    <m/>
    <m/>
    <m/>
    <m/>
    <m/>
    <m/>
    <m/>
    <m/>
    <m/>
    <m/>
    <m/>
    <m/>
    <m/>
    <m/>
    <m/>
    <m/>
    <m/>
    <m/>
    <m/>
    <s v="-0.854"/>
    <m/>
    <s v=", Homo sapiens"/>
    <m/>
    <m/>
    <m/>
    <m/>
    <m/>
    <m/>
    <m/>
    <m/>
    <m/>
    <s v="-0.781"/>
    <s v="0.999"/>
    <s v="Homo sapiens"/>
    <m/>
  </r>
  <r>
    <x v="390"/>
    <x v="5"/>
    <s v="Homo unk"/>
    <s v="species"/>
    <n v="0"/>
    <x v="0"/>
    <x v="0"/>
    <m/>
    <m/>
    <m/>
    <m/>
    <m/>
    <n v="0"/>
    <n v="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71"/>
    <m/>
    <s v="Homo sapiens"/>
    <m/>
  </r>
  <r>
    <x v="390"/>
    <x v="5"/>
    <s v="Sus scrofa"/>
    <s v="species"/>
    <n v="1"/>
    <x v="0"/>
    <x v="0"/>
    <m/>
    <n v="4"/>
    <n v="0"/>
    <n v="0"/>
    <n v="15"/>
    <n v="0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391"/>
    <x v="5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391"/>
    <x v="5"/>
    <s v="Homo"/>
    <s v="genus"/>
    <n v="4"/>
    <x v="0"/>
    <x v="0"/>
    <m/>
    <n v="1194"/>
    <n v="5018"/>
    <n v="0"/>
    <n v="6149"/>
    <n v="0"/>
    <n v="45319"/>
    <n v="0"/>
    <n v="0"/>
    <n v="0"/>
    <n v="0"/>
    <n v="0"/>
    <n v="0"/>
    <n v="0"/>
    <n v="0"/>
    <n v="0"/>
    <n v="0"/>
    <m/>
    <m/>
    <m/>
    <s v="-0.836"/>
    <m/>
    <s v="Homo sapiens"/>
    <m/>
    <m/>
    <m/>
    <m/>
    <m/>
    <m/>
    <m/>
    <m/>
    <m/>
    <m/>
    <m/>
    <m/>
    <m/>
    <m/>
    <m/>
    <s v="-0.843"/>
    <m/>
    <s v="Homo sapiens"/>
    <m/>
    <m/>
    <m/>
    <m/>
    <m/>
    <m/>
    <s v="-0.847"/>
    <m/>
    <s v="Homo sapiens"/>
    <m/>
    <m/>
    <m/>
    <m/>
    <m/>
    <m/>
    <m/>
    <m/>
    <m/>
    <s v="-0.778"/>
    <m/>
    <s v="Homo sapiens"/>
    <m/>
  </r>
  <r>
    <x v="391"/>
    <x v="5"/>
    <s v="Myodes"/>
    <s v="genus"/>
    <n v="1"/>
    <x v="0"/>
    <x v="0"/>
    <m/>
    <n v="0"/>
    <n v="0"/>
    <n v="0"/>
    <n v="4380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1"/>
    <m/>
    <s v="Myodes glareolus"/>
    <m/>
    <m/>
    <m/>
    <m/>
    <m/>
    <m/>
    <m/>
    <m/>
    <m/>
    <m/>
    <m/>
    <m/>
    <m/>
  </r>
  <r>
    <x v="391"/>
    <x v="5"/>
    <s v="Sus"/>
    <s v="genus"/>
    <n v="1"/>
    <x v="0"/>
    <x v="0"/>
    <m/>
    <n v="413"/>
    <n v="0"/>
    <n v="0"/>
    <n v="0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1"/>
    <x v="5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391"/>
    <x v="5"/>
    <s v="Homo sapiens"/>
    <s v="species"/>
    <n v="4"/>
    <x v="0"/>
    <x v="0"/>
    <m/>
    <n v="1194"/>
    <n v="5026"/>
    <n v="0"/>
    <n v="6181"/>
    <n v="0"/>
    <n v="45422"/>
    <n v="0"/>
    <n v="0"/>
    <n v="0"/>
    <n v="0"/>
    <n v="0"/>
    <n v="0"/>
    <n v="0"/>
    <n v="0"/>
    <n v="0"/>
    <n v="0"/>
    <m/>
    <m/>
    <m/>
    <s v="-0.838"/>
    <n v="1"/>
    <s v="Homo sapiens"/>
    <m/>
    <m/>
    <m/>
    <m/>
    <m/>
    <m/>
    <m/>
    <m/>
    <m/>
    <m/>
    <m/>
    <m/>
    <m/>
    <m/>
    <m/>
    <s v="-0.847"/>
    <s v="0.999"/>
    <s v="Homo sapiens"/>
    <m/>
    <m/>
    <m/>
    <m/>
    <m/>
    <m/>
    <s v="-0.855"/>
    <s v="0.999"/>
    <s v="Homo sapiens"/>
    <m/>
    <m/>
    <m/>
    <m/>
    <m/>
    <m/>
    <m/>
    <m/>
    <m/>
    <s v="-0.781"/>
    <s v="0.999"/>
    <s v="Homo sapiens"/>
    <m/>
  </r>
  <r>
    <x v="391"/>
    <x v="5"/>
    <s v="Myodes glareolus"/>
    <s v="species"/>
    <n v="1"/>
    <x v="0"/>
    <x v="0"/>
    <m/>
    <n v="0"/>
    <n v="0"/>
    <n v="0"/>
    <n v="4380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5"/>
    <s v="0.997"/>
    <s v="Myodes glareolus"/>
    <m/>
    <m/>
    <m/>
    <m/>
    <m/>
    <m/>
    <m/>
    <m/>
    <m/>
    <m/>
    <m/>
    <m/>
    <m/>
  </r>
  <r>
    <x v="391"/>
    <x v="5"/>
    <s v="Myodes unk"/>
    <s v="species"/>
    <n v="1"/>
    <x v="0"/>
    <x v="0"/>
    <m/>
    <n v="0"/>
    <n v="0"/>
    <n v="0"/>
    <n v="8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57"/>
    <m/>
    <s v="Myodes glareolus"/>
    <m/>
    <m/>
    <m/>
    <m/>
    <m/>
    <m/>
    <m/>
    <m/>
    <m/>
    <m/>
    <m/>
    <m/>
    <m/>
  </r>
  <r>
    <x v="391"/>
    <x v="5"/>
    <s v="Sus scrofa"/>
    <s v="species"/>
    <n v="1"/>
    <x v="0"/>
    <x v="0"/>
    <m/>
    <n v="413"/>
    <n v="0"/>
    <n v="0"/>
    <n v="0"/>
    <m/>
    <m/>
    <n v="0"/>
    <n v="0"/>
    <n v="0"/>
    <n v="0"/>
    <n v="0"/>
    <n v="0"/>
    <n v="0"/>
    <n v="0"/>
    <m/>
    <m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2"/>
    <x v="5"/>
    <s v="Homo"/>
    <s v="genus"/>
    <n v="4"/>
    <x v="0"/>
    <x v="0"/>
    <m/>
    <n v="6156"/>
    <n v="0"/>
    <n v="0"/>
    <n v="4094"/>
    <n v="1481"/>
    <n v="1293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s v="-0.781"/>
    <m/>
    <s v="Homo sapiens"/>
    <m/>
    <m/>
    <m/>
    <s v="-0.776"/>
    <m/>
    <s v="Homo sapiens"/>
    <m/>
  </r>
  <r>
    <x v="392"/>
    <x v="5"/>
    <s v="Niviventer"/>
    <s v="genus"/>
    <n v="2"/>
    <x v="0"/>
    <x v="0"/>
    <m/>
    <m/>
    <m/>
    <m/>
    <m/>
    <n v="14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22"/>
    <m/>
    <s v="Niviventer excelsior, Niviventer cremoriventer"/>
    <m/>
    <m/>
    <m/>
    <s v="-0.545"/>
    <m/>
    <s v="Niviventer cremoriventer"/>
    <m/>
  </r>
  <r>
    <x v="392"/>
    <x v="5"/>
    <s v="Rattus"/>
    <s v="genus"/>
    <n v="4"/>
    <x v="0"/>
    <x v="0"/>
    <m/>
    <n v="89242"/>
    <n v="0"/>
    <n v="0"/>
    <n v="64184"/>
    <n v="37256"/>
    <n v="41110"/>
    <n v="0"/>
    <n v="0"/>
    <n v="0"/>
    <n v="0"/>
    <n v="0"/>
    <n v="0"/>
    <n v="0"/>
    <n v="0"/>
    <n v="0"/>
    <n v="0"/>
    <m/>
    <m/>
    <m/>
    <s v="-0.237"/>
    <m/>
    <s v="Rattus norvegicus"/>
    <m/>
    <m/>
    <m/>
    <m/>
    <m/>
    <m/>
    <m/>
    <m/>
    <m/>
    <m/>
    <m/>
    <m/>
    <m/>
    <m/>
    <m/>
    <m/>
    <m/>
    <m/>
    <m/>
    <m/>
    <m/>
    <m/>
    <m/>
    <m/>
    <s v="-0.238"/>
    <m/>
    <s v="Rattus norvegicus"/>
    <m/>
    <m/>
    <m/>
    <s v="-0.13"/>
    <m/>
    <s v="Rattus norvegicus"/>
    <m/>
    <m/>
    <m/>
    <s v="-0.13"/>
    <m/>
    <s v="Rattus norvegicus"/>
    <m/>
  </r>
  <r>
    <x v="392"/>
    <x v="5"/>
    <s v="Sus"/>
    <s v="genus"/>
    <n v="2"/>
    <x v="0"/>
    <x v="0"/>
    <m/>
    <n v="0"/>
    <n v="0"/>
    <n v="0"/>
    <n v="4"/>
    <n v="19"/>
    <n v="6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4"/>
    <m/>
    <s v="Sus scrofa"/>
    <m/>
    <m/>
    <m/>
    <s v="-0.009"/>
    <m/>
    <s v="Sus scrofa, Sus barbatus"/>
    <m/>
  </r>
  <r>
    <x v="392"/>
    <x v="5"/>
    <s v="Homo sapiens"/>
    <s v="species"/>
    <n v="4"/>
    <x v="0"/>
    <x v="0"/>
    <m/>
    <n v="6162"/>
    <n v="0"/>
    <n v="0"/>
    <n v="4104"/>
    <n v="1483"/>
    <n v="1299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6"/>
    <s v="0.998"/>
    <s v="Homo sapiens"/>
    <m/>
    <m/>
    <m/>
    <s v="-0.784"/>
    <s v="0.999"/>
    <s v="Homo sapiens"/>
    <m/>
    <m/>
    <m/>
    <s v="-0.781"/>
    <s v="0.999"/>
    <s v="Homo sapiens"/>
    <m/>
  </r>
  <r>
    <x v="392"/>
    <x v="5"/>
    <s v="Homo unk"/>
    <s v="species"/>
    <n v="1"/>
    <x v="0"/>
    <x v="0"/>
    <m/>
    <n v="2"/>
    <n v="0"/>
    <n v="0"/>
    <n v="12"/>
    <n v="0"/>
    <n v="7"/>
    <n v="0"/>
    <n v="0"/>
    <n v="0"/>
    <n v="0"/>
    <n v="0"/>
    <n v="0"/>
    <n v="0"/>
    <n v="0"/>
    <n v="0"/>
    <n v="0"/>
    <m/>
    <m/>
    <m/>
    <n v="-2854"/>
    <m/>
    <s v="Homo sapiens"/>
    <m/>
    <m/>
    <m/>
    <m/>
    <m/>
    <m/>
    <m/>
    <m/>
    <m/>
    <m/>
    <m/>
    <m/>
    <m/>
    <m/>
    <m/>
    <m/>
    <m/>
    <m/>
    <m/>
    <m/>
    <m/>
    <m/>
    <m/>
    <m/>
    <s v="-2.76"/>
    <m/>
    <s v="Homo sapiens"/>
    <m/>
    <m/>
    <m/>
    <m/>
    <m/>
    <m/>
    <m/>
    <m/>
    <m/>
    <s v="-2.61"/>
    <m/>
    <s v="Homo sapiens"/>
    <m/>
  </r>
  <r>
    <x v="392"/>
    <x v="5"/>
    <s v="Niviventer unk"/>
    <s v="species"/>
    <n v="2"/>
    <x v="0"/>
    <x v="0"/>
    <s v="spill-over from Rattus"/>
    <m/>
    <m/>
    <m/>
    <m/>
    <n v="14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23"/>
    <m/>
    <s v="Niviventer excelsior, Niviventer cremoriventer"/>
    <m/>
    <m/>
    <m/>
    <s v="-0.545"/>
    <m/>
    <s v="Niviventer cremoriventer"/>
    <m/>
  </r>
  <r>
    <x v="392"/>
    <x v="5"/>
    <s v="Rattus unk"/>
    <s v="species"/>
    <n v="4"/>
    <x v="45"/>
    <x v="1"/>
    <m/>
    <n v="89242"/>
    <n v="0"/>
    <n v="0"/>
    <n v="64200"/>
    <n v="37256"/>
    <n v="41112"/>
    <n v="0"/>
    <n v="0"/>
    <n v="0"/>
    <n v="0"/>
    <n v="0"/>
    <n v="0"/>
    <n v="0"/>
    <n v="0"/>
    <n v="0"/>
    <n v="0"/>
    <m/>
    <m/>
    <m/>
    <s v="-0.237"/>
    <m/>
    <s v="Rattus norvegicus"/>
    <m/>
    <m/>
    <m/>
    <m/>
    <m/>
    <m/>
    <m/>
    <m/>
    <m/>
    <m/>
    <m/>
    <m/>
    <m/>
    <m/>
    <m/>
    <m/>
    <m/>
    <m/>
    <m/>
    <m/>
    <m/>
    <m/>
    <m/>
    <m/>
    <s v="-0.239"/>
    <m/>
    <s v="Rattus norvegicus"/>
    <m/>
    <m/>
    <m/>
    <s v="-0.13"/>
    <m/>
    <s v="Rattus norvegicus"/>
    <m/>
    <m/>
    <m/>
    <s v="-0.13"/>
    <m/>
    <s v="Rattus norvegicus"/>
    <m/>
  </r>
  <r>
    <x v="392"/>
    <x v="5"/>
    <s v="Sus scrofa"/>
    <s v="species"/>
    <n v="2"/>
    <x v="5"/>
    <x v="1"/>
    <m/>
    <n v="0"/>
    <n v="0"/>
    <n v="0"/>
    <n v="4"/>
    <n v="19"/>
    <n v="6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31"/>
    <s v="0.995"/>
    <s v="Sus scrofa"/>
    <m/>
    <m/>
    <m/>
    <s v="-0.018"/>
    <s v="0.997"/>
    <s v="Sus scrofa"/>
    <m/>
  </r>
  <r>
    <x v="392"/>
    <x v="5"/>
    <s v="Sus unk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6"/>
    <m/>
    <s v="Sus barbatus"/>
    <m/>
  </r>
  <r>
    <x v="393"/>
    <x v="5"/>
    <s v="Homo"/>
    <s v="genus"/>
    <n v="3"/>
    <x v="0"/>
    <x v="0"/>
    <m/>
    <n v="0"/>
    <n v="0"/>
    <n v="0"/>
    <n v="64527"/>
    <n v="22149"/>
    <n v="3589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7"/>
    <m/>
    <s v="Homo sapiens"/>
    <m/>
    <m/>
    <m/>
    <s v="-0.778"/>
    <m/>
    <s v="Homo sapiens"/>
    <m/>
  </r>
  <r>
    <x v="393"/>
    <x v="5"/>
    <s v="Rusa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m/>
    <m/>
    <m/>
    <m/>
  </r>
  <r>
    <x v="393"/>
    <x v="5"/>
    <s v="Homo sapiens"/>
    <s v="species"/>
    <n v="3"/>
    <x v="0"/>
    <x v="0"/>
    <m/>
    <n v="0"/>
    <n v="0"/>
    <n v="0"/>
    <n v="64690"/>
    <n v="22189"/>
    <n v="3598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"/>
    <s v="0.999"/>
    <s v="Homo sapiens"/>
    <m/>
    <m/>
    <m/>
    <s v="-0.782"/>
    <s v="0.998"/>
    <s v="Homo sapiens"/>
    <m/>
  </r>
  <r>
    <x v="393"/>
    <x v="5"/>
    <s v="Rusa unicolor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m/>
    <m/>
    <m/>
    <m/>
  </r>
  <r>
    <x v="394"/>
    <x v="5"/>
    <s v="Capricornis"/>
    <s v="genus"/>
    <n v="5"/>
    <x v="0"/>
    <x v="0"/>
    <m/>
    <n v="69289"/>
    <n v="99596"/>
    <n v="0"/>
    <n v="68130"/>
    <n v="41116"/>
    <n v="36820"/>
    <n v="0"/>
    <n v="0"/>
    <n v="0"/>
    <n v="0"/>
    <n v="0"/>
    <n v="0"/>
    <n v="0"/>
    <n v="0"/>
    <n v="0"/>
    <n v="0"/>
    <m/>
    <m/>
    <m/>
    <s v="-0.048"/>
    <m/>
    <s v="Capricornis milneedwardsii, Capricornis sumatraensis, Capricornis crispus"/>
    <m/>
    <m/>
    <m/>
    <m/>
    <m/>
    <m/>
    <m/>
    <m/>
    <m/>
    <m/>
    <m/>
    <m/>
    <m/>
    <m/>
    <m/>
    <s v="-0.048"/>
    <m/>
    <s v="Capricornis milneedwardsii, Capricornis sumatraensis, Capricornis crispus"/>
    <m/>
    <m/>
    <m/>
    <m/>
    <m/>
    <m/>
    <s v="-0.046"/>
    <m/>
    <s v="Capricornis milneedwardsii, Capricornis crispus, Capricornis sumatraensis"/>
    <m/>
    <m/>
    <m/>
    <s v="-0.043"/>
    <m/>
    <s v="Capricornis milneedwardsii, Capricornis crispus, Capricornis sumatraensis"/>
    <m/>
    <m/>
    <m/>
    <s v="-0.043"/>
    <m/>
    <s v="Capricornis milneedwardsii, Capricornis sumatraensis, Capricornis crispus"/>
    <m/>
  </r>
  <r>
    <x v="394"/>
    <x v="5"/>
    <s v="Homo"/>
    <s v="genus"/>
    <n v="3"/>
    <x v="0"/>
    <x v="0"/>
    <m/>
    <n v="10"/>
    <n v="77"/>
    <n v="0"/>
    <n v="20"/>
    <n v="3"/>
    <n v="2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94"/>
    <x v="5"/>
    <s v="Muntiacus"/>
    <s v="genus"/>
    <n v="5"/>
    <x v="0"/>
    <x v="0"/>
    <m/>
    <n v="117"/>
    <n v="66"/>
    <n v="0"/>
    <n v="56"/>
    <n v="26"/>
    <n v="29"/>
    <n v="0"/>
    <n v="0"/>
    <n v="0"/>
    <n v="0"/>
    <n v="0"/>
    <n v="0"/>
    <n v="0"/>
    <n v="0"/>
    <n v="0"/>
    <n v="0"/>
    <m/>
    <m/>
    <m/>
    <n v="-1"/>
    <m/>
    <s v="Muntiacus atherodes"/>
    <m/>
    <m/>
    <m/>
    <m/>
    <m/>
    <m/>
    <m/>
    <m/>
    <m/>
    <m/>
    <m/>
    <m/>
    <m/>
    <m/>
    <m/>
    <n v="-1"/>
    <m/>
    <s v="Muntiacus atherodes"/>
    <m/>
    <m/>
    <m/>
    <m/>
    <m/>
    <m/>
    <n v="-1014"/>
    <m/>
    <s v="Muntiacus atherodes"/>
    <m/>
    <m/>
    <m/>
    <n v="-1003"/>
    <m/>
    <s v="Muntiacus atherodes"/>
    <m/>
    <m/>
    <m/>
    <n v="-1027"/>
    <m/>
    <s v="Muntiacus atherodes"/>
    <m/>
  </r>
  <r>
    <x v="394"/>
    <x v="5"/>
    <s v="Sus"/>
    <s v="genus"/>
    <n v="1"/>
    <x v="0"/>
    <x v="0"/>
    <m/>
    <n v="12"/>
    <n v="0"/>
    <n v="0"/>
    <n v="0"/>
    <n v="0"/>
    <n v="6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94"/>
    <x v="5"/>
    <s v="Capricornis milneedwardsii"/>
    <s v="species"/>
    <n v="5"/>
    <x v="6"/>
    <x v="1"/>
    <m/>
    <n v="68963"/>
    <n v="98770"/>
    <n v="0"/>
    <n v="68044"/>
    <n v="41047"/>
    <n v="36717"/>
    <n v="0"/>
    <n v="0"/>
    <n v="0"/>
    <n v="0"/>
    <n v="0"/>
    <n v="0"/>
    <n v="0"/>
    <n v="0"/>
    <n v="0"/>
    <n v="0"/>
    <m/>
    <m/>
    <m/>
    <s v="-0.045"/>
    <s v="0.999"/>
    <s v="Capricornis milneedwardsii"/>
    <m/>
    <m/>
    <m/>
    <m/>
    <m/>
    <m/>
    <m/>
    <m/>
    <m/>
    <m/>
    <m/>
    <m/>
    <m/>
    <m/>
    <m/>
    <s v="-0.046"/>
    <s v="0.999"/>
    <s v="Capricornis milneedwardsii"/>
    <m/>
    <m/>
    <m/>
    <m/>
    <m/>
    <m/>
    <s v="-0.046"/>
    <s v="0.998"/>
    <s v="Capricornis milneedwardsii"/>
    <m/>
    <m/>
    <m/>
    <s v="-0.043"/>
    <s v="0.998"/>
    <s v="Capricornis milneedwardsii"/>
    <m/>
    <m/>
    <m/>
    <s v="-0.043"/>
    <s v="0.998"/>
    <s v="Capricornis milneedwardsii"/>
    <m/>
  </r>
  <r>
    <x v="394"/>
    <x v="5"/>
    <s v="Capricornis unk"/>
    <s v="species"/>
    <n v="5"/>
    <x v="0"/>
    <x v="0"/>
    <m/>
    <n v="326"/>
    <n v="826"/>
    <n v="0"/>
    <n v="86"/>
    <n v="69"/>
    <n v="103"/>
    <n v="0"/>
    <n v="0"/>
    <n v="0"/>
    <n v="0"/>
    <n v="0"/>
    <n v="0"/>
    <n v="0"/>
    <n v="0"/>
    <n v="0"/>
    <n v="0"/>
    <m/>
    <m/>
    <m/>
    <s v="-0.69"/>
    <m/>
    <s v="Capricornis sumatraensis, Capricornis milneedwardsii, Capricornis crispus"/>
    <m/>
    <m/>
    <m/>
    <m/>
    <m/>
    <m/>
    <m/>
    <m/>
    <m/>
    <m/>
    <m/>
    <m/>
    <m/>
    <m/>
    <m/>
    <s v="-0.467"/>
    <m/>
    <s v="Capricornis sumatraensis, Capricornis crispus, Capricornis milneedwardsii"/>
    <m/>
    <m/>
    <m/>
    <m/>
    <m/>
    <m/>
    <s v="-0.475"/>
    <m/>
    <s v="Capricornis crispus, Capricornis milneedwardsii, Capricornis sumatraensis"/>
    <m/>
    <m/>
    <m/>
    <s v="-0.5"/>
    <m/>
    <s v="Capricornis crispus, Capricornis milneedwardsii, Capricornis sumatraensis"/>
    <m/>
    <m/>
    <m/>
    <s v="-0.439"/>
    <m/>
    <s v="Capricornis sumatraensis, Capricornis crispus, Capricornis milneedwardsii"/>
    <m/>
  </r>
  <r>
    <x v="394"/>
    <x v="5"/>
    <s v="Homo sapiens"/>
    <s v="species"/>
    <n v="3"/>
    <x v="0"/>
    <x v="0"/>
    <m/>
    <n v="10"/>
    <n v="77"/>
    <n v="0"/>
    <n v="20"/>
    <n v="3"/>
    <n v="2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94"/>
    <x v="5"/>
    <s v="Muntiacus unk"/>
    <s v="species"/>
    <n v="5"/>
    <x v="0"/>
    <x v="0"/>
    <s v="might be sill-over from numerous Capricornis reads, thus not accepted here"/>
    <n v="117"/>
    <n v="66"/>
    <n v="0"/>
    <n v="56"/>
    <n v="26"/>
    <n v="29"/>
    <n v="0"/>
    <n v="0"/>
    <n v="0"/>
    <n v="0"/>
    <n v="0"/>
    <n v="0"/>
    <n v="0"/>
    <n v="0"/>
    <n v="0"/>
    <n v="0"/>
    <m/>
    <m/>
    <m/>
    <n v="-1"/>
    <m/>
    <s v="Muntiacus atherodes"/>
    <m/>
    <m/>
    <m/>
    <m/>
    <m/>
    <m/>
    <m/>
    <m/>
    <m/>
    <m/>
    <m/>
    <m/>
    <m/>
    <m/>
    <m/>
    <n v="-1"/>
    <m/>
    <s v="Muntiacus atherodes"/>
    <m/>
    <m/>
    <m/>
    <m/>
    <m/>
    <m/>
    <n v="-1014"/>
    <m/>
    <s v="Muntiacus atherodes"/>
    <m/>
    <m/>
    <m/>
    <n v="-1003"/>
    <m/>
    <s v="Muntiacus atherodes"/>
    <m/>
    <m/>
    <m/>
    <n v="-1027"/>
    <m/>
    <s v="Muntiacus atherodes"/>
    <m/>
  </r>
  <r>
    <x v="394"/>
    <x v="5"/>
    <s v="Sus scrofa"/>
    <s v="species"/>
    <n v="1"/>
    <x v="0"/>
    <x v="0"/>
    <m/>
    <n v="12"/>
    <n v="0"/>
    <n v="0"/>
    <n v="0"/>
    <n v="0"/>
    <n v="6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395"/>
    <x v="5"/>
    <s v="Homo"/>
    <s v="genus"/>
    <n v="4"/>
    <x v="0"/>
    <x v="0"/>
    <m/>
    <n v="3489"/>
    <n v="0"/>
    <n v="0"/>
    <n v="64634"/>
    <n v="33948"/>
    <n v="13932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75"/>
    <m/>
    <s v="Homo sapiens"/>
    <m/>
    <m/>
    <m/>
    <s v="-0.779"/>
    <m/>
    <s v="Homo sapiens"/>
    <m/>
  </r>
  <r>
    <x v="395"/>
    <x v="5"/>
    <s v="Myodes"/>
    <s v="genus"/>
    <n v="1"/>
    <x v="0"/>
    <x v="0"/>
    <m/>
    <m/>
    <m/>
    <m/>
    <m/>
    <n v="0"/>
    <n v="2718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1"/>
    <m/>
    <s v="Myodes glareolus"/>
    <m/>
  </r>
  <r>
    <x v="395"/>
    <x v="5"/>
    <s v="Sus"/>
    <s v="genus"/>
    <n v="1"/>
    <x v="0"/>
    <x v="0"/>
    <m/>
    <n v="0"/>
    <n v="0"/>
    <n v="0"/>
    <n v="2706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395"/>
    <x v="5"/>
    <s v="Homo sapiens"/>
    <s v="species"/>
    <n v="4"/>
    <x v="0"/>
    <x v="0"/>
    <m/>
    <n v="3489"/>
    <n v="0"/>
    <n v="0"/>
    <n v="64788"/>
    <n v="34006"/>
    <n v="13962"/>
    <n v="0"/>
    <n v="0"/>
    <n v="0"/>
    <n v="0"/>
    <n v="0"/>
    <n v="0"/>
    <n v="0"/>
    <n v="0"/>
    <n v="0"/>
    <n v="0"/>
    <m/>
    <m/>
    <m/>
    <s v="-0.844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77"/>
    <s v="0.999"/>
    <s v="Homo sapiens"/>
    <m/>
    <m/>
    <m/>
    <s v="-0.783"/>
    <s v="0.999"/>
    <s v="Homo sapiens"/>
    <m/>
  </r>
  <r>
    <x v="395"/>
    <x v="5"/>
    <s v="Homo unk"/>
    <s v="species"/>
    <n v="1"/>
    <x v="0"/>
    <x v="0"/>
    <m/>
    <n v="0"/>
    <n v="0"/>
    <n v="0"/>
    <n v="1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02"/>
    <m/>
    <s v="Homo sapiens"/>
    <m/>
    <m/>
    <m/>
    <m/>
    <m/>
    <m/>
    <m/>
    <m/>
    <m/>
    <m/>
    <m/>
    <m/>
    <m/>
  </r>
  <r>
    <x v="395"/>
    <x v="5"/>
    <s v="Myodes glareolus"/>
    <s v="species"/>
    <n v="1"/>
    <x v="0"/>
    <x v="0"/>
    <m/>
    <m/>
    <m/>
    <m/>
    <m/>
    <n v="0"/>
    <n v="2718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2"/>
    <s v="0.998"/>
    <s v="Myodes glareolus"/>
    <m/>
  </r>
  <r>
    <x v="395"/>
    <x v="5"/>
    <s v="Myodes unk"/>
    <s v="species"/>
    <n v="1"/>
    <x v="0"/>
    <x v="0"/>
    <m/>
    <m/>
    <m/>
    <m/>
    <m/>
    <n v="0"/>
    <n v="1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17"/>
    <m/>
    <s v="Myodes glareolus"/>
    <m/>
  </r>
  <r>
    <x v="395"/>
    <x v="5"/>
    <s v="Sus scrofa"/>
    <s v="species"/>
    <n v="1"/>
    <x v="0"/>
    <x v="0"/>
    <m/>
    <n v="0"/>
    <n v="0"/>
    <n v="0"/>
    <n v="2690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8"/>
    <s v="Sus scrofa"/>
    <m/>
    <m/>
    <m/>
    <m/>
    <m/>
    <m/>
    <m/>
    <m/>
    <m/>
    <s v="-0.006"/>
    <n v="1"/>
    <s v="Sus scrofa"/>
    <m/>
  </r>
  <r>
    <x v="395"/>
    <x v="5"/>
    <s v="Sus unk"/>
    <s v="species"/>
    <n v="1"/>
    <x v="0"/>
    <x v="0"/>
    <m/>
    <n v="0"/>
    <n v="0"/>
    <n v="0"/>
    <n v="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396"/>
    <x v="5"/>
    <s v="Homo"/>
    <s v="genus"/>
    <n v="1"/>
    <x v="0"/>
    <x v="0"/>
    <m/>
    <n v="0"/>
    <n v="0"/>
    <n v="0"/>
    <n v="5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m/>
    <m/>
    <m/>
    <m/>
  </r>
  <r>
    <x v="396"/>
    <x v="5"/>
    <s v="Myodes"/>
    <s v="genus"/>
    <n v="1"/>
    <x v="0"/>
    <x v="0"/>
    <m/>
    <n v="0"/>
    <n v="0"/>
    <n v="0"/>
    <n v="3925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4"/>
    <m/>
    <s v="Myodes glareolus"/>
    <m/>
    <m/>
    <m/>
    <m/>
    <m/>
    <m/>
    <m/>
    <m/>
    <m/>
    <m/>
    <m/>
    <m/>
    <m/>
  </r>
  <r>
    <x v="396"/>
    <x v="5"/>
    <s v="Homo sapiens"/>
    <s v="species"/>
    <n v="1"/>
    <x v="0"/>
    <x v="0"/>
    <m/>
    <n v="0"/>
    <n v="0"/>
    <n v="0"/>
    <n v="5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m/>
    <m/>
    <m/>
    <m/>
  </r>
  <r>
    <x v="396"/>
    <x v="5"/>
    <s v="Myodes glareolus"/>
    <s v="species"/>
    <n v="1"/>
    <x v="0"/>
    <x v="0"/>
    <m/>
    <n v="0"/>
    <n v="0"/>
    <n v="0"/>
    <n v="3925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4"/>
    <s v="0.998"/>
    <s v="Myodes glareolus"/>
    <m/>
    <m/>
    <m/>
    <m/>
    <m/>
    <m/>
    <m/>
    <m/>
    <m/>
    <m/>
    <m/>
    <m/>
    <m/>
  </r>
  <r>
    <x v="396"/>
    <x v="5"/>
    <s v="Myodes unk"/>
    <s v="species"/>
    <n v="0"/>
    <x v="0"/>
    <x v="0"/>
    <m/>
    <n v="0"/>
    <n v="0"/>
    <n v="0"/>
    <n v="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46"/>
    <m/>
    <s v="Myodes glareolus"/>
    <m/>
    <m/>
    <m/>
    <m/>
    <m/>
    <m/>
    <m/>
    <m/>
    <m/>
    <m/>
    <m/>
    <m/>
    <m/>
  </r>
  <r>
    <x v="397"/>
    <x v="5"/>
    <s v="Herpestes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6"/>
    <m/>
    <s v="Herpestes semitorquatus"/>
    <m/>
    <m/>
    <m/>
    <m/>
    <m/>
    <m/>
    <m/>
    <m/>
    <m/>
    <m/>
    <m/>
    <m/>
    <m/>
  </r>
  <r>
    <x v="397"/>
    <x v="5"/>
    <s v="Homo"/>
    <s v="genus"/>
    <n v="1"/>
    <x v="0"/>
    <x v="0"/>
    <m/>
    <n v="0"/>
    <n v="0"/>
    <n v="0"/>
    <n v="8303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6"/>
    <m/>
    <s v="Homo sapiens"/>
    <m/>
    <m/>
    <m/>
    <m/>
    <m/>
    <m/>
    <m/>
    <m/>
    <m/>
    <m/>
    <m/>
    <m/>
    <m/>
  </r>
  <r>
    <x v="397"/>
    <x v="5"/>
    <s v="Herpestes unk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8"/>
    <m/>
    <s v="Herpestes semitorquatus"/>
    <m/>
    <m/>
    <m/>
    <m/>
    <m/>
    <m/>
    <m/>
    <m/>
    <m/>
    <m/>
    <m/>
    <m/>
    <m/>
  </r>
  <r>
    <x v="397"/>
    <x v="5"/>
    <s v="Homo sapiens"/>
    <s v="species"/>
    <n v="1"/>
    <x v="0"/>
    <x v="0"/>
    <m/>
    <n v="0"/>
    <n v="0"/>
    <n v="0"/>
    <n v="8323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2"/>
    <s v="0.998"/>
    <s v="Homo sapiens"/>
    <m/>
    <m/>
    <m/>
    <m/>
    <m/>
    <m/>
    <m/>
    <m/>
    <m/>
    <m/>
    <m/>
    <m/>
    <m/>
  </r>
  <r>
    <x v="398"/>
    <x v="5"/>
    <s v="Bos"/>
    <s v="genus"/>
    <n v="1"/>
    <x v="0"/>
    <x v="0"/>
    <m/>
    <n v="1525"/>
    <n v="0"/>
    <n v="0"/>
    <n v="0"/>
    <m/>
    <m/>
    <n v="0"/>
    <n v="0"/>
    <n v="0"/>
    <n v="0"/>
    <n v="0"/>
    <n v="0"/>
    <n v="0"/>
    <n v="0"/>
    <m/>
    <m/>
    <m/>
    <m/>
    <m/>
    <s v="-0.059"/>
    <m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8"/>
    <x v="5"/>
    <s v="Capricornis"/>
    <s v="genus"/>
    <n v="1"/>
    <x v="0"/>
    <x v="0"/>
    <m/>
    <n v="0"/>
    <n v="0"/>
    <n v="0"/>
    <n v="6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m/>
    <m/>
    <m/>
    <m/>
    <m/>
    <m/>
    <m/>
  </r>
  <r>
    <x v="398"/>
    <x v="5"/>
    <s v="Homo"/>
    <s v="genus"/>
    <n v="5"/>
    <x v="0"/>
    <x v="0"/>
    <m/>
    <n v="23"/>
    <n v="5608"/>
    <n v="0"/>
    <n v="68997"/>
    <n v="43010"/>
    <n v="0"/>
    <n v="0"/>
    <n v="0"/>
    <n v="0"/>
    <n v="0"/>
    <n v="62287"/>
    <n v="0"/>
    <n v="0"/>
    <n v="0"/>
    <n v="0"/>
    <n v="0"/>
    <m/>
    <m/>
    <m/>
    <s v="-0.835"/>
    <m/>
    <s v="Homo sapiens"/>
    <s v="-0.023"/>
    <m/>
    <s v="Homo heidelbergensis"/>
    <m/>
    <m/>
    <m/>
    <m/>
    <m/>
    <m/>
    <m/>
    <m/>
    <m/>
    <m/>
    <m/>
    <m/>
    <s v="-0.845"/>
    <m/>
    <s v="Homo sapiens"/>
    <m/>
    <m/>
    <m/>
    <m/>
    <m/>
    <m/>
    <s v="-0.86"/>
    <m/>
    <s v="Homo sapiens"/>
    <m/>
    <m/>
    <m/>
    <s v="-0.776"/>
    <m/>
    <s v="Homo sapiens"/>
    <m/>
    <m/>
    <m/>
    <m/>
    <m/>
    <m/>
    <m/>
  </r>
  <r>
    <x v="398"/>
    <x v="5"/>
    <s v="Macaca"/>
    <s v="genus"/>
    <n v="1"/>
    <x v="0"/>
    <x v="0"/>
    <m/>
    <n v="0"/>
    <n v="164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m/>
    <s v="Macaca arctoides"/>
    <m/>
    <m/>
    <m/>
    <m/>
    <m/>
    <m/>
    <m/>
    <m/>
    <m/>
    <m/>
    <m/>
    <m/>
    <m/>
    <m/>
    <m/>
    <m/>
    <m/>
    <m/>
    <m/>
    <m/>
    <m/>
    <m/>
  </r>
  <r>
    <x v="398"/>
    <x v="5"/>
    <s v="Melogale"/>
    <s v="genus"/>
    <n v="1"/>
    <x v="0"/>
    <x v="0"/>
    <m/>
    <n v="741"/>
    <n v="5"/>
    <n v="0"/>
    <n v="2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s v="-0.021"/>
    <m/>
    <s v="Melogale moschata"/>
    <m/>
    <m/>
    <m/>
    <m/>
    <m/>
    <m/>
    <s v="-0.021"/>
    <m/>
    <s v="Melogale moschata"/>
    <m/>
    <m/>
    <m/>
    <m/>
    <m/>
    <m/>
    <m/>
    <m/>
    <m/>
    <m/>
    <m/>
    <m/>
    <m/>
  </r>
  <r>
    <x v="398"/>
    <x v="5"/>
    <s v="Sus"/>
    <s v="genus"/>
    <n v="1"/>
    <x v="0"/>
    <x v="0"/>
    <m/>
    <n v="78"/>
    <n v="0"/>
    <n v="0"/>
    <n v="2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398"/>
    <x v="5"/>
    <s v="Bos taurus"/>
    <s v="species"/>
    <n v="1"/>
    <x v="0"/>
    <x v="0"/>
    <m/>
    <n v="1525"/>
    <n v="0"/>
    <n v="0"/>
    <n v="0"/>
    <m/>
    <m/>
    <n v="0"/>
    <n v="0"/>
    <n v="0"/>
    <n v="0"/>
    <n v="0"/>
    <n v="0"/>
    <n v="0"/>
    <n v="0"/>
    <m/>
    <m/>
    <m/>
    <m/>
    <m/>
    <s v="-0.076"/>
    <s v="0.977"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8"/>
    <x v="5"/>
    <s v="Capricornis milneedwardsii"/>
    <s v="species"/>
    <n v="1"/>
    <x v="0"/>
    <x v="0"/>
    <m/>
    <n v="0"/>
    <n v="0"/>
    <n v="0"/>
    <n v="6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s v="0.999"/>
    <s v="Capricornis milneedwardsii"/>
    <m/>
    <m/>
    <m/>
    <m/>
    <m/>
    <m/>
    <m/>
    <m/>
    <m/>
    <m/>
    <m/>
    <m/>
    <m/>
  </r>
  <r>
    <x v="398"/>
    <x v="5"/>
    <s v="Homo heidelbergensis"/>
    <s v="species"/>
    <n v="1"/>
    <x v="0"/>
    <x v="0"/>
    <m/>
    <n v="0"/>
    <n v="0"/>
    <n v="0"/>
    <n v="0"/>
    <m/>
    <m/>
    <n v="0"/>
    <n v="0"/>
    <n v="0"/>
    <n v="0"/>
    <n v="62287"/>
    <n v="0"/>
    <n v="0"/>
    <n v="0"/>
    <m/>
    <m/>
    <m/>
    <m/>
    <m/>
    <m/>
    <m/>
    <m/>
    <s v="-0.454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8"/>
    <x v="5"/>
    <s v="Homo sapiens"/>
    <s v="species"/>
    <n v="4"/>
    <x v="0"/>
    <x v="0"/>
    <m/>
    <n v="23"/>
    <n v="5614"/>
    <n v="0"/>
    <n v="69151"/>
    <n v="43084"/>
    <n v="0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49"/>
    <s v="0.999"/>
    <s v="Homo sapiens"/>
    <m/>
    <m/>
    <m/>
    <m/>
    <m/>
    <m/>
    <s v="-0.866"/>
    <s v="0.998"/>
    <s v="Homo sapiens"/>
    <m/>
    <m/>
    <m/>
    <s v="-0.779"/>
    <s v="0.999"/>
    <s v="Homo sapiens"/>
    <m/>
    <m/>
    <m/>
    <m/>
    <m/>
    <m/>
    <m/>
  </r>
  <r>
    <x v="398"/>
    <x v="5"/>
    <s v="Macaca arctoides"/>
    <s v="species"/>
    <n v="1"/>
    <x v="0"/>
    <x v="0"/>
    <m/>
    <n v="0"/>
    <n v="1640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99"/>
    <s v="0.977"/>
    <s v="Macaca arctoides"/>
    <m/>
    <m/>
    <m/>
    <m/>
    <m/>
    <m/>
    <m/>
    <m/>
    <m/>
    <m/>
    <m/>
    <m/>
    <m/>
    <m/>
    <m/>
    <m/>
    <m/>
    <m/>
    <m/>
    <m/>
    <m/>
    <m/>
  </r>
  <r>
    <x v="398"/>
    <x v="5"/>
    <s v="Melogale moschata"/>
    <s v="species"/>
    <n v="1"/>
    <x v="0"/>
    <x v="0"/>
    <m/>
    <n v="741"/>
    <n v="5"/>
    <n v="0"/>
    <n v="2"/>
    <m/>
    <m/>
    <n v="0"/>
    <n v="0"/>
    <n v="0"/>
    <n v="0"/>
    <n v="0"/>
    <n v="0"/>
    <n v="0"/>
    <n v="0"/>
    <m/>
    <m/>
    <m/>
    <m/>
    <m/>
    <s v="-0.023"/>
    <s v="0.999"/>
    <s v="Melogale moschata"/>
    <m/>
    <m/>
    <m/>
    <m/>
    <m/>
    <m/>
    <m/>
    <m/>
    <m/>
    <m/>
    <m/>
    <m/>
    <m/>
    <m/>
    <m/>
    <s v="-0.022"/>
    <n v="1"/>
    <s v="Melogale moschata"/>
    <m/>
    <m/>
    <m/>
    <m/>
    <m/>
    <m/>
    <s v="-0.022"/>
    <n v="1"/>
    <s v="Melogale moschata"/>
    <m/>
    <m/>
    <m/>
    <m/>
    <m/>
    <m/>
    <m/>
    <m/>
    <m/>
    <m/>
    <m/>
    <m/>
    <m/>
  </r>
  <r>
    <x v="398"/>
    <x v="5"/>
    <s v="Sus scrofa"/>
    <s v="species"/>
    <n v="1"/>
    <x v="0"/>
    <x v="0"/>
    <m/>
    <n v="78"/>
    <n v="0"/>
    <n v="0"/>
    <n v="2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399"/>
    <x v="5"/>
    <s v="Bandicota"/>
    <s v="genus"/>
    <n v="4"/>
    <x v="0"/>
    <x v="0"/>
    <m/>
    <n v="294"/>
    <n v="0"/>
    <n v="0"/>
    <n v="408"/>
    <n v="33"/>
    <n v="20"/>
    <n v="0"/>
    <n v="0"/>
    <n v="0"/>
    <n v="0"/>
    <n v="0"/>
    <n v="0"/>
    <n v="0"/>
    <n v="0"/>
    <n v="0"/>
    <n v="0"/>
    <m/>
    <m/>
    <m/>
    <n v="-1178"/>
    <m/>
    <s v="Bandicota indica"/>
    <m/>
    <m/>
    <m/>
    <m/>
    <m/>
    <m/>
    <m/>
    <m/>
    <m/>
    <m/>
    <m/>
    <m/>
    <m/>
    <m/>
    <m/>
    <m/>
    <m/>
    <m/>
    <m/>
    <m/>
    <m/>
    <m/>
    <m/>
    <m/>
    <n v="-1185"/>
    <m/>
    <s v="Bandicota indica"/>
    <m/>
    <m/>
    <m/>
    <n v="-1345"/>
    <m/>
    <s v="Bandicota indica"/>
    <m/>
    <m/>
    <m/>
    <n v="-1326"/>
    <m/>
    <s v="Bandicota indica"/>
    <m/>
  </r>
  <r>
    <x v="399"/>
    <x v="5"/>
    <s v="Homo"/>
    <s v="genus"/>
    <n v="1"/>
    <x v="0"/>
    <x v="0"/>
    <m/>
    <n v="0"/>
    <n v="0"/>
    <n v="0"/>
    <n v="83"/>
    <n v="6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399"/>
    <x v="5"/>
    <s v="Leopoldamys"/>
    <s v="genus"/>
    <n v="4"/>
    <x v="0"/>
    <x v="0"/>
    <m/>
    <n v="78337"/>
    <n v="0"/>
    <n v="0"/>
    <n v="67151"/>
    <n v="61"/>
    <n v="42"/>
    <n v="0"/>
    <n v="0"/>
    <n v="0"/>
    <n v="0"/>
    <n v="0"/>
    <n v="0"/>
    <n v="0"/>
    <n v="0"/>
    <n v="0"/>
    <n v="0"/>
    <m/>
    <m/>
    <m/>
    <n v="-1026"/>
    <m/>
    <s v="Leopoldamys sabanus, Leopoldamys edwardsi"/>
    <m/>
    <m/>
    <m/>
    <m/>
    <m/>
    <m/>
    <m/>
    <m/>
    <m/>
    <m/>
    <m/>
    <m/>
    <m/>
    <m/>
    <m/>
    <m/>
    <m/>
    <m/>
    <m/>
    <m/>
    <m/>
    <m/>
    <m/>
    <m/>
    <n v="-1029"/>
    <m/>
    <s v="Leopoldamys sabanus, Leopoldamys edwardsi"/>
    <m/>
    <m/>
    <m/>
    <s v="-0.758"/>
    <m/>
    <s v="Leopoldamys sabanus"/>
    <m/>
    <m/>
    <m/>
    <s v="-0.833"/>
    <m/>
    <s v="Leopoldamys sabanus"/>
    <m/>
  </r>
  <r>
    <x v="399"/>
    <x v="5"/>
    <s v="Melogale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9"/>
    <x v="5"/>
    <s v="Niviventer"/>
    <s v="genus"/>
    <n v="4"/>
    <x v="0"/>
    <x v="0"/>
    <m/>
    <n v="87"/>
    <n v="0"/>
    <n v="0"/>
    <n v="118"/>
    <n v="33884"/>
    <n v="25210"/>
    <n v="0"/>
    <n v="0"/>
    <n v="0"/>
    <n v="0"/>
    <n v="0"/>
    <n v="0"/>
    <n v="0"/>
    <n v="0"/>
    <n v="0"/>
    <n v="0"/>
    <m/>
    <m/>
    <m/>
    <n v="-1008"/>
    <m/>
    <s v="Niviventer cremoriventer, Niviventer excelsior"/>
    <m/>
    <m/>
    <m/>
    <m/>
    <m/>
    <m/>
    <m/>
    <m/>
    <m/>
    <m/>
    <m/>
    <m/>
    <m/>
    <m/>
    <m/>
    <m/>
    <m/>
    <m/>
    <m/>
    <m/>
    <m/>
    <m/>
    <m/>
    <m/>
    <s v="-1.01"/>
    <m/>
    <s v="Niviventer cremoriventer, Niviventer excelsior"/>
    <m/>
    <m/>
    <m/>
    <n v="-1057"/>
    <m/>
    <s v="Niviventer cremoriventer, Niviventer excelsior"/>
    <m/>
    <m/>
    <m/>
    <n v="-1056"/>
    <m/>
    <s v="Niviventer cremoriventer, Niviventer excelsior"/>
    <m/>
  </r>
  <r>
    <x v="399"/>
    <x v="5"/>
    <s v="Rattus"/>
    <s v="genus"/>
    <n v="2"/>
    <x v="0"/>
    <x v="0"/>
    <m/>
    <m/>
    <m/>
    <m/>
    <m/>
    <n v="37"/>
    <n v="2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46"/>
    <m/>
    <s v="Rattus tanezumi"/>
    <m/>
    <m/>
    <m/>
    <n v="-1349"/>
    <m/>
    <s v="Rattus tanezumi"/>
    <m/>
  </r>
  <r>
    <x v="399"/>
    <x v="5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399"/>
    <x v="5"/>
    <s v="Bandicota unk"/>
    <s v="species"/>
    <n v="4"/>
    <x v="0"/>
    <x v="0"/>
    <s v="spill-over from Leopoldamys"/>
    <n v="294"/>
    <n v="0"/>
    <n v="0"/>
    <n v="408"/>
    <n v="35"/>
    <n v="20"/>
    <n v="0"/>
    <n v="0"/>
    <n v="0"/>
    <n v="0"/>
    <n v="0"/>
    <n v="0"/>
    <n v="0"/>
    <n v="0"/>
    <n v="0"/>
    <n v="0"/>
    <m/>
    <m/>
    <m/>
    <n v="-1178"/>
    <m/>
    <s v="Bandicota indica"/>
    <m/>
    <m/>
    <m/>
    <m/>
    <m/>
    <m/>
    <m/>
    <m/>
    <m/>
    <m/>
    <m/>
    <m/>
    <m/>
    <m/>
    <m/>
    <m/>
    <m/>
    <m/>
    <m/>
    <m/>
    <m/>
    <m/>
    <m/>
    <m/>
    <n v="-1185"/>
    <m/>
    <s v="Bandicota indica"/>
    <m/>
    <m/>
    <m/>
    <s v="-1.36"/>
    <m/>
    <s v="Bandicota indica"/>
    <m/>
    <m/>
    <m/>
    <n v="-1326"/>
    <m/>
    <s v="Bandicota indica"/>
    <m/>
  </r>
  <r>
    <x v="399"/>
    <x v="5"/>
    <s v="Homo sapiens"/>
    <s v="species"/>
    <n v="1"/>
    <x v="0"/>
    <x v="0"/>
    <m/>
    <n v="0"/>
    <n v="0"/>
    <n v="0"/>
    <n v="83"/>
    <n v="6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399"/>
    <x v="5"/>
    <s v="Leopoldamys unk"/>
    <s v="species"/>
    <n v="4"/>
    <x v="51"/>
    <x v="1"/>
    <m/>
    <n v="78344"/>
    <n v="0"/>
    <n v="0"/>
    <n v="67155"/>
    <n v="61"/>
    <n v="42"/>
    <n v="0"/>
    <n v="0"/>
    <n v="0"/>
    <n v="0"/>
    <n v="0"/>
    <n v="0"/>
    <n v="0"/>
    <n v="0"/>
    <n v="0"/>
    <n v="0"/>
    <m/>
    <m/>
    <m/>
    <n v="-1027"/>
    <m/>
    <s v="Leopoldamys sabanus, Leopoldamys edwardsi"/>
    <m/>
    <m/>
    <m/>
    <m/>
    <m/>
    <m/>
    <m/>
    <m/>
    <m/>
    <m/>
    <m/>
    <m/>
    <m/>
    <m/>
    <m/>
    <m/>
    <m/>
    <m/>
    <m/>
    <m/>
    <m/>
    <m/>
    <m/>
    <m/>
    <s v="-1.03"/>
    <m/>
    <s v="Leopoldamys sabanus, Leopoldamys edwardsi"/>
    <m/>
    <m/>
    <m/>
    <s v="-0.759"/>
    <m/>
    <s v="Leopoldamys sabanus"/>
    <m/>
    <m/>
    <m/>
    <s v="-0.834"/>
    <m/>
    <s v="Leopoldamys sabanus"/>
    <m/>
  </r>
  <r>
    <x v="399"/>
    <x v="5"/>
    <s v="Melogale moschat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99"/>
    <x v="5"/>
    <s v="Niviventer unk"/>
    <s v="species"/>
    <n v="4"/>
    <x v="0"/>
    <x v="0"/>
    <s v="spill-over from Leopoldamys"/>
    <n v="87"/>
    <n v="0"/>
    <n v="0"/>
    <n v="118"/>
    <n v="35813"/>
    <n v="26816"/>
    <n v="0"/>
    <n v="0"/>
    <n v="0"/>
    <n v="0"/>
    <n v="0"/>
    <n v="0"/>
    <n v="0"/>
    <n v="0"/>
    <n v="0"/>
    <n v="0"/>
    <m/>
    <m/>
    <m/>
    <n v="-1008"/>
    <m/>
    <s v="Niviventer cremoriventer, Niviventer excelsior"/>
    <m/>
    <m/>
    <m/>
    <m/>
    <m/>
    <m/>
    <m/>
    <m/>
    <m/>
    <m/>
    <m/>
    <m/>
    <m/>
    <m/>
    <m/>
    <m/>
    <m/>
    <m/>
    <m/>
    <m/>
    <m/>
    <m/>
    <m/>
    <m/>
    <s v="-1.01"/>
    <m/>
    <s v="Niviventer cremoriventer, Niviventer excelsior"/>
    <m/>
    <m/>
    <m/>
    <n v="-1068"/>
    <m/>
    <s v="Niviventer cremoriventer, Niviventer excelsior"/>
    <m/>
    <m/>
    <m/>
    <n v="-1068"/>
    <m/>
    <s v="Niviventer cremoriventer, Niviventer excelsior"/>
    <m/>
  </r>
  <r>
    <x v="399"/>
    <x v="5"/>
    <s v="Rattus unk"/>
    <s v="species"/>
    <n v="2"/>
    <x v="0"/>
    <x v="0"/>
    <s v="spill-over from Leopoldamys"/>
    <m/>
    <m/>
    <m/>
    <m/>
    <n v="37"/>
    <n v="2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46"/>
    <m/>
    <s v="Rattus tanezumi"/>
    <m/>
    <m/>
    <m/>
    <n v="-1349"/>
    <m/>
    <s v="Rattus tanezumi"/>
    <m/>
  </r>
  <r>
    <x v="399"/>
    <x v="5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400"/>
    <x v="5"/>
    <s v="Capricornis"/>
    <s v="genus"/>
    <n v="1"/>
    <x v="0"/>
    <x v="0"/>
    <m/>
    <n v="0"/>
    <n v="0"/>
    <n v="0"/>
    <n v="4449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m/>
    <s v="Capricornis milneedwardsii"/>
    <m/>
    <m/>
    <m/>
    <m/>
    <m/>
    <m/>
    <m/>
    <m/>
    <m/>
    <m/>
    <m/>
    <m/>
    <m/>
  </r>
  <r>
    <x v="400"/>
    <x v="5"/>
    <s v="Homo"/>
    <s v="genus"/>
    <n v="1"/>
    <x v="0"/>
    <x v="0"/>
    <m/>
    <n v="0"/>
    <n v="0"/>
    <n v="0"/>
    <n v="718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m/>
    <m/>
    <m/>
    <m/>
    <m/>
    <m/>
    <m/>
    <m/>
    <m/>
    <m/>
  </r>
  <r>
    <x v="400"/>
    <x v="5"/>
    <s v="Myodes"/>
    <s v="genus"/>
    <n v="1"/>
    <x v="0"/>
    <x v="0"/>
    <m/>
    <n v="0"/>
    <n v="0"/>
    <n v="0"/>
    <n v="1357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57"/>
    <m/>
    <s v="Myodes glareolus"/>
    <m/>
    <m/>
    <m/>
    <m/>
    <m/>
    <m/>
    <m/>
    <m/>
    <m/>
    <m/>
    <m/>
    <m/>
    <m/>
  </r>
  <r>
    <x v="400"/>
    <x v="5"/>
    <s v="S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400"/>
    <x v="5"/>
    <s v="Capricornis milneedwardsii"/>
    <s v="species"/>
    <n v="1"/>
    <x v="0"/>
    <x v="0"/>
    <m/>
    <n v="0"/>
    <n v="0"/>
    <n v="0"/>
    <n v="4439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7"/>
    <s v="0.998"/>
    <s v="Capricornis milneedwardsii"/>
    <m/>
    <m/>
    <m/>
    <m/>
    <m/>
    <m/>
    <m/>
    <m/>
    <m/>
    <m/>
    <m/>
    <m/>
    <m/>
  </r>
  <r>
    <x v="400"/>
    <x v="5"/>
    <s v="Capricornis unk"/>
    <s v="species"/>
    <n v="1"/>
    <x v="0"/>
    <x v="0"/>
    <m/>
    <n v="0"/>
    <n v="0"/>
    <n v="0"/>
    <n v="12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9"/>
    <m/>
    <s v="Capricornis milneedwardsii"/>
    <m/>
    <m/>
    <m/>
    <m/>
    <m/>
    <m/>
    <m/>
    <m/>
    <m/>
    <m/>
    <m/>
    <m/>
    <m/>
  </r>
  <r>
    <x v="400"/>
    <x v="5"/>
    <s v="Homo sapiens"/>
    <s v="species"/>
    <n v="1"/>
    <x v="0"/>
    <x v="0"/>
    <m/>
    <n v="0"/>
    <n v="0"/>
    <n v="0"/>
    <n v="719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m/>
    <m/>
    <m/>
    <m/>
    <m/>
    <m/>
    <m/>
    <m/>
    <m/>
    <m/>
  </r>
  <r>
    <x v="400"/>
    <x v="5"/>
    <s v="Myodes glareolus"/>
    <s v="species"/>
    <n v="1"/>
    <x v="0"/>
    <x v="0"/>
    <m/>
    <n v="0"/>
    <n v="0"/>
    <n v="0"/>
    <n v="1357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9"/>
    <s v="0.982"/>
    <s v="Myodes glareolus"/>
    <m/>
    <m/>
    <m/>
    <m/>
    <m/>
    <m/>
    <m/>
    <m/>
    <m/>
    <m/>
    <m/>
    <m/>
    <m/>
  </r>
  <r>
    <x v="400"/>
    <x v="5"/>
    <s v="Myodes unk"/>
    <s v="species"/>
    <n v="1"/>
    <x v="0"/>
    <x v="0"/>
    <m/>
    <n v="0"/>
    <n v="0"/>
    <n v="0"/>
    <n v="128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81"/>
    <m/>
    <s v="Myodes glareolus"/>
    <m/>
    <m/>
    <m/>
    <m/>
    <m/>
    <m/>
    <m/>
    <m/>
    <m/>
    <m/>
    <m/>
    <m/>
    <m/>
  </r>
  <r>
    <x v="400"/>
    <x v="5"/>
    <s v="Sus scrof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401"/>
    <x v="5"/>
    <s v="Homo sapiens"/>
    <s v="species"/>
    <n v="1"/>
    <x v="0"/>
    <x v="0"/>
    <m/>
    <m/>
    <m/>
    <m/>
    <m/>
    <n v="0"/>
    <n v="1085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1"/>
    <s v="0.999"/>
    <s v="Homo sapiens"/>
    <m/>
  </r>
  <r>
    <x v="401"/>
    <x v="5"/>
    <s v="Polyplectron unk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16"/>
    <m/>
    <s v="Polyplectron napoleonis"/>
    <m/>
  </r>
  <r>
    <x v="401"/>
    <x v="5"/>
    <s v="Homo"/>
    <s v="genus"/>
    <n v="1"/>
    <x v="0"/>
    <x v="0"/>
    <m/>
    <m/>
    <m/>
    <m/>
    <m/>
    <n v="0"/>
    <n v="1083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7"/>
    <m/>
    <s v="Homo sapiens"/>
    <m/>
  </r>
  <r>
    <x v="402"/>
    <x v="5"/>
    <s v="Capricorni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402"/>
    <x v="5"/>
    <s v="Homo"/>
    <s v="genus"/>
    <n v="5"/>
    <x v="0"/>
    <x v="0"/>
    <m/>
    <n v="24329"/>
    <n v="37983"/>
    <n v="0"/>
    <n v="63618"/>
    <n v="75637"/>
    <n v="39136"/>
    <n v="0"/>
    <n v="0"/>
    <n v="0"/>
    <n v="0"/>
    <n v="0"/>
    <n v="0"/>
    <n v="0"/>
    <n v="0"/>
    <n v="0"/>
    <n v="0"/>
    <m/>
    <m/>
    <m/>
    <s v="-0.843"/>
    <m/>
    <s v="Homo sapiens"/>
    <m/>
    <m/>
    <m/>
    <m/>
    <m/>
    <m/>
    <m/>
    <m/>
    <m/>
    <m/>
    <m/>
    <m/>
    <m/>
    <m/>
    <m/>
    <s v="-0.846"/>
    <m/>
    <s v="Homo sapiens"/>
    <m/>
    <m/>
    <m/>
    <m/>
    <m/>
    <m/>
    <s v="-0.848"/>
    <m/>
    <s v="Homo sapiens"/>
    <m/>
    <m/>
    <m/>
    <s v="-0.777"/>
    <m/>
    <s v="Homo sapiens"/>
    <m/>
    <m/>
    <m/>
    <s v="-0.779"/>
    <m/>
    <s v="Homo sapiens"/>
    <m/>
  </r>
  <r>
    <x v="402"/>
    <x v="5"/>
    <s v="Sus"/>
    <s v="genus"/>
    <n v="1"/>
    <x v="0"/>
    <x v="0"/>
    <m/>
    <n v="4"/>
    <n v="2"/>
    <n v="0"/>
    <n v="4103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402"/>
    <x v="5"/>
    <s v="Capricornis milneedwardsii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402"/>
    <x v="5"/>
    <s v="Homo sapiens"/>
    <s v="species"/>
    <n v="5"/>
    <x v="0"/>
    <x v="0"/>
    <m/>
    <n v="24366"/>
    <n v="38068"/>
    <n v="0"/>
    <n v="63784"/>
    <n v="75792"/>
    <n v="39219"/>
    <n v="0"/>
    <n v="0"/>
    <n v="0"/>
    <n v="0"/>
    <n v="0"/>
    <n v="0"/>
    <n v="0"/>
    <n v="0"/>
    <n v="0"/>
    <n v="0"/>
    <m/>
    <m/>
    <m/>
    <s v="-0.847"/>
    <s v="0.999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3"/>
    <s v="0.998"/>
    <s v="Homo sapiens"/>
    <m/>
    <m/>
    <m/>
    <s v="-0.78"/>
    <s v="0.999"/>
    <s v="Homo sapiens"/>
    <m/>
    <m/>
    <m/>
    <s v="-0.782"/>
    <s v="0.999"/>
    <s v="Homo sapiens"/>
    <m/>
  </r>
  <r>
    <x v="402"/>
    <x v="5"/>
    <s v="Homo unk"/>
    <s v="species"/>
    <n v="1"/>
    <x v="0"/>
    <x v="0"/>
    <m/>
    <n v="0"/>
    <n v="0"/>
    <n v="0"/>
    <n v="13"/>
    <n v="2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14"/>
    <m/>
    <s v="Homo sapiens"/>
    <m/>
    <m/>
    <m/>
    <n v="-2261"/>
    <m/>
    <s v="Homo sapiens"/>
    <m/>
    <m/>
    <m/>
    <n v="-2261"/>
    <m/>
    <s v="Homo sapiens"/>
    <m/>
  </r>
  <r>
    <x v="402"/>
    <x v="5"/>
    <s v="Sus scrofa"/>
    <s v="species"/>
    <n v="1"/>
    <x v="0"/>
    <x v="0"/>
    <m/>
    <n v="4"/>
    <n v="2"/>
    <n v="0"/>
    <n v="4079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7"/>
    <s v="0.998"/>
    <s v="Sus scrofa"/>
    <m/>
    <m/>
    <m/>
    <m/>
    <m/>
    <m/>
    <m/>
    <m/>
    <m/>
    <m/>
    <m/>
    <m/>
    <m/>
  </r>
  <r>
    <x v="402"/>
    <x v="5"/>
    <s v="Sus unk"/>
    <s v="species"/>
    <n v="1"/>
    <x v="0"/>
    <x v="0"/>
    <m/>
    <n v="0"/>
    <n v="0"/>
    <n v="0"/>
    <n v="2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403"/>
    <x v="5"/>
    <s v="Capricorni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403"/>
    <x v="5"/>
    <s v="Homo"/>
    <s v="genus"/>
    <n v="4"/>
    <x v="0"/>
    <x v="0"/>
    <m/>
    <n v="21"/>
    <n v="4"/>
    <n v="0"/>
    <n v="17"/>
    <n v="10"/>
    <n v="9"/>
    <n v="0"/>
    <n v="0"/>
    <n v="0"/>
    <n v="0"/>
    <n v="111"/>
    <n v="0"/>
    <n v="0"/>
    <n v="0"/>
    <n v="0"/>
    <n v="0"/>
    <m/>
    <m/>
    <m/>
    <s v="-0.835"/>
    <m/>
    <s v="Homo sapiens"/>
    <s v="-0.022"/>
    <m/>
    <s v="Homo heidelbergensi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03"/>
    <x v="5"/>
    <s v="Martes"/>
    <s v="genus"/>
    <n v="0"/>
    <x v="0"/>
    <x v="0"/>
    <m/>
    <n v="0"/>
    <n v="4"/>
    <n v="0"/>
    <n v="3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1043"/>
    <m/>
    <s v="Martes flavigula"/>
    <m/>
    <m/>
    <m/>
    <m/>
    <m/>
    <m/>
    <n v="-1043"/>
    <m/>
    <s v="Martes flavigula"/>
    <m/>
    <m/>
    <m/>
    <n v="-1026"/>
    <m/>
    <s v="Martes flavigula"/>
    <m/>
    <m/>
    <m/>
    <m/>
    <m/>
    <m/>
    <m/>
  </r>
  <r>
    <x v="403"/>
    <x v="5"/>
    <s v="Melogale"/>
    <s v="genus"/>
    <n v="6"/>
    <x v="0"/>
    <x v="0"/>
    <m/>
    <n v="81692"/>
    <n v="91266"/>
    <n v="0"/>
    <n v="59508"/>
    <n v="29075"/>
    <n v="35349"/>
    <n v="0"/>
    <n v="0"/>
    <n v="0"/>
    <n v="0"/>
    <n v="62402"/>
    <n v="0"/>
    <n v="0"/>
    <n v="0"/>
    <n v="0"/>
    <n v="0"/>
    <m/>
    <m/>
    <m/>
    <s v="-0.022"/>
    <m/>
    <s v="Melogale moschata"/>
    <s v="-0.024"/>
    <m/>
    <s v="Melogale moschata, Melogale cucphuongensis"/>
    <m/>
    <m/>
    <m/>
    <m/>
    <m/>
    <m/>
    <m/>
    <m/>
    <m/>
    <m/>
    <m/>
    <m/>
    <s v="-0.022"/>
    <m/>
    <s v="Melogale moschata"/>
    <m/>
    <m/>
    <m/>
    <m/>
    <m/>
    <m/>
    <s v="-0.024"/>
    <m/>
    <s v="Melogale moschata"/>
    <m/>
    <m/>
    <m/>
    <s v="-0.021"/>
    <m/>
    <s v="Melogale moschata"/>
    <m/>
    <m/>
    <m/>
    <s v="-0.021"/>
    <m/>
    <s v="Melogale moschata"/>
    <m/>
  </r>
  <r>
    <x v="403"/>
    <x v="5"/>
    <s v="Niviventer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9"/>
    <m/>
    <s v="Niviventer cremoriventer"/>
    <m/>
  </r>
  <r>
    <x v="403"/>
    <x v="5"/>
    <s v="Rus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6"/>
    <m/>
    <s v="Rusa unicolor"/>
    <m/>
    <m/>
    <m/>
    <m/>
    <m/>
    <m/>
    <m/>
    <m/>
    <m/>
    <m/>
    <m/>
    <m/>
    <m/>
  </r>
  <r>
    <x v="403"/>
    <x v="5"/>
    <s v="Sus"/>
    <s v="genus"/>
    <n v="5"/>
    <x v="0"/>
    <x v="0"/>
    <m/>
    <n v="78"/>
    <n v="76"/>
    <n v="0"/>
    <n v="15"/>
    <n v="11"/>
    <n v="5"/>
    <n v="0"/>
    <n v="0"/>
    <n v="0"/>
    <n v="0"/>
    <n v="94"/>
    <n v="0"/>
    <n v="0"/>
    <n v="0"/>
    <n v="0"/>
    <n v="0"/>
    <m/>
    <m/>
    <m/>
    <s v="-0.003"/>
    <m/>
    <s v="Sus scrofa"/>
    <s v="-0.008"/>
    <m/>
    <s v="Sus scrofa"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03"/>
    <x v="5"/>
    <s v="Capricornis milneedwardsii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403"/>
    <x v="5"/>
    <s v="Homo heidelbergensis"/>
    <s v="species"/>
    <n v="1"/>
    <x v="0"/>
    <x v="0"/>
    <m/>
    <n v="0"/>
    <n v="0"/>
    <n v="0"/>
    <n v="0"/>
    <m/>
    <m/>
    <n v="0"/>
    <n v="0"/>
    <n v="0"/>
    <n v="0"/>
    <n v="111"/>
    <n v="0"/>
    <n v="0"/>
    <n v="0"/>
    <m/>
    <m/>
    <m/>
    <m/>
    <m/>
    <m/>
    <m/>
    <m/>
    <s v="-0.654"/>
    <s v="0.971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3"/>
    <x v="5"/>
    <s v="Homo sapiens"/>
    <s v="species"/>
    <n v="3"/>
    <x v="0"/>
    <x v="0"/>
    <m/>
    <n v="21"/>
    <n v="4"/>
    <n v="0"/>
    <n v="17"/>
    <n v="10"/>
    <n v="9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03"/>
    <x v="5"/>
    <s v="Martes unk"/>
    <s v="species"/>
    <n v="5"/>
    <x v="0"/>
    <x v="0"/>
    <s v="spill-over from Melogale"/>
    <n v="62"/>
    <n v="62"/>
    <n v="0"/>
    <n v="117"/>
    <n v="68"/>
    <n v="74"/>
    <n v="0"/>
    <n v="0"/>
    <n v="0"/>
    <n v="0"/>
    <n v="0"/>
    <n v="0"/>
    <n v="0"/>
    <n v="0"/>
    <n v="0"/>
    <n v="0"/>
    <m/>
    <m/>
    <m/>
    <s v="-1.6"/>
    <m/>
    <s v="Martes flavigula"/>
    <m/>
    <m/>
    <m/>
    <m/>
    <m/>
    <m/>
    <m/>
    <m/>
    <m/>
    <m/>
    <m/>
    <m/>
    <m/>
    <m/>
    <m/>
    <s v="-1.62"/>
    <m/>
    <s v="Martes flavigula"/>
    <m/>
    <m/>
    <m/>
    <m/>
    <m/>
    <m/>
    <n v="-1614"/>
    <m/>
    <s v="Martes flavigula, Martes foina"/>
    <m/>
    <m/>
    <m/>
    <n v="-1779"/>
    <m/>
    <s v="Martes flavigula"/>
    <m/>
    <m/>
    <m/>
    <n v="-1669"/>
    <m/>
    <s v="Martes flavigula, Martes foina"/>
    <m/>
  </r>
  <r>
    <x v="403"/>
    <x v="5"/>
    <s v="Melogale moschata"/>
    <s v="species"/>
    <n v="6"/>
    <x v="3"/>
    <x v="1"/>
    <m/>
    <n v="81296"/>
    <n v="91014"/>
    <n v="0"/>
    <n v="58413"/>
    <n v="28577"/>
    <n v="34648"/>
    <n v="0"/>
    <n v="0"/>
    <n v="0"/>
    <n v="0"/>
    <n v="58551"/>
    <n v="0"/>
    <n v="0"/>
    <n v="0"/>
    <n v="0"/>
    <n v="0"/>
    <m/>
    <m/>
    <m/>
    <s v="-0.024"/>
    <s v="0.999"/>
    <s v="Melogale moschata"/>
    <s v="-0.12"/>
    <s v="0.952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7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403"/>
    <x v="5"/>
    <s v="Melogale unk"/>
    <s v="species"/>
    <n v="6"/>
    <x v="0"/>
    <x v="0"/>
    <m/>
    <n v="417"/>
    <n v="258"/>
    <n v="0"/>
    <n v="1113"/>
    <n v="502"/>
    <n v="711"/>
    <n v="0"/>
    <n v="0"/>
    <n v="0"/>
    <n v="0"/>
    <n v="3962"/>
    <n v="0"/>
    <n v="0"/>
    <n v="0"/>
    <n v="0"/>
    <n v="0"/>
    <m/>
    <m/>
    <m/>
    <s v="-0.231"/>
    <m/>
    <s v="Melogale moschata"/>
    <s v="-0.447"/>
    <m/>
    <s v="Melogale moschata, Melogale cucphuongensis"/>
    <m/>
    <m/>
    <m/>
    <m/>
    <m/>
    <m/>
    <m/>
    <m/>
    <m/>
    <m/>
    <m/>
    <m/>
    <s v="-0.18"/>
    <m/>
    <s v="Melogale moschata"/>
    <m/>
    <m/>
    <m/>
    <m/>
    <m/>
    <m/>
    <s v="-0.172"/>
    <m/>
    <s v="Melogale moschata"/>
    <m/>
    <m/>
    <m/>
    <s v="-0.268"/>
    <m/>
    <s v="Melogale moschata"/>
    <m/>
    <m/>
    <m/>
    <s v="-0.285"/>
    <m/>
    <s v="Melogale moschata"/>
    <m/>
  </r>
  <r>
    <x v="403"/>
    <x v="5"/>
    <s v="Mustela unk"/>
    <s v="species"/>
    <n v="1"/>
    <x v="0"/>
    <x v="0"/>
    <m/>
    <n v="0"/>
    <n v="2"/>
    <n v="0"/>
    <n v="11"/>
    <n v="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845"/>
    <m/>
    <s v="Mustela kathiah"/>
    <m/>
    <m/>
    <m/>
    <m/>
    <m/>
    <m/>
    <n v="-2099"/>
    <m/>
    <s v="Mustela kathiah"/>
    <m/>
    <m/>
    <m/>
    <n v="-2228"/>
    <m/>
    <s v="Mustela frenata, Mustela kathiah"/>
    <m/>
    <m/>
    <m/>
    <m/>
    <m/>
    <m/>
    <m/>
  </r>
  <r>
    <x v="403"/>
    <x v="5"/>
    <s v="Niviventer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9"/>
    <m/>
    <s v="Niviventer cremoriventer"/>
    <m/>
  </r>
  <r>
    <x v="403"/>
    <x v="5"/>
    <s v="Rusa unicolor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s v="0.978"/>
    <s v="Rusa unicolor"/>
    <m/>
    <m/>
    <m/>
    <m/>
    <m/>
    <m/>
    <m/>
    <m/>
    <m/>
    <m/>
    <m/>
    <m/>
    <m/>
  </r>
  <r>
    <x v="403"/>
    <x v="5"/>
    <s v="Sus scrofa"/>
    <s v="species"/>
    <n v="5"/>
    <x v="5"/>
    <x v="1"/>
    <m/>
    <n v="78"/>
    <n v="76"/>
    <n v="0"/>
    <n v="15"/>
    <n v="11"/>
    <n v="5"/>
    <n v="0"/>
    <n v="0"/>
    <n v="0"/>
    <n v="0"/>
    <n v="84"/>
    <n v="0"/>
    <n v="0"/>
    <n v="0"/>
    <n v="0"/>
    <n v="0"/>
    <m/>
    <m/>
    <m/>
    <s v="-0.006"/>
    <s v="0.999"/>
    <s v="Sus scrofa"/>
    <s v="-0.017"/>
    <s v="0.997"/>
    <s v="Sus scrofa"/>
    <m/>
    <m/>
    <m/>
    <m/>
    <m/>
    <m/>
    <m/>
    <m/>
    <m/>
    <m/>
    <m/>
    <m/>
    <s v="-0.006"/>
    <s v="0.999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403"/>
    <x v="5"/>
    <s v="Sus unk"/>
    <s v="species"/>
    <n v="1"/>
    <x v="0"/>
    <x v="0"/>
    <m/>
    <n v="0"/>
    <n v="0"/>
    <n v="0"/>
    <n v="0"/>
    <m/>
    <m/>
    <n v="0"/>
    <n v="0"/>
    <n v="0"/>
    <n v="0"/>
    <n v="10"/>
    <n v="0"/>
    <n v="0"/>
    <n v="0"/>
    <m/>
    <m/>
    <m/>
    <m/>
    <m/>
    <m/>
    <m/>
    <m/>
    <s v="-0.207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4"/>
    <x v="5"/>
    <s v="Homo"/>
    <s v="genus"/>
    <n v="3"/>
    <x v="0"/>
    <x v="0"/>
    <m/>
    <n v="1535"/>
    <n v="1299"/>
    <n v="0"/>
    <n v="40890"/>
    <m/>
    <m/>
    <n v="0"/>
    <n v="0"/>
    <n v="0"/>
    <n v="0"/>
    <n v="0"/>
    <n v="0"/>
    <n v="0"/>
    <n v="0"/>
    <m/>
    <m/>
    <m/>
    <m/>
    <m/>
    <s v="-0.844"/>
    <m/>
    <s v="Homo sapiens"/>
    <m/>
    <m/>
    <m/>
    <m/>
    <m/>
    <m/>
    <m/>
    <m/>
    <m/>
    <m/>
    <m/>
    <m/>
    <m/>
    <m/>
    <m/>
    <s v="-0.84"/>
    <m/>
    <s v="Homo sapiens"/>
    <m/>
    <m/>
    <m/>
    <m/>
    <m/>
    <m/>
    <s v="-0.859"/>
    <m/>
    <s v="Homo sapiens"/>
    <m/>
    <m/>
    <m/>
    <m/>
    <m/>
    <m/>
    <m/>
    <m/>
    <m/>
    <m/>
    <m/>
    <m/>
    <m/>
  </r>
  <r>
    <x v="404"/>
    <x v="5"/>
    <s v="Sus"/>
    <s v="genus"/>
    <n v="0"/>
    <x v="0"/>
    <x v="0"/>
    <m/>
    <n v="0"/>
    <n v="2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m/>
    <m/>
    <m/>
    <m/>
  </r>
  <r>
    <x v="404"/>
    <x v="5"/>
    <s v="Homo sapiens"/>
    <s v="species"/>
    <n v="3"/>
    <x v="0"/>
    <x v="0"/>
    <m/>
    <n v="1535"/>
    <n v="1302"/>
    <n v="0"/>
    <n v="41004"/>
    <m/>
    <m/>
    <n v="0"/>
    <n v="0"/>
    <n v="0"/>
    <n v="0"/>
    <n v="0"/>
    <n v="0"/>
    <n v="0"/>
    <n v="0"/>
    <m/>
    <m/>
    <m/>
    <m/>
    <m/>
    <s v="-0.846"/>
    <s v="0.999"/>
    <s v="Homo sapiens"/>
    <m/>
    <m/>
    <m/>
    <m/>
    <m/>
    <m/>
    <m/>
    <m/>
    <m/>
    <m/>
    <m/>
    <m/>
    <m/>
    <m/>
    <m/>
    <s v="-0.844"/>
    <s v="0.999"/>
    <s v="Homo sapiens"/>
    <m/>
    <m/>
    <m/>
    <m/>
    <m/>
    <m/>
    <s v="-0.865"/>
    <s v="0.998"/>
    <s v="Homo sapiens"/>
    <m/>
    <m/>
    <m/>
    <m/>
    <m/>
    <m/>
    <m/>
    <m/>
    <m/>
    <m/>
    <m/>
    <m/>
    <m/>
  </r>
  <r>
    <x v="404"/>
    <x v="5"/>
    <s v="Sus scrofa"/>
    <s v="species"/>
    <n v="0"/>
    <x v="0"/>
    <x v="0"/>
    <m/>
    <n v="0"/>
    <n v="2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m/>
    <m/>
    <m/>
    <m/>
    <m/>
    <m/>
    <m/>
    <m/>
    <m/>
    <m/>
  </r>
  <r>
    <x v="405"/>
    <x v="5"/>
    <s v="Bandicota"/>
    <s v="genus"/>
    <n v="4"/>
    <x v="0"/>
    <x v="0"/>
    <m/>
    <n v="89721"/>
    <n v="0"/>
    <n v="0"/>
    <n v="50353"/>
    <n v="87"/>
    <n v="117"/>
    <n v="0"/>
    <n v="0"/>
    <n v="0"/>
    <n v="0"/>
    <n v="0"/>
    <n v="0"/>
    <n v="0"/>
    <n v="0"/>
    <n v="0"/>
    <n v="0"/>
    <m/>
    <m/>
    <m/>
    <s v="-0.689"/>
    <m/>
    <s v="Bandicota indica"/>
    <m/>
    <m/>
    <m/>
    <m/>
    <m/>
    <m/>
    <m/>
    <m/>
    <m/>
    <m/>
    <m/>
    <m/>
    <m/>
    <m/>
    <m/>
    <m/>
    <m/>
    <m/>
    <m/>
    <m/>
    <m/>
    <m/>
    <m/>
    <m/>
    <s v="-0.695"/>
    <m/>
    <s v="Bandicota indica"/>
    <m/>
    <m/>
    <m/>
    <s v="-0.869"/>
    <m/>
    <s v="Bandicota indica"/>
    <m/>
    <m/>
    <m/>
    <s v="-0.885"/>
    <m/>
    <s v="Bandicota indica"/>
    <m/>
  </r>
  <r>
    <x v="405"/>
    <x v="5"/>
    <s v="Herpestes"/>
    <s v="genus"/>
    <n v="5"/>
    <x v="0"/>
    <x v="0"/>
    <m/>
    <n v="9418"/>
    <n v="0"/>
    <n v="0"/>
    <n v="2523"/>
    <n v="1587"/>
    <n v="2853"/>
    <n v="1403"/>
    <n v="0"/>
    <n v="0"/>
    <n v="0"/>
    <n v="0"/>
    <n v="0"/>
    <n v="0"/>
    <n v="0"/>
    <n v="0"/>
    <n v="0"/>
    <s v="-0.096"/>
    <m/>
    <s v="Herpestes semitorquatus"/>
    <s v="-0.128"/>
    <m/>
    <s v="Herpestes semitorquatus, Herpestes javanicus"/>
    <m/>
    <m/>
    <m/>
    <m/>
    <m/>
    <m/>
    <m/>
    <m/>
    <m/>
    <m/>
    <m/>
    <m/>
    <m/>
    <m/>
    <m/>
    <m/>
    <m/>
    <m/>
    <m/>
    <m/>
    <m/>
    <m/>
    <m/>
    <m/>
    <s v="-0.143"/>
    <m/>
    <s v="Herpestes semitorquatus, Herpestes javanicus"/>
    <m/>
    <m/>
    <m/>
    <s v="-0.139"/>
    <m/>
    <s v="Herpestes semitorquatus, Herpestes javanicus"/>
    <m/>
    <m/>
    <m/>
    <s v="-0.14"/>
    <m/>
    <s v="Herpestes semitorquatus, Herpestes javanicus"/>
    <m/>
  </r>
  <r>
    <x v="405"/>
    <x v="5"/>
    <s v="Homo"/>
    <s v="genus"/>
    <n v="6"/>
    <x v="0"/>
    <x v="0"/>
    <m/>
    <n v="243"/>
    <n v="0"/>
    <n v="0"/>
    <n v="18550"/>
    <n v="22"/>
    <n v="35"/>
    <n v="112"/>
    <n v="0"/>
    <n v="0"/>
    <n v="0"/>
    <n v="69"/>
    <n v="0"/>
    <n v="0"/>
    <n v="0"/>
    <n v="0"/>
    <n v="0"/>
    <s v="-1.24"/>
    <m/>
    <s v="Homo sapiens"/>
    <s v="-0.838"/>
    <m/>
    <s v="Homo sapiens"/>
    <s v="-0.022"/>
    <m/>
    <s v="Homo heidelbergensis"/>
    <m/>
    <m/>
    <m/>
    <m/>
    <m/>
    <m/>
    <m/>
    <m/>
    <m/>
    <m/>
    <m/>
    <m/>
    <m/>
    <m/>
    <m/>
    <m/>
    <m/>
    <m/>
    <m/>
    <m/>
    <m/>
    <s v="-0.854"/>
    <m/>
    <s v="Homo sapiens"/>
    <m/>
    <m/>
    <m/>
    <s v="-0.767"/>
    <m/>
    <s v="Homo sapiens"/>
    <m/>
    <m/>
    <m/>
    <s v="-0.767"/>
    <m/>
    <s v="Homo sapiens"/>
    <m/>
  </r>
  <r>
    <x v="405"/>
    <x v="5"/>
    <s v="Macaca"/>
    <s v="genus"/>
    <n v="1"/>
    <x v="0"/>
    <x v="0"/>
    <m/>
    <n v="0"/>
    <n v="0"/>
    <n v="0"/>
    <n v="3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405"/>
    <x v="5"/>
    <s v="Melogale"/>
    <s v="genus"/>
    <n v="1"/>
    <x v="0"/>
    <x v="0"/>
    <m/>
    <n v="26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5"/>
    <x v="5"/>
    <s v="Paguma"/>
    <s v="genus"/>
    <n v="1"/>
    <x v="0"/>
    <x v="0"/>
    <m/>
    <m/>
    <m/>
    <m/>
    <m/>
    <n v="0"/>
    <n v="2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3"/>
    <m/>
    <s v="Paguma larvata"/>
    <m/>
  </r>
  <r>
    <x v="405"/>
    <x v="5"/>
    <s v="Rattus"/>
    <s v="genus"/>
    <n v="5"/>
    <x v="0"/>
    <x v="0"/>
    <m/>
    <n v="353"/>
    <n v="0"/>
    <n v="0"/>
    <n v="389"/>
    <n v="29559"/>
    <n v="38881"/>
    <n v="41236"/>
    <n v="0"/>
    <n v="0"/>
    <n v="0"/>
    <n v="0"/>
    <n v="0"/>
    <n v="0"/>
    <n v="0"/>
    <n v="0"/>
    <n v="0"/>
    <s v="-0.547"/>
    <m/>
    <s v="Rattus praetor, Rattus fuscipes, Rattus tunneyi, Rattus niobe"/>
    <s v="-0.821"/>
    <m/>
    <s v="Rattus rattus, Rattus norvegicus, Rattus annandalei, Rattus exulans, Rattus tiomanicus, Rattus tanezumi"/>
    <m/>
    <m/>
    <m/>
    <m/>
    <m/>
    <m/>
    <m/>
    <m/>
    <m/>
    <m/>
    <m/>
    <m/>
    <m/>
    <m/>
    <m/>
    <m/>
    <m/>
    <m/>
    <m/>
    <m/>
    <m/>
    <m/>
    <m/>
    <m/>
    <s v="-0.8"/>
    <m/>
    <s v="Rattus exulans, Rattus norvegicus, Rattus rattus, Rattus annandalei, Rattus tiomanicus, Rattus tanezumi"/>
    <m/>
    <m/>
    <m/>
    <s v="-0.882"/>
    <m/>
    <s v="Rattus norvegicus, Rattus exulans, Rattus rattus, Rattus annandalei, Rattus tanezumi, Rattus tiomanicus"/>
    <m/>
    <m/>
    <m/>
    <s v="-0.883"/>
    <m/>
    <s v="Rattus norvegicus, Rattus exulans, Rattus rattus, Rattus fuscipes, Rattus annandalei, Rattus tanezumi, Rattus tiomanicus"/>
    <m/>
  </r>
  <r>
    <x v="405"/>
    <x v="5"/>
    <s v="Sus"/>
    <s v="genus"/>
    <n v="2"/>
    <x v="0"/>
    <x v="0"/>
    <m/>
    <n v="2"/>
    <n v="0"/>
    <n v="0"/>
    <n v="54"/>
    <n v="0"/>
    <n v="1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405"/>
    <x v="5"/>
    <s v="Bandicota unk"/>
    <s v="species"/>
    <n v="4"/>
    <x v="0"/>
    <x v="0"/>
    <s v="based on 12S and CytB assignments for Rattus not accepted"/>
    <n v="89732"/>
    <n v="0"/>
    <n v="0"/>
    <n v="50432"/>
    <n v="108"/>
    <n v="172"/>
    <n v="0"/>
    <n v="0"/>
    <n v="0"/>
    <n v="0"/>
    <n v="0"/>
    <n v="0"/>
    <n v="0"/>
    <n v="0"/>
    <n v="0"/>
    <n v="0"/>
    <m/>
    <m/>
    <m/>
    <s v="-0.689"/>
    <m/>
    <s v="Bandicota indica"/>
    <m/>
    <m/>
    <m/>
    <m/>
    <m/>
    <m/>
    <m/>
    <m/>
    <m/>
    <m/>
    <m/>
    <m/>
    <m/>
    <m/>
    <m/>
    <m/>
    <m/>
    <m/>
    <m/>
    <m/>
    <m/>
    <m/>
    <m/>
    <m/>
    <s v="-0.696"/>
    <m/>
    <s v="Bandicota indica"/>
    <m/>
    <m/>
    <m/>
    <s v="-0.941"/>
    <m/>
    <s v="Bandicota indica"/>
    <m/>
    <m/>
    <m/>
    <s v="-0.997"/>
    <m/>
    <s v="Bandicota indica"/>
    <m/>
  </r>
  <r>
    <x v="405"/>
    <x v="5"/>
    <s v="Herpestes javanicus"/>
    <s v="species"/>
    <n v="1"/>
    <x v="0"/>
    <x v="0"/>
    <m/>
    <n v="13"/>
    <n v="0"/>
    <n v="0"/>
    <n v="0"/>
    <n v="3"/>
    <n v="5"/>
    <n v="0"/>
    <n v="0"/>
    <n v="0"/>
    <n v="0"/>
    <n v="0"/>
    <n v="0"/>
    <n v="0"/>
    <n v="0"/>
    <n v="0"/>
    <n v="0"/>
    <m/>
    <m/>
    <m/>
    <s v="-0.482"/>
    <s v="0.957"/>
    <s v="Herpestes javanic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92"/>
    <s v="0.957"/>
    <s v="Herpestes javanicus"/>
    <m/>
    <m/>
    <m/>
    <s v="-0.656"/>
    <s v="0.957"/>
    <s v="Herpestes javanicus"/>
    <m/>
  </r>
  <r>
    <x v="405"/>
    <x v="5"/>
    <s v="Herpestes unk"/>
    <s v="species"/>
    <n v="5"/>
    <x v="44"/>
    <x v="1"/>
    <m/>
    <n v="9407"/>
    <n v="0"/>
    <n v="0"/>
    <n v="2523"/>
    <n v="1584"/>
    <n v="2851"/>
    <n v="1688"/>
    <n v="0"/>
    <n v="0"/>
    <n v="0"/>
    <n v="0"/>
    <n v="0"/>
    <n v="0"/>
    <n v="0"/>
    <n v="0"/>
    <n v="0"/>
    <s v="-0.627"/>
    <m/>
    <s v="Herpestes semitorquatus, Herpestes javanicus"/>
    <s v="-0.254"/>
    <m/>
    <s v="Herpestes semitorquatus, Herpestes javanicus"/>
    <m/>
    <m/>
    <m/>
    <m/>
    <m/>
    <m/>
    <m/>
    <m/>
    <m/>
    <m/>
    <m/>
    <m/>
    <m/>
    <m/>
    <m/>
    <m/>
    <m/>
    <m/>
    <m/>
    <m/>
    <m/>
    <m/>
    <m/>
    <m/>
    <s v="-0.26"/>
    <m/>
    <s v="Herpestes semitorquatus, Herpestes javanicus"/>
    <m/>
    <m/>
    <m/>
    <s v="-0.179"/>
    <m/>
    <s v="Herpestes semitorquatus"/>
    <m/>
    <m/>
    <m/>
    <s v="-0.184"/>
    <m/>
    <s v="Herpestes semitorquatus, Herpestes javanicus"/>
    <m/>
  </r>
  <r>
    <x v="405"/>
    <x v="5"/>
    <s v="Homo heidelbergensis"/>
    <s v="species"/>
    <n v="1"/>
    <x v="0"/>
    <x v="0"/>
    <m/>
    <n v="0"/>
    <n v="0"/>
    <n v="0"/>
    <n v="0"/>
    <m/>
    <m/>
    <n v="0"/>
    <n v="0"/>
    <n v="0"/>
    <n v="0"/>
    <n v="69"/>
    <n v="0"/>
    <n v="0"/>
    <n v="0"/>
    <m/>
    <m/>
    <m/>
    <m/>
    <m/>
    <m/>
    <m/>
    <m/>
    <s v="-0.655"/>
    <s v="0.974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5"/>
    <x v="5"/>
    <s v="Homo sapiens"/>
    <s v="species"/>
    <n v="5"/>
    <x v="0"/>
    <x v="0"/>
    <m/>
    <n v="243"/>
    <n v="0"/>
    <n v="0"/>
    <n v="18588"/>
    <n v="22"/>
    <n v="35"/>
    <n v="76"/>
    <n v="0"/>
    <n v="0"/>
    <n v="0"/>
    <n v="0"/>
    <n v="0"/>
    <n v="0"/>
    <n v="0"/>
    <n v="0"/>
    <n v="0"/>
    <s v="-0.737"/>
    <n v="1"/>
    <s v="Homo sapiens"/>
    <s v="-0.84"/>
    <n v="1"/>
    <s v="Homo sapiens"/>
    <m/>
    <m/>
    <m/>
    <m/>
    <m/>
    <m/>
    <m/>
    <m/>
    <m/>
    <m/>
    <m/>
    <m/>
    <m/>
    <m/>
    <m/>
    <m/>
    <m/>
    <m/>
    <m/>
    <m/>
    <m/>
    <m/>
    <m/>
    <m/>
    <s v="-0.859"/>
    <s v="0.998"/>
    <s v="Homo sapiens"/>
    <m/>
    <m/>
    <m/>
    <s v="-0.768"/>
    <n v="1"/>
    <s v="Homo sapiens"/>
    <m/>
    <m/>
    <m/>
    <s v="-0.768"/>
    <n v="1"/>
    <s v="Homo sapiens"/>
    <m/>
  </r>
  <r>
    <x v="405"/>
    <x v="5"/>
    <s v="Homo unk"/>
    <s v="species"/>
    <n v="2"/>
    <x v="0"/>
    <x v="0"/>
    <m/>
    <n v="0"/>
    <n v="0"/>
    <n v="0"/>
    <n v="87"/>
    <m/>
    <m/>
    <n v="36"/>
    <n v="0"/>
    <n v="0"/>
    <n v="0"/>
    <n v="0"/>
    <n v="0"/>
    <n v="0"/>
    <n v="0"/>
    <m/>
    <m/>
    <s v="-2.66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n v="-2844"/>
    <m/>
    <s v="Homo sapiens"/>
    <m/>
    <m/>
    <m/>
    <m/>
    <m/>
    <m/>
    <m/>
    <m/>
    <m/>
    <m/>
    <m/>
    <m/>
    <m/>
  </r>
  <r>
    <x v="405"/>
    <x v="5"/>
    <s v="Macaca arctoides"/>
    <s v="species"/>
    <n v="1"/>
    <x v="0"/>
    <x v="0"/>
    <m/>
    <n v="0"/>
    <n v="0"/>
    <n v="0"/>
    <n v="3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405"/>
    <x v="5"/>
    <s v="Melogale moschata"/>
    <s v="species"/>
    <n v="1"/>
    <x v="0"/>
    <x v="0"/>
    <m/>
    <n v="26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05"/>
    <x v="5"/>
    <s v="Paguma larvata"/>
    <s v="species"/>
    <n v="1"/>
    <x v="0"/>
    <x v="0"/>
    <m/>
    <m/>
    <m/>
    <m/>
    <m/>
    <n v="0"/>
    <n v="2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3"/>
    <n v="1"/>
    <s v="Paguma larvata"/>
    <m/>
  </r>
  <r>
    <x v="405"/>
    <x v="5"/>
    <s v="Rattus unk"/>
    <s v="species"/>
    <n v="6"/>
    <x v="45"/>
    <x v="1"/>
    <m/>
    <n v="419"/>
    <n v="0"/>
    <n v="0"/>
    <n v="704"/>
    <n v="32076"/>
    <n v="42236"/>
    <n v="41540"/>
    <n v="0"/>
    <n v="0"/>
    <n v="0"/>
    <n v="271733"/>
    <n v="0"/>
    <n v="0"/>
    <n v="0"/>
    <n v="0"/>
    <n v="0"/>
    <s v="-0.552"/>
    <m/>
    <s v="Rattus praetor, Rattus fuscipes, Rattus tunneyi, Rattus niobe"/>
    <s v="-0.933"/>
    <m/>
    <s v="Rattus rattus, Rattus norvegicus, Rattus annandalei, Rattus exulans, Rattus tiomanicus, Rattus tanezumi"/>
    <n v="-1382"/>
    <m/>
    <s v="Rattus rattus, Rattus satarae"/>
    <m/>
    <m/>
    <m/>
    <m/>
    <m/>
    <m/>
    <m/>
    <m/>
    <m/>
    <m/>
    <m/>
    <m/>
    <m/>
    <m/>
    <m/>
    <m/>
    <m/>
    <m/>
    <m/>
    <m/>
    <m/>
    <n v="-1125"/>
    <m/>
    <s v="Rattus norvegicus, Rattus exulans, Rattus rattus, Rattus annandalei, Rattus tiomanicus, Rattus tanezumi"/>
    <m/>
    <m/>
    <m/>
    <s v="-0.903"/>
    <m/>
    <s v="Rattus norvegicus, Rattus exulans, Rattus annandalei, Rattus rattus, Rattus fuscipes, Rattus tanezumi, Rattus tiomanicus"/>
    <m/>
    <m/>
    <m/>
    <s v="-0.905"/>
    <m/>
    <s v="Rattus norvegicus, Rattus fuscipes, Rattus exulans, Rattus rattus, Rattus annandalei, Rattus tanezumi, Rattus tiomanicus"/>
    <m/>
  </r>
  <r>
    <x v="405"/>
    <x v="5"/>
    <s v="Sus scrofa"/>
    <s v="species"/>
    <n v="2"/>
    <x v="5"/>
    <x v="1"/>
    <m/>
    <n v="2"/>
    <n v="0"/>
    <n v="0"/>
    <n v="54"/>
    <n v="0"/>
    <n v="10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406"/>
    <x v="5"/>
    <s v="Atherurus"/>
    <s v="genus"/>
    <n v="1"/>
    <x v="0"/>
    <x v="0"/>
    <m/>
    <n v="0"/>
    <n v="0"/>
    <n v="0"/>
    <n v="3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</r>
  <r>
    <x v="406"/>
    <x v="5"/>
    <s v="Homo"/>
    <s v="genus"/>
    <n v="3"/>
    <x v="0"/>
    <x v="0"/>
    <m/>
    <n v="108279"/>
    <n v="0"/>
    <n v="0"/>
    <n v="144078"/>
    <n v="0"/>
    <n v="42278"/>
    <n v="0"/>
    <n v="0"/>
    <n v="0"/>
    <n v="0"/>
    <n v="0"/>
    <n v="0"/>
    <n v="0"/>
    <n v="0"/>
    <n v="0"/>
    <n v="0"/>
    <m/>
    <m/>
    <m/>
    <s v="-0.846"/>
    <m/>
    <s v="Homo sapiens"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m/>
    <m/>
    <m/>
    <m/>
    <m/>
    <m/>
    <s v="-0.78"/>
    <m/>
    <s v="Homo sapiens"/>
    <m/>
  </r>
  <r>
    <x v="406"/>
    <x v="5"/>
    <s v="Nesolagus"/>
    <s v="genus"/>
    <n v="1"/>
    <x v="0"/>
    <x v="0"/>
    <m/>
    <n v="3"/>
    <n v="0"/>
    <n v="0"/>
    <n v="52413"/>
    <m/>
    <m/>
    <n v="0"/>
    <n v="0"/>
    <n v="0"/>
    <n v="0"/>
    <n v="0"/>
    <n v="0"/>
    <n v="0"/>
    <n v="0"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406"/>
    <x v="5"/>
    <s v="Sus"/>
    <s v="genus"/>
    <n v="1"/>
    <x v="0"/>
    <x v="0"/>
    <m/>
    <n v="0"/>
    <n v="0"/>
    <n v="0"/>
    <n v="2184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m/>
    <m/>
    <m/>
    <m/>
    <m/>
    <m/>
    <m/>
    <m/>
    <m/>
    <m/>
  </r>
  <r>
    <x v="406"/>
    <x v="5"/>
    <s v="Atherurus unk"/>
    <s v="species"/>
    <n v="1"/>
    <x v="0"/>
    <x v="0"/>
    <m/>
    <n v="0"/>
    <n v="0"/>
    <n v="0"/>
    <n v="3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</r>
  <r>
    <x v="406"/>
    <x v="5"/>
    <s v="Homo sapiens"/>
    <s v="species"/>
    <n v="3"/>
    <x v="0"/>
    <x v="0"/>
    <m/>
    <n v="108465"/>
    <n v="0"/>
    <n v="0"/>
    <n v="144269"/>
    <n v="0"/>
    <n v="42404"/>
    <n v="0"/>
    <n v="0"/>
    <n v="0"/>
    <n v="0"/>
    <n v="0"/>
    <n v="0"/>
    <n v="0"/>
    <n v="0"/>
    <n v="0"/>
    <n v="0"/>
    <m/>
    <m/>
    <m/>
    <s v="-0.85"/>
    <s v="0.998"/>
    <s v="Homo sapiens"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m/>
    <m/>
    <m/>
    <m/>
    <m/>
    <m/>
    <s v="-0.784"/>
    <s v="0.999"/>
    <s v="Homo sapiens"/>
    <m/>
  </r>
  <r>
    <x v="406"/>
    <x v="5"/>
    <s v="Homo unk"/>
    <s v="species"/>
    <n v="1"/>
    <x v="0"/>
    <x v="0"/>
    <m/>
    <n v="0"/>
    <n v="0"/>
    <n v="0"/>
    <n v="7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08"/>
    <m/>
    <s v="Homo sapiens"/>
    <m/>
    <m/>
    <m/>
    <m/>
    <m/>
    <m/>
    <m/>
    <m/>
    <m/>
    <m/>
    <m/>
    <m/>
    <m/>
  </r>
  <r>
    <x v="406"/>
    <x v="5"/>
    <s v="Nesolagus timminsi"/>
    <s v="species"/>
    <n v="1"/>
    <x v="0"/>
    <x v="0"/>
    <m/>
    <n v="3"/>
    <n v="0"/>
    <n v="0"/>
    <n v="52307"/>
    <m/>
    <m/>
    <n v="0"/>
    <n v="0"/>
    <n v="0"/>
    <n v="0"/>
    <n v="0"/>
    <n v="0"/>
    <n v="0"/>
    <n v="0"/>
    <m/>
    <m/>
    <m/>
    <m/>
    <m/>
    <s v="-0.001"/>
    <n v="1"/>
    <s v="Nesolagus timminsi"/>
    <m/>
    <m/>
    <m/>
    <m/>
    <m/>
    <m/>
    <m/>
    <m/>
    <m/>
    <m/>
    <m/>
    <m/>
    <m/>
    <m/>
    <m/>
    <m/>
    <m/>
    <m/>
    <m/>
    <m/>
    <m/>
    <m/>
    <m/>
    <m/>
    <s v="-0.001"/>
    <s v="0.998"/>
    <s v="Nesolagus timminsi"/>
    <m/>
    <m/>
    <m/>
    <m/>
    <m/>
    <m/>
    <m/>
    <m/>
    <m/>
    <m/>
    <m/>
    <m/>
    <m/>
  </r>
  <r>
    <x v="406"/>
    <x v="5"/>
    <s v="Nesolagus unk"/>
    <s v="species"/>
    <n v="1"/>
    <x v="0"/>
    <x v="0"/>
    <m/>
    <n v="0"/>
    <n v="0"/>
    <n v="0"/>
    <n v="10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3"/>
    <m/>
    <s v="Nesolagus timminsi"/>
    <m/>
    <m/>
    <m/>
    <m/>
    <m/>
    <m/>
    <m/>
    <m/>
    <m/>
    <m/>
    <m/>
    <m/>
    <m/>
  </r>
  <r>
    <x v="406"/>
    <x v="5"/>
    <s v="Sus scrofa"/>
    <s v="species"/>
    <n v="1"/>
    <x v="0"/>
    <x v="0"/>
    <m/>
    <n v="0"/>
    <n v="0"/>
    <n v="0"/>
    <n v="2177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</r>
  <r>
    <x v="406"/>
    <x v="5"/>
    <s v="Sus unk"/>
    <s v="species"/>
    <n v="1"/>
    <x v="0"/>
    <x v="0"/>
    <m/>
    <n v="0"/>
    <n v="0"/>
    <n v="0"/>
    <n v="6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09"/>
    <m/>
    <s v="Sus scrofa, Sus barbatus"/>
    <m/>
    <m/>
    <m/>
    <m/>
    <m/>
    <m/>
    <m/>
    <m/>
    <m/>
    <m/>
    <m/>
    <m/>
    <m/>
  </r>
  <r>
    <x v="407"/>
    <x v="5"/>
    <s v="Homo sapiens"/>
    <s v="species"/>
    <n v="1"/>
    <x v="0"/>
    <x v="0"/>
    <m/>
    <m/>
    <m/>
    <m/>
    <m/>
    <n v="0"/>
    <n v="2216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99"/>
    <s v="0.99"/>
    <s v="Homo sapiens"/>
    <m/>
  </r>
  <r>
    <x v="407"/>
    <x v="5"/>
    <s v="Homo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868"/>
    <m/>
    <s v="Homo sapiens"/>
    <m/>
  </r>
  <r>
    <x v="407"/>
    <x v="5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407"/>
    <x v="5"/>
    <s v="Homo"/>
    <s v="genus"/>
    <n v="1"/>
    <x v="0"/>
    <x v="0"/>
    <m/>
    <m/>
    <m/>
    <m/>
    <m/>
    <n v="0"/>
    <n v="2210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79"/>
    <m/>
    <s v="Homo sapiens"/>
    <m/>
  </r>
  <r>
    <x v="407"/>
    <x v="5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408"/>
    <x v="5"/>
    <s v="Bandicot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8"/>
    <m/>
    <s v="Bandicota indica"/>
    <m/>
    <m/>
    <m/>
    <m/>
    <m/>
    <m/>
    <m/>
    <m/>
    <m/>
    <m/>
    <m/>
    <m/>
    <m/>
  </r>
  <r>
    <x v="408"/>
    <x v="5"/>
    <s v="Homo"/>
    <s v="genus"/>
    <n v="5"/>
    <x v="0"/>
    <x v="0"/>
    <m/>
    <n v="51614"/>
    <n v="91403"/>
    <n v="0"/>
    <n v="70105"/>
    <n v="36606"/>
    <n v="36690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s v="-0.846"/>
    <m/>
    <s v="Homo sapiens"/>
    <m/>
    <m/>
    <m/>
    <m/>
    <m/>
    <m/>
    <s v="-0.847"/>
    <m/>
    <s v="Homo sapiens"/>
    <m/>
    <m/>
    <m/>
    <s v="-0.775"/>
    <m/>
    <s v="Homo sapiens"/>
    <m/>
    <m/>
    <m/>
    <s v="-0.781"/>
    <m/>
    <s v="Homo sapiens"/>
    <m/>
  </r>
  <r>
    <x v="408"/>
    <x v="5"/>
    <s v="Myodes"/>
    <s v="genus"/>
    <n v="1"/>
    <x v="0"/>
    <x v="0"/>
    <m/>
    <n v="0"/>
    <n v="0"/>
    <n v="0"/>
    <n v="9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2"/>
    <m/>
    <s v="Myodes glareolus"/>
    <m/>
    <m/>
    <m/>
    <m/>
    <m/>
    <m/>
    <m/>
    <m/>
    <m/>
    <m/>
    <m/>
    <m/>
    <m/>
  </r>
  <r>
    <x v="408"/>
    <x v="5"/>
    <s v="Sus"/>
    <s v="genus"/>
    <n v="0"/>
    <x v="0"/>
    <x v="0"/>
    <m/>
    <n v="0"/>
    <n v="2"/>
    <n v="0"/>
    <n v="3"/>
    <n v="4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08"/>
    <x v="5"/>
    <s v="Bandicota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8"/>
    <m/>
    <s v="Bandicota indica"/>
    <m/>
    <m/>
    <m/>
    <m/>
    <m/>
    <m/>
    <m/>
    <m/>
    <m/>
    <m/>
    <m/>
    <m/>
    <m/>
  </r>
  <r>
    <x v="408"/>
    <x v="5"/>
    <s v="Homo sapiens"/>
    <s v="species"/>
    <n v="5"/>
    <x v="0"/>
    <x v="0"/>
    <m/>
    <n v="51694"/>
    <n v="91600"/>
    <n v="0"/>
    <n v="70304"/>
    <n v="36679"/>
    <n v="36768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2"/>
    <s v="0.999"/>
    <s v="Homo sapiens"/>
    <m/>
    <m/>
    <m/>
    <s v="-0.778"/>
    <s v="0.999"/>
    <s v="Homo sapiens"/>
    <m/>
    <m/>
    <m/>
    <s v="-0.784"/>
    <s v="0.998"/>
    <s v="Homo sapiens"/>
    <m/>
  </r>
  <r>
    <x v="408"/>
    <x v="5"/>
    <s v="Myodes glareolus"/>
    <s v="species"/>
    <n v="1"/>
    <x v="0"/>
    <x v="0"/>
    <m/>
    <n v="0"/>
    <n v="0"/>
    <n v="0"/>
    <n v="92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1"/>
    <s v="0.998"/>
    <s v="Myodes glareolus"/>
    <m/>
    <m/>
    <m/>
    <m/>
    <m/>
    <m/>
    <m/>
    <m/>
    <m/>
    <m/>
    <m/>
    <m/>
    <m/>
  </r>
  <r>
    <x v="408"/>
    <x v="5"/>
    <s v="Sus scrofa"/>
    <s v="species"/>
    <n v="0"/>
    <x v="0"/>
    <x v="0"/>
    <m/>
    <n v="0"/>
    <n v="2"/>
    <n v="0"/>
    <n v="3"/>
    <n v="4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409"/>
    <x v="5"/>
    <s v="Homo sapiens"/>
    <s v="species"/>
    <n v="1"/>
    <x v="0"/>
    <x v="0"/>
    <m/>
    <m/>
    <m/>
    <m/>
    <m/>
    <n v="0"/>
    <n v="4504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"/>
    <s v="0.998"/>
    <s v="Homo sapiens"/>
    <m/>
  </r>
  <r>
    <x v="409"/>
    <x v="5"/>
    <s v="Melogale moschat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409"/>
    <x v="5"/>
    <s v="Sus scrofa"/>
    <s v="specie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409"/>
    <x v="5"/>
    <s v="Homo"/>
    <s v="genus"/>
    <n v="1"/>
    <x v="0"/>
    <x v="0"/>
    <m/>
    <m/>
    <m/>
    <m/>
    <m/>
    <n v="0"/>
    <n v="4493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6"/>
    <m/>
    <s v="Homo sapiens"/>
    <m/>
  </r>
  <r>
    <x v="409"/>
    <x v="5"/>
    <s v="Melogale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409"/>
    <x v="5"/>
    <s v="Sus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410"/>
    <x v="5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410"/>
    <x v="5"/>
    <s v="Homo"/>
    <s v="genus"/>
    <n v="5"/>
    <x v="0"/>
    <x v="0"/>
    <m/>
    <n v="376"/>
    <n v="322"/>
    <n v="0"/>
    <n v="37"/>
    <n v="18"/>
    <n v="118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s v="-0.837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10"/>
    <x v="5"/>
    <s v="Rusa"/>
    <s v="genus"/>
    <n v="4"/>
    <x v="0"/>
    <x v="0"/>
    <m/>
    <n v="0"/>
    <n v="271"/>
    <n v="0"/>
    <n v="59"/>
    <n v="19"/>
    <n v="7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s v="-0.051"/>
    <m/>
    <s v="Rusa unicolor"/>
    <m/>
    <m/>
    <m/>
    <s v="-0.033"/>
    <m/>
    <s v="Rusa unicolor"/>
    <m/>
    <m/>
    <m/>
    <s v="-0.057"/>
    <m/>
    <s v="Rusa unicolor"/>
    <m/>
  </r>
  <r>
    <x v="410"/>
    <x v="5"/>
    <s v="Sus"/>
    <s v="genus"/>
    <n v="5"/>
    <x v="0"/>
    <x v="0"/>
    <m/>
    <n v="80596"/>
    <n v="133902"/>
    <n v="0"/>
    <n v="60216"/>
    <n v="38549"/>
    <n v="3501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"/>
    <m/>
  </r>
  <r>
    <x v="410"/>
    <x v="5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410"/>
    <x v="5"/>
    <s v="Homo sapiens"/>
    <s v="species"/>
    <n v="5"/>
    <x v="0"/>
    <x v="0"/>
    <m/>
    <n v="378"/>
    <n v="322"/>
    <n v="0"/>
    <n v="37"/>
    <n v="18"/>
    <n v="118"/>
    <n v="0"/>
    <n v="0"/>
    <n v="0"/>
    <n v="0"/>
    <n v="0"/>
    <n v="0"/>
    <n v="0"/>
    <n v="0"/>
    <n v="0"/>
    <n v="0"/>
    <m/>
    <m/>
    <m/>
    <s v="-0.85"/>
    <s v="0.999"/>
    <s v="Homo sapiens"/>
    <m/>
    <m/>
    <m/>
    <m/>
    <m/>
    <m/>
    <m/>
    <m/>
    <m/>
    <m/>
    <m/>
    <m/>
    <m/>
    <m/>
    <m/>
    <s v="-0.839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10"/>
    <x v="5"/>
    <s v="Rusa unicolor"/>
    <s v="species"/>
    <n v="4"/>
    <x v="29"/>
    <x v="1"/>
    <m/>
    <n v="0"/>
    <n v="271"/>
    <n v="0"/>
    <n v="55"/>
    <n v="19"/>
    <n v="6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s v="-0.045"/>
    <s v="0.998"/>
    <s v="Rusa unicolor"/>
    <m/>
    <m/>
    <m/>
    <s v="-0.062"/>
    <s v="0.995"/>
    <s v="Rusa unicolor"/>
    <m/>
    <m/>
    <m/>
    <s v="-0.03"/>
    <n v="1"/>
    <s v="Rusa unicolor"/>
    <m/>
  </r>
  <r>
    <x v="410"/>
    <x v="5"/>
    <s v="Rusa unk"/>
    <s v="species"/>
    <n v="0"/>
    <x v="0"/>
    <x v="0"/>
    <m/>
    <n v="0"/>
    <n v="0"/>
    <n v="0"/>
    <n v="4"/>
    <n v="0"/>
    <n v="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88"/>
    <m/>
    <s v="Rusa unicolor"/>
    <m/>
    <m/>
    <m/>
    <m/>
    <m/>
    <m/>
    <m/>
    <m/>
    <m/>
    <s v="-0.279"/>
    <m/>
    <s v="Rusa unicolor"/>
    <m/>
  </r>
  <r>
    <x v="410"/>
    <x v="5"/>
    <s v="Sus scrofa"/>
    <s v="species"/>
    <n v="5"/>
    <x v="5"/>
    <x v="1"/>
    <m/>
    <n v="80596"/>
    <n v="133902"/>
    <n v="0"/>
    <n v="60209"/>
    <n v="38393"/>
    <n v="35003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410"/>
    <x v="5"/>
    <s v="Sus unk"/>
    <s v="species"/>
    <n v="2"/>
    <x v="0"/>
    <x v="0"/>
    <m/>
    <n v="0"/>
    <n v="0"/>
    <n v="0"/>
    <n v="7"/>
    <n v="156"/>
    <n v="1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81"/>
    <m/>
    <s v="Sus scrofa"/>
    <m/>
    <m/>
    <m/>
    <s v="-0.134"/>
    <m/>
    <s v="Sus barbatus, Sus scrofa"/>
    <m/>
    <m/>
    <m/>
    <s v="-0.101"/>
    <m/>
    <s v="Sus scrofa"/>
    <m/>
  </r>
  <r>
    <x v="411"/>
    <x v="5"/>
    <s v="Homo"/>
    <s v="genus"/>
    <n v="4"/>
    <x v="0"/>
    <x v="0"/>
    <m/>
    <n v="3361"/>
    <n v="0"/>
    <n v="0"/>
    <n v="66736"/>
    <n v="12431"/>
    <n v="31511"/>
    <n v="0"/>
    <n v="0"/>
    <n v="0"/>
    <n v="0"/>
    <n v="0"/>
    <n v="0"/>
    <n v="0"/>
    <n v="0"/>
    <n v="0"/>
    <n v="0"/>
    <m/>
    <m/>
    <m/>
    <s v="-0.842"/>
    <m/>
    <s v="Homo sapiens"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6"/>
    <m/>
    <s v="Homo sapiens"/>
    <m/>
    <m/>
    <m/>
    <s v="-0.779"/>
    <m/>
    <s v="Homo sapiens"/>
    <m/>
  </r>
  <r>
    <x v="411"/>
    <x v="5"/>
    <s v="Macaca"/>
    <s v="genu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</r>
  <r>
    <x v="411"/>
    <x v="5"/>
    <s v="Melogale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1"/>
    <x v="5"/>
    <s v="Rusa"/>
    <s v="genus"/>
    <n v="2"/>
    <x v="0"/>
    <x v="0"/>
    <m/>
    <n v="193"/>
    <n v="0"/>
    <n v="0"/>
    <n v="0"/>
    <n v="5669"/>
    <n v="0"/>
    <n v="0"/>
    <n v="0"/>
    <n v="0"/>
    <n v="0"/>
    <n v="0"/>
    <n v="0"/>
    <n v="0"/>
    <n v="0"/>
    <n v="0"/>
    <n v="0"/>
    <m/>
    <m/>
    <m/>
    <s v="-0.032"/>
    <m/>
    <s v="Rusa uni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"/>
    <m/>
    <s v="Rusa unicolor"/>
    <m/>
    <m/>
    <m/>
    <m/>
    <m/>
    <m/>
    <m/>
  </r>
  <r>
    <x v="411"/>
    <x v="5"/>
    <s v="Sus"/>
    <s v="genus"/>
    <n v="0"/>
    <x v="0"/>
    <x v="0"/>
    <m/>
    <m/>
    <m/>
    <m/>
    <m/>
    <n v="3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411"/>
    <x v="5"/>
    <s v="Homo sapiens"/>
    <s v="species"/>
    <n v="4"/>
    <x v="0"/>
    <x v="0"/>
    <m/>
    <n v="3367"/>
    <n v="0"/>
    <n v="0"/>
    <n v="66886"/>
    <n v="12443"/>
    <n v="31603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79"/>
    <s v="0.999"/>
    <s v="Homo sapiens"/>
    <m/>
    <m/>
    <m/>
    <s v="-0.783"/>
    <s v="0.999"/>
    <s v="Homo sapiens"/>
    <m/>
  </r>
  <r>
    <x v="411"/>
    <x v="5"/>
    <s v="Macaca arctoides"/>
    <s v="species"/>
    <n v="0"/>
    <x v="0"/>
    <x v="0"/>
    <m/>
    <m/>
    <m/>
    <m/>
    <m/>
    <n v="0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2"/>
    <s v="0.978"/>
    <s v="Macaca arctoides"/>
    <m/>
  </r>
  <r>
    <x v="411"/>
    <x v="5"/>
    <s v="Melogale moschata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1"/>
    <x v="5"/>
    <s v="Rusa unicolor"/>
    <s v="species"/>
    <n v="2"/>
    <x v="29"/>
    <x v="1"/>
    <m/>
    <n v="193"/>
    <n v="0"/>
    <n v="0"/>
    <n v="0"/>
    <n v="5667"/>
    <n v="0"/>
    <n v="0"/>
    <n v="0"/>
    <n v="0"/>
    <n v="0"/>
    <n v="0"/>
    <n v="0"/>
    <n v="0"/>
    <n v="0"/>
    <n v="0"/>
    <n v="0"/>
    <m/>
    <m/>
    <m/>
    <s v="-0.033"/>
    <n v="1"/>
    <s v="Rusa uni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1"/>
    <s v="0.998"/>
    <s v="Rusa unicolor"/>
    <m/>
    <m/>
    <m/>
    <m/>
    <m/>
    <m/>
    <m/>
  </r>
  <r>
    <x v="411"/>
    <x v="5"/>
    <s v="Rusa unk"/>
    <s v="species"/>
    <n v="0"/>
    <x v="0"/>
    <x v="0"/>
    <m/>
    <m/>
    <m/>
    <m/>
    <m/>
    <n v="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9"/>
    <m/>
    <s v="Rusa unicolor"/>
    <m/>
    <m/>
    <m/>
    <m/>
    <m/>
    <m/>
    <m/>
  </r>
  <r>
    <x v="411"/>
    <x v="5"/>
    <s v="Sus scrofa"/>
    <s v="species"/>
    <n v="0"/>
    <x v="0"/>
    <x v="0"/>
    <m/>
    <m/>
    <m/>
    <m/>
    <m/>
    <n v="3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412"/>
    <x v="5"/>
    <s v="Atherurus"/>
    <s v="genus"/>
    <n v="2"/>
    <x v="0"/>
    <x v="0"/>
    <m/>
    <n v="90"/>
    <n v="262"/>
    <n v="0"/>
    <n v="0"/>
    <m/>
    <m/>
    <n v="0"/>
    <n v="0"/>
    <n v="0"/>
    <n v="0"/>
    <n v="0"/>
    <n v="0"/>
    <n v="0"/>
    <n v="0"/>
    <m/>
    <m/>
    <m/>
    <m/>
    <m/>
    <s v="-0.329"/>
    <m/>
    <s v="Atherurus africanus"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</r>
  <r>
    <x v="412"/>
    <x v="5"/>
    <s v="Capricornis"/>
    <s v="genu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412"/>
    <x v="5"/>
    <s v="Homo"/>
    <s v="genus"/>
    <n v="4"/>
    <x v="0"/>
    <x v="0"/>
    <m/>
    <n v="5"/>
    <n v="111"/>
    <n v="0"/>
    <n v="34"/>
    <n v="17"/>
    <n v="23"/>
    <n v="0"/>
    <n v="0"/>
    <n v="0"/>
    <n v="0"/>
    <n v="2"/>
    <n v="0"/>
    <n v="0"/>
    <n v="0"/>
    <n v="0"/>
    <n v="0"/>
    <m/>
    <m/>
    <m/>
    <s v="-0.835"/>
    <m/>
    <s v="Homo sapiens"/>
    <s v="-0.022"/>
    <m/>
    <s v="Homo heidelbergensi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12"/>
    <x v="5"/>
    <s v="Macaca"/>
    <s v="genus"/>
    <n v="1"/>
    <x v="0"/>
    <x v="0"/>
    <m/>
    <n v="0"/>
    <n v="18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  <m/>
    <m/>
    <m/>
    <m/>
    <m/>
    <m/>
    <m/>
    <m/>
    <m/>
  </r>
  <r>
    <x v="412"/>
    <x v="5"/>
    <s v="Melogale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412"/>
    <x v="5"/>
    <s v="Muntiacus"/>
    <s v="genus"/>
    <n v="6"/>
    <x v="0"/>
    <x v="0"/>
    <m/>
    <n v="77624"/>
    <n v="122031"/>
    <n v="0"/>
    <n v="57073"/>
    <n v="36829"/>
    <n v="32289"/>
    <n v="22445"/>
    <n v="0"/>
    <n v="0"/>
    <n v="0"/>
    <n v="0"/>
    <n v="0"/>
    <n v="0"/>
    <n v="0"/>
    <n v="0"/>
    <n v="0"/>
    <s v="-0.003"/>
    <m/>
    <s v="Muntiacus vaginalis"/>
    <s v="-0.203"/>
    <m/>
    <s v="Muntiacus vaginalis, Muntiacus crinifrons, Muntiacus rooseveltorum, Muntiacus atherodes, Muntiacus vuquangensis, Muntiacus putaoensis"/>
    <m/>
    <m/>
    <m/>
    <m/>
    <m/>
    <m/>
    <m/>
    <m/>
    <m/>
    <m/>
    <m/>
    <m/>
    <m/>
    <m/>
    <m/>
    <s v="-0.203"/>
    <m/>
    <s v="Muntiacus vaginalis, Muntiacus crinifrons, Muntiacus rooseveltorum, Muntiacus atherodes, Muntiacus vuquangensis, Muntiacus putaoensis"/>
    <m/>
    <m/>
    <m/>
    <m/>
    <m/>
    <m/>
    <s v="-0.203"/>
    <m/>
    <s v="Muntiacus vaginalis, Muntiacus crinifrons, Muntiacus atherodes, Muntiacus vuquangensis, Muntiacus putaoensis, Muntiacus rooseveltorum"/>
    <m/>
    <m/>
    <m/>
    <s v="-0.203"/>
    <m/>
    <s v="Muntiacus vaginalis, Muntiacus crinifrons, Muntiacus atherodes, Muntiacus vuquangensis, Muntiacus putaoensis, Muntiacus rooseveltorum"/>
    <m/>
    <m/>
    <m/>
    <s v="-0.203"/>
    <m/>
    <s v="Muntiacus vaginalis, Muntiacus crinifrons, Muntiacus rooseveltorum, Muntiacus atherodes, Muntiacus vuquangensis, Muntiacus putaoensis"/>
    <m/>
  </r>
  <r>
    <x v="412"/>
    <x v="5"/>
    <s v="Myodes"/>
    <s v="genus"/>
    <n v="1"/>
    <x v="0"/>
    <x v="0"/>
    <m/>
    <n v="77"/>
    <n v="0"/>
    <n v="0"/>
    <n v="0"/>
    <m/>
    <m/>
    <n v="0"/>
    <n v="0"/>
    <n v="0"/>
    <n v="0"/>
    <n v="0"/>
    <n v="0"/>
    <n v="0"/>
    <n v="0"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2"/>
    <x v="5"/>
    <s v="Sus"/>
    <s v="genus"/>
    <n v="1"/>
    <x v="0"/>
    <x v="0"/>
    <m/>
    <n v="5"/>
    <n v="5"/>
    <n v="0"/>
    <n v="103"/>
    <n v="0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m/>
    <m/>
    <m/>
    <m/>
    <m/>
    <m/>
    <s v="-0.003"/>
    <m/>
    <s v="Sus scrofa"/>
    <m/>
  </r>
  <r>
    <x v="412"/>
    <x v="5"/>
    <s v="Atherurus unk"/>
    <s v="species"/>
    <n v="2"/>
    <x v="35"/>
    <x v="1"/>
    <s v="based on assignment of porcupine samples 2018.10.31"/>
    <n v="90"/>
    <n v="262"/>
    <n v="0"/>
    <n v="0"/>
    <m/>
    <m/>
    <n v="0"/>
    <n v="0"/>
    <n v="0"/>
    <n v="0"/>
    <n v="0"/>
    <n v="0"/>
    <n v="0"/>
    <n v="0"/>
    <m/>
    <m/>
    <m/>
    <m/>
    <m/>
    <s v="-0.329"/>
    <m/>
    <s v="Atherurus africanus"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</r>
  <r>
    <x v="412"/>
    <x v="5"/>
    <s v="Capricornis milneedwardsii"/>
    <s v="specie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412"/>
    <x v="5"/>
    <s v="Homo heidelbergensis"/>
    <s v="species"/>
    <n v="0"/>
    <x v="0"/>
    <x v="0"/>
    <m/>
    <n v="0"/>
    <n v="0"/>
    <n v="0"/>
    <n v="0"/>
    <m/>
    <m/>
    <n v="0"/>
    <n v="0"/>
    <n v="0"/>
    <n v="0"/>
    <n v="2"/>
    <n v="0"/>
    <n v="0"/>
    <n v="0"/>
    <m/>
    <m/>
    <m/>
    <m/>
    <m/>
    <m/>
    <m/>
    <m/>
    <s v="-0.439"/>
    <s v="0.98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2"/>
    <x v="5"/>
    <s v="Homo sapiens"/>
    <s v="species"/>
    <n v="4"/>
    <x v="0"/>
    <x v="0"/>
    <m/>
    <n v="5"/>
    <n v="111"/>
    <n v="0"/>
    <n v="34"/>
    <n v="17"/>
    <n v="23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12"/>
    <x v="5"/>
    <s v="Macaca arctoides"/>
    <s v="species"/>
    <n v="1"/>
    <x v="0"/>
    <x v="0"/>
    <m/>
    <n v="0"/>
    <n v="187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7"/>
    <s v="0.978"/>
    <s v="Macaca arctoides"/>
    <m/>
    <m/>
    <m/>
    <m/>
    <m/>
    <m/>
    <m/>
    <m/>
    <m/>
    <m/>
    <m/>
    <m/>
    <m/>
    <m/>
    <m/>
    <m/>
    <m/>
    <m/>
    <m/>
    <m/>
    <m/>
    <m/>
  </r>
  <r>
    <x v="412"/>
    <x v="5"/>
    <s v="Melogale moschat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412"/>
    <x v="5"/>
    <s v="Muntiacus unk"/>
    <s v="species"/>
    <n v="5"/>
    <x v="0"/>
    <x v="0"/>
    <s v="spill-over from Muntiacus vaginalis"/>
    <n v="4312"/>
    <n v="8812"/>
    <n v="0"/>
    <n v="4787"/>
    <n v="2412"/>
    <n v="2525"/>
    <n v="0"/>
    <n v="0"/>
    <n v="0"/>
    <n v="0"/>
    <n v="0"/>
    <n v="0"/>
    <n v="0"/>
    <n v="0"/>
    <n v="0"/>
    <n v="0"/>
    <m/>
    <m/>
    <m/>
    <s v="-0.348"/>
    <m/>
    <s v="Muntiacus crinifrons, Muntiacus rooseveltorum, Muntiacus atherodes, Muntiacus putaoensis"/>
    <m/>
    <m/>
    <m/>
    <m/>
    <m/>
    <m/>
    <m/>
    <m/>
    <m/>
    <m/>
    <m/>
    <m/>
    <m/>
    <m/>
    <m/>
    <s v="-0.35"/>
    <m/>
    <s v="Muntiacus crinifrons, Muntiacus rooseveltorum, Muntiacus atherodes, Muntiacus vuquangensis, Muntiacus putaoensis"/>
    <m/>
    <m/>
    <m/>
    <m/>
    <m/>
    <m/>
    <s v="-0.348"/>
    <m/>
    <s v="Muntiacus crinifrons, Muntiacus atherodes, Muntiacus putaoensis, Muntiacus rooseveltorum"/>
    <m/>
    <m/>
    <m/>
    <s v="-0.263"/>
    <m/>
    <s v="Muntiacus crinifrons, Muntiacus atherodes, Muntiacus putaoensis, Muntiacus rooseveltorum"/>
    <m/>
    <m/>
    <m/>
    <s v="-0.262"/>
    <m/>
    <s v="Muntiacus crinifrons, Muntiacus rooseveltorum, Muntiacus atherodes, Muntiacus putaoensis"/>
    <m/>
  </r>
  <r>
    <x v="412"/>
    <x v="5"/>
    <s v="Muntiacus vaginalis"/>
    <s v="species"/>
    <n v="6"/>
    <x v="27"/>
    <x v="1"/>
    <m/>
    <n v="73212"/>
    <n v="113100"/>
    <n v="0"/>
    <n v="52220"/>
    <n v="34384"/>
    <n v="29719"/>
    <n v="22445"/>
    <n v="0"/>
    <n v="0"/>
    <n v="0"/>
    <n v="0"/>
    <n v="0"/>
    <n v="0"/>
    <n v="0"/>
    <n v="0"/>
    <n v="0"/>
    <s v="-0.003"/>
    <s v="0.999"/>
    <s v="Muntiacus vaginalis"/>
    <s v="-0.729"/>
    <s v="0.946"/>
    <s v="Muntiacus vaginalis"/>
    <m/>
    <m/>
    <m/>
    <m/>
    <m/>
    <m/>
    <m/>
    <m/>
    <m/>
    <m/>
    <m/>
    <m/>
    <m/>
    <m/>
    <m/>
    <s v="-0.729"/>
    <s v="0.946"/>
    <s v="Muntiacus vaginalis"/>
    <m/>
    <m/>
    <m/>
    <m/>
    <m/>
    <m/>
    <s v="-0.729"/>
    <s v="0.946"/>
    <s v="Muntiacus vaginalis"/>
    <m/>
    <m/>
    <m/>
    <s v="-0.892"/>
    <s v="0.946"/>
    <s v="Muntiacus vaginalis"/>
    <m/>
    <m/>
    <m/>
    <s v="-0.892"/>
    <s v="0.946"/>
    <s v="Muntiacus vaginalis"/>
    <m/>
  </r>
  <r>
    <x v="412"/>
    <x v="5"/>
    <s v="Muntiacus vuquangensis"/>
    <s v="species"/>
    <n v="5"/>
    <x v="0"/>
    <x v="0"/>
    <s v="spill-over from Muntiacus vaginalis"/>
    <n v="100"/>
    <n v="119"/>
    <n v="0"/>
    <n v="66"/>
    <n v="33"/>
    <n v="45"/>
    <n v="0"/>
    <n v="0"/>
    <n v="0"/>
    <n v="0"/>
    <n v="0"/>
    <n v="0"/>
    <n v="0"/>
    <n v="0"/>
    <n v="0"/>
    <n v="0"/>
    <m/>
    <m/>
    <m/>
    <s v="-0.642"/>
    <s v="0.957"/>
    <s v="Muntiacus vuquangensis"/>
    <m/>
    <m/>
    <m/>
    <m/>
    <m/>
    <m/>
    <m/>
    <m/>
    <m/>
    <m/>
    <m/>
    <m/>
    <m/>
    <m/>
    <m/>
    <s v="-0.642"/>
    <s v="0.957"/>
    <s v="Muntiacus vuquangensis"/>
    <m/>
    <m/>
    <m/>
    <m/>
    <m/>
    <m/>
    <s v="-0.64"/>
    <s v="0.957"/>
    <s v="Muntiacus vuquangensis"/>
    <m/>
    <m/>
    <m/>
    <s v="-0.783"/>
    <s v="0.957"/>
    <s v="Muntiacus vuquangensis"/>
    <m/>
    <m/>
    <m/>
    <s v="-0.784"/>
    <s v="0.957"/>
    <s v="Muntiacus vuquangensis"/>
    <m/>
  </r>
  <r>
    <x v="412"/>
    <x v="5"/>
    <s v="Myodes glareolus"/>
    <s v="species"/>
    <n v="1"/>
    <x v="0"/>
    <x v="0"/>
    <m/>
    <n v="77"/>
    <n v="0"/>
    <n v="0"/>
    <n v="0"/>
    <m/>
    <m/>
    <n v="0"/>
    <n v="0"/>
    <n v="0"/>
    <n v="0"/>
    <n v="0"/>
    <n v="0"/>
    <n v="0"/>
    <n v="0"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2"/>
    <x v="5"/>
    <s v="Sus scrofa"/>
    <s v="species"/>
    <n v="1"/>
    <x v="0"/>
    <x v="0"/>
    <m/>
    <n v="5"/>
    <n v="5"/>
    <n v="0"/>
    <n v="103"/>
    <n v="0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s v="-0.006"/>
    <s v="0.999"/>
    <s v="Sus scrofa"/>
    <m/>
    <m/>
    <m/>
    <m/>
    <m/>
    <m/>
    <m/>
    <m/>
    <m/>
    <s v="-0.006"/>
    <n v="1"/>
    <s v="Sus scrofa"/>
    <m/>
  </r>
  <r>
    <x v="413"/>
    <x v="5"/>
    <s v="Atherurus"/>
    <s v="genus"/>
    <n v="1"/>
    <x v="0"/>
    <x v="0"/>
    <m/>
    <n v="0"/>
    <n v="0"/>
    <n v="0"/>
    <n v="8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4"/>
    <m/>
    <s v="Atherurus africanus"/>
    <m/>
    <m/>
    <m/>
    <m/>
    <m/>
    <m/>
    <m/>
    <m/>
    <m/>
    <m/>
    <m/>
    <m/>
    <m/>
  </r>
  <r>
    <x v="413"/>
    <x v="5"/>
    <s v="Homo"/>
    <s v="genus"/>
    <n v="4"/>
    <x v="0"/>
    <x v="0"/>
    <m/>
    <n v="6012"/>
    <n v="4881"/>
    <n v="0"/>
    <n v="39253"/>
    <n v="426"/>
    <n v="0"/>
    <n v="0"/>
    <n v="0"/>
    <n v="0"/>
    <n v="0"/>
    <n v="0"/>
    <n v="0"/>
    <n v="0"/>
    <n v="0"/>
    <n v="0"/>
    <n v="0"/>
    <m/>
    <m/>
    <m/>
    <s v="-0.843"/>
    <m/>
    <s v="Homo sapiens"/>
    <m/>
    <m/>
    <m/>
    <m/>
    <m/>
    <m/>
    <m/>
    <m/>
    <m/>
    <m/>
    <m/>
    <m/>
    <m/>
    <m/>
    <m/>
    <s v="-0.843"/>
    <m/>
    <s v="Homo sapiens"/>
    <m/>
    <m/>
    <m/>
    <m/>
    <m/>
    <m/>
    <s v="-0.85"/>
    <m/>
    <s v="Homo sapiens"/>
    <m/>
    <m/>
    <m/>
    <s v="-0.77"/>
    <m/>
    <s v="Homo sapiens"/>
    <m/>
    <m/>
    <m/>
    <m/>
    <m/>
    <m/>
    <m/>
  </r>
  <r>
    <x v="413"/>
    <x v="5"/>
    <s v="Myodes"/>
    <s v="genus"/>
    <n v="1"/>
    <x v="0"/>
    <x v="0"/>
    <m/>
    <n v="23491"/>
    <n v="0"/>
    <n v="0"/>
    <n v="0"/>
    <m/>
    <m/>
    <n v="0"/>
    <n v="0"/>
    <n v="0"/>
    <n v="0"/>
    <n v="0"/>
    <n v="0"/>
    <n v="0"/>
    <n v="0"/>
    <m/>
    <m/>
    <m/>
    <m/>
    <m/>
    <s v="-0.44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3"/>
    <x v="5"/>
    <s v="Sus"/>
    <s v="genus"/>
    <n v="4"/>
    <x v="0"/>
    <x v="0"/>
    <m/>
    <n v="5199"/>
    <n v="5213"/>
    <n v="0"/>
    <n v="29890"/>
    <n v="10106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m/>
    <m/>
    <m/>
    <m/>
  </r>
  <r>
    <x v="413"/>
    <x v="5"/>
    <s v="Atherurus unk"/>
    <s v="species"/>
    <n v="1"/>
    <x v="0"/>
    <x v="0"/>
    <m/>
    <n v="0"/>
    <n v="0"/>
    <n v="0"/>
    <n v="8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4"/>
    <m/>
    <s v="Atherurus africanus"/>
    <m/>
    <m/>
    <m/>
    <m/>
    <m/>
    <m/>
    <m/>
    <m/>
    <m/>
    <m/>
    <m/>
    <m/>
    <m/>
  </r>
  <r>
    <x v="413"/>
    <x v="5"/>
    <s v="Homo sapiens"/>
    <s v="species"/>
    <n v="4"/>
    <x v="0"/>
    <x v="0"/>
    <m/>
    <n v="6022"/>
    <n v="4886"/>
    <n v="0"/>
    <n v="39309"/>
    <n v="426"/>
    <n v="0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s v="-0.847"/>
    <s v="0.999"/>
    <s v="Homo sapiens"/>
    <m/>
    <m/>
    <m/>
    <m/>
    <m/>
    <m/>
    <s v="-0.854"/>
    <s v="0.999"/>
    <s v="Homo sapiens"/>
    <m/>
    <m/>
    <m/>
    <s v="-0.771"/>
    <n v="1"/>
    <s v="Homo sapiens"/>
    <m/>
    <m/>
    <m/>
    <m/>
    <m/>
    <m/>
    <m/>
  </r>
  <r>
    <x v="413"/>
    <x v="5"/>
    <s v="Homo unk"/>
    <s v="species"/>
    <n v="1"/>
    <x v="0"/>
    <x v="0"/>
    <m/>
    <n v="0"/>
    <n v="0"/>
    <n v="0"/>
    <n v="3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18"/>
    <m/>
    <s v="Homo sapiens"/>
    <m/>
    <m/>
    <m/>
    <m/>
    <m/>
    <m/>
    <m/>
    <m/>
    <m/>
    <m/>
    <m/>
    <m/>
    <m/>
  </r>
  <r>
    <x v="413"/>
    <x v="5"/>
    <s v="Myodes glareolus"/>
    <s v="species"/>
    <n v="1"/>
    <x v="0"/>
    <x v="0"/>
    <m/>
    <n v="23491"/>
    <n v="0"/>
    <n v="0"/>
    <n v="0"/>
    <m/>
    <m/>
    <n v="0"/>
    <n v="0"/>
    <n v="0"/>
    <n v="0"/>
    <n v="0"/>
    <n v="0"/>
    <n v="0"/>
    <n v="0"/>
    <m/>
    <m/>
    <m/>
    <m/>
    <m/>
    <s v="-0.468"/>
    <s v="0.998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3"/>
    <x v="5"/>
    <s v="Myodes unk"/>
    <s v="species"/>
    <n v="1"/>
    <x v="0"/>
    <x v="0"/>
    <m/>
    <n v="36"/>
    <n v="0"/>
    <n v="0"/>
    <n v="0"/>
    <m/>
    <m/>
    <n v="0"/>
    <n v="0"/>
    <n v="0"/>
    <n v="0"/>
    <n v="0"/>
    <n v="0"/>
    <n v="0"/>
    <n v="0"/>
    <m/>
    <m/>
    <m/>
    <m/>
    <m/>
    <n v="-1448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3"/>
    <x v="5"/>
    <s v="Sus scrofa"/>
    <s v="species"/>
    <n v="4"/>
    <x v="5"/>
    <x v="1"/>
    <m/>
    <n v="5199"/>
    <n v="5213"/>
    <n v="0"/>
    <n v="29850"/>
    <n v="10106"/>
    <n v="0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9"/>
    <s v="Sus scrofa"/>
    <m/>
    <m/>
    <m/>
    <m/>
    <m/>
    <m/>
    <s v="-0.007"/>
    <s v="0.998"/>
    <s v="Sus scrofa"/>
    <m/>
    <m/>
    <m/>
    <s v="-0.009"/>
    <s v="0.998"/>
    <s v="Sus scrofa"/>
    <m/>
    <m/>
    <m/>
    <m/>
    <m/>
    <m/>
    <m/>
  </r>
  <r>
    <x v="413"/>
    <x v="5"/>
    <s v="Sus unk"/>
    <s v="species"/>
    <n v="1"/>
    <x v="0"/>
    <x v="0"/>
    <m/>
    <n v="0"/>
    <n v="0"/>
    <n v="0"/>
    <n v="4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"/>
    <m/>
    <s v="Sus scrofa"/>
    <m/>
    <m/>
    <m/>
    <m/>
    <m/>
    <m/>
    <m/>
    <m/>
    <m/>
    <m/>
    <m/>
    <m/>
    <m/>
  </r>
  <r>
    <x v="414"/>
    <x v="5"/>
    <s v="Homo"/>
    <s v="genus"/>
    <n v="2"/>
    <x v="0"/>
    <x v="0"/>
    <m/>
    <n v="0"/>
    <n v="0"/>
    <n v="0"/>
    <n v="62458"/>
    <n v="0"/>
    <n v="3956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m/>
    <m/>
    <m/>
    <m/>
    <m/>
    <m/>
    <s v="-0.778"/>
    <m/>
    <s v="Homo sapiens"/>
    <m/>
  </r>
  <r>
    <x v="414"/>
    <x v="5"/>
    <s v="Rusa"/>
    <s v="genu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s v="-0.03"/>
    <m/>
    <s v="Rusa unicolor"/>
    <m/>
  </r>
  <r>
    <x v="414"/>
    <x v="5"/>
    <s v="S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414"/>
    <x v="5"/>
    <s v="Homo sapiens"/>
    <s v="species"/>
    <n v="2"/>
    <x v="0"/>
    <x v="0"/>
    <m/>
    <n v="0"/>
    <n v="0"/>
    <n v="0"/>
    <n v="62605"/>
    <n v="0"/>
    <n v="3967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m/>
    <m/>
    <m/>
    <m/>
    <m/>
    <m/>
    <s v="-0.781"/>
    <s v="0.999"/>
    <s v="Homo sapiens"/>
    <m/>
  </r>
  <r>
    <x v="414"/>
    <x v="5"/>
    <s v="Rusa unicolor"/>
    <s v="species"/>
    <n v="0"/>
    <x v="0"/>
    <x v="0"/>
    <m/>
    <n v="0"/>
    <n v="0"/>
    <n v="0"/>
    <n v="3"/>
    <n v="0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s v="-0.03"/>
    <n v="1"/>
    <s v="Rusa unicolor"/>
    <m/>
  </r>
  <r>
    <x v="414"/>
    <x v="5"/>
    <s v="Sus scrof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415"/>
    <x v="5"/>
    <s v="Homo"/>
    <s v="genus"/>
    <n v="2"/>
    <x v="0"/>
    <x v="0"/>
    <m/>
    <n v="0"/>
    <n v="0"/>
    <n v="0"/>
    <n v="229805"/>
    <n v="2893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83"/>
    <m/>
    <s v="Homo sapiens"/>
    <m/>
    <m/>
    <m/>
    <m/>
    <m/>
    <m/>
    <m/>
  </r>
  <r>
    <x v="415"/>
    <x v="5"/>
    <s v="Su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415"/>
    <x v="5"/>
    <s v="Homo sapiens"/>
    <s v="species"/>
    <n v="2"/>
    <x v="0"/>
    <x v="0"/>
    <m/>
    <n v="0"/>
    <n v="0"/>
    <n v="0"/>
    <n v="230466"/>
    <n v="2898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7"/>
    <s v="0.998"/>
    <s v="Homo sapiens"/>
    <m/>
    <m/>
    <m/>
    <m/>
    <m/>
    <m/>
    <m/>
  </r>
  <r>
    <x v="415"/>
    <x v="5"/>
    <s v="Sus scrofa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416"/>
    <x v="5"/>
    <s v="Homo"/>
    <s v="genus"/>
    <n v="2"/>
    <x v="0"/>
    <x v="0"/>
    <m/>
    <n v="0"/>
    <n v="0"/>
    <n v="0"/>
    <n v="27"/>
    <n v="0"/>
    <n v="4300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77"/>
    <m/>
    <s v="Homo sapiens"/>
    <m/>
  </r>
  <r>
    <x v="416"/>
    <x v="5"/>
    <s v="Melogale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</r>
  <r>
    <x v="416"/>
    <x v="5"/>
    <s v="Rusa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6"/>
    <m/>
    <s v="Rusa unicolor"/>
    <m/>
    <m/>
    <m/>
    <m/>
    <m/>
    <m/>
    <m/>
    <m/>
    <m/>
    <m/>
    <m/>
    <m/>
    <m/>
  </r>
  <r>
    <x v="416"/>
    <x v="5"/>
    <s v="Sus"/>
    <s v="genus"/>
    <n v="1"/>
    <x v="0"/>
    <x v="0"/>
    <m/>
    <n v="0"/>
    <n v="0"/>
    <n v="0"/>
    <n v="6388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416"/>
    <x v="5"/>
    <s v="Homo sapiens"/>
    <s v="species"/>
    <n v="2"/>
    <x v="0"/>
    <x v="0"/>
    <m/>
    <n v="0"/>
    <n v="0"/>
    <n v="0"/>
    <n v="27"/>
    <n v="0"/>
    <n v="4310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81"/>
    <s v="0.999"/>
    <s v="Homo sapiens"/>
    <m/>
  </r>
  <r>
    <x v="416"/>
    <x v="5"/>
    <s v="Melogale moschata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</r>
  <r>
    <x v="416"/>
    <x v="5"/>
    <s v="Rusa unicolor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s v="0.978"/>
    <s v="Rusa unicolor"/>
    <m/>
    <m/>
    <m/>
    <m/>
    <m/>
    <m/>
    <m/>
    <m/>
    <m/>
    <m/>
    <m/>
    <m/>
    <m/>
  </r>
  <r>
    <x v="416"/>
    <x v="5"/>
    <s v="Sus scrofa"/>
    <s v="species"/>
    <n v="1"/>
    <x v="0"/>
    <x v="0"/>
    <m/>
    <n v="0"/>
    <n v="0"/>
    <n v="0"/>
    <n v="6388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m/>
    <m/>
    <m/>
    <m/>
    <m/>
    <m/>
    <m/>
    <m/>
    <m/>
    <m/>
  </r>
  <r>
    <x v="417"/>
    <x v="5"/>
    <s v="Homo"/>
    <s v="genus"/>
    <n v="3"/>
    <x v="0"/>
    <x v="0"/>
    <m/>
    <n v="0"/>
    <n v="0"/>
    <n v="0"/>
    <n v="56155"/>
    <n v="21866"/>
    <n v="2347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6"/>
    <m/>
    <s v="Homo sapiens"/>
    <m/>
    <m/>
    <m/>
    <s v="-0.777"/>
    <m/>
    <s v="Homo sapiens"/>
    <m/>
    <m/>
    <m/>
    <s v="-0.777"/>
    <m/>
    <s v="Homo sapiens"/>
    <m/>
  </r>
  <r>
    <x v="417"/>
    <x v="5"/>
    <s v="Macaca"/>
    <s v="genus"/>
    <n v="2"/>
    <x v="0"/>
    <x v="0"/>
    <m/>
    <n v="0"/>
    <n v="0"/>
    <n v="0"/>
    <n v="97"/>
    <n v="1434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s v="-0.004"/>
    <m/>
    <s v="Macaca arctoides, Macaca fascicularis"/>
    <m/>
    <m/>
    <m/>
    <m/>
    <m/>
    <m/>
    <m/>
  </r>
  <r>
    <x v="417"/>
    <x v="5"/>
    <s v="Sus"/>
    <s v="genus"/>
    <n v="1"/>
    <x v="0"/>
    <x v="0"/>
    <m/>
    <n v="0"/>
    <n v="0"/>
    <n v="0"/>
    <n v="4"/>
    <n v="0"/>
    <n v="1865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417"/>
    <x v="5"/>
    <s v="Homo sapiens"/>
    <s v="species"/>
    <n v="3"/>
    <x v="0"/>
    <x v="0"/>
    <m/>
    <n v="0"/>
    <n v="0"/>
    <n v="0"/>
    <n v="56298"/>
    <n v="21918"/>
    <n v="2351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1"/>
    <s v="0.999"/>
    <s v="Homo sapiens"/>
    <m/>
    <m/>
    <m/>
    <s v="-0.781"/>
    <s v="0.998"/>
    <s v="Homo sapiens"/>
    <m/>
    <m/>
    <m/>
    <s v="-0.78"/>
    <s v="0.999"/>
    <s v="Homo sapiens"/>
    <m/>
  </r>
  <r>
    <x v="417"/>
    <x v="5"/>
    <s v="Homo unk"/>
    <s v="species"/>
    <n v="0"/>
    <x v="0"/>
    <x v="0"/>
    <m/>
    <m/>
    <m/>
    <m/>
    <m/>
    <n v="0"/>
    <n v="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82"/>
    <m/>
    <s v="Homo sapiens"/>
    <m/>
  </r>
  <r>
    <x v="417"/>
    <x v="5"/>
    <s v="Macaca arctoides"/>
    <s v="species"/>
    <n v="2"/>
    <x v="2"/>
    <x v="1"/>
    <m/>
    <n v="0"/>
    <n v="0"/>
    <n v="0"/>
    <n v="97"/>
    <n v="1295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7"/>
    <s v="0.978"/>
    <s v="Macaca arctoides"/>
    <m/>
    <m/>
    <m/>
    <s v="-0.052"/>
    <s v="0.978"/>
    <s v="Macaca arctoides"/>
    <m/>
    <m/>
    <m/>
    <m/>
    <m/>
    <m/>
    <m/>
  </r>
  <r>
    <x v="417"/>
    <x v="5"/>
    <s v="Macaca unk"/>
    <s v="species"/>
    <n v="1"/>
    <x v="0"/>
    <x v="0"/>
    <m/>
    <m/>
    <m/>
    <m/>
    <m/>
    <n v="1392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59"/>
    <m/>
    <s v="Macaca arctoides, Macaca maura, Macaca fascicularis"/>
    <m/>
    <m/>
    <m/>
    <m/>
    <m/>
    <m/>
    <m/>
  </r>
  <r>
    <x v="417"/>
    <x v="5"/>
    <s v="Sus scrofa"/>
    <s v="species"/>
    <n v="1"/>
    <x v="0"/>
    <x v="0"/>
    <m/>
    <n v="0"/>
    <n v="0"/>
    <n v="0"/>
    <n v="4"/>
    <n v="0"/>
    <n v="1864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7"/>
    <s v="0.998"/>
    <s v="Sus scrofa"/>
    <m/>
  </r>
  <r>
    <x v="417"/>
    <x v="5"/>
    <s v="Sus unk"/>
    <s v="species"/>
    <n v="1"/>
    <x v="0"/>
    <x v="0"/>
    <m/>
    <m/>
    <m/>
    <m/>
    <m/>
    <n v="0"/>
    <n v="1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</r>
  <r>
    <x v="418"/>
    <x v="5"/>
    <s v="Homo"/>
    <s v="genus"/>
    <n v="1"/>
    <x v="0"/>
    <x v="0"/>
    <m/>
    <n v="1523"/>
    <n v="0"/>
    <n v="0"/>
    <n v="0"/>
    <m/>
    <m/>
    <n v="0"/>
    <n v="0"/>
    <n v="0"/>
    <n v="0"/>
    <n v="0"/>
    <n v="0"/>
    <n v="0"/>
    <n v="0"/>
    <m/>
    <m/>
    <m/>
    <m/>
    <m/>
    <s v="-0.84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8"/>
    <x v="5"/>
    <s v="Homo sapiens"/>
    <s v="species"/>
    <n v="1"/>
    <x v="0"/>
    <x v="0"/>
    <m/>
    <n v="1523"/>
    <n v="0"/>
    <n v="0"/>
    <n v="0"/>
    <m/>
    <m/>
    <n v="0"/>
    <n v="0"/>
    <n v="0"/>
    <n v="0"/>
    <n v="0"/>
    <n v="0"/>
    <n v="0"/>
    <n v="0"/>
    <m/>
    <m/>
    <m/>
    <m/>
    <m/>
    <s v="-0.843"/>
    <s v="0.999"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9"/>
    <x v="5"/>
    <s v="Herpestes"/>
    <s v="genus"/>
    <n v="5"/>
    <x v="0"/>
    <x v="0"/>
    <m/>
    <n v="53341"/>
    <n v="99532"/>
    <n v="0"/>
    <n v="60658"/>
    <n v="35174"/>
    <n v="31804"/>
    <n v="0"/>
    <n v="0"/>
    <n v="0"/>
    <n v="0"/>
    <n v="0"/>
    <n v="0"/>
    <n v="0"/>
    <n v="0"/>
    <n v="0"/>
    <n v="0"/>
    <m/>
    <m/>
    <m/>
    <s v="-0.128"/>
    <m/>
    <s v="Herpestes semitorquatus, Herpestes javanicus"/>
    <m/>
    <m/>
    <m/>
    <m/>
    <m/>
    <m/>
    <m/>
    <m/>
    <m/>
    <m/>
    <m/>
    <m/>
    <m/>
    <m/>
    <m/>
    <s v="-0.128"/>
    <m/>
    <s v="Herpestes semitorquatus, Herpestes javanicus"/>
    <m/>
    <m/>
    <m/>
    <m/>
    <m/>
    <m/>
    <s v="-0.13"/>
    <m/>
    <s v="Herpestes semitorquatus, Herpestes javanicus"/>
    <m/>
    <m/>
    <m/>
    <s v="-0.133"/>
    <m/>
    <s v="Herpestes semitorquatus, Herpestes javanicus"/>
    <m/>
    <m/>
    <m/>
    <s v="-0.134"/>
    <m/>
    <s v="Herpestes semitorquatus, Herpestes javanicus"/>
    <m/>
  </r>
  <r>
    <x v="419"/>
    <x v="5"/>
    <s v="Homo"/>
    <s v="genus"/>
    <n v="6"/>
    <x v="0"/>
    <x v="0"/>
    <m/>
    <n v="107"/>
    <n v="0"/>
    <n v="0"/>
    <n v="52"/>
    <n v="22"/>
    <n v="56"/>
    <n v="45010"/>
    <n v="0"/>
    <n v="0"/>
    <n v="0"/>
    <n v="57534"/>
    <n v="0"/>
    <n v="0"/>
    <n v="0"/>
    <n v="0"/>
    <n v="0"/>
    <s v="-0.544"/>
    <m/>
    <s v="Homo sapiens"/>
    <s v="-0.835"/>
    <m/>
    <s v="Homo sapiens"/>
    <s v="-0.024"/>
    <m/>
    <s v="Homo heidelbergensis, Homo sapiens"/>
    <m/>
    <m/>
    <m/>
    <m/>
    <m/>
    <m/>
    <m/>
    <m/>
    <m/>
    <m/>
    <m/>
    <m/>
    <m/>
    <m/>
    <m/>
    <m/>
    <m/>
    <m/>
    <m/>
    <m/>
    <m/>
    <s v="-0.865"/>
    <m/>
    <s v="Homo sapiens"/>
    <m/>
    <m/>
    <m/>
    <s v="-0.767"/>
    <m/>
    <s v="Homo sapiens"/>
    <m/>
    <m/>
    <m/>
    <s v="-0.794"/>
    <m/>
    <s v="Homo sapiens"/>
    <m/>
  </r>
  <r>
    <x v="419"/>
    <x v="5"/>
    <s v="Nesolagus"/>
    <s v="genus"/>
    <n v="5"/>
    <x v="0"/>
    <x v="0"/>
    <m/>
    <n v="16558"/>
    <n v="28394"/>
    <n v="0"/>
    <n v="17178"/>
    <n v="7549"/>
    <n v="6740"/>
    <n v="0"/>
    <n v="0"/>
    <n v="0"/>
    <n v="0"/>
    <n v="0"/>
    <n v="0"/>
    <n v="0"/>
    <n v="0"/>
    <n v="0"/>
    <n v="0"/>
    <m/>
    <m/>
    <m/>
    <s v="-0.001"/>
    <m/>
    <s v="Nesolagus timminsi"/>
    <m/>
    <m/>
    <m/>
    <m/>
    <m/>
    <m/>
    <m/>
    <m/>
    <m/>
    <m/>
    <m/>
    <m/>
    <m/>
    <m/>
    <m/>
    <s v="-0.001"/>
    <m/>
    <s v="Nesolagus timminsi"/>
    <m/>
    <m/>
    <m/>
    <m/>
    <m/>
    <m/>
    <s v="-0.001"/>
    <m/>
    <s v="Nesolagus timminsi"/>
    <m/>
    <m/>
    <m/>
    <s v="-0.001"/>
    <m/>
    <s v="Nesolagus timminsi"/>
    <m/>
    <m/>
    <m/>
    <s v="-0.001"/>
    <m/>
    <s v="Nesolagus timminsi"/>
    <m/>
  </r>
  <r>
    <x v="419"/>
    <x v="5"/>
    <s v="Sus"/>
    <s v="genus"/>
    <n v="1"/>
    <x v="0"/>
    <x v="0"/>
    <m/>
    <n v="21"/>
    <n v="2"/>
    <n v="0"/>
    <n v="0"/>
    <n v="0"/>
    <n v="8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s v="-0.003"/>
    <m/>
    <s v="Sus scrofa"/>
    <m/>
  </r>
  <r>
    <x v="419"/>
    <x v="5"/>
    <s v="Herpestes javanicus"/>
    <s v="species"/>
    <n v="5"/>
    <x v="0"/>
    <x v="0"/>
    <s v="spill-over from Herpestes urva"/>
    <n v="83"/>
    <n v="165"/>
    <n v="0"/>
    <n v="166"/>
    <n v="63"/>
    <n v="62"/>
    <n v="0"/>
    <n v="0"/>
    <n v="0"/>
    <n v="0"/>
    <n v="0"/>
    <n v="0"/>
    <n v="0"/>
    <n v="0"/>
    <n v="0"/>
    <n v="0"/>
    <m/>
    <m/>
    <m/>
    <s v="-0.452"/>
    <s v="0.957"/>
    <s v="Herpestes javanicus"/>
    <m/>
    <m/>
    <m/>
    <m/>
    <m/>
    <m/>
    <m/>
    <m/>
    <m/>
    <m/>
    <m/>
    <m/>
    <m/>
    <m/>
    <m/>
    <s v="-0.451"/>
    <s v="0.957"/>
    <s v="Herpestes javanicus"/>
    <m/>
    <m/>
    <m/>
    <m/>
    <m/>
    <m/>
    <s v="-0.478"/>
    <s v="0.957"/>
    <s v="Herpestes javanicus"/>
    <m/>
    <m/>
    <m/>
    <s v="-0.65"/>
    <s v="0.957"/>
    <s v="Herpestes javanicus"/>
    <m/>
    <m/>
    <m/>
    <s v="-0.664"/>
    <s v="0.957"/>
    <s v="Herpestes javanicus"/>
    <m/>
  </r>
  <r>
    <x v="419"/>
    <x v="5"/>
    <s v="Herpestes unk"/>
    <s v="species"/>
    <n v="5"/>
    <x v="44"/>
    <x v="1"/>
    <s v="most likely Herpestes urva as it lacks 16S reference"/>
    <n v="53261"/>
    <n v="99367"/>
    <n v="0"/>
    <n v="60526"/>
    <n v="35125"/>
    <n v="31745"/>
    <n v="0"/>
    <n v="0"/>
    <n v="0"/>
    <n v="0"/>
    <n v="0"/>
    <n v="0"/>
    <n v="0"/>
    <n v="0"/>
    <n v="0"/>
    <n v="0"/>
    <m/>
    <m/>
    <m/>
    <s v="-0.252"/>
    <m/>
    <s v="Herpestes semitorquatus, Herpestes javanicus"/>
    <m/>
    <m/>
    <m/>
    <m/>
    <m/>
    <m/>
    <m/>
    <m/>
    <m/>
    <m/>
    <m/>
    <m/>
    <m/>
    <m/>
    <m/>
    <s v="-0.251"/>
    <m/>
    <s v="Herpestes semitorquatus, Herpestes javanicus"/>
    <m/>
    <m/>
    <m/>
    <m/>
    <m/>
    <m/>
    <s v="-0.252"/>
    <m/>
    <s v="Herpestes semitorquatus, Herpestes javanicus"/>
    <m/>
    <m/>
    <m/>
    <s v="-0.177"/>
    <m/>
    <s v="Herpestes semitorquatus, Herpestes javanicus"/>
    <m/>
    <m/>
    <m/>
    <s v="-0.177"/>
    <m/>
    <s v="Herpestes semitorquatus, Herpestes javanicus"/>
    <m/>
  </r>
  <r>
    <x v="419"/>
    <x v="5"/>
    <s v="Homo heidelbergensis"/>
    <s v="species"/>
    <n v="1"/>
    <x v="0"/>
    <x v="0"/>
    <m/>
    <n v="0"/>
    <n v="0"/>
    <n v="0"/>
    <n v="0"/>
    <m/>
    <m/>
    <n v="0"/>
    <n v="0"/>
    <n v="0"/>
    <n v="0"/>
    <n v="57444"/>
    <n v="0"/>
    <n v="0"/>
    <n v="0"/>
    <m/>
    <m/>
    <m/>
    <m/>
    <m/>
    <m/>
    <m/>
    <m/>
    <s v="-0.656"/>
    <s v="0.972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19"/>
    <x v="5"/>
    <s v="Homo sapiens"/>
    <s v="species"/>
    <n v="6"/>
    <x v="0"/>
    <x v="0"/>
    <m/>
    <n v="107"/>
    <n v="0"/>
    <n v="0"/>
    <n v="52"/>
    <n v="22"/>
    <n v="56"/>
    <n v="45010"/>
    <n v="0"/>
    <n v="0"/>
    <n v="0"/>
    <n v="90"/>
    <n v="0"/>
    <n v="0"/>
    <n v="0"/>
    <n v="0"/>
    <n v="0"/>
    <s v="-0.633"/>
    <s v="0.999"/>
    <s v="Homo sapiens"/>
    <s v="-0.837"/>
    <n v="1"/>
    <s v="Homo sapiens"/>
    <s v="-0.505"/>
    <n v="1"/>
    <s v="Homo sapiens"/>
    <m/>
    <m/>
    <m/>
    <m/>
    <m/>
    <m/>
    <m/>
    <m/>
    <m/>
    <m/>
    <m/>
    <m/>
    <m/>
    <m/>
    <m/>
    <m/>
    <m/>
    <m/>
    <m/>
    <m/>
    <m/>
    <s v="-0.879"/>
    <s v="0.998"/>
    <s v="Homo sapiens"/>
    <m/>
    <m/>
    <m/>
    <s v="-0.768"/>
    <n v="1"/>
    <s v="Homo sapiens"/>
    <m/>
    <m/>
    <m/>
    <s v="-0.813"/>
    <s v="0.998"/>
    <s v="Homo sapiens"/>
    <m/>
  </r>
  <r>
    <x v="419"/>
    <x v="5"/>
    <s v="Nesolagus timminsi"/>
    <s v="species"/>
    <n v="5"/>
    <x v="12"/>
    <x v="1"/>
    <m/>
    <n v="16553"/>
    <n v="28246"/>
    <n v="0"/>
    <n v="17051"/>
    <n v="7506"/>
    <n v="6668"/>
    <n v="0"/>
    <n v="0"/>
    <n v="0"/>
    <n v="0"/>
    <n v="0"/>
    <n v="0"/>
    <n v="0"/>
    <n v="0"/>
    <n v="0"/>
    <n v="0"/>
    <m/>
    <m/>
    <m/>
    <s v="-0.002"/>
    <s v="0.999"/>
    <s v="Nesolagus timminsi"/>
    <m/>
    <m/>
    <m/>
    <m/>
    <m/>
    <m/>
    <m/>
    <m/>
    <m/>
    <m/>
    <m/>
    <m/>
    <m/>
    <m/>
    <m/>
    <s v="-0.001"/>
    <s v="0.998"/>
    <s v="Nesolagus timminsi"/>
    <m/>
    <m/>
    <m/>
    <m/>
    <m/>
    <m/>
    <s v="-0.006"/>
    <s v="0.997"/>
    <s v="Nesolagus timminsi"/>
    <m/>
    <m/>
    <m/>
    <s v="-0.001"/>
    <s v="0.998"/>
    <s v="Nesolagus timminsi"/>
    <m/>
    <m/>
    <m/>
    <s v="-0.002"/>
    <s v="0.997"/>
    <s v="Nesolagus timminsi"/>
    <m/>
  </r>
  <r>
    <x v="419"/>
    <x v="5"/>
    <s v="Nesolagus unk"/>
    <s v="species"/>
    <n v="4"/>
    <x v="0"/>
    <x v="0"/>
    <m/>
    <n v="5"/>
    <n v="148"/>
    <n v="0"/>
    <n v="127"/>
    <n v="43"/>
    <n v="72"/>
    <n v="0"/>
    <n v="0"/>
    <n v="0"/>
    <n v="0"/>
    <n v="0"/>
    <n v="0"/>
    <n v="0"/>
    <n v="0"/>
    <n v="0"/>
    <n v="0"/>
    <m/>
    <m/>
    <m/>
    <s v="-0.074"/>
    <m/>
    <s v="Nesolagus timminsi"/>
    <m/>
    <m/>
    <m/>
    <m/>
    <m/>
    <m/>
    <m/>
    <m/>
    <m/>
    <m/>
    <m/>
    <m/>
    <m/>
    <m/>
    <m/>
    <s v="-0.09"/>
    <m/>
    <s v="Nesolagus timminsi"/>
    <m/>
    <m/>
    <m/>
    <m/>
    <m/>
    <m/>
    <s v="-0.052"/>
    <m/>
    <s v="Nesolagus timminsi"/>
    <m/>
    <m/>
    <m/>
    <s v="-0.377"/>
    <m/>
    <s v="Nesolagus timminsi"/>
    <m/>
    <m/>
    <m/>
    <s v="-0.355"/>
    <m/>
    <s v="Nesolagus timminsi"/>
    <m/>
  </r>
  <r>
    <x v="419"/>
    <x v="5"/>
    <s v="Sus scrofa"/>
    <s v="species"/>
    <n v="1"/>
    <x v="0"/>
    <x v="0"/>
    <m/>
    <n v="21"/>
    <n v="2"/>
    <n v="0"/>
    <n v="0"/>
    <n v="0"/>
    <n v="8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s v="-0.006"/>
    <n v="1"/>
    <s v="Sus scrofa"/>
    <m/>
  </r>
  <r>
    <x v="420"/>
    <x v="5"/>
    <s v="Homo"/>
    <s v="genus"/>
    <n v="4"/>
    <x v="0"/>
    <x v="0"/>
    <m/>
    <n v="232"/>
    <n v="0"/>
    <n v="0"/>
    <n v="77"/>
    <n v="15"/>
    <n v="51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51"/>
    <m/>
    <s v="Homo sapiens"/>
    <m/>
    <m/>
    <m/>
    <s v="-0.767"/>
    <m/>
    <s v="Homo sapiens"/>
    <m/>
    <m/>
    <m/>
    <s v="-0.773"/>
    <m/>
    <s v="Homo sapiens"/>
    <m/>
  </r>
  <r>
    <x v="420"/>
    <x v="5"/>
    <s v="Myodes"/>
    <s v="genus"/>
    <n v="1"/>
    <x v="0"/>
    <x v="0"/>
    <m/>
    <n v="0"/>
    <n v="0"/>
    <n v="0"/>
    <n v="3"/>
    <n v="0"/>
    <n v="1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s v="-0.346"/>
    <m/>
    <s v="Myodes glareolus"/>
    <m/>
  </r>
  <r>
    <x v="420"/>
    <x v="5"/>
    <s v="Sus"/>
    <s v="genus"/>
    <n v="4"/>
    <x v="0"/>
    <x v="0"/>
    <m/>
    <n v="83139"/>
    <n v="0"/>
    <n v="0"/>
    <n v="64072"/>
    <n v="35068"/>
    <n v="4019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, Sus barbatus"/>
    <m/>
    <m/>
    <m/>
    <s v="-0.003"/>
    <m/>
    <s v="Sus scrofa, Sus barbatus"/>
    <m/>
  </r>
  <r>
    <x v="420"/>
    <x v="5"/>
    <s v="Homo sapiens"/>
    <s v="species"/>
    <n v="4"/>
    <x v="0"/>
    <x v="0"/>
    <m/>
    <n v="232"/>
    <n v="0"/>
    <n v="0"/>
    <n v="77"/>
    <n v="15"/>
    <n v="51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68"/>
    <n v="1"/>
    <s v="Homo sapiens"/>
    <m/>
    <m/>
    <m/>
    <s v="-0.774"/>
    <n v="1"/>
    <s v="Homo sapiens"/>
    <m/>
  </r>
  <r>
    <x v="420"/>
    <x v="5"/>
    <s v="Myodes glareolus"/>
    <s v="species"/>
    <n v="1"/>
    <x v="0"/>
    <x v="0"/>
    <m/>
    <n v="0"/>
    <n v="0"/>
    <n v="0"/>
    <n v="3"/>
    <n v="0"/>
    <n v="1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s v="-0.353"/>
    <n v="1"/>
    <s v="Myodes glareolus"/>
    <m/>
  </r>
  <r>
    <x v="420"/>
    <x v="5"/>
    <s v="Sus scrofa"/>
    <s v="species"/>
    <n v="4"/>
    <x v="5"/>
    <x v="1"/>
    <m/>
    <n v="83139"/>
    <n v="0"/>
    <n v="0"/>
    <n v="64067"/>
    <n v="35056"/>
    <n v="40175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420"/>
    <x v="5"/>
    <s v="Sus unk"/>
    <s v="species"/>
    <n v="2"/>
    <x v="0"/>
    <x v="0"/>
    <m/>
    <n v="0"/>
    <n v="0"/>
    <n v="0"/>
    <n v="5"/>
    <n v="12"/>
    <n v="1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36"/>
    <m/>
    <s v="Sus scrofa"/>
    <m/>
    <m/>
    <m/>
    <s v="-0.166"/>
    <m/>
    <s v="Sus scrofa, Sus barbatus"/>
    <m/>
    <m/>
    <m/>
    <s v="-0.083"/>
    <m/>
    <s v="Sus scrofa, Sus barbatus"/>
    <m/>
  </r>
  <r>
    <x v="421"/>
    <x v="5"/>
    <s v="Atherurus"/>
    <s v="genus"/>
    <n v="1"/>
    <x v="0"/>
    <x v="0"/>
    <m/>
    <n v="0"/>
    <n v="0"/>
    <n v="0"/>
    <n v="1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3"/>
    <m/>
    <s v="Atherurus africanus"/>
    <m/>
    <m/>
    <m/>
    <m/>
    <m/>
    <m/>
    <m/>
    <m/>
    <m/>
    <m/>
    <m/>
    <m/>
    <m/>
  </r>
  <r>
    <x v="421"/>
    <x v="5"/>
    <s v="Homo"/>
    <s v="genus"/>
    <n v="3"/>
    <x v="0"/>
    <x v="0"/>
    <m/>
    <n v="36"/>
    <n v="9"/>
    <n v="0"/>
    <n v="20"/>
    <n v="2"/>
    <n v="5"/>
    <n v="0"/>
    <n v="0"/>
    <n v="0"/>
    <n v="0"/>
    <n v="124"/>
    <n v="0"/>
    <n v="0"/>
    <n v="0"/>
    <n v="0"/>
    <n v="0"/>
    <m/>
    <m/>
    <m/>
    <s v="-0.857"/>
    <m/>
    <s v="Homo sapiens"/>
    <s v="-0.023"/>
    <m/>
    <s v="Homo heidelbergensis"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21"/>
    <x v="5"/>
    <s v="Melogale"/>
    <s v="genus"/>
    <n v="0"/>
    <x v="0"/>
    <x v="0"/>
    <m/>
    <n v="3"/>
    <n v="4"/>
    <n v="0"/>
    <n v="0"/>
    <n v="0"/>
    <n v="2"/>
    <n v="0"/>
    <n v="0"/>
    <n v="0"/>
    <n v="0"/>
    <n v="0"/>
    <n v="0"/>
    <n v="0"/>
    <n v="0"/>
    <n v="0"/>
    <n v="0"/>
    <m/>
    <m/>
    <m/>
    <s v="-0.021"/>
    <m/>
    <s v="Melogale moschata"/>
    <m/>
    <m/>
    <m/>
    <m/>
    <m/>
    <m/>
    <m/>
    <m/>
    <m/>
    <m/>
    <m/>
    <m/>
    <m/>
    <m/>
    <m/>
    <s v="-0.021"/>
    <m/>
    <s v="Melogale moschata"/>
    <m/>
    <m/>
    <m/>
    <m/>
    <m/>
    <m/>
    <m/>
    <m/>
    <m/>
    <m/>
    <m/>
    <m/>
    <m/>
    <m/>
    <m/>
    <m/>
    <m/>
    <m/>
    <s v="-0.019"/>
    <m/>
    <s v="Melogale moschata"/>
    <m/>
  </r>
  <r>
    <x v="421"/>
    <x v="5"/>
    <s v="Sus"/>
    <s v="genus"/>
    <n v="6"/>
    <x v="0"/>
    <x v="0"/>
    <m/>
    <n v="83807"/>
    <n v="124572"/>
    <n v="0"/>
    <n v="67039"/>
    <n v="36232"/>
    <n v="34073"/>
    <n v="0"/>
    <n v="0"/>
    <n v="0"/>
    <n v="0"/>
    <n v="60831"/>
    <n v="0"/>
    <n v="0"/>
    <n v="0"/>
    <n v="0"/>
    <n v="0"/>
    <m/>
    <m/>
    <m/>
    <s v="-0.003"/>
    <m/>
    <s v="Sus scrofa"/>
    <n v="0"/>
    <m/>
    <s v="Sus scrofa"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21"/>
    <x v="5"/>
    <s v="Atherurus unk"/>
    <s v="species"/>
    <n v="1"/>
    <x v="0"/>
    <x v="0"/>
    <m/>
    <n v="0"/>
    <n v="0"/>
    <n v="0"/>
    <n v="1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3"/>
    <m/>
    <s v="Atherurus africanus"/>
    <m/>
    <m/>
    <m/>
    <m/>
    <m/>
    <m/>
    <m/>
    <m/>
    <m/>
    <m/>
    <m/>
    <m/>
    <m/>
  </r>
  <r>
    <x v="421"/>
    <x v="5"/>
    <s v="Homo heidelbergensis"/>
    <s v="species"/>
    <n v="1"/>
    <x v="0"/>
    <x v="0"/>
    <m/>
    <n v="0"/>
    <n v="0"/>
    <n v="0"/>
    <n v="0"/>
    <m/>
    <m/>
    <n v="0"/>
    <n v="0"/>
    <n v="0"/>
    <n v="0"/>
    <n v="124"/>
    <n v="0"/>
    <n v="0"/>
    <n v="0"/>
    <m/>
    <m/>
    <m/>
    <m/>
    <m/>
    <m/>
    <m/>
    <m/>
    <s v="-0.444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1"/>
    <x v="5"/>
    <s v="Homo sapiens"/>
    <s v="species"/>
    <n v="2"/>
    <x v="0"/>
    <x v="0"/>
    <m/>
    <n v="36"/>
    <n v="9"/>
    <n v="0"/>
    <n v="20"/>
    <n v="2"/>
    <n v="5"/>
    <n v="0"/>
    <n v="0"/>
    <n v="0"/>
    <n v="0"/>
    <n v="0"/>
    <n v="0"/>
    <n v="0"/>
    <n v="0"/>
    <n v="0"/>
    <n v="0"/>
    <m/>
    <m/>
    <m/>
    <s v="-0.861"/>
    <s v="0.998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21"/>
    <x v="5"/>
    <s v="Melogale moschata"/>
    <s v="species"/>
    <n v="0"/>
    <x v="0"/>
    <x v="0"/>
    <m/>
    <n v="3"/>
    <n v="4"/>
    <n v="0"/>
    <n v="0"/>
    <n v="0"/>
    <n v="2"/>
    <n v="0"/>
    <n v="0"/>
    <n v="0"/>
    <n v="0"/>
    <n v="0"/>
    <n v="0"/>
    <n v="0"/>
    <n v="0"/>
    <n v="0"/>
    <n v="0"/>
    <m/>
    <m/>
    <m/>
    <s v="-0.022"/>
    <n v="1"/>
    <s v="Melogale moschata"/>
    <m/>
    <m/>
    <m/>
    <m/>
    <m/>
    <m/>
    <m/>
    <m/>
    <m/>
    <m/>
    <m/>
    <m/>
    <m/>
    <m/>
    <m/>
    <s v="-0.022"/>
    <n v="1"/>
    <s v="Melogale moschata"/>
    <m/>
    <m/>
    <m/>
    <m/>
    <m/>
    <m/>
    <m/>
    <m/>
    <m/>
    <m/>
    <m/>
    <m/>
    <m/>
    <m/>
    <m/>
    <m/>
    <m/>
    <m/>
    <s v="-0.019"/>
    <n v="1"/>
    <s v="Melogale moschata"/>
    <m/>
  </r>
  <r>
    <x v="421"/>
    <x v="5"/>
    <s v="Sus scrofa"/>
    <s v="species"/>
    <n v="6"/>
    <x v="5"/>
    <x v="1"/>
    <m/>
    <n v="83807"/>
    <n v="124572"/>
    <n v="0"/>
    <n v="67039"/>
    <n v="36232"/>
    <n v="34073"/>
    <n v="0"/>
    <n v="0"/>
    <n v="0"/>
    <n v="0"/>
    <n v="60831"/>
    <n v="0"/>
    <n v="0"/>
    <n v="0"/>
    <n v="0"/>
    <n v="0"/>
    <m/>
    <m/>
    <m/>
    <s v="-0.006"/>
    <s v="0.999"/>
    <s v="Sus scrofa"/>
    <n v="0"/>
    <s v="0.998"/>
    <s v="Sus scrofa"/>
    <m/>
    <m/>
    <m/>
    <m/>
    <m/>
    <m/>
    <m/>
    <m/>
    <m/>
    <m/>
    <m/>
    <m/>
    <s v="-0.006"/>
    <s v="0.999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422"/>
    <x v="5"/>
    <s v="Homo"/>
    <s v="genus"/>
    <n v="3"/>
    <x v="0"/>
    <x v="0"/>
    <m/>
    <n v="2507"/>
    <n v="0"/>
    <n v="0"/>
    <n v="9818"/>
    <n v="34272"/>
    <n v="0"/>
    <n v="0"/>
    <n v="0"/>
    <n v="0"/>
    <n v="0"/>
    <n v="0"/>
    <n v="0"/>
    <n v="0"/>
    <n v="0"/>
    <n v="0"/>
    <n v="0"/>
    <m/>
    <m/>
    <m/>
    <s v="-0.841"/>
    <m/>
    <s v="Homo sapiens"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93"/>
    <m/>
    <s v="Homo sapiens"/>
    <m/>
    <m/>
    <m/>
    <m/>
    <m/>
    <m/>
    <m/>
  </r>
  <r>
    <x v="422"/>
    <x v="5"/>
    <s v="Myodes"/>
    <s v="genus"/>
    <n v="1"/>
    <x v="0"/>
    <x v="0"/>
    <m/>
    <n v="0"/>
    <n v="596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41"/>
    <m/>
    <s v="Myodes glareolus"/>
    <m/>
    <m/>
    <m/>
    <m/>
    <m/>
    <m/>
    <m/>
    <m/>
    <m/>
    <m/>
    <m/>
    <m/>
    <m/>
    <m/>
    <m/>
    <m/>
    <m/>
    <m/>
    <m/>
    <m/>
    <m/>
    <m/>
  </r>
  <r>
    <x v="422"/>
    <x v="5"/>
    <s v="Homo sapiens"/>
    <s v="species"/>
    <n v="3"/>
    <x v="0"/>
    <x v="0"/>
    <m/>
    <n v="2511"/>
    <n v="0"/>
    <n v="0"/>
    <n v="9847"/>
    <n v="34345"/>
    <n v="0"/>
    <n v="0"/>
    <n v="0"/>
    <n v="0"/>
    <n v="0"/>
    <n v="0"/>
    <n v="0"/>
    <n v="0"/>
    <n v="0"/>
    <n v="0"/>
    <n v="0"/>
    <m/>
    <m/>
    <m/>
    <s v="-0.845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4"/>
    <s v="0.999"/>
    <s v="Homo sapiens"/>
    <m/>
    <m/>
    <m/>
    <s v="-0.799"/>
    <s v="0.997"/>
    <s v="Homo sapiens"/>
    <m/>
    <m/>
    <m/>
    <m/>
    <m/>
    <m/>
    <m/>
  </r>
  <r>
    <x v="422"/>
    <x v="5"/>
    <s v="Myodes glareolus"/>
    <s v="species"/>
    <n v="1"/>
    <x v="0"/>
    <x v="0"/>
    <m/>
    <n v="0"/>
    <n v="5968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459"/>
    <s v="0.998"/>
    <s v="Myodes glareolus"/>
    <m/>
    <m/>
    <m/>
    <m/>
    <m/>
    <m/>
    <m/>
    <m/>
    <m/>
    <m/>
    <m/>
    <m/>
    <m/>
    <m/>
    <m/>
    <m/>
    <m/>
    <m/>
    <m/>
    <m/>
    <m/>
    <m/>
  </r>
  <r>
    <x v="423"/>
    <x v="5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423"/>
    <x v="5"/>
    <s v="Homo"/>
    <s v="genus"/>
    <n v="4"/>
    <x v="0"/>
    <x v="0"/>
    <m/>
    <n v="2116"/>
    <n v="0"/>
    <n v="0"/>
    <n v="70050"/>
    <n v="27009"/>
    <n v="11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m/>
    <m/>
    <m/>
    <m/>
    <m/>
    <m/>
    <m/>
    <m/>
    <m/>
    <s v="-0.85"/>
    <m/>
    <s v="Homo sapiens"/>
    <m/>
    <m/>
    <m/>
    <s v="-0.789"/>
    <m/>
    <s v="Homo sapiens"/>
    <m/>
    <m/>
    <m/>
    <s v="-0.767"/>
    <m/>
    <s v="Homo sapiens"/>
    <m/>
  </r>
  <r>
    <x v="423"/>
    <x v="5"/>
    <s v="Sus"/>
    <s v="genus"/>
    <n v="2"/>
    <x v="0"/>
    <x v="0"/>
    <m/>
    <n v="327"/>
    <n v="0"/>
    <n v="0"/>
    <n v="4"/>
    <n v="0"/>
    <n v="27283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423"/>
    <x v="5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423"/>
    <x v="5"/>
    <s v="Homo sapiens"/>
    <s v="species"/>
    <n v="4"/>
    <x v="0"/>
    <x v="0"/>
    <m/>
    <n v="2116"/>
    <n v="0"/>
    <n v="0"/>
    <n v="70204"/>
    <n v="27046"/>
    <n v="11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5"/>
    <s v="0.998"/>
    <s v="Homo sapiens"/>
    <m/>
    <m/>
    <m/>
    <s v="-0.794"/>
    <s v="0.998"/>
    <s v="Homo sapiens"/>
    <m/>
    <m/>
    <m/>
    <s v="-0.768"/>
    <n v="1"/>
    <s v="Homo sapiens"/>
    <m/>
  </r>
  <r>
    <x v="423"/>
    <x v="5"/>
    <s v="Sus scrofa"/>
    <s v="species"/>
    <n v="2"/>
    <x v="5"/>
    <x v="1"/>
    <m/>
    <n v="327"/>
    <n v="0"/>
    <n v="0"/>
    <n v="4"/>
    <n v="0"/>
    <n v="27283"/>
    <n v="0"/>
    <n v="0"/>
    <n v="0"/>
    <n v="0"/>
    <n v="0"/>
    <n v="0"/>
    <n v="0"/>
    <n v="0"/>
    <n v="0"/>
    <n v="0"/>
    <m/>
    <m/>
    <m/>
    <s v="-0.006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7"/>
    <s v="0.998"/>
    <s v="Sus scrofa"/>
    <m/>
  </r>
  <r>
    <x v="424"/>
    <x v="5"/>
    <s v="Atherurus"/>
    <s v="genus"/>
    <n v="5"/>
    <x v="0"/>
    <x v="0"/>
    <m/>
    <n v="35108"/>
    <n v="63469"/>
    <n v="0"/>
    <n v="34080"/>
    <m/>
    <m/>
    <n v="31902"/>
    <n v="0"/>
    <n v="0"/>
    <n v="0"/>
    <n v="56264"/>
    <n v="0"/>
    <n v="0"/>
    <n v="0"/>
    <m/>
    <m/>
    <s v="-0.018"/>
    <m/>
    <s v="Atherurus macrourus"/>
    <s v="-0.269"/>
    <m/>
    <s v="Atherurus africanus"/>
    <s v="-0.001"/>
    <m/>
    <s v="Atherurus macrourus"/>
    <m/>
    <m/>
    <m/>
    <m/>
    <m/>
    <m/>
    <m/>
    <m/>
    <m/>
    <m/>
    <m/>
    <m/>
    <s v="-0.263"/>
    <m/>
    <s v="Atherurus africanus"/>
    <m/>
    <m/>
    <m/>
    <m/>
    <m/>
    <m/>
    <s v="-0.329"/>
    <m/>
    <s v="Atherurus africanus"/>
    <m/>
    <m/>
    <m/>
    <m/>
    <m/>
    <m/>
    <m/>
    <m/>
    <m/>
    <m/>
    <m/>
    <m/>
    <m/>
  </r>
  <r>
    <x v="424"/>
    <x v="5"/>
    <s v="Capricorni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424"/>
    <x v="5"/>
    <s v="Homo"/>
    <s v="genus"/>
    <n v="1"/>
    <x v="0"/>
    <x v="0"/>
    <m/>
    <n v="35"/>
    <n v="0"/>
    <n v="0"/>
    <n v="4"/>
    <n v="2"/>
    <n v="4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24"/>
    <x v="5"/>
    <s v="Hystrix"/>
    <s v="genus"/>
    <n v="2"/>
    <x v="0"/>
    <x v="0"/>
    <m/>
    <m/>
    <m/>
    <m/>
    <m/>
    <n v="26811"/>
    <n v="2156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89"/>
    <m/>
    <s v="Hystrix indica"/>
    <m/>
    <m/>
    <m/>
    <s v="-0.287"/>
    <m/>
    <s v="Hystrix indica"/>
    <m/>
  </r>
  <r>
    <x v="424"/>
    <x v="5"/>
    <s v="Muntiac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</r>
  <r>
    <x v="424"/>
    <x v="5"/>
    <s v="Nesolagus"/>
    <s v="genus"/>
    <n v="7"/>
    <x v="0"/>
    <x v="0"/>
    <m/>
    <n v="34675"/>
    <n v="57741"/>
    <n v="0"/>
    <n v="27233"/>
    <n v="17864"/>
    <n v="16008"/>
    <n v="3588"/>
    <n v="0"/>
    <n v="0"/>
    <n v="0"/>
    <n v="1860"/>
    <n v="0"/>
    <n v="0"/>
    <n v="0"/>
    <n v="0"/>
    <n v="0"/>
    <s v="-0.098"/>
    <m/>
    <s v="Nesolagus timminsi"/>
    <s v="-0.002"/>
    <m/>
    <s v="Nesolagus timminsi"/>
    <s v="-0.001"/>
    <m/>
    <s v="Nesolagus timminsi"/>
    <m/>
    <m/>
    <m/>
    <m/>
    <m/>
    <m/>
    <m/>
    <m/>
    <m/>
    <m/>
    <m/>
    <m/>
    <s v="-0.001"/>
    <m/>
    <s v="Nesolagus timminsi"/>
    <m/>
    <m/>
    <m/>
    <m/>
    <m/>
    <m/>
    <s v="-0.005"/>
    <m/>
    <s v="Nesolagus timminsi"/>
    <m/>
    <m/>
    <m/>
    <s v="-0.004"/>
    <m/>
    <s v="Nesolagus timminsi"/>
    <m/>
    <m/>
    <m/>
    <s v="-0.004"/>
    <m/>
    <s v="Nesolagus timminsi"/>
    <m/>
  </r>
  <r>
    <x v="424"/>
    <x v="5"/>
    <s v="Sus"/>
    <s v="genus"/>
    <n v="1"/>
    <x v="0"/>
    <x v="0"/>
    <m/>
    <n v="23"/>
    <n v="0"/>
    <n v="0"/>
    <n v="0"/>
    <m/>
    <m/>
    <n v="0"/>
    <n v="0"/>
    <n v="0"/>
    <n v="0"/>
    <n v="0"/>
    <n v="0"/>
    <n v="0"/>
    <n v="0"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4"/>
    <x v="5"/>
    <s v="Viverra"/>
    <s v="genus"/>
    <n v="0"/>
    <x v="0"/>
    <x v="0"/>
    <m/>
    <n v="0"/>
    <n v="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95"/>
    <m/>
    <s v="Viverra tangalunga"/>
    <m/>
    <m/>
    <m/>
    <m/>
    <m/>
    <m/>
    <m/>
    <m/>
    <m/>
    <m/>
    <m/>
    <m/>
    <m/>
    <m/>
    <m/>
    <m/>
    <m/>
    <m/>
    <m/>
    <m/>
    <m/>
    <m/>
  </r>
  <r>
    <x v="424"/>
    <x v="5"/>
    <s v="Atherurus macrourus"/>
    <s v="species"/>
    <n v="2"/>
    <x v="37"/>
    <x v="1"/>
    <s v="based on assignment of porcupine samples 2018.10.31"/>
    <n v="0"/>
    <n v="0"/>
    <n v="0"/>
    <n v="0"/>
    <m/>
    <m/>
    <n v="29554"/>
    <n v="0"/>
    <n v="0"/>
    <n v="0"/>
    <n v="56252"/>
    <n v="0"/>
    <n v="0"/>
    <n v="0"/>
    <m/>
    <m/>
    <s v="-0.021"/>
    <s v="0.994"/>
    <s v="Atherurus macrourus"/>
    <m/>
    <m/>
    <m/>
    <s v="-0.001"/>
    <s v="0.985"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4"/>
    <x v="5"/>
    <s v="Atherurus unk"/>
    <s v="species"/>
    <n v="5"/>
    <x v="0"/>
    <x v="0"/>
    <m/>
    <n v="35138"/>
    <n v="63496"/>
    <n v="0"/>
    <n v="34252"/>
    <m/>
    <m/>
    <n v="3894"/>
    <n v="0"/>
    <n v="0"/>
    <n v="0"/>
    <n v="12"/>
    <n v="0"/>
    <n v="0"/>
    <n v="0"/>
    <m/>
    <m/>
    <s v="-0.673"/>
    <m/>
    <s v="Atherurus macrourus"/>
    <s v="-0.271"/>
    <m/>
    <s v="Atherurus africanus"/>
    <s v="-0.273"/>
    <m/>
    <s v="Atherurus macrourus"/>
    <m/>
    <m/>
    <m/>
    <m/>
    <m/>
    <m/>
    <m/>
    <m/>
    <m/>
    <m/>
    <m/>
    <m/>
    <s v="-0.264"/>
    <m/>
    <s v="Atherurus africanus"/>
    <m/>
    <m/>
    <m/>
    <m/>
    <m/>
    <m/>
    <s v="-0.339"/>
    <m/>
    <s v="Atherurus africanus"/>
    <m/>
    <m/>
    <m/>
    <m/>
    <m/>
    <m/>
    <m/>
    <m/>
    <m/>
    <m/>
    <m/>
    <m/>
    <m/>
  </r>
  <r>
    <x v="424"/>
    <x v="5"/>
    <s v="Capricornis milneedwardsii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424"/>
    <x v="5"/>
    <s v="Homo sapiens"/>
    <s v="species"/>
    <n v="1"/>
    <x v="0"/>
    <x v="0"/>
    <m/>
    <n v="35"/>
    <n v="0"/>
    <n v="0"/>
    <n v="4"/>
    <n v="2"/>
    <n v="4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24"/>
    <x v="5"/>
    <s v="Hystrix unk"/>
    <s v="species"/>
    <n v="2"/>
    <x v="0"/>
    <x v="0"/>
    <m/>
    <m/>
    <m/>
    <m/>
    <m/>
    <n v="27845"/>
    <n v="2249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65"/>
    <m/>
    <s v="Hystrix indica"/>
    <m/>
    <m/>
    <m/>
    <s v="-0.372"/>
    <m/>
    <s v="Hystrix indica"/>
    <m/>
  </r>
  <r>
    <x v="424"/>
    <x v="5"/>
    <s v="Muntiacus truongsonensi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5"/>
    <n v="1"/>
    <s v="Muntiacus truongsonensis"/>
    <m/>
  </r>
  <r>
    <x v="424"/>
    <x v="5"/>
    <s v="Nesolagus timminsi"/>
    <s v="species"/>
    <n v="7"/>
    <x v="12"/>
    <x v="1"/>
    <m/>
    <n v="34150"/>
    <n v="57055"/>
    <n v="0"/>
    <n v="25884"/>
    <n v="16448"/>
    <n v="14740"/>
    <n v="2161"/>
    <n v="0"/>
    <n v="0"/>
    <n v="0"/>
    <n v="1858"/>
    <n v="0"/>
    <n v="0"/>
    <n v="0"/>
    <n v="0"/>
    <n v="0"/>
    <s v="-0.095"/>
    <s v="0.977"/>
    <s v="Nesolagus timminsi"/>
    <s v="-0.008"/>
    <s v="0.998"/>
    <s v="Nesolagus timminsi"/>
    <s v="-0.001"/>
    <s v="0.986"/>
    <s v="Nesolagus timminsi"/>
    <m/>
    <m/>
    <m/>
    <m/>
    <m/>
    <m/>
    <m/>
    <m/>
    <m/>
    <m/>
    <m/>
    <m/>
    <s v="-0.006"/>
    <s v="0.998"/>
    <s v="Nesolagus timminsi"/>
    <m/>
    <m/>
    <m/>
    <m/>
    <m/>
    <m/>
    <s v="-0.025"/>
    <s v="0.994"/>
    <s v="Nesolagus timminsi"/>
    <m/>
    <m/>
    <m/>
    <s v="-0.002"/>
    <s v="0.998"/>
    <s v="Nesolagus timminsi"/>
    <m/>
    <m/>
    <m/>
    <s v="-0.002"/>
    <s v="0.997"/>
    <s v="Nesolagus timminsi"/>
    <m/>
  </r>
  <r>
    <x v="424"/>
    <x v="5"/>
    <s v="Nesolagus unk"/>
    <s v="species"/>
    <n v="6"/>
    <x v="0"/>
    <x v="0"/>
    <m/>
    <n v="525"/>
    <n v="686"/>
    <n v="0"/>
    <n v="1359"/>
    <n v="1416"/>
    <n v="1270"/>
    <n v="1785"/>
    <n v="0"/>
    <n v="0"/>
    <n v="0"/>
    <n v="2"/>
    <n v="0"/>
    <n v="0"/>
    <n v="0"/>
    <n v="0"/>
    <n v="0"/>
    <s v="-0.625"/>
    <m/>
    <s v="Nesolagus timminsi"/>
    <s v="-0.071"/>
    <m/>
    <s v="Nesolagus timminsi"/>
    <s v="-0.143"/>
    <m/>
    <s v="Nesolagus timminsi"/>
    <m/>
    <m/>
    <m/>
    <m/>
    <m/>
    <m/>
    <m/>
    <m/>
    <m/>
    <m/>
    <m/>
    <m/>
    <s v="-0.065"/>
    <m/>
    <s v="Nesolagus timminsi"/>
    <m/>
    <m/>
    <m/>
    <m/>
    <m/>
    <m/>
    <s v="-0.101"/>
    <m/>
    <s v="Nesolagus timminsi"/>
    <m/>
    <m/>
    <m/>
    <s v="-0.271"/>
    <m/>
    <s v="Nesolagus timminsi"/>
    <m/>
    <m/>
    <m/>
    <s v="-0.263"/>
    <m/>
    <s v="Nesolagus timminsi"/>
    <m/>
  </r>
  <r>
    <x v="424"/>
    <x v="5"/>
    <s v="Sus scrofa"/>
    <s v="species"/>
    <n v="1"/>
    <x v="0"/>
    <x v="0"/>
    <m/>
    <n v="23"/>
    <n v="0"/>
    <n v="0"/>
    <n v="0"/>
    <m/>
    <m/>
    <n v="0"/>
    <n v="0"/>
    <n v="0"/>
    <n v="0"/>
    <n v="0"/>
    <n v="0"/>
    <n v="0"/>
    <n v="0"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4"/>
    <x v="5"/>
    <s v="Viverra unk"/>
    <s v="species"/>
    <n v="0"/>
    <x v="0"/>
    <x v="0"/>
    <m/>
    <n v="0"/>
    <n v="9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895"/>
    <m/>
    <s v="Viverra tangalunga"/>
    <m/>
    <m/>
    <m/>
    <m/>
    <m/>
    <m/>
    <m/>
    <m/>
    <m/>
    <m/>
    <m/>
    <m/>
    <m/>
    <m/>
    <m/>
    <m/>
    <m/>
    <m/>
    <m/>
    <m/>
    <m/>
    <m/>
  </r>
  <r>
    <x v="425"/>
    <x v="5"/>
    <s v="Atherurus"/>
    <s v="genus"/>
    <n v="5"/>
    <x v="0"/>
    <x v="0"/>
    <m/>
    <n v="75868"/>
    <n v="104835"/>
    <n v="0"/>
    <n v="61094"/>
    <m/>
    <m/>
    <n v="23990"/>
    <n v="0"/>
    <n v="0"/>
    <n v="0"/>
    <n v="61187"/>
    <n v="0"/>
    <n v="0"/>
    <n v="0"/>
    <m/>
    <m/>
    <s v="-0.002"/>
    <m/>
    <s v="Atherurus macrourus"/>
    <s v="-0.241"/>
    <m/>
    <s v="Atherurus africanus"/>
    <s v="-0.001"/>
    <m/>
    <s v="Atherurus macrourus"/>
    <m/>
    <m/>
    <m/>
    <m/>
    <m/>
    <m/>
    <m/>
    <m/>
    <m/>
    <m/>
    <m/>
    <m/>
    <s v="-0.243"/>
    <m/>
    <s v="Atherurus africanus"/>
    <m/>
    <m/>
    <m/>
    <m/>
    <m/>
    <m/>
    <s v="-0.246"/>
    <m/>
    <s v="Atherurus africanus"/>
    <m/>
    <m/>
    <m/>
    <m/>
    <m/>
    <m/>
    <m/>
    <m/>
    <m/>
    <m/>
    <m/>
    <m/>
    <m/>
  </r>
  <r>
    <x v="425"/>
    <x v="5"/>
    <s v="Homo"/>
    <s v="genus"/>
    <n v="3"/>
    <x v="0"/>
    <x v="0"/>
    <m/>
    <n v="11"/>
    <n v="0"/>
    <n v="0"/>
    <n v="17"/>
    <n v="4"/>
    <n v="15"/>
    <n v="0"/>
    <n v="0"/>
    <n v="0"/>
    <n v="0"/>
    <n v="0"/>
    <n v="0"/>
    <n v="0"/>
    <n v="0"/>
    <n v="0"/>
    <n v="0"/>
    <m/>
    <m/>
    <m/>
    <s v="-0.835"/>
    <m/>
    <s v="Homo sapiens"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25"/>
    <x v="5"/>
    <s v="Hystrix"/>
    <s v="genus"/>
    <n v="2"/>
    <x v="0"/>
    <x v="0"/>
    <m/>
    <m/>
    <m/>
    <m/>
    <m/>
    <n v="33125"/>
    <n v="4646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9"/>
    <m/>
    <s v="Hystrix indica"/>
    <m/>
    <m/>
    <m/>
    <s v="-0.251"/>
    <m/>
    <s v="Hystrix indica"/>
    <m/>
  </r>
  <r>
    <x v="425"/>
    <x v="5"/>
    <s v="Lophura"/>
    <s v="genus"/>
    <n v="1"/>
    <x v="0"/>
    <x v="0"/>
    <m/>
    <n v="16"/>
    <n v="0"/>
    <n v="0"/>
    <n v="0"/>
    <m/>
    <m/>
    <n v="0"/>
    <n v="0"/>
    <n v="0"/>
    <n v="0"/>
    <n v="0"/>
    <n v="0"/>
    <n v="0"/>
    <n v="0"/>
    <m/>
    <m/>
    <m/>
    <m/>
    <m/>
    <s v="-0.01"/>
    <m/>
    <s v="Lophura igni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5"/>
    <x v="5"/>
    <s v="Melogale"/>
    <s v="genus"/>
    <n v="0"/>
    <x v="0"/>
    <x v="0"/>
    <m/>
    <n v="0"/>
    <n v="0"/>
    <n v="0"/>
    <n v="0"/>
    <m/>
    <m/>
    <n v="0"/>
    <n v="0"/>
    <n v="0"/>
    <n v="0"/>
    <n v="3"/>
    <n v="0"/>
    <n v="0"/>
    <n v="0"/>
    <m/>
    <m/>
    <m/>
    <m/>
    <m/>
    <m/>
    <m/>
    <m/>
    <s v="-0.007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5"/>
    <x v="5"/>
    <s v="Paguma"/>
    <s v="genus"/>
    <n v="0"/>
    <x v="0"/>
    <x v="0"/>
    <m/>
    <n v="0"/>
    <n v="0"/>
    <n v="0"/>
    <n v="0"/>
    <m/>
    <m/>
    <n v="0"/>
    <n v="0"/>
    <n v="0"/>
    <n v="0"/>
    <n v="3"/>
    <n v="0"/>
    <n v="0"/>
    <n v="0"/>
    <m/>
    <m/>
    <m/>
    <m/>
    <m/>
    <m/>
    <m/>
    <m/>
    <s v="-0.011"/>
    <m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5"/>
    <x v="5"/>
    <s v="Atherurus macrourus"/>
    <s v="species"/>
    <n v="2"/>
    <x v="37"/>
    <x v="1"/>
    <s v="based on assignment of porcupine samples 2018.10.31"/>
    <n v="0"/>
    <n v="0"/>
    <n v="0"/>
    <n v="0"/>
    <m/>
    <m/>
    <n v="23990"/>
    <n v="0"/>
    <n v="0"/>
    <n v="0"/>
    <n v="61179"/>
    <n v="0"/>
    <n v="0"/>
    <n v="0"/>
    <m/>
    <m/>
    <s v="-0.002"/>
    <s v="0.999"/>
    <s v="Atherurus macrourus"/>
    <m/>
    <m/>
    <m/>
    <s v="-0.001"/>
    <s v="0.985"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5"/>
    <x v="5"/>
    <s v="Atherurus unk"/>
    <s v="species"/>
    <n v="3"/>
    <x v="0"/>
    <x v="0"/>
    <m/>
    <n v="75868"/>
    <n v="104835"/>
    <n v="0"/>
    <n v="61094"/>
    <m/>
    <m/>
    <n v="4"/>
    <n v="0"/>
    <n v="0"/>
    <n v="0"/>
    <n v="8"/>
    <n v="0"/>
    <n v="0"/>
    <n v="0"/>
    <m/>
    <m/>
    <n v="-1446"/>
    <m/>
    <s v="Atherurus macrourus"/>
    <s v="-0.241"/>
    <m/>
    <s v="Atherurus africanus"/>
    <s v="-0.324"/>
    <m/>
    <s v="Atherurus macrourus"/>
    <m/>
    <m/>
    <m/>
    <m/>
    <m/>
    <m/>
    <m/>
    <m/>
    <m/>
    <m/>
    <m/>
    <m/>
    <s v="-0.243"/>
    <m/>
    <s v="Atherurus africanus"/>
    <m/>
    <m/>
    <m/>
    <m/>
    <m/>
    <m/>
    <s v="-0.246"/>
    <m/>
    <s v="Atherurus africanus"/>
    <m/>
    <m/>
    <m/>
    <m/>
    <m/>
    <m/>
    <m/>
    <m/>
    <m/>
    <m/>
    <m/>
    <m/>
    <m/>
  </r>
  <r>
    <x v="425"/>
    <x v="5"/>
    <s v="Homo sapiens"/>
    <s v="species"/>
    <n v="3"/>
    <x v="0"/>
    <x v="0"/>
    <m/>
    <n v="11"/>
    <n v="0"/>
    <n v="0"/>
    <n v="17"/>
    <n v="4"/>
    <n v="15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25"/>
    <x v="5"/>
    <s v="Hystrix unk"/>
    <s v="species"/>
    <n v="2"/>
    <x v="0"/>
    <x v="0"/>
    <m/>
    <m/>
    <m/>
    <m/>
    <m/>
    <n v="33125"/>
    <n v="4646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9"/>
    <m/>
    <s v="Hystrix indica"/>
    <m/>
    <m/>
    <m/>
    <s v="-0.251"/>
    <m/>
    <s v="Hystrix indica"/>
    <m/>
  </r>
  <r>
    <x v="425"/>
    <x v="5"/>
    <s v="Lophura unk"/>
    <s v="species"/>
    <n v="1"/>
    <x v="0"/>
    <x v="0"/>
    <m/>
    <n v="16"/>
    <n v="0"/>
    <n v="0"/>
    <n v="0"/>
    <m/>
    <m/>
    <n v="0"/>
    <n v="0"/>
    <n v="0"/>
    <n v="0"/>
    <n v="0"/>
    <n v="0"/>
    <n v="0"/>
    <n v="0"/>
    <m/>
    <m/>
    <m/>
    <m/>
    <m/>
    <s v="-0.016"/>
    <m/>
    <s v="Lophura igni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5"/>
    <x v="5"/>
    <s v="Melogale moschata"/>
    <s v="species"/>
    <n v="0"/>
    <x v="0"/>
    <x v="0"/>
    <m/>
    <n v="0"/>
    <n v="0"/>
    <n v="0"/>
    <n v="0"/>
    <m/>
    <m/>
    <n v="0"/>
    <n v="0"/>
    <n v="0"/>
    <n v="0"/>
    <n v="3"/>
    <n v="0"/>
    <n v="0"/>
    <n v="0"/>
    <m/>
    <m/>
    <m/>
    <m/>
    <m/>
    <m/>
    <m/>
    <m/>
    <s v="-0.108"/>
    <s v="0.954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5"/>
    <x v="5"/>
    <s v="Paguma larvata"/>
    <s v="species"/>
    <n v="0"/>
    <x v="0"/>
    <x v="0"/>
    <m/>
    <n v="0"/>
    <n v="0"/>
    <n v="0"/>
    <n v="0"/>
    <m/>
    <m/>
    <n v="0"/>
    <n v="0"/>
    <n v="0"/>
    <n v="0"/>
    <n v="3"/>
    <n v="0"/>
    <n v="0"/>
    <n v="0"/>
    <m/>
    <m/>
    <m/>
    <m/>
    <m/>
    <m/>
    <m/>
    <m/>
    <s v="-0.011"/>
    <n v="1"/>
    <s v="Paguma larv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6"/>
    <x v="5"/>
    <s v="Homo"/>
    <s v="genus"/>
    <n v="5"/>
    <x v="0"/>
    <x v="0"/>
    <m/>
    <n v="17259"/>
    <n v="0"/>
    <n v="0"/>
    <n v="20860"/>
    <n v="6603"/>
    <n v="16733"/>
    <n v="0"/>
    <n v="0"/>
    <n v="0"/>
    <n v="0"/>
    <n v="74813"/>
    <n v="0"/>
    <n v="0"/>
    <n v="0"/>
    <n v="0"/>
    <n v="0"/>
    <m/>
    <m/>
    <m/>
    <s v="-0.842"/>
    <m/>
    <s v="Homo sapiens"/>
    <s v="-0.023"/>
    <m/>
    <s v="Homo heidelbergensis, Homo sapiens"/>
    <m/>
    <m/>
    <m/>
    <m/>
    <m/>
    <m/>
    <m/>
    <m/>
    <m/>
    <m/>
    <m/>
    <m/>
    <m/>
    <m/>
    <m/>
    <m/>
    <m/>
    <m/>
    <m/>
    <m/>
    <m/>
    <s v="-0.857"/>
    <m/>
    <s v="Homo sapiens"/>
    <m/>
    <m/>
    <m/>
    <s v="-0.779"/>
    <m/>
    <s v="Homo sapiens"/>
    <m/>
    <m/>
    <m/>
    <s v="-0.78"/>
    <m/>
    <s v="Homo sapiens"/>
    <m/>
  </r>
  <r>
    <x v="426"/>
    <x v="5"/>
    <s v="Melogale"/>
    <s v="genus"/>
    <n v="5"/>
    <x v="0"/>
    <x v="0"/>
    <m/>
    <n v="50889"/>
    <n v="0"/>
    <n v="0"/>
    <n v="50515"/>
    <n v="32793"/>
    <n v="22679"/>
    <n v="0"/>
    <n v="0"/>
    <n v="0"/>
    <n v="0"/>
    <n v="612"/>
    <n v="0"/>
    <n v="0"/>
    <n v="0"/>
    <n v="0"/>
    <n v="0"/>
    <m/>
    <m/>
    <m/>
    <s v="-0.022"/>
    <m/>
    <s v="Melogale moschata"/>
    <s v="-0.009"/>
    <m/>
    <s v="Melogale moschata"/>
    <m/>
    <m/>
    <m/>
    <m/>
    <m/>
    <m/>
    <m/>
    <m/>
    <m/>
    <m/>
    <m/>
    <m/>
    <m/>
    <m/>
    <m/>
    <m/>
    <m/>
    <m/>
    <m/>
    <m/>
    <m/>
    <s v="-0.022"/>
    <m/>
    <s v="Melogale moschata"/>
    <m/>
    <m/>
    <m/>
    <s v="-0.019"/>
    <m/>
    <s v="Melogale moschata"/>
    <m/>
    <m/>
    <m/>
    <s v="-0.019"/>
    <m/>
    <s v="Melogale moschata"/>
    <m/>
  </r>
  <r>
    <x v="426"/>
    <x v="5"/>
    <s v="Myodes"/>
    <s v="genus"/>
    <n v="1"/>
    <x v="0"/>
    <x v="0"/>
    <m/>
    <n v="3725"/>
    <n v="0"/>
    <n v="0"/>
    <n v="0"/>
    <m/>
    <m/>
    <n v="0"/>
    <n v="0"/>
    <n v="0"/>
    <n v="0"/>
    <n v="0"/>
    <n v="0"/>
    <n v="0"/>
    <n v="0"/>
    <m/>
    <m/>
    <m/>
    <m/>
    <m/>
    <s v="-0.43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6"/>
    <x v="5"/>
    <s v="Sus"/>
    <s v="genus"/>
    <n v="1"/>
    <x v="0"/>
    <x v="0"/>
    <m/>
    <n v="429"/>
    <n v="0"/>
    <n v="0"/>
    <n v="8"/>
    <n v="3"/>
    <n v="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426"/>
    <x v="5"/>
    <s v="Homo heidelbergensis"/>
    <s v="species"/>
    <n v="1"/>
    <x v="0"/>
    <x v="0"/>
    <m/>
    <n v="0"/>
    <n v="0"/>
    <n v="0"/>
    <n v="0"/>
    <m/>
    <m/>
    <n v="0"/>
    <n v="0"/>
    <n v="0"/>
    <n v="0"/>
    <n v="74803"/>
    <n v="0"/>
    <n v="0"/>
    <n v="0"/>
    <m/>
    <m/>
    <m/>
    <m/>
    <m/>
    <m/>
    <m/>
    <m/>
    <s v="-0.453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6"/>
    <x v="5"/>
    <s v="Homo sapiens"/>
    <s v="species"/>
    <n v="5"/>
    <x v="0"/>
    <x v="0"/>
    <m/>
    <n v="17299"/>
    <n v="0"/>
    <n v="0"/>
    <n v="20911"/>
    <n v="6613"/>
    <n v="16771"/>
    <n v="0"/>
    <n v="0"/>
    <n v="0"/>
    <n v="0"/>
    <n v="10"/>
    <n v="0"/>
    <n v="0"/>
    <n v="0"/>
    <n v="0"/>
    <n v="0"/>
    <m/>
    <m/>
    <m/>
    <s v="-0.846"/>
    <s v="0.999"/>
    <s v="Homo sapiens"/>
    <s v="-0.571"/>
    <s v="0.99"/>
    <s v="Homo sapiens"/>
    <m/>
    <m/>
    <m/>
    <m/>
    <m/>
    <m/>
    <m/>
    <m/>
    <m/>
    <m/>
    <m/>
    <m/>
    <m/>
    <m/>
    <m/>
    <m/>
    <m/>
    <m/>
    <m/>
    <m/>
    <m/>
    <s v="-0.863"/>
    <s v="0.998"/>
    <s v="Homo sapiens"/>
    <m/>
    <m/>
    <m/>
    <s v="-0.782"/>
    <s v="0.999"/>
    <s v="Homo sapiens"/>
    <m/>
    <m/>
    <m/>
    <s v="-0.783"/>
    <s v="0.999"/>
    <s v="Homo sapiens"/>
    <m/>
  </r>
  <r>
    <x v="426"/>
    <x v="5"/>
    <s v="Homo unk"/>
    <s v="species"/>
    <n v="1"/>
    <x v="0"/>
    <x v="0"/>
    <m/>
    <n v="0"/>
    <n v="0"/>
    <n v="0"/>
    <n v="18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47"/>
    <m/>
    <s v="Homo sapiens"/>
    <m/>
    <m/>
    <m/>
    <n v="-2016"/>
    <m/>
    <s v="Homo sapiens"/>
    <m/>
    <m/>
    <m/>
    <m/>
    <m/>
    <m/>
    <m/>
  </r>
  <r>
    <x v="426"/>
    <x v="5"/>
    <s v="Martes unk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537"/>
    <m/>
    <s v="Martes flavigula"/>
    <m/>
  </r>
  <r>
    <x v="426"/>
    <x v="5"/>
    <s v="Melogale moschata"/>
    <s v="species"/>
    <n v="5"/>
    <x v="3"/>
    <x v="1"/>
    <m/>
    <n v="50889"/>
    <n v="0"/>
    <n v="0"/>
    <n v="50415"/>
    <n v="32761"/>
    <n v="22642"/>
    <n v="0"/>
    <n v="0"/>
    <n v="0"/>
    <n v="0"/>
    <n v="595"/>
    <n v="0"/>
    <n v="0"/>
    <n v="0"/>
    <n v="0"/>
    <n v="0"/>
    <m/>
    <m/>
    <m/>
    <s v="-0.024"/>
    <s v="0.999"/>
    <s v="Melogale moschata"/>
    <s v="-0.106"/>
    <s v="0.966"/>
    <s v="Melogale moschata"/>
    <m/>
    <m/>
    <m/>
    <m/>
    <m/>
    <m/>
    <m/>
    <m/>
    <m/>
    <m/>
    <m/>
    <m/>
    <m/>
    <m/>
    <m/>
    <m/>
    <m/>
    <m/>
    <m/>
    <m/>
    <m/>
    <s v="-0.026"/>
    <s v="0.997"/>
    <s v="Melogale moschata"/>
    <m/>
    <m/>
    <m/>
    <s v="-0.022"/>
    <s v="0.998"/>
    <s v="Melogale moschata"/>
    <m/>
    <m/>
    <m/>
    <s v="-0.023"/>
    <s v="0.998"/>
    <s v="Melogale moschata"/>
    <m/>
  </r>
  <r>
    <x v="426"/>
    <x v="5"/>
    <s v="Melogale unk"/>
    <s v="species"/>
    <n v="4"/>
    <x v="0"/>
    <x v="0"/>
    <m/>
    <n v="0"/>
    <n v="0"/>
    <n v="0"/>
    <n v="107"/>
    <n v="32"/>
    <n v="37"/>
    <n v="0"/>
    <n v="0"/>
    <n v="0"/>
    <n v="0"/>
    <n v="30"/>
    <n v="0"/>
    <n v="0"/>
    <n v="0"/>
    <n v="0"/>
    <n v="0"/>
    <m/>
    <m/>
    <m/>
    <m/>
    <m/>
    <m/>
    <n v="-1057"/>
    <m/>
    <s v="Melogale moschata"/>
    <m/>
    <m/>
    <m/>
    <m/>
    <m/>
    <m/>
    <m/>
    <m/>
    <m/>
    <m/>
    <m/>
    <m/>
    <m/>
    <m/>
    <m/>
    <m/>
    <m/>
    <m/>
    <m/>
    <m/>
    <m/>
    <s v="-0.346"/>
    <m/>
    <s v="Melogale moschata"/>
    <m/>
    <m/>
    <m/>
    <s v="-0.414"/>
    <m/>
    <s v="Melogale moschata"/>
    <m/>
    <m/>
    <m/>
    <s v="-0.238"/>
    <m/>
    <s v="Melogale moschata"/>
    <m/>
  </r>
  <r>
    <x v="426"/>
    <x v="5"/>
    <s v="Myodes glareolus"/>
    <s v="species"/>
    <n v="1"/>
    <x v="0"/>
    <x v="0"/>
    <m/>
    <n v="3725"/>
    <n v="0"/>
    <n v="0"/>
    <n v="0"/>
    <m/>
    <m/>
    <n v="0"/>
    <n v="0"/>
    <n v="0"/>
    <n v="0"/>
    <n v="0"/>
    <n v="0"/>
    <n v="0"/>
    <n v="0"/>
    <m/>
    <m/>
    <m/>
    <m/>
    <m/>
    <s v="-0.453"/>
    <s v="0.999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6"/>
    <x v="5"/>
    <s v="Myodes unk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n v="-1451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6"/>
    <x v="5"/>
    <s v="Sus scrofa"/>
    <s v="species"/>
    <n v="1"/>
    <x v="0"/>
    <x v="0"/>
    <m/>
    <n v="429"/>
    <n v="0"/>
    <n v="0"/>
    <n v="8"/>
    <n v="3"/>
    <n v="0"/>
    <n v="0"/>
    <n v="0"/>
    <n v="0"/>
    <n v="0"/>
    <n v="0"/>
    <n v="0"/>
    <n v="0"/>
    <n v="0"/>
    <n v="0"/>
    <n v="0"/>
    <m/>
    <m/>
    <m/>
    <s v="-0.006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427"/>
    <x v="5"/>
    <s v="Atherurus"/>
    <s v="genus"/>
    <n v="4"/>
    <x v="0"/>
    <x v="0"/>
    <m/>
    <n v="9090"/>
    <n v="0"/>
    <n v="0"/>
    <n v="7431"/>
    <m/>
    <m/>
    <n v="781"/>
    <n v="0"/>
    <n v="0"/>
    <n v="0"/>
    <n v="318"/>
    <n v="0"/>
    <n v="0"/>
    <n v="0"/>
    <m/>
    <m/>
    <s v="-0.09"/>
    <m/>
    <s v="Atherurus macrourus"/>
    <s v="-0.313"/>
    <m/>
    <s v="Atherurus africanus"/>
    <s v="-0.004"/>
    <m/>
    <s v="Atherurus macrourus"/>
    <m/>
    <m/>
    <m/>
    <m/>
    <m/>
    <m/>
    <m/>
    <m/>
    <m/>
    <m/>
    <m/>
    <m/>
    <m/>
    <m/>
    <m/>
    <m/>
    <m/>
    <m/>
    <m/>
    <m/>
    <m/>
    <s v="-0.317"/>
    <m/>
    <s v="Atherurus africanus"/>
    <m/>
    <m/>
    <m/>
    <m/>
    <m/>
    <m/>
    <m/>
    <m/>
    <m/>
    <m/>
    <m/>
    <m/>
    <m/>
  </r>
  <r>
    <x v="427"/>
    <x v="5"/>
    <s v="Homo"/>
    <s v="genus"/>
    <n v="6"/>
    <x v="0"/>
    <x v="0"/>
    <m/>
    <n v="73857"/>
    <n v="0"/>
    <n v="0"/>
    <n v="60736"/>
    <n v="34233"/>
    <n v="40538"/>
    <n v="49759"/>
    <n v="0"/>
    <n v="0"/>
    <n v="0"/>
    <n v="61256"/>
    <n v="0"/>
    <n v="0"/>
    <n v="0"/>
    <n v="0"/>
    <n v="0"/>
    <s v="-0.593"/>
    <m/>
    <s v="Homo sapiens"/>
    <s v="-0.843"/>
    <m/>
    <s v="Homo sapiens"/>
    <s v="-0.023"/>
    <m/>
    <s v="Homo heidelbergensis, Homo sapiens"/>
    <m/>
    <m/>
    <m/>
    <m/>
    <m/>
    <m/>
    <m/>
    <m/>
    <m/>
    <m/>
    <m/>
    <m/>
    <m/>
    <m/>
    <m/>
    <m/>
    <m/>
    <m/>
    <m/>
    <m/>
    <m/>
    <s v="-0.847"/>
    <m/>
    <s v="Homo sapiens"/>
    <m/>
    <m/>
    <m/>
    <s v="-0.775"/>
    <m/>
    <s v="Homo sapiens"/>
    <m/>
    <m/>
    <m/>
    <s v="-0.776"/>
    <m/>
    <s v="Homo sapiens"/>
    <m/>
  </r>
  <r>
    <x v="427"/>
    <x v="5"/>
    <s v="Hystrix"/>
    <s v="genus"/>
    <n v="2"/>
    <x v="0"/>
    <x v="0"/>
    <m/>
    <m/>
    <m/>
    <m/>
    <m/>
    <n v="7079"/>
    <n v="537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8"/>
    <m/>
    <s v="Hystrix indica"/>
    <m/>
    <m/>
    <m/>
    <s v="-0.088"/>
    <m/>
    <s v="Hystrix indica"/>
    <m/>
  </r>
  <r>
    <x v="427"/>
    <x v="5"/>
    <s v="Melogale"/>
    <s v="genus"/>
    <n v="4"/>
    <x v="0"/>
    <x v="0"/>
    <m/>
    <n v="582"/>
    <n v="0"/>
    <n v="0"/>
    <n v="233"/>
    <n v="148"/>
    <n v="153"/>
    <n v="0"/>
    <n v="0"/>
    <n v="0"/>
    <n v="0"/>
    <n v="0"/>
    <n v="0"/>
    <n v="0"/>
    <n v="0"/>
    <n v="0"/>
    <n v="0"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s v="-0.024"/>
    <m/>
    <s v="Melogale moschata"/>
    <m/>
    <m/>
    <m/>
    <s v="-0.019"/>
    <m/>
    <s v="Melogale moschata"/>
    <m/>
    <m/>
    <m/>
    <s v="-0.019"/>
    <m/>
    <s v="Melogale moschata"/>
    <m/>
  </r>
  <r>
    <x v="427"/>
    <x v="5"/>
    <s v="Muntiacus"/>
    <s v="genus"/>
    <n v="1"/>
    <x v="0"/>
    <x v="0"/>
    <m/>
    <n v="28"/>
    <n v="0"/>
    <n v="0"/>
    <n v="2"/>
    <n v="0"/>
    <n v="4"/>
    <n v="0"/>
    <n v="0"/>
    <n v="0"/>
    <n v="0"/>
    <n v="0"/>
    <n v="0"/>
    <n v="0"/>
    <n v="0"/>
    <n v="0"/>
    <n v="0"/>
    <m/>
    <m/>
    <m/>
    <s v="-0.201"/>
    <m/>
    <s v="Muntiacus vaginalis"/>
    <m/>
    <m/>
    <m/>
    <m/>
    <m/>
    <m/>
    <m/>
    <m/>
    <m/>
    <m/>
    <m/>
    <m/>
    <m/>
    <m/>
    <m/>
    <m/>
    <m/>
    <m/>
    <m/>
    <m/>
    <m/>
    <m/>
    <m/>
    <m/>
    <s v="-0.201"/>
    <m/>
    <s v="Muntiacus vaginalis"/>
    <m/>
    <m/>
    <m/>
    <m/>
    <m/>
    <m/>
    <m/>
    <m/>
    <m/>
    <s v="-0.202"/>
    <m/>
    <s v="Muntiacus vaginalis"/>
    <m/>
  </r>
  <r>
    <x v="427"/>
    <x v="5"/>
    <s v="Nesolagus"/>
    <s v="genus"/>
    <n v="1"/>
    <x v="0"/>
    <x v="0"/>
    <m/>
    <n v="36"/>
    <n v="0"/>
    <n v="0"/>
    <n v="0"/>
    <m/>
    <m/>
    <n v="0"/>
    <n v="0"/>
    <n v="0"/>
    <n v="0"/>
    <n v="0"/>
    <n v="0"/>
    <n v="0"/>
    <n v="0"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7"/>
    <x v="5"/>
    <s v="Paguma"/>
    <s v="genus"/>
    <n v="1"/>
    <x v="0"/>
    <x v="0"/>
    <m/>
    <n v="0"/>
    <n v="0"/>
    <n v="0"/>
    <n v="10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65"/>
    <m/>
    <s v="Paguma larvata, Paradoxurus hermaphroditus"/>
    <m/>
    <m/>
    <m/>
    <m/>
    <m/>
    <m/>
    <m/>
    <m/>
    <m/>
    <m/>
    <m/>
    <m/>
    <m/>
  </r>
  <r>
    <x v="427"/>
    <x v="5"/>
    <s v="Rusa"/>
    <s v="genus"/>
    <n v="3"/>
    <x v="0"/>
    <x v="0"/>
    <m/>
    <n v="12"/>
    <n v="0"/>
    <n v="0"/>
    <n v="6"/>
    <n v="23"/>
    <n v="18"/>
    <n v="0"/>
    <n v="0"/>
    <n v="0"/>
    <n v="0"/>
    <n v="0"/>
    <n v="0"/>
    <n v="0"/>
    <n v="0"/>
    <n v="0"/>
    <n v="0"/>
    <m/>
    <m/>
    <m/>
    <s v="-0.032"/>
    <m/>
    <s v="Rusa unicolor"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s v="-0.034"/>
    <m/>
    <s v="Rusa unicolor"/>
    <m/>
    <m/>
    <m/>
    <s v="-0.106"/>
    <m/>
    <s v="Rusa unicolor"/>
    <m/>
  </r>
  <r>
    <x v="427"/>
    <x v="5"/>
    <s v="Sus"/>
    <s v="genus"/>
    <n v="0"/>
    <x v="0"/>
    <x v="0"/>
    <m/>
    <n v="0"/>
    <n v="0"/>
    <n v="0"/>
    <n v="5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427"/>
    <x v="5"/>
    <s v="Atherurus macrourus"/>
    <s v="species"/>
    <n v="2"/>
    <x v="37"/>
    <x v="1"/>
    <s v="based on assignment of porcupine samples 2018.10.31"/>
    <n v="0"/>
    <n v="0"/>
    <n v="0"/>
    <n v="0"/>
    <m/>
    <m/>
    <n v="611"/>
    <n v="0"/>
    <n v="0"/>
    <n v="0"/>
    <n v="303"/>
    <n v="0"/>
    <n v="0"/>
    <n v="0"/>
    <m/>
    <m/>
    <s v="-0.008"/>
    <s v="0.999"/>
    <s v="Atherurus macrourus"/>
    <m/>
    <m/>
    <m/>
    <s v="-0.002"/>
    <s v="0.973"/>
    <s v="Atherurus macro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7"/>
    <x v="5"/>
    <s v="Atherurus unk"/>
    <s v="species"/>
    <n v="4"/>
    <x v="0"/>
    <x v="0"/>
    <m/>
    <n v="9097"/>
    <n v="0"/>
    <n v="0"/>
    <n v="7452"/>
    <m/>
    <m/>
    <n v="683"/>
    <n v="0"/>
    <n v="0"/>
    <n v="0"/>
    <n v="15"/>
    <n v="0"/>
    <n v="0"/>
    <n v="0"/>
    <m/>
    <m/>
    <n v="-1389"/>
    <m/>
    <s v="Atherurus macrourus"/>
    <s v="-0.314"/>
    <m/>
    <s v="Atherurus africanus"/>
    <s v="-0.256"/>
    <m/>
    <s v="Atherurus macrourus"/>
    <m/>
    <m/>
    <m/>
    <m/>
    <m/>
    <m/>
    <m/>
    <m/>
    <m/>
    <m/>
    <m/>
    <m/>
    <m/>
    <m/>
    <m/>
    <m/>
    <m/>
    <m/>
    <m/>
    <m/>
    <m/>
    <s v="-0.32"/>
    <m/>
    <s v="Atherurus africanus"/>
    <m/>
    <m/>
    <m/>
    <m/>
    <m/>
    <m/>
    <m/>
    <m/>
    <m/>
    <m/>
    <m/>
    <m/>
    <m/>
  </r>
  <r>
    <x v="427"/>
    <x v="5"/>
    <s v="Homo heidelbergensis"/>
    <s v="species"/>
    <n v="1"/>
    <x v="0"/>
    <x v="0"/>
    <m/>
    <n v="0"/>
    <n v="0"/>
    <n v="0"/>
    <n v="0"/>
    <m/>
    <m/>
    <n v="0"/>
    <n v="0"/>
    <n v="0"/>
    <n v="0"/>
    <n v="61248"/>
    <n v="0"/>
    <n v="0"/>
    <n v="0"/>
    <m/>
    <m/>
    <m/>
    <m/>
    <m/>
    <m/>
    <m/>
    <m/>
    <s v="-0.453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7"/>
    <x v="5"/>
    <s v="Homo sapiens"/>
    <s v="species"/>
    <n v="5"/>
    <x v="0"/>
    <x v="0"/>
    <m/>
    <n v="73977"/>
    <n v="0"/>
    <n v="0"/>
    <n v="60919"/>
    <n v="34292"/>
    <n v="40636"/>
    <n v="49630"/>
    <n v="0"/>
    <n v="0"/>
    <n v="0"/>
    <n v="8"/>
    <n v="0"/>
    <n v="0"/>
    <n v="0"/>
    <n v="0"/>
    <n v="0"/>
    <s v="-0.749"/>
    <s v="0.999"/>
    <s v="Homo sapiens"/>
    <s v="-0.846"/>
    <s v="0.999"/>
    <s v="Homo sapiens"/>
    <s v="-0.642"/>
    <s v="0.971"/>
    <s v="Homo sapiens"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78"/>
    <s v="0.999"/>
    <s v="Homo sapiens"/>
    <m/>
    <m/>
    <m/>
    <s v="-0.78"/>
    <s v="0.999"/>
    <s v="Homo sapiens"/>
    <m/>
  </r>
  <r>
    <x v="427"/>
    <x v="5"/>
    <s v="Homo unk"/>
    <s v="species"/>
    <n v="5"/>
    <x v="0"/>
    <x v="0"/>
    <m/>
    <n v="26"/>
    <n v="0"/>
    <n v="0"/>
    <n v="87"/>
    <n v="65"/>
    <n v="80"/>
    <n v="179"/>
    <n v="0"/>
    <n v="0"/>
    <n v="0"/>
    <n v="0"/>
    <n v="0"/>
    <n v="0"/>
    <n v="0"/>
    <n v="0"/>
    <n v="0"/>
    <n v="-2363"/>
    <m/>
    <s v="Homo sapiens"/>
    <n v="-2447"/>
    <m/>
    <s v="Homo sapiens"/>
    <m/>
    <m/>
    <m/>
    <m/>
    <m/>
    <m/>
    <m/>
    <m/>
    <m/>
    <m/>
    <m/>
    <m/>
    <m/>
    <m/>
    <m/>
    <m/>
    <m/>
    <m/>
    <m/>
    <m/>
    <m/>
    <m/>
    <m/>
    <m/>
    <s v="-2.43"/>
    <m/>
    <s v="Homo sapiens"/>
    <m/>
    <m/>
    <m/>
    <n v="-2076"/>
    <m/>
    <s v="Homo sapiens"/>
    <m/>
    <m/>
    <m/>
    <n v="-2136"/>
    <m/>
    <s v="Homo sapiens"/>
    <m/>
  </r>
  <r>
    <x v="427"/>
    <x v="5"/>
    <s v="Hystrix unk"/>
    <s v="species"/>
    <n v="2"/>
    <x v="0"/>
    <x v="0"/>
    <m/>
    <m/>
    <m/>
    <m/>
    <m/>
    <n v="7079"/>
    <n v="537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88"/>
    <m/>
    <s v="Hystrix indica"/>
    <m/>
    <m/>
    <m/>
    <s v="-0.088"/>
    <m/>
    <s v="Hystrix indica"/>
    <m/>
  </r>
  <r>
    <x v="427"/>
    <x v="5"/>
    <s v="Melogale moschata"/>
    <s v="species"/>
    <n v="4"/>
    <x v="3"/>
    <x v="1"/>
    <m/>
    <n v="582"/>
    <n v="0"/>
    <n v="0"/>
    <n v="229"/>
    <n v="146"/>
    <n v="153"/>
    <n v="0"/>
    <n v="0"/>
    <n v="0"/>
    <n v="0"/>
    <n v="0"/>
    <n v="0"/>
    <n v="0"/>
    <n v="0"/>
    <n v="0"/>
    <n v="0"/>
    <m/>
    <m/>
    <m/>
    <s v="-0.023"/>
    <s v="0.999"/>
    <s v="Melogale moschata"/>
    <m/>
    <m/>
    <m/>
    <m/>
    <m/>
    <m/>
    <m/>
    <m/>
    <m/>
    <m/>
    <m/>
    <m/>
    <m/>
    <m/>
    <m/>
    <m/>
    <m/>
    <m/>
    <m/>
    <m/>
    <m/>
    <m/>
    <m/>
    <m/>
    <s v="-0.027"/>
    <s v="0.997"/>
    <s v="Melogale moschata"/>
    <m/>
    <m/>
    <m/>
    <s v="-0.024"/>
    <s v="0.997"/>
    <s v="Melogale moschata"/>
    <m/>
    <m/>
    <m/>
    <s v="-0.023"/>
    <s v="0.997"/>
    <s v="Melogale moschata"/>
    <m/>
  </r>
  <r>
    <x v="427"/>
    <x v="5"/>
    <s v="Melogale unk"/>
    <s v="species"/>
    <n v="0"/>
    <x v="0"/>
    <x v="0"/>
    <m/>
    <n v="0"/>
    <n v="0"/>
    <n v="0"/>
    <n v="4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56"/>
    <m/>
    <s v="Melogale moschata"/>
    <m/>
    <m/>
    <m/>
    <s v="-0.72"/>
    <m/>
    <s v="Melogale moschata"/>
    <m/>
    <m/>
    <m/>
    <m/>
    <m/>
    <m/>
    <m/>
  </r>
  <r>
    <x v="427"/>
    <x v="5"/>
    <s v="Muntiacus vaginalis"/>
    <s v="species"/>
    <n v="1"/>
    <x v="0"/>
    <x v="0"/>
    <m/>
    <n v="28"/>
    <n v="0"/>
    <n v="0"/>
    <n v="2"/>
    <n v="0"/>
    <n v="4"/>
    <n v="0"/>
    <n v="0"/>
    <n v="0"/>
    <n v="0"/>
    <n v="0"/>
    <n v="0"/>
    <n v="0"/>
    <n v="0"/>
    <n v="0"/>
    <n v="0"/>
    <m/>
    <m/>
    <m/>
    <s v="-0.734"/>
    <s v="0.946"/>
    <s v="Muntiacus vaginalis"/>
    <m/>
    <m/>
    <m/>
    <m/>
    <m/>
    <m/>
    <m/>
    <m/>
    <m/>
    <m/>
    <m/>
    <m/>
    <m/>
    <m/>
    <m/>
    <m/>
    <m/>
    <m/>
    <m/>
    <m/>
    <m/>
    <m/>
    <m/>
    <m/>
    <s v="-0.734"/>
    <s v="0.946"/>
    <s v="Muntiacus vaginalis"/>
    <m/>
    <m/>
    <m/>
    <m/>
    <m/>
    <m/>
    <m/>
    <m/>
    <m/>
    <s v="-0.899"/>
    <s v="0.946"/>
    <s v="Muntiacus vaginalis"/>
    <m/>
  </r>
  <r>
    <x v="427"/>
    <x v="5"/>
    <s v="Nesolagus timminsi"/>
    <s v="species"/>
    <n v="1"/>
    <x v="0"/>
    <x v="0"/>
    <m/>
    <n v="36"/>
    <n v="0"/>
    <n v="0"/>
    <n v="0"/>
    <m/>
    <m/>
    <n v="0"/>
    <n v="0"/>
    <n v="0"/>
    <n v="0"/>
    <n v="0"/>
    <n v="0"/>
    <n v="0"/>
    <n v="0"/>
    <m/>
    <m/>
    <m/>
    <m/>
    <m/>
    <s v="-0.001"/>
    <n v="1"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7"/>
    <x v="5"/>
    <s v="Nomascus unk"/>
    <s v="species"/>
    <n v="0"/>
    <x v="0"/>
    <x v="0"/>
    <m/>
    <n v="0"/>
    <n v="0"/>
    <n v="0"/>
    <n v="0"/>
    <m/>
    <m/>
    <n v="0"/>
    <n v="0"/>
    <n v="0"/>
    <n v="0"/>
    <n v="2"/>
    <n v="0"/>
    <n v="0"/>
    <n v="0"/>
    <m/>
    <m/>
    <m/>
    <m/>
    <m/>
    <m/>
    <m/>
    <m/>
    <n v="-1556"/>
    <m/>
    <s v="Nomascus gabriella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7"/>
    <x v="5"/>
    <s v="Paguma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98"/>
    <m/>
    <s v="Paguma larvata"/>
    <m/>
    <m/>
    <m/>
    <m/>
    <m/>
    <m/>
    <m/>
    <m/>
    <m/>
    <m/>
    <m/>
    <m/>
    <m/>
  </r>
  <r>
    <x v="427"/>
    <x v="5"/>
    <s v="Paradoxurus hermaphroditus"/>
    <s v="species"/>
    <n v="1"/>
    <x v="0"/>
    <x v="0"/>
    <m/>
    <n v="0"/>
    <n v="0"/>
    <n v="0"/>
    <n v="101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8"/>
    <s v="0.957"/>
    <s v="Paradoxurus hermaphroditus"/>
    <m/>
    <m/>
    <m/>
    <m/>
    <m/>
    <m/>
    <m/>
    <m/>
    <m/>
    <m/>
    <m/>
    <m/>
    <m/>
  </r>
  <r>
    <x v="427"/>
    <x v="5"/>
    <s v="Rusa unicolor"/>
    <s v="species"/>
    <n v="3"/>
    <x v="29"/>
    <x v="1"/>
    <m/>
    <n v="12"/>
    <n v="0"/>
    <n v="0"/>
    <n v="6"/>
    <n v="21"/>
    <n v="16"/>
    <n v="0"/>
    <n v="0"/>
    <n v="0"/>
    <n v="0"/>
    <n v="0"/>
    <n v="0"/>
    <n v="0"/>
    <n v="0"/>
    <n v="0"/>
    <n v="0"/>
    <m/>
    <m/>
    <m/>
    <s v="-0.033"/>
    <n v="1"/>
    <s v="Rusa unicolor"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s v="-0.03"/>
    <n v="1"/>
    <s v="Rusa unicolor"/>
    <m/>
    <m/>
    <m/>
    <s v="-0.041"/>
    <s v="0.997"/>
    <s v="Rusa unicolor"/>
    <m/>
  </r>
  <r>
    <x v="427"/>
    <x v="5"/>
    <s v="Rusa unk"/>
    <s v="species"/>
    <n v="0"/>
    <x v="0"/>
    <x v="0"/>
    <m/>
    <m/>
    <m/>
    <m/>
    <m/>
    <n v="2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69"/>
    <m/>
    <s v="Rusa unicolor"/>
    <m/>
    <m/>
    <m/>
    <s v="-0.639"/>
    <m/>
    <s v="Rusa unicolor"/>
    <m/>
  </r>
  <r>
    <x v="427"/>
    <x v="5"/>
    <s v="Sus scrofa"/>
    <s v="species"/>
    <n v="0"/>
    <x v="0"/>
    <x v="0"/>
    <m/>
    <n v="0"/>
    <n v="0"/>
    <n v="0"/>
    <n v="5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428"/>
    <x v="5"/>
    <s v="Homo"/>
    <s v="genus"/>
    <n v="5"/>
    <x v="0"/>
    <x v="0"/>
    <m/>
    <n v="67849"/>
    <n v="77849"/>
    <n v="0"/>
    <n v="50168"/>
    <n v="36267"/>
    <n v="38253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s v="-0.847"/>
    <m/>
    <s v="Homo sapiens"/>
    <m/>
    <m/>
    <m/>
    <m/>
    <m/>
    <m/>
    <s v="-0.849"/>
    <m/>
    <s v="Homo sapiens"/>
    <m/>
    <m/>
    <m/>
    <s v="-0.779"/>
    <m/>
    <s v="Homo sapiens"/>
    <m/>
    <m/>
    <m/>
    <s v="-0.778"/>
    <m/>
    <s v="Homo sapiens, Homo heidelbergensis"/>
    <m/>
  </r>
  <r>
    <x v="428"/>
    <x v="5"/>
    <s v="Macaca"/>
    <s v="genus"/>
    <n v="1"/>
    <x v="0"/>
    <x v="0"/>
    <m/>
    <n v="0"/>
    <n v="0"/>
    <n v="0"/>
    <n v="7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428"/>
    <x v="5"/>
    <s v="Tupaia"/>
    <s v="genus"/>
    <n v="1"/>
    <x v="0"/>
    <x v="0"/>
    <m/>
    <n v="0"/>
    <n v="0"/>
    <n v="0"/>
    <n v="61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5"/>
    <m/>
    <s v="Tupaia belangeri"/>
    <m/>
    <m/>
    <m/>
    <m/>
    <m/>
    <m/>
    <m/>
    <m/>
    <m/>
    <m/>
    <m/>
    <m/>
    <m/>
  </r>
  <r>
    <x v="428"/>
    <x v="5"/>
    <s v="Homo heidelbergensis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13"/>
    <s v="0.978"/>
    <s v="Homo heidelbergensis"/>
    <m/>
  </r>
  <r>
    <x v="428"/>
    <x v="5"/>
    <s v="Homo sapiens"/>
    <s v="species"/>
    <n v="5"/>
    <x v="0"/>
    <x v="0"/>
    <m/>
    <n v="67954"/>
    <n v="78029"/>
    <n v="0"/>
    <n v="50266"/>
    <n v="36327"/>
    <n v="38342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s v="-0.852"/>
    <s v="0.999"/>
    <s v="Homo sapiens"/>
    <m/>
    <m/>
    <m/>
    <m/>
    <m/>
    <m/>
    <s v="-0.853"/>
    <s v="0.999"/>
    <s v="Homo sapiens"/>
    <m/>
    <m/>
    <m/>
    <s v="-0.782"/>
    <s v="0.999"/>
    <s v="Homo sapiens"/>
    <m/>
    <m/>
    <m/>
    <s v="-0.782"/>
    <s v="0.999"/>
    <s v="Homo sapiens"/>
    <m/>
  </r>
  <r>
    <x v="428"/>
    <x v="5"/>
    <s v="Homo unk"/>
    <s v="species"/>
    <n v="1"/>
    <x v="0"/>
    <x v="0"/>
    <m/>
    <n v="0"/>
    <n v="0"/>
    <n v="0"/>
    <n v="2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84"/>
    <m/>
    <s v="Homo sapiens"/>
    <m/>
    <m/>
    <m/>
    <m/>
    <m/>
    <m/>
    <m/>
    <m/>
    <m/>
    <m/>
    <m/>
    <m/>
    <m/>
  </r>
  <r>
    <x v="428"/>
    <x v="5"/>
    <s v="Macaca arctoides"/>
    <s v="species"/>
    <n v="1"/>
    <x v="0"/>
    <x v="0"/>
    <m/>
    <n v="0"/>
    <n v="0"/>
    <n v="0"/>
    <n v="7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428"/>
    <x v="5"/>
    <s v="Tupaia belangeri"/>
    <s v="species"/>
    <n v="1"/>
    <x v="0"/>
    <x v="0"/>
    <m/>
    <n v="0"/>
    <n v="0"/>
    <n v="0"/>
    <n v="53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2"/>
    <s v="0.956"/>
    <s v="Tupaia belangeri"/>
    <m/>
    <m/>
    <m/>
    <m/>
    <m/>
    <m/>
    <m/>
    <m/>
    <m/>
    <m/>
    <m/>
    <m/>
    <m/>
  </r>
  <r>
    <x v="428"/>
    <x v="5"/>
    <s v="Tupaia unk"/>
    <s v="species"/>
    <n v="1"/>
    <x v="0"/>
    <x v="0"/>
    <m/>
    <n v="0"/>
    <n v="0"/>
    <n v="0"/>
    <n v="7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82"/>
    <m/>
    <s v="Tupaia belangeri"/>
    <m/>
    <m/>
    <m/>
    <m/>
    <m/>
    <m/>
    <m/>
    <m/>
    <m/>
    <m/>
    <m/>
    <m/>
    <m/>
  </r>
  <r>
    <x v="429"/>
    <x v="5"/>
    <s v="Gallus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m/>
    <s v="Gallus gallus"/>
    <m/>
    <m/>
    <m/>
    <m/>
    <m/>
    <m/>
    <m/>
    <m/>
    <m/>
    <m/>
    <m/>
    <m/>
    <m/>
  </r>
  <r>
    <x v="429"/>
    <x v="5"/>
    <s v="Homo"/>
    <s v="genus"/>
    <n v="4"/>
    <x v="0"/>
    <x v="0"/>
    <m/>
    <n v="1202"/>
    <n v="0"/>
    <n v="0"/>
    <n v="62648"/>
    <n v="36647"/>
    <n v="34582"/>
    <n v="0"/>
    <n v="0"/>
    <n v="0"/>
    <n v="0"/>
    <n v="0"/>
    <n v="0"/>
    <n v="0"/>
    <n v="0"/>
    <n v="0"/>
    <n v="0"/>
    <m/>
    <m/>
    <m/>
    <s v="-0.839"/>
    <m/>
    <s v="Homo sapiens"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9"/>
    <m/>
    <s v="Homo sapiens"/>
    <m/>
    <m/>
    <m/>
    <s v="-0.779"/>
    <m/>
    <s v="Homo sapiens"/>
    <m/>
  </r>
  <r>
    <x v="429"/>
    <x v="5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04"/>
    <m/>
    <s v="Myodes glareolus"/>
    <m/>
    <m/>
    <m/>
    <m/>
    <m/>
    <m/>
    <m/>
    <m/>
    <m/>
    <m/>
    <m/>
    <m/>
    <m/>
  </r>
  <r>
    <x v="429"/>
    <x v="5"/>
    <s v="Rusa"/>
    <s v="genus"/>
    <n v="1"/>
    <x v="0"/>
    <x v="0"/>
    <m/>
    <n v="2037"/>
    <n v="0"/>
    <n v="0"/>
    <n v="0"/>
    <m/>
    <m/>
    <n v="0"/>
    <n v="0"/>
    <n v="0"/>
    <n v="0"/>
    <n v="0"/>
    <n v="0"/>
    <n v="0"/>
    <n v="0"/>
    <m/>
    <m/>
    <m/>
    <m/>
    <m/>
    <s v="-0.033"/>
    <m/>
    <s v="Rusa uni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9"/>
    <x v="5"/>
    <s v="Sus"/>
    <s v="genus"/>
    <n v="1"/>
    <x v="0"/>
    <x v="0"/>
    <m/>
    <n v="0"/>
    <n v="0"/>
    <n v="0"/>
    <n v="8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429"/>
    <x v="5"/>
    <s v="Gallus gallus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6"/>
    <n v="1"/>
    <s v="Gallus gallus"/>
    <m/>
    <m/>
    <m/>
    <m/>
    <m/>
    <m/>
    <m/>
    <m/>
    <m/>
    <m/>
    <m/>
    <m/>
    <m/>
  </r>
  <r>
    <x v="429"/>
    <x v="5"/>
    <s v="Homo sapiens"/>
    <s v="species"/>
    <n v="4"/>
    <x v="0"/>
    <x v="0"/>
    <m/>
    <n v="1202"/>
    <n v="0"/>
    <n v="0"/>
    <n v="62835"/>
    <n v="36744"/>
    <n v="34679"/>
    <n v="0"/>
    <n v="0"/>
    <n v="0"/>
    <n v="0"/>
    <n v="0"/>
    <n v="0"/>
    <n v="0"/>
    <n v="0"/>
    <n v="0"/>
    <n v="0"/>
    <m/>
    <m/>
    <m/>
    <s v="-0.841"/>
    <n v="1"/>
    <s v="Homo sapiens"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3"/>
    <s v="0.999"/>
    <s v="Homo sapiens"/>
    <m/>
    <m/>
    <m/>
    <s v="-0.783"/>
    <s v="0.999"/>
    <s v="Homo sapiens"/>
    <m/>
  </r>
  <r>
    <x v="429"/>
    <x v="5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6"/>
    <s v="0.979"/>
    <s v="Myodes glareolus"/>
    <m/>
    <m/>
    <m/>
    <m/>
    <m/>
    <m/>
    <m/>
    <m/>
    <m/>
    <m/>
    <m/>
    <m/>
    <m/>
  </r>
  <r>
    <x v="429"/>
    <x v="5"/>
    <s v="Rusa unicolor"/>
    <s v="species"/>
    <n v="1"/>
    <x v="0"/>
    <x v="0"/>
    <m/>
    <n v="2037"/>
    <n v="0"/>
    <n v="0"/>
    <n v="0"/>
    <m/>
    <m/>
    <n v="0"/>
    <n v="0"/>
    <n v="0"/>
    <n v="0"/>
    <n v="0"/>
    <n v="0"/>
    <n v="0"/>
    <n v="0"/>
    <m/>
    <m/>
    <m/>
    <m/>
    <m/>
    <s v="-0.034"/>
    <s v="0.999"/>
    <s v="Rusa uni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29"/>
    <x v="5"/>
    <s v="Sus scrofa"/>
    <s v="species"/>
    <n v="1"/>
    <x v="0"/>
    <x v="0"/>
    <m/>
    <n v="0"/>
    <n v="0"/>
    <n v="0"/>
    <n v="8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430"/>
    <x v="5"/>
    <s v="Homo"/>
    <s v="genus"/>
    <n v="3"/>
    <x v="0"/>
    <x v="0"/>
    <m/>
    <n v="0"/>
    <n v="0"/>
    <n v="0"/>
    <n v="49"/>
    <n v="37252"/>
    <n v="1152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8"/>
    <m/>
    <s v="Homo sapiens"/>
    <m/>
    <m/>
    <m/>
    <s v="-0.778"/>
    <m/>
    <s v="Homo sapiens"/>
    <m/>
  </r>
  <r>
    <x v="430"/>
    <x v="5"/>
    <s v="Homo sapiens"/>
    <s v="species"/>
    <n v="3"/>
    <x v="0"/>
    <x v="0"/>
    <m/>
    <n v="0"/>
    <n v="0"/>
    <n v="0"/>
    <n v="49"/>
    <n v="37330"/>
    <n v="1154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81"/>
    <s v="0.999"/>
    <s v="Homo sapiens"/>
    <m/>
    <m/>
    <m/>
    <s v="-0.781"/>
    <s v="0.999"/>
    <s v="Homo sapiens"/>
    <m/>
  </r>
  <r>
    <x v="431"/>
    <x v="5"/>
    <s v="Capricorni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431"/>
    <x v="5"/>
    <s v="Homo"/>
    <s v="genus"/>
    <n v="4"/>
    <x v="0"/>
    <x v="0"/>
    <m/>
    <n v="2838"/>
    <n v="0"/>
    <n v="0"/>
    <n v="62088"/>
    <n v="23928"/>
    <n v="41977"/>
    <n v="0"/>
    <n v="0"/>
    <n v="0"/>
    <n v="0"/>
    <n v="0"/>
    <n v="0"/>
    <n v="0"/>
    <n v="0"/>
    <n v="0"/>
    <n v="0"/>
    <m/>
    <m/>
    <m/>
    <s v="-0.843"/>
    <m/>
    <s v="Homo sapiens"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8"/>
    <m/>
    <s v="Homo sapiens"/>
    <m/>
    <m/>
    <m/>
    <s v="-0.779"/>
    <m/>
    <s v="Homo sapiens"/>
    <m/>
  </r>
  <r>
    <x v="431"/>
    <x v="5"/>
    <s v="Sus"/>
    <s v="genus"/>
    <n v="1"/>
    <x v="0"/>
    <x v="0"/>
    <m/>
    <n v="3"/>
    <n v="0"/>
    <n v="0"/>
    <n v="85"/>
    <n v="2"/>
    <n v="4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31"/>
    <x v="5"/>
    <s v="Capricornis milneedwardsi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431"/>
    <x v="5"/>
    <s v="Homo sapiens"/>
    <s v="species"/>
    <n v="4"/>
    <x v="0"/>
    <x v="0"/>
    <m/>
    <n v="2840"/>
    <n v="0"/>
    <n v="0"/>
    <n v="62228"/>
    <n v="23975"/>
    <n v="42093"/>
    <n v="0"/>
    <n v="0"/>
    <n v="0"/>
    <n v="0"/>
    <n v="0"/>
    <n v="0"/>
    <n v="0"/>
    <n v="0"/>
    <n v="0"/>
    <n v="0"/>
    <m/>
    <m/>
    <m/>
    <s v="-0.846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1"/>
    <s v="0.999"/>
    <s v="Homo sapiens"/>
    <m/>
    <m/>
    <m/>
    <s v="-0.783"/>
    <s v="0.999"/>
    <s v="Homo sapiens"/>
    <m/>
  </r>
  <r>
    <x v="431"/>
    <x v="5"/>
    <s v="Sus scrofa"/>
    <s v="species"/>
    <n v="1"/>
    <x v="0"/>
    <x v="0"/>
    <m/>
    <n v="3"/>
    <n v="0"/>
    <n v="0"/>
    <n v="85"/>
    <n v="2"/>
    <n v="4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432"/>
    <x v="5"/>
    <s v="Atheruru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  <m/>
    <m/>
    <m/>
    <m/>
    <m/>
    <m/>
    <m/>
    <m/>
    <m/>
  </r>
  <r>
    <x v="432"/>
    <x v="5"/>
    <s v="Bos"/>
    <s v="genus"/>
    <n v="1"/>
    <x v="0"/>
    <x v="0"/>
    <m/>
    <n v="30"/>
    <n v="0"/>
    <n v="0"/>
    <n v="0"/>
    <m/>
    <m/>
    <n v="0"/>
    <n v="0"/>
    <n v="0"/>
    <n v="0"/>
    <n v="0"/>
    <n v="0"/>
    <n v="0"/>
    <n v="0"/>
    <m/>
    <m/>
    <m/>
    <m/>
    <m/>
    <s v="-0.095"/>
    <m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2"/>
    <x v="5"/>
    <s v="Capricornis"/>
    <s v="genu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2"/>
    <x v="5"/>
    <s v="Homo"/>
    <s v="genus"/>
    <n v="4"/>
    <x v="0"/>
    <x v="0"/>
    <m/>
    <n v="427"/>
    <n v="46"/>
    <n v="0"/>
    <n v="46"/>
    <n v="2"/>
    <n v="16"/>
    <n v="0"/>
    <n v="0"/>
    <n v="0"/>
    <n v="0"/>
    <n v="0"/>
    <n v="0"/>
    <n v="0"/>
    <n v="0"/>
    <n v="0"/>
    <n v="0"/>
    <m/>
    <m/>
    <m/>
    <s v="-0.838"/>
    <m/>
    <s v="Homo sapiens"/>
    <m/>
    <m/>
    <m/>
    <m/>
    <m/>
    <m/>
    <m/>
    <m/>
    <m/>
    <m/>
    <m/>
    <m/>
    <m/>
    <m/>
    <m/>
    <s v="-0.835"/>
    <m/>
    <s v="Homo sapiens"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32"/>
    <x v="5"/>
    <s v="Muntiacus"/>
    <s v="genus"/>
    <n v="0"/>
    <x v="0"/>
    <x v="0"/>
    <m/>
    <n v="9"/>
    <n v="2"/>
    <n v="0"/>
    <n v="2"/>
    <n v="0"/>
    <n v="2"/>
    <n v="0"/>
    <n v="0"/>
    <n v="0"/>
    <n v="0"/>
    <n v="0"/>
    <n v="0"/>
    <n v="0"/>
    <n v="0"/>
    <n v="0"/>
    <n v="0"/>
    <m/>
    <m/>
    <m/>
    <s v="-0.615"/>
    <m/>
    <s v="Muntiacus rooseveltorum, Muntiacus crinifrons"/>
    <m/>
    <m/>
    <m/>
    <m/>
    <m/>
    <m/>
    <m/>
    <m/>
    <m/>
    <m/>
    <m/>
    <m/>
    <m/>
    <m/>
    <m/>
    <s v="-0.586"/>
    <m/>
    <s v="Muntiacus rooseveltorum"/>
    <m/>
    <m/>
    <m/>
    <m/>
    <m/>
    <m/>
    <s v="-0.034"/>
    <m/>
    <s v="Muntiacus truongsonensis"/>
    <m/>
    <m/>
    <m/>
    <m/>
    <m/>
    <m/>
    <m/>
    <m/>
    <m/>
    <s v="-0.598"/>
    <m/>
    <s v="Muntiacus rooseveltorum"/>
    <m/>
  </r>
  <r>
    <x v="432"/>
    <x v="5"/>
    <s v="Rusa"/>
    <s v="genus"/>
    <n v="5"/>
    <x v="0"/>
    <x v="0"/>
    <m/>
    <n v="353564"/>
    <n v="123578"/>
    <n v="0"/>
    <n v="54922"/>
    <n v="37728"/>
    <n v="41501"/>
    <n v="0"/>
    <n v="0"/>
    <n v="0"/>
    <n v="0"/>
    <n v="0"/>
    <n v="0"/>
    <n v="0"/>
    <n v="0"/>
    <n v="0"/>
    <n v="0"/>
    <m/>
    <m/>
    <m/>
    <s v="-0.034"/>
    <m/>
    <s v="Rusa unicolor, Rusa timorensis"/>
    <m/>
    <m/>
    <m/>
    <m/>
    <m/>
    <m/>
    <m/>
    <m/>
    <m/>
    <m/>
    <m/>
    <m/>
    <m/>
    <m/>
    <m/>
    <s v="-0.034"/>
    <m/>
    <s v="Rusa unicolor, Rusa timorensis"/>
    <m/>
    <m/>
    <m/>
    <m/>
    <m/>
    <m/>
    <s v="-0.035"/>
    <m/>
    <s v="Rusa unicolor, Rusa timorensis"/>
    <m/>
    <m/>
    <m/>
    <s v="-0.031"/>
    <m/>
    <s v="Rusa unicolor, Rusa timorensis"/>
    <m/>
    <m/>
    <m/>
    <s v="-0.032"/>
    <m/>
    <s v="Rusa unicolor, Rusa timorensis"/>
    <m/>
  </r>
  <r>
    <x v="432"/>
    <x v="5"/>
    <s v="Su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</r>
  <r>
    <x v="432"/>
    <x v="5"/>
    <s v="Atherurus unk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141"/>
    <m/>
    <s v="Atherurus africanus"/>
    <m/>
    <m/>
    <m/>
    <m/>
    <m/>
    <m/>
    <m/>
    <m/>
    <m/>
    <m/>
    <m/>
    <m/>
    <m/>
    <m/>
    <m/>
    <m/>
    <m/>
    <m/>
    <m/>
    <m/>
    <m/>
    <m/>
  </r>
  <r>
    <x v="432"/>
    <x v="5"/>
    <s v="Bos taurus"/>
    <s v="species"/>
    <n v="1"/>
    <x v="0"/>
    <x v="0"/>
    <m/>
    <n v="23"/>
    <n v="0"/>
    <n v="0"/>
    <n v="0"/>
    <m/>
    <m/>
    <n v="0"/>
    <n v="0"/>
    <n v="0"/>
    <n v="0"/>
    <n v="0"/>
    <n v="0"/>
    <n v="0"/>
    <n v="0"/>
    <m/>
    <m/>
    <m/>
    <m/>
    <m/>
    <s v="-0.056"/>
    <n v="1"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2"/>
    <x v="5"/>
    <s v="Bos unk"/>
    <s v="species"/>
    <n v="0"/>
    <x v="0"/>
    <x v="0"/>
    <m/>
    <n v="7"/>
    <n v="0"/>
    <n v="0"/>
    <n v="0"/>
    <m/>
    <m/>
    <n v="0"/>
    <n v="0"/>
    <n v="0"/>
    <n v="0"/>
    <n v="0"/>
    <n v="0"/>
    <n v="0"/>
    <n v="0"/>
    <m/>
    <m/>
    <m/>
    <m/>
    <m/>
    <s v="-0.445"/>
    <m/>
    <s v="Bos tau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2"/>
    <x v="5"/>
    <s v="Capricornis milneedwardsii"/>
    <s v="species"/>
    <n v="0"/>
    <x v="0"/>
    <x v="0"/>
    <m/>
    <n v="3"/>
    <n v="0"/>
    <n v="0"/>
    <n v="0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32"/>
    <x v="5"/>
    <s v="Homo sapiens"/>
    <s v="species"/>
    <n v="4"/>
    <x v="0"/>
    <x v="0"/>
    <m/>
    <n v="431"/>
    <n v="46"/>
    <n v="0"/>
    <n v="46"/>
    <n v="2"/>
    <n v="16"/>
    <n v="0"/>
    <n v="0"/>
    <n v="0"/>
    <n v="0"/>
    <n v="0"/>
    <n v="0"/>
    <n v="0"/>
    <n v="0"/>
    <n v="0"/>
    <n v="0"/>
    <m/>
    <m/>
    <m/>
    <s v="-0.851"/>
    <s v="0.999"/>
    <s v="Homo sapiens"/>
    <m/>
    <m/>
    <m/>
    <m/>
    <m/>
    <m/>
    <m/>
    <m/>
    <m/>
    <m/>
    <m/>
    <m/>
    <m/>
    <m/>
    <m/>
    <s v="-0.837"/>
    <n v="1"/>
    <s v="Homo sapiens"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32"/>
    <x v="5"/>
    <s v="Muntiacus truongsonensi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</r>
  <r>
    <x v="432"/>
    <x v="5"/>
    <s v="Muntiacus unk"/>
    <s v="species"/>
    <n v="0"/>
    <x v="0"/>
    <x v="0"/>
    <m/>
    <n v="9"/>
    <n v="2"/>
    <n v="0"/>
    <n v="0"/>
    <n v="0"/>
    <n v="2"/>
    <n v="0"/>
    <n v="0"/>
    <n v="0"/>
    <n v="0"/>
    <n v="0"/>
    <n v="0"/>
    <n v="0"/>
    <n v="0"/>
    <n v="0"/>
    <n v="0"/>
    <m/>
    <m/>
    <m/>
    <s v="-0.619"/>
    <m/>
    <s v="Muntiacus rooseveltorum, Muntiacus crinifrons"/>
    <m/>
    <m/>
    <m/>
    <m/>
    <m/>
    <m/>
    <m/>
    <m/>
    <m/>
    <m/>
    <m/>
    <m/>
    <m/>
    <m/>
    <m/>
    <s v="-0.591"/>
    <m/>
    <s v="Muntiacus rooseveltorum"/>
    <m/>
    <m/>
    <m/>
    <m/>
    <m/>
    <m/>
    <m/>
    <m/>
    <m/>
    <m/>
    <m/>
    <m/>
    <m/>
    <m/>
    <m/>
    <m/>
    <m/>
    <m/>
    <s v="-0.599"/>
    <m/>
    <s v="Muntiacus rooseveltorum"/>
    <m/>
  </r>
  <r>
    <x v="432"/>
    <x v="5"/>
    <s v="Rusa unicolor"/>
    <s v="species"/>
    <n v="5"/>
    <x v="29"/>
    <x v="1"/>
    <m/>
    <n v="353496"/>
    <n v="123510"/>
    <n v="0"/>
    <n v="54920"/>
    <n v="37642"/>
    <n v="41396"/>
    <n v="0"/>
    <n v="0"/>
    <n v="0"/>
    <n v="0"/>
    <n v="0"/>
    <n v="0"/>
    <n v="0"/>
    <n v="0"/>
    <n v="0"/>
    <n v="0"/>
    <m/>
    <m/>
    <m/>
    <s v="-0.039"/>
    <s v="0.998"/>
    <s v="Rusa unicolor"/>
    <m/>
    <m/>
    <m/>
    <m/>
    <m/>
    <m/>
    <m/>
    <m/>
    <m/>
    <m/>
    <m/>
    <m/>
    <m/>
    <m/>
    <m/>
    <s v="-0.043"/>
    <s v="0.998"/>
    <s v="Rusa unicolor"/>
    <m/>
    <m/>
    <m/>
    <m/>
    <m/>
    <m/>
    <s v="-0.038"/>
    <s v="0.998"/>
    <s v="Rusa unicolor"/>
    <m/>
    <m/>
    <m/>
    <s v="-0.032"/>
    <s v="0.998"/>
    <s v="Rusa unicolor"/>
    <m/>
    <m/>
    <m/>
    <s v="-0.033"/>
    <s v="0.998"/>
    <s v="Rusa unicolor"/>
    <m/>
  </r>
  <r>
    <x v="432"/>
    <x v="5"/>
    <s v="Rusa unk"/>
    <s v="species"/>
    <n v="2"/>
    <x v="0"/>
    <x v="0"/>
    <m/>
    <n v="68"/>
    <n v="68"/>
    <n v="0"/>
    <n v="2"/>
    <n v="0"/>
    <n v="2"/>
    <n v="0"/>
    <n v="0"/>
    <n v="0"/>
    <n v="0"/>
    <n v="0"/>
    <n v="0"/>
    <n v="0"/>
    <n v="0"/>
    <n v="0"/>
    <n v="0"/>
    <m/>
    <m/>
    <m/>
    <s v="-0.471"/>
    <m/>
    <s v="Rusa unicolor, Rusa timorensis"/>
    <m/>
    <m/>
    <m/>
    <m/>
    <m/>
    <m/>
    <m/>
    <m/>
    <m/>
    <m/>
    <m/>
    <m/>
    <m/>
    <m/>
    <m/>
    <s v="-0.491"/>
    <m/>
    <s v="Rusa timorensis, Rusa unicolor"/>
    <m/>
    <m/>
    <m/>
    <m/>
    <m/>
    <m/>
    <s v="-0.482"/>
    <m/>
    <s v="Rusa timorensis"/>
    <m/>
    <m/>
    <m/>
    <m/>
    <m/>
    <m/>
    <m/>
    <m/>
    <m/>
    <s v="-0.419"/>
    <m/>
    <s v="Rusa timorensis"/>
    <m/>
  </r>
  <r>
    <x v="432"/>
    <x v="5"/>
    <s v="Sus scrofa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</r>
  <r>
    <x v="432"/>
    <x v="5"/>
    <s v="Rusa timorensis"/>
    <s v="species"/>
    <n v="2"/>
    <x v="0"/>
    <x v="0"/>
    <s v="spill-over from Rusa unicolor"/>
    <m/>
    <m/>
    <m/>
    <m/>
    <n v="86"/>
    <n v="10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4"/>
    <n v="1"/>
    <s v="Rusa timorensis"/>
    <m/>
    <m/>
    <m/>
    <s v="-0.454"/>
    <n v="1"/>
    <s v="Rusa timorensis"/>
    <m/>
  </r>
  <r>
    <x v="433"/>
    <x v="5"/>
    <s v="Homo"/>
    <s v="genus"/>
    <n v="1"/>
    <x v="0"/>
    <x v="0"/>
    <m/>
    <n v="0"/>
    <n v="0"/>
    <n v="0"/>
    <n v="8"/>
    <n v="2745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78"/>
    <m/>
    <s v="Homo sapiens"/>
    <m/>
    <m/>
    <m/>
    <m/>
    <m/>
    <m/>
    <m/>
  </r>
  <r>
    <x v="433"/>
    <x v="5"/>
    <s v="Martes"/>
    <s v="genus"/>
    <n v="1"/>
    <x v="0"/>
    <x v="0"/>
    <m/>
    <n v="0"/>
    <n v="0"/>
    <n v="0"/>
    <n v="7445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4"/>
    <m/>
    <s v="Martes flavigula"/>
    <m/>
    <m/>
    <m/>
    <m/>
    <m/>
    <m/>
    <m/>
    <m/>
    <m/>
    <m/>
    <m/>
    <m/>
    <m/>
  </r>
  <r>
    <x v="433"/>
    <x v="5"/>
    <s v="Nesolagu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</r>
  <r>
    <x v="433"/>
    <x v="5"/>
    <s v="Sus"/>
    <s v="genus"/>
    <n v="1"/>
    <x v="0"/>
    <x v="0"/>
    <m/>
    <n v="0"/>
    <n v="0"/>
    <n v="0"/>
    <n v="4"/>
    <n v="273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m/>
    <m/>
    <m/>
    <m/>
  </r>
  <r>
    <x v="433"/>
    <x v="5"/>
    <s v="Homo sapiens"/>
    <s v="species"/>
    <n v="1"/>
    <x v="0"/>
    <x v="0"/>
    <m/>
    <n v="0"/>
    <n v="0"/>
    <n v="0"/>
    <n v="8"/>
    <n v="2750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81"/>
    <s v="0.999"/>
    <s v="Homo sapiens"/>
    <m/>
    <m/>
    <m/>
    <m/>
    <m/>
    <m/>
    <m/>
  </r>
  <r>
    <x v="433"/>
    <x v="5"/>
    <s v="Martes flavigula"/>
    <s v="species"/>
    <n v="1"/>
    <x v="0"/>
    <x v="0"/>
    <m/>
    <n v="0"/>
    <n v="0"/>
    <n v="0"/>
    <n v="7445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5"/>
    <s v="0.998"/>
    <s v="Martes flavigula"/>
    <m/>
    <m/>
    <m/>
    <m/>
    <m/>
    <m/>
    <m/>
    <m/>
    <m/>
    <m/>
    <m/>
    <m/>
    <m/>
  </r>
  <r>
    <x v="433"/>
    <x v="5"/>
    <s v="Nesolagus timminsi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1"/>
    <n v="1"/>
    <s v="Nesolagus timminsi"/>
    <m/>
    <m/>
    <m/>
    <m/>
    <m/>
    <m/>
    <m/>
    <m/>
    <m/>
    <m/>
    <m/>
    <m/>
    <m/>
  </r>
  <r>
    <x v="433"/>
    <x v="5"/>
    <s v="Sus scrofa"/>
    <s v="species"/>
    <n v="1"/>
    <x v="0"/>
    <x v="0"/>
    <m/>
    <n v="0"/>
    <n v="0"/>
    <n v="0"/>
    <n v="4"/>
    <n v="272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7"/>
    <s v="0.998"/>
    <s v="Sus scrofa"/>
    <m/>
    <m/>
    <m/>
    <m/>
    <m/>
    <m/>
    <m/>
  </r>
  <r>
    <x v="433"/>
    <x v="5"/>
    <s v="Sus unk"/>
    <s v="species"/>
    <n v="0"/>
    <x v="0"/>
    <x v="0"/>
    <m/>
    <m/>
    <m/>
    <m/>
    <m/>
    <n v="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"/>
    <m/>
    <s v="Sus scrofa"/>
    <m/>
    <m/>
    <m/>
    <m/>
    <m/>
    <m/>
    <m/>
  </r>
  <r>
    <x v="434"/>
    <x v="5"/>
    <s v="Capricornis"/>
    <s v="genus"/>
    <n v="1"/>
    <x v="0"/>
    <x v="0"/>
    <m/>
    <n v="4"/>
    <n v="0"/>
    <n v="0"/>
    <n v="66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</r>
  <r>
    <x v="434"/>
    <x v="5"/>
    <s v="Homo"/>
    <s v="genus"/>
    <n v="2"/>
    <x v="0"/>
    <x v="0"/>
    <m/>
    <n v="0"/>
    <n v="0"/>
    <n v="0"/>
    <n v="41"/>
    <n v="2"/>
    <n v="1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67"/>
    <m/>
    <s v="Homo sapiens"/>
    <m/>
    <m/>
    <m/>
    <s v="-0.767"/>
    <m/>
    <s v="Homo sapiens"/>
    <m/>
  </r>
  <r>
    <x v="434"/>
    <x v="5"/>
    <s v="Muntiac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m/>
    <s v="Muntiacus rooseveltorum"/>
    <m/>
  </r>
  <r>
    <x v="434"/>
    <x v="5"/>
    <s v="Myodes"/>
    <s v="genus"/>
    <n v="0"/>
    <x v="0"/>
    <x v="0"/>
    <m/>
    <m/>
    <m/>
    <m/>
    <m/>
    <n v="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6"/>
    <m/>
    <s v="Myodes glareolus"/>
    <m/>
    <m/>
    <m/>
    <m/>
    <m/>
    <m/>
    <m/>
  </r>
  <r>
    <x v="434"/>
    <x v="5"/>
    <s v="Rusa"/>
    <s v="genus"/>
    <n v="4"/>
    <x v="0"/>
    <x v="0"/>
    <m/>
    <n v="101339"/>
    <n v="0"/>
    <n v="0"/>
    <n v="44403"/>
    <n v="33392"/>
    <n v="28600"/>
    <n v="0"/>
    <n v="0"/>
    <n v="0"/>
    <n v="0"/>
    <n v="0"/>
    <n v="0"/>
    <n v="0"/>
    <n v="0"/>
    <n v="0"/>
    <n v="0"/>
    <m/>
    <m/>
    <m/>
    <s v="-0.033"/>
    <m/>
    <s v="Rusa unicolor"/>
    <m/>
    <m/>
    <m/>
    <m/>
    <m/>
    <m/>
    <m/>
    <m/>
    <m/>
    <m/>
    <m/>
    <m/>
    <m/>
    <m/>
    <m/>
    <m/>
    <m/>
    <m/>
    <m/>
    <m/>
    <m/>
    <m/>
    <m/>
    <m/>
    <s v="-0.034"/>
    <m/>
    <s v="Rusa unicolor, Rusa timorensis"/>
    <m/>
    <m/>
    <m/>
    <s v="-0.031"/>
    <m/>
    <s v="Rusa unicolor"/>
    <m/>
    <m/>
    <m/>
    <s v="-0.031"/>
    <m/>
    <s v="Rusa unicolor"/>
    <m/>
  </r>
  <r>
    <x v="434"/>
    <x v="5"/>
    <s v="Capricornis milneedwardsii"/>
    <s v="species"/>
    <n v="1"/>
    <x v="0"/>
    <x v="0"/>
    <m/>
    <n v="4"/>
    <n v="0"/>
    <n v="0"/>
    <n v="66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</r>
  <r>
    <x v="434"/>
    <x v="5"/>
    <s v="Homo sapiens"/>
    <s v="species"/>
    <n v="2"/>
    <x v="0"/>
    <x v="0"/>
    <m/>
    <n v="0"/>
    <n v="0"/>
    <n v="0"/>
    <n v="41"/>
    <n v="2"/>
    <n v="1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68"/>
    <n v="1"/>
    <s v="Homo sapiens"/>
    <m/>
    <m/>
    <m/>
    <s v="-0.768"/>
    <n v="1"/>
    <s v="Homo sapiens"/>
    <m/>
  </r>
  <r>
    <x v="434"/>
    <x v="5"/>
    <s v="Muntiacu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29"/>
    <m/>
    <s v="Muntiacus rooseveltorum"/>
    <m/>
  </r>
  <r>
    <x v="434"/>
    <x v="5"/>
    <s v="Myodes glareolus"/>
    <s v="species"/>
    <n v="0"/>
    <x v="0"/>
    <x v="0"/>
    <m/>
    <m/>
    <m/>
    <m/>
    <m/>
    <n v="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53"/>
    <n v="1"/>
    <s v="Myodes glareolus"/>
    <m/>
    <m/>
    <m/>
    <m/>
    <m/>
    <m/>
    <m/>
  </r>
  <r>
    <x v="434"/>
    <x v="5"/>
    <s v="Rusa unicolor"/>
    <s v="species"/>
    <n v="4"/>
    <x v="29"/>
    <x v="1"/>
    <m/>
    <n v="101339"/>
    <n v="0"/>
    <n v="0"/>
    <n v="44401"/>
    <n v="33392"/>
    <n v="28600"/>
    <n v="0"/>
    <n v="0"/>
    <n v="0"/>
    <n v="0"/>
    <n v="0"/>
    <n v="0"/>
    <n v="0"/>
    <n v="0"/>
    <n v="0"/>
    <n v="0"/>
    <m/>
    <m/>
    <m/>
    <s v="-0.034"/>
    <s v="0.999"/>
    <s v="Rusa unicolor"/>
    <m/>
    <m/>
    <m/>
    <m/>
    <m/>
    <m/>
    <m/>
    <m/>
    <m/>
    <m/>
    <m/>
    <m/>
    <m/>
    <m/>
    <m/>
    <m/>
    <m/>
    <m/>
    <m/>
    <m/>
    <m/>
    <m/>
    <m/>
    <m/>
    <s v="-0.036"/>
    <s v="0.998"/>
    <s v="Rusa unicolor"/>
    <m/>
    <m/>
    <m/>
    <s v="-0.032"/>
    <s v="0.998"/>
    <s v="Rusa unicolor"/>
    <m/>
    <m/>
    <m/>
    <s v="-0.033"/>
    <s v="0.998"/>
    <s v="Rusa unicolor"/>
    <m/>
  </r>
  <r>
    <x v="434"/>
    <x v="5"/>
    <s v="Rusa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16"/>
    <m/>
    <s v="Rusa timorensis"/>
    <m/>
    <m/>
    <m/>
    <m/>
    <m/>
    <m/>
    <m/>
    <m/>
    <m/>
    <m/>
    <m/>
    <m/>
    <m/>
  </r>
  <r>
    <x v="435"/>
    <x v="5"/>
    <s v="Homo"/>
    <s v="genus"/>
    <n v="4"/>
    <x v="0"/>
    <x v="0"/>
    <m/>
    <n v="0"/>
    <n v="28604"/>
    <n v="0"/>
    <n v="57908"/>
    <n v="36702"/>
    <n v="3223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46"/>
    <m/>
    <s v="Homo sapiens"/>
    <m/>
    <m/>
    <m/>
    <m/>
    <m/>
    <m/>
    <s v="-0.848"/>
    <m/>
    <s v="Homo sapiens"/>
    <m/>
    <m/>
    <m/>
    <s v="-0.777"/>
    <m/>
    <s v="Homo sapiens"/>
    <m/>
    <m/>
    <m/>
    <s v="-0.778"/>
    <m/>
    <s v="Homo sapiens"/>
    <m/>
  </r>
  <r>
    <x v="435"/>
    <x v="5"/>
    <s v="Oenanthe"/>
    <s v="genus"/>
    <n v="0"/>
    <x v="0"/>
    <x v="0"/>
    <m/>
    <m/>
    <m/>
    <m/>
    <m/>
    <n v="0"/>
    <n v="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48"/>
    <m/>
    <s v="Oenanthe lugubris"/>
    <m/>
  </r>
  <r>
    <x v="435"/>
    <x v="5"/>
    <s v="Saxicola"/>
    <s v="genus"/>
    <n v="2"/>
    <x v="0"/>
    <x v="0"/>
    <m/>
    <n v="0"/>
    <n v="4"/>
    <n v="0"/>
    <n v="0"/>
    <n v="498"/>
    <n v="124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442"/>
    <m/>
    <s v="Oenanthe lugubris"/>
    <m/>
    <m/>
    <m/>
    <m/>
    <m/>
    <m/>
    <m/>
    <m/>
    <m/>
    <m/>
    <m/>
    <m/>
    <n v="-2318"/>
    <m/>
    <s v="Saxicola rubetra"/>
    <m/>
    <m/>
    <m/>
    <n v="-2318"/>
    <m/>
    <s v="Saxicola rubetra"/>
    <m/>
  </r>
  <r>
    <x v="435"/>
    <x v="5"/>
    <s v="Sus"/>
    <s v="genus"/>
    <n v="1"/>
    <x v="0"/>
    <x v="0"/>
    <m/>
    <n v="0"/>
    <n v="2479"/>
    <n v="0"/>
    <n v="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"/>
    <m/>
    <m/>
    <m/>
    <s v="-0.003"/>
    <m/>
    <s v="Sus scrofa"/>
    <m/>
    <m/>
    <m/>
    <m/>
    <m/>
    <m/>
    <m/>
  </r>
  <r>
    <x v="435"/>
    <x v="5"/>
    <s v="Ficedula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43"/>
    <m/>
    <s v="Ficedula albicollis"/>
    <m/>
  </r>
  <r>
    <x v="435"/>
    <x v="5"/>
    <s v="Ficedula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044"/>
    <m/>
    <s v="Ficedula albicollis"/>
    <m/>
  </r>
  <r>
    <x v="435"/>
    <x v="5"/>
    <s v="Homo sapiens"/>
    <s v="species"/>
    <n v="4"/>
    <x v="0"/>
    <x v="0"/>
    <m/>
    <n v="0"/>
    <n v="28659"/>
    <n v="0"/>
    <n v="58049"/>
    <n v="36779"/>
    <n v="3232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85"/>
    <s v="0.999"/>
    <s v="Homo sapiens"/>
    <m/>
    <m/>
    <m/>
    <m/>
    <m/>
    <m/>
    <s v="-0.853"/>
    <s v="0.999"/>
    <s v="Homo sapiens"/>
    <m/>
    <m/>
    <m/>
    <s v="-0.781"/>
    <s v="0.999"/>
    <s v="Homo sapiens"/>
    <m/>
    <m/>
    <m/>
    <s v="-0.782"/>
    <s v="0.999"/>
    <s v="Homo sapiens"/>
    <m/>
  </r>
  <r>
    <x v="435"/>
    <x v="5"/>
    <s v="Homo unk"/>
    <s v="species"/>
    <n v="1"/>
    <x v="0"/>
    <x v="0"/>
    <m/>
    <m/>
    <m/>
    <m/>
    <m/>
    <n v="112"/>
    <n v="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604"/>
    <m/>
    <s v="Homo sapiens"/>
    <m/>
    <m/>
    <m/>
    <n v="-2639"/>
    <m/>
    <s v="Homo sapiens"/>
    <m/>
  </r>
  <r>
    <x v="435"/>
    <x v="5"/>
    <s v="Oenanthe unk"/>
    <s v="species"/>
    <n v="0"/>
    <x v="0"/>
    <x v="0"/>
    <m/>
    <n v="0"/>
    <n v="4"/>
    <n v="0"/>
    <n v="0"/>
    <n v="0"/>
    <n v="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557"/>
    <m/>
    <s v="Oenanthe lugubris"/>
    <m/>
    <m/>
    <m/>
    <m/>
    <m/>
    <m/>
    <m/>
    <m/>
    <m/>
    <m/>
    <m/>
    <m/>
    <m/>
    <m/>
    <m/>
    <m/>
    <m/>
    <m/>
    <n v="-2549"/>
    <m/>
    <s v="Oenanthe lugubris"/>
    <m/>
  </r>
  <r>
    <x v="435"/>
    <x v="5"/>
    <s v="Sus scrofa"/>
    <s v="species"/>
    <n v="1"/>
    <x v="0"/>
    <x v="0"/>
    <m/>
    <n v="0"/>
    <n v="2479"/>
    <n v="0"/>
    <n v="2"/>
    <n v="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s v="-0.006"/>
    <s v="0.998"/>
    <s v="Sus scrofa"/>
    <m/>
    <m/>
    <m/>
    <m/>
    <m/>
    <m/>
    <s v="-0.005"/>
    <n v="1"/>
    <s v="Sus scrofa"/>
    <m/>
    <m/>
    <m/>
    <s v="-0.006"/>
    <n v="1"/>
    <s v="Sus scrofa"/>
    <m/>
    <m/>
    <m/>
    <m/>
    <m/>
    <m/>
    <m/>
  </r>
  <r>
    <x v="435"/>
    <x v="5"/>
    <s v="Saxicola unk"/>
    <s v="species"/>
    <n v="2"/>
    <x v="21"/>
    <x v="1"/>
    <m/>
    <m/>
    <m/>
    <m/>
    <m/>
    <n v="532"/>
    <n v="1348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89"/>
    <m/>
    <s v="Saxicola rubetra"/>
    <m/>
    <m/>
    <m/>
    <n v="-2385"/>
    <m/>
    <s v="Saxicola rubetra"/>
    <m/>
  </r>
  <r>
    <x v="436"/>
    <x v="5"/>
    <s v="Herpestes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6"/>
    <m/>
    <s v="Herpestes semitorquatus"/>
    <m/>
    <m/>
    <m/>
    <m/>
    <m/>
    <m/>
    <m/>
    <m/>
    <m/>
    <m/>
    <m/>
    <m/>
    <m/>
  </r>
  <r>
    <x v="436"/>
    <x v="5"/>
    <s v="Homo"/>
    <s v="genus"/>
    <n v="4"/>
    <x v="0"/>
    <x v="0"/>
    <m/>
    <n v="110620"/>
    <n v="0"/>
    <n v="0"/>
    <n v="1496"/>
    <n v="37473"/>
    <n v="36762"/>
    <n v="0"/>
    <n v="0"/>
    <n v="0"/>
    <n v="0"/>
    <n v="0"/>
    <n v="0"/>
    <n v="0"/>
    <n v="0"/>
    <n v="0"/>
    <n v="0"/>
    <m/>
    <m/>
    <m/>
    <s v="-0.843"/>
    <m/>
    <s v="Homo sapiens"/>
    <m/>
    <m/>
    <m/>
    <m/>
    <m/>
    <m/>
    <m/>
    <m/>
    <m/>
    <m/>
    <m/>
    <m/>
    <m/>
    <m/>
    <m/>
    <m/>
    <m/>
    <m/>
    <m/>
    <m/>
    <m/>
    <m/>
    <m/>
    <m/>
    <s v="-0.844"/>
    <m/>
    <s v="Homo sapiens"/>
    <m/>
    <m/>
    <m/>
    <s v="-0.778"/>
    <m/>
    <s v="Homo sapiens"/>
    <m/>
    <m/>
    <m/>
    <s v="-0.779"/>
    <m/>
    <s v="Homo sapiens"/>
    <m/>
  </r>
  <r>
    <x v="436"/>
    <x v="5"/>
    <s v="Macaca"/>
    <s v="genus"/>
    <n v="1"/>
    <x v="0"/>
    <x v="0"/>
    <m/>
    <n v="0"/>
    <n v="0"/>
    <n v="0"/>
    <n v="2885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86"/>
    <m/>
    <s v="Macaca mulatta, Macaca assamensis"/>
    <m/>
    <m/>
    <m/>
    <m/>
    <m/>
    <m/>
    <m/>
    <m/>
    <m/>
    <m/>
    <m/>
    <m/>
    <m/>
  </r>
  <r>
    <x v="436"/>
    <x v="5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436"/>
    <x v="5"/>
    <s v="Rattus"/>
    <s v="genus"/>
    <n v="1"/>
    <x v="0"/>
    <x v="0"/>
    <m/>
    <m/>
    <m/>
    <m/>
    <m/>
    <n v="3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94"/>
    <m/>
    <s v="Rattus norvegicus"/>
    <m/>
    <m/>
    <m/>
    <m/>
    <m/>
    <m/>
    <m/>
  </r>
  <r>
    <x v="436"/>
    <x v="5"/>
    <s v="Sus"/>
    <s v="genus"/>
    <n v="1"/>
    <x v="0"/>
    <x v="0"/>
    <m/>
    <n v="0"/>
    <n v="0"/>
    <n v="0"/>
    <n v="1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436"/>
    <x v="5"/>
    <s v="Viverra"/>
    <s v="genus"/>
    <n v="1"/>
    <x v="0"/>
    <x v="0"/>
    <m/>
    <n v="0"/>
    <n v="0"/>
    <n v="0"/>
    <n v="72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88"/>
    <m/>
    <s v="Viverra tangalunga"/>
    <m/>
    <m/>
    <m/>
    <m/>
    <m/>
    <m/>
    <m/>
    <m/>
    <m/>
    <m/>
    <m/>
    <m/>
    <m/>
  </r>
  <r>
    <x v="436"/>
    <x v="5"/>
    <s v="Herpestes unk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58"/>
    <m/>
    <s v="Herpestes semitorquatus"/>
    <m/>
    <m/>
    <m/>
    <m/>
    <m/>
    <m/>
    <m/>
    <m/>
    <m/>
    <m/>
    <m/>
    <m/>
    <m/>
  </r>
  <r>
    <x v="436"/>
    <x v="5"/>
    <s v="Homo sapiens"/>
    <s v="species"/>
    <n v="4"/>
    <x v="0"/>
    <x v="0"/>
    <m/>
    <n v="110794"/>
    <n v="0"/>
    <n v="0"/>
    <n v="1512"/>
    <n v="37557"/>
    <n v="36855"/>
    <n v="0"/>
    <n v="0"/>
    <n v="0"/>
    <n v="0"/>
    <n v="0"/>
    <n v="0"/>
    <n v="0"/>
    <n v="0"/>
    <n v="0"/>
    <n v="0"/>
    <m/>
    <m/>
    <m/>
    <s v="-0.847"/>
    <s v="0.999"/>
    <s v="Homo sapiens"/>
    <m/>
    <m/>
    <m/>
    <m/>
    <m/>
    <m/>
    <m/>
    <m/>
    <m/>
    <m/>
    <m/>
    <m/>
    <m/>
    <m/>
    <m/>
    <m/>
    <m/>
    <m/>
    <m/>
    <m/>
    <m/>
    <m/>
    <m/>
    <m/>
    <s v="-0.862"/>
    <s v="0.999"/>
    <s v="Homo sapiens"/>
    <m/>
    <m/>
    <m/>
    <s v="-0.781"/>
    <s v="0.999"/>
    <s v="Homo sapiens"/>
    <m/>
    <m/>
    <m/>
    <s v="-0.783"/>
    <s v="0.999"/>
    <s v="Homo sapiens"/>
    <m/>
  </r>
  <r>
    <x v="436"/>
    <x v="5"/>
    <s v="Homo unk"/>
    <s v="species"/>
    <n v="2"/>
    <x v="0"/>
    <x v="0"/>
    <m/>
    <n v="2"/>
    <n v="0"/>
    <n v="0"/>
    <n v="2"/>
    <n v="18"/>
    <n v="93"/>
    <n v="0"/>
    <n v="0"/>
    <n v="0"/>
    <n v="0"/>
    <n v="0"/>
    <n v="0"/>
    <n v="0"/>
    <n v="0"/>
    <n v="0"/>
    <n v="0"/>
    <m/>
    <m/>
    <m/>
    <n v="-2804"/>
    <m/>
    <s v="Homo sapiens"/>
    <m/>
    <m/>
    <m/>
    <m/>
    <m/>
    <m/>
    <m/>
    <m/>
    <m/>
    <m/>
    <m/>
    <m/>
    <m/>
    <m/>
    <m/>
    <m/>
    <m/>
    <m/>
    <m/>
    <m/>
    <m/>
    <m/>
    <m/>
    <m/>
    <n v="-2804"/>
    <m/>
    <s v="Homo sapiens"/>
    <m/>
    <m/>
    <m/>
    <n v="-2521"/>
    <m/>
    <s v="Homo sapiens"/>
    <m/>
    <m/>
    <m/>
    <n v="-2587"/>
    <m/>
    <s v="Homo sapiens"/>
    <m/>
  </r>
  <r>
    <x v="436"/>
    <x v="5"/>
    <s v="Macaca unk"/>
    <s v="species"/>
    <n v="1"/>
    <x v="0"/>
    <x v="0"/>
    <m/>
    <n v="0"/>
    <n v="0"/>
    <n v="0"/>
    <n v="3552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51"/>
    <m/>
    <s v="Macaca mulatta, Macaca assamensis, Macaca fascicularis, Macaca cyclopis"/>
    <m/>
    <m/>
    <m/>
    <m/>
    <m/>
    <m/>
    <m/>
    <m/>
    <m/>
    <m/>
    <m/>
    <m/>
    <m/>
  </r>
  <r>
    <x v="436"/>
    <x v="5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436"/>
    <x v="5"/>
    <s v="Rattus unk"/>
    <s v="species"/>
    <n v="1"/>
    <x v="0"/>
    <x v="0"/>
    <m/>
    <m/>
    <m/>
    <m/>
    <m/>
    <n v="3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03"/>
    <m/>
    <s v="Rattus norvegicus"/>
    <m/>
    <m/>
    <m/>
    <m/>
    <m/>
    <m/>
    <m/>
  </r>
  <r>
    <x v="436"/>
    <x v="5"/>
    <s v="Sus scrofa"/>
    <s v="species"/>
    <n v="1"/>
    <x v="0"/>
    <x v="0"/>
    <m/>
    <n v="0"/>
    <n v="0"/>
    <n v="0"/>
    <n v="1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m/>
    <m/>
    <m/>
    <m/>
  </r>
  <r>
    <x v="436"/>
    <x v="5"/>
    <s v="Viverra unk"/>
    <s v="species"/>
    <n v="1"/>
    <x v="0"/>
    <x v="0"/>
    <m/>
    <n v="0"/>
    <n v="0"/>
    <n v="0"/>
    <n v="85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75"/>
    <m/>
    <s v="Viverra tangalunga"/>
    <m/>
    <m/>
    <m/>
    <m/>
    <m/>
    <m/>
    <m/>
    <m/>
    <m/>
    <m/>
    <m/>
    <m/>
    <m/>
  </r>
  <r>
    <x v="436"/>
    <x v="5"/>
    <s v="Viverricula unk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875"/>
    <m/>
    <s v="Viverricula indica"/>
    <m/>
    <m/>
    <m/>
    <m/>
    <m/>
    <m/>
    <m/>
    <m/>
    <m/>
    <m/>
    <m/>
    <m/>
    <m/>
  </r>
  <r>
    <x v="437"/>
    <x v="5"/>
    <s v="Homo sapiens"/>
    <s v="species"/>
    <n v="1"/>
    <x v="0"/>
    <x v="0"/>
    <m/>
    <m/>
    <m/>
    <m/>
    <m/>
    <n v="0"/>
    <n v="4502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1"/>
    <s v="0.999"/>
    <s v="Homo sapiens"/>
    <m/>
  </r>
  <r>
    <x v="437"/>
    <x v="5"/>
    <s v="Homo unk"/>
    <s v="species"/>
    <n v="1"/>
    <x v="0"/>
    <x v="0"/>
    <m/>
    <m/>
    <m/>
    <m/>
    <m/>
    <n v="0"/>
    <n v="6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543"/>
    <m/>
    <s v="Homo sapiens"/>
    <m/>
  </r>
  <r>
    <x v="437"/>
    <x v="5"/>
    <s v="Sus scrofa"/>
    <s v="species"/>
    <n v="1"/>
    <x v="0"/>
    <x v="0"/>
    <m/>
    <m/>
    <m/>
    <m/>
    <m/>
    <n v="0"/>
    <n v="10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</r>
  <r>
    <x v="437"/>
    <x v="5"/>
    <s v="Homo"/>
    <s v="genus"/>
    <n v="1"/>
    <x v="0"/>
    <x v="0"/>
    <m/>
    <m/>
    <m/>
    <m/>
    <m/>
    <n v="0"/>
    <n v="44924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8"/>
    <m/>
    <s v="Homo sapiens"/>
    <m/>
  </r>
  <r>
    <x v="437"/>
    <x v="5"/>
    <s v="Sus"/>
    <s v="genus"/>
    <n v="1"/>
    <x v="0"/>
    <x v="0"/>
    <m/>
    <m/>
    <m/>
    <m/>
    <m/>
    <n v="0"/>
    <n v="10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438"/>
    <x v="5"/>
    <s v="Capricornis"/>
    <s v="genu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438"/>
    <x v="5"/>
    <s v="Homo"/>
    <s v="genus"/>
    <n v="5"/>
    <x v="0"/>
    <x v="0"/>
    <m/>
    <n v="33743"/>
    <n v="37458"/>
    <n v="0"/>
    <n v="83187"/>
    <n v="43607"/>
    <n v="38279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s v="-0.843"/>
    <m/>
    <s v="Homo sapiens"/>
    <m/>
    <m/>
    <m/>
    <m/>
    <m/>
    <m/>
    <s v="-0.851"/>
    <m/>
    <s v="Homo sapiens"/>
    <m/>
    <m/>
    <m/>
    <s v="-0.786"/>
    <m/>
    <s v="Homo sapiens"/>
    <m/>
    <m/>
    <m/>
    <s v="-0.789"/>
    <m/>
    <s v="Homo sapiens"/>
    <m/>
  </r>
  <r>
    <x v="438"/>
    <x v="5"/>
    <s v="Macaca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8"/>
    <m/>
    <s v="Macaca nemestrina"/>
    <m/>
  </r>
  <r>
    <x v="438"/>
    <x v="5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438"/>
    <x v="5"/>
    <s v="Capricornis milneedwardsii"/>
    <s v="species"/>
    <n v="0"/>
    <x v="0"/>
    <x v="0"/>
    <m/>
    <n v="0"/>
    <n v="2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438"/>
    <x v="5"/>
    <s v="Homo sapiens"/>
    <s v="species"/>
    <n v="5"/>
    <x v="0"/>
    <x v="0"/>
    <m/>
    <n v="33801"/>
    <n v="37528"/>
    <n v="0"/>
    <n v="83416"/>
    <n v="43694"/>
    <n v="38361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s v="-0.847"/>
    <s v="0.999"/>
    <s v="Homo sapiens"/>
    <m/>
    <m/>
    <m/>
    <m/>
    <m/>
    <m/>
    <s v="-0.856"/>
    <s v="0.998"/>
    <s v="Homo sapiens"/>
    <m/>
    <m/>
    <m/>
    <s v="-0.79"/>
    <s v="0.998"/>
    <s v="Homo sapiens"/>
    <m/>
    <m/>
    <m/>
    <s v="-0.794"/>
    <s v="0.998"/>
    <s v="Homo sapiens"/>
    <m/>
  </r>
  <r>
    <x v="438"/>
    <x v="5"/>
    <s v="Homo unk"/>
    <s v="species"/>
    <n v="2"/>
    <x v="0"/>
    <x v="0"/>
    <m/>
    <n v="0"/>
    <n v="0"/>
    <n v="0"/>
    <n v="5"/>
    <n v="16"/>
    <n v="8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95"/>
    <m/>
    <s v="Homo sapiens"/>
    <m/>
    <m/>
    <m/>
    <n v="-2374"/>
    <m/>
    <s v="Homo sapiens"/>
    <m/>
    <m/>
    <m/>
    <n v="-2605"/>
    <m/>
    <s v="Homo sapiens"/>
    <m/>
  </r>
  <r>
    <x v="438"/>
    <x v="5"/>
    <s v="Macaca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3"/>
    <m/>
    <s v="Macaca nemestrina"/>
    <m/>
  </r>
  <r>
    <x v="438"/>
    <x v="5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439"/>
    <x v="5"/>
    <s v="Homo"/>
    <s v="genus"/>
    <n v="4"/>
    <x v="0"/>
    <x v="0"/>
    <m/>
    <n v="2295"/>
    <n v="0"/>
    <n v="0"/>
    <n v="1172"/>
    <n v="427"/>
    <n v="658"/>
    <n v="0"/>
    <n v="0"/>
    <n v="0"/>
    <n v="0"/>
    <n v="0"/>
    <n v="0"/>
    <n v="0"/>
    <n v="0"/>
    <n v="0"/>
    <n v="0"/>
    <m/>
    <m/>
    <m/>
    <s v="-0.84"/>
    <m/>
    <s v="Homo sapiens"/>
    <m/>
    <m/>
    <m/>
    <m/>
    <m/>
    <m/>
    <m/>
    <m/>
    <m/>
    <m/>
    <m/>
    <m/>
    <m/>
    <m/>
    <m/>
    <m/>
    <m/>
    <m/>
    <m/>
    <m/>
    <m/>
    <m/>
    <m/>
    <m/>
    <s v="-0.844"/>
    <m/>
    <s v="Homo sapiens"/>
    <m/>
    <m/>
    <m/>
    <s v="-0.779"/>
    <m/>
    <s v="Homo sapiens"/>
    <m/>
    <m/>
    <m/>
    <s v="-0.782"/>
    <m/>
    <s v="Homo sapiens"/>
    <m/>
  </r>
  <r>
    <x v="439"/>
    <x v="5"/>
    <s v="Melogale"/>
    <s v="genus"/>
    <n v="1"/>
    <x v="0"/>
    <x v="0"/>
    <m/>
    <n v="36"/>
    <n v="0"/>
    <n v="0"/>
    <n v="0"/>
    <n v="7"/>
    <n v="5"/>
    <n v="0"/>
    <n v="0"/>
    <n v="0"/>
    <n v="0"/>
    <n v="0"/>
    <n v="0"/>
    <n v="0"/>
    <n v="0"/>
    <n v="0"/>
    <n v="0"/>
    <m/>
    <m/>
    <m/>
    <s v="-0.021"/>
    <m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s v="-0.019"/>
    <m/>
    <s v="Melogale moschata"/>
    <m/>
  </r>
  <r>
    <x v="439"/>
    <x v="5"/>
    <s v="Muntiacus"/>
    <s v="genu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</r>
  <r>
    <x v="439"/>
    <x v="5"/>
    <s v="Sus"/>
    <s v="genus"/>
    <n v="4"/>
    <x v="0"/>
    <x v="0"/>
    <m/>
    <n v="83375"/>
    <n v="0"/>
    <n v="0"/>
    <n v="68425"/>
    <n v="43210"/>
    <n v="44175"/>
    <n v="0"/>
    <n v="0"/>
    <n v="0"/>
    <n v="0"/>
    <n v="0"/>
    <n v="0"/>
    <n v="0"/>
    <n v="0"/>
    <n v="0"/>
    <n v="0"/>
    <m/>
    <m/>
    <m/>
    <s v="-0.003"/>
    <m/>
    <s v="Sus scrofa, Sus barbatus"/>
    <m/>
    <m/>
    <m/>
    <m/>
    <m/>
    <m/>
    <m/>
    <m/>
    <m/>
    <m/>
    <m/>
    <m/>
    <m/>
    <m/>
    <m/>
    <m/>
    <m/>
    <m/>
    <m/>
    <m/>
    <m/>
    <m/>
    <m/>
    <m/>
    <s v="-0.003"/>
    <m/>
    <s v="Sus scrofa, Sus barbatus"/>
    <m/>
    <m/>
    <m/>
    <s v="-0.003"/>
    <m/>
    <s v="Sus scrofa, Sus barbatus"/>
    <m/>
    <m/>
    <m/>
    <s v="-0.003"/>
    <m/>
    <s v="Sus scrofa, Sus barbatus"/>
    <m/>
  </r>
  <r>
    <x v="439"/>
    <x v="5"/>
    <s v="Homo sapiens"/>
    <s v="species"/>
    <n v="4"/>
    <x v="0"/>
    <x v="0"/>
    <m/>
    <n v="2296"/>
    <n v="0"/>
    <n v="0"/>
    <n v="1172"/>
    <n v="424"/>
    <n v="654"/>
    <n v="0"/>
    <n v="0"/>
    <n v="0"/>
    <n v="0"/>
    <n v="0"/>
    <n v="0"/>
    <n v="0"/>
    <n v="0"/>
    <n v="0"/>
    <n v="0"/>
    <m/>
    <m/>
    <m/>
    <s v="-0.842"/>
    <n v="1"/>
    <s v="Homo sapiens"/>
    <m/>
    <m/>
    <m/>
    <m/>
    <m/>
    <m/>
    <m/>
    <m/>
    <m/>
    <m/>
    <m/>
    <m/>
    <m/>
    <m/>
    <m/>
    <m/>
    <m/>
    <m/>
    <m/>
    <m/>
    <m/>
    <m/>
    <m/>
    <m/>
    <s v="-0.845"/>
    <s v="0.999"/>
    <s v="Homo sapiens"/>
    <m/>
    <m/>
    <m/>
    <s v="-0.771"/>
    <n v="1"/>
    <s v="Homo sapiens"/>
    <m/>
    <m/>
    <m/>
    <s v="-0.774"/>
    <n v="1"/>
    <s v="Homo sapiens"/>
    <m/>
  </r>
  <r>
    <x v="439"/>
    <x v="5"/>
    <s v="Homo unk"/>
    <s v="species"/>
    <n v="1"/>
    <x v="0"/>
    <x v="0"/>
    <m/>
    <n v="6"/>
    <n v="0"/>
    <n v="0"/>
    <n v="9"/>
    <n v="3"/>
    <n v="12"/>
    <n v="0"/>
    <n v="0"/>
    <n v="0"/>
    <n v="0"/>
    <n v="0"/>
    <n v="0"/>
    <n v="0"/>
    <n v="0"/>
    <n v="0"/>
    <n v="0"/>
    <m/>
    <m/>
    <m/>
    <n v="-2381"/>
    <m/>
    <s v="Homo sapiens"/>
    <m/>
    <m/>
    <m/>
    <m/>
    <m/>
    <m/>
    <m/>
    <m/>
    <m/>
    <m/>
    <m/>
    <m/>
    <m/>
    <m/>
    <m/>
    <m/>
    <m/>
    <m/>
    <m/>
    <m/>
    <m/>
    <m/>
    <m/>
    <m/>
    <n v="-2522"/>
    <m/>
    <s v="Homo sapiens"/>
    <m/>
    <m/>
    <m/>
    <n v="-2003"/>
    <m/>
    <s v="Homo sapiens"/>
    <m/>
    <m/>
    <m/>
    <n v="-2146"/>
    <m/>
    <s v="Homo sapiens"/>
    <m/>
  </r>
  <r>
    <x v="439"/>
    <x v="5"/>
    <s v="Melogale moschata"/>
    <s v="species"/>
    <n v="1"/>
    <x v="0"/>
    <x v="0"/>
    <m/>
    <n v="36"/>
    <n v="0"/>
    <n v="0"/>
    <n v="0"/>
    <n v="7"/>
    <n v="5"/>
    <n v="0"/>
    <n v="0"/>
    <n v="0"/>
    <n v="0"/>
    <n v="0"/>
    <n v="0"/>
    <n v="0"/>
    <n v="0"/>
    <n v="0"/>
    <n v="0"/>
    <m/>
    <m/>
    <m/>
    <s v="-0.022"/>
    <n v="1"/>
    <s v="Melogale moscha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  <m/>
    <m/>
    <s v="-0.019"/>
    <n v="1"/>
    <s v="Melogale moschata"/>
    <m/>
  </r>
  <r>
    <x v="439"/>
    <x v="5"/>
    <s v="Muntiacus truongsonensis"/>
    <s v="species"/>
    <n v="0"/>
    <x v="0"/>
    <x v="0"/>
    <m/>
    <n v="0"/>
    <n v="0"/>
    <n v="0"/>
    <n v="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</r>
  <r>
    <x v="439"/>
    <x v="5"/>
    <s v="Sus scrofa"/>
    <s v="species"/>
    <n v="4"/>
    <x v="5"/>
    <x v="1"/>
    <m/>
    <n v="83308"/>
    <n v="0"/>
    <n v="0"/>
    <n v="68296"/>
    <n v="43088"/>
    <n v="44051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439"/>
    <x v="5"/>
    <s v="Sus unk"/>
    <s v="species"/>
    <n v="4"/>
    <x v="0"/>
    <x v="0"/>
    <m/>
    <n v="69"/>
    <n v="0"/>
    <n v="0"/>
    <n v="139"/>
    <n v="128"/>
    <n v="129"/>
    <n v="0"/>
    <n v="0"/>
    <n v="0"/>
    <n v="0"/>
    <n v="0"/>
    <n v="0"/>
    <n v="0"/>
    <n v="0"/>
    <n v="0"/>
    <n v="0"/>
    <m/>
    <m/>
    <m/>
    <s v="-0.208"/>
    <m/>
    <s v="Sus scrofa, Sus barbatus"/>
    <m/>
    <m/>
    <m/>
    <m/>
    <m/>
    <m/>
    <m/>
    <m/>
    <m/>
    <m/>
    <m/>
    <m/>
    <m/>
    <m/>
    <m/>
    <m/>
    <m/>
    <m/>
    <m/>
    <m/>
    <m/>
    <m/>
    <m/>
    <m/>
    <s v="-0.252"/>
    <m/>
    <s v="Sus barbatus, Sus scrofa"/>
    <m/>
    <m/>
    <m/>
    <s v="-0.2"/>
    <m/>
    <s v="Sus scrofa, Sus barbatus"/>
    <m/>
    <m/>
    <m/>
    <s v="-0.165"/>
    <m/>
    <s v="Sus scrofa, Sus barbatus"/>
    <m/>
  </r>
  <r>
    <x v="440"/>
    <x v="5"/>
    <s v="Capricornis milneedwardsii"/>
    <s v="species"/>
    <n v="2"/>
    <x v="0"/>
    <x v="0"/>
    <m/>
    <m/>
    <m/>
    <m/>
    <m/>
    <n v="47"/>
    <n v="5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n v="1"/>
    <s v="Capricornis milneedwardsii"/>
    <m/>
    <m/>
    <m/>
    <s v="-0.045"/>
    <s v="0.998"/>
    <s v="Capricornis milneedwardsii"/>
    <m/>
  </r>
  <r>
    <x v="440"/>
    <x v="5"/>
    <s v="Capricorni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07"/>
    <m/>
    <s v="Capricornis milneedwardsii"/>
    <m/>
  </r>
  <r>
    <x v="440"/>
    <x v="5"/>
    <s v="Homo sapiens"/>
    <s v="species"/>
    <n v="0"/>
    <x v="0"/>
    <x v="0"/>
    <m/>
    <m/>
    <m/>
    <m/>
    <m/>
    <n v="5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n v="1"/>
    <s v="Homo sapiens"/>
    <m/>
    <m/>
    <m/>
    <s v="-0.768"/>
    <n v="1"/>
    <s v="Homo sapiens"/>
    <m/>
  </r>
  <r>
    <x v="440"/>
    <x v="5"/>
    <s v="Ingerophrynus galeatus"/>
    <s v="species"/>
    <n v="1"/>
    <x v="0"/>
    <x v="0"/>
    <m/>
    <m/>
    <m/>
    <m/>
    <m/>
    <n v="4"/>
    <n v="2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26"/>
    <s v="0.981"/>
    <s v="Ingerophrynus galeatus"/>
    <m/>
    <m/>
    <m/>
    <s v="-0.226"/>
    <s v="0.981"/>
    <s v="Ingerophrynus galeatus"/>
    <m/>
  </r>
  <r>
    <x v="440"/>
    <x v="5"/>
    <s v="Leopoldamys edwardsi"/>
    <s v="species"/>
    <n v="2"/>
    <x v="1"/>
    <x v="1"/>
    <m/>
    <m/>
    <m/>
    <m/>
    <m/>
    <n v="40383"/>
    <n v="4893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8"/>
    <s v="0.977"/>
    <s v="Leopoldamys edwardsi"/>
    <m/>
    <m/>
    <m/>
    <s v="-0.251"/>
    <s v="0.977"/>
    <s v="Leopoldamys edwardsi"/>
    <m/>
  </r>
  <r>
    <x v="440"/>
    <x v="5"/>
    <s v="Leopoldamys unk"/>
    <s v="species"/>
    <n v="2"/>
    <x v="0"/>
    <x v="0"/>
    <m/>
    <m/>
    <m/>
    <m/>
    <m/>
    <n v="10"/>
    <n v="3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19"/>
    <m/>
    <s v="Leopoldamys edwardsi"/>
    <m/>
    <m/>
    <m/>
    <s v="-0.602"/>
    <m/>
    <s v="Leopoldamys edwardsi"/>
    <m/>
  </r>
  <r>
    <x v="440"/>
    <x v="5"/>
    <s v="Capricornis"/>
    <s v="genus"/>
    <n v="2"/>
    <x v="0"/>
    <x v="0"/>
    <m/>
    <m/>
    <m/>
    <m/>
    <m/>
    <n v="47"/>
    <n v="5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2"/>
    <m/>
    <s v="Capricornis milneedwardsii"/>
    <m/>
    <m/>
    <m/>
    <s v="-0.051"/>
    <m/>
    <s v="Capricornis milneedwardsii"/>
    <m/>
  </r>
  <r>
    <x v="440"/>
    <x v="5"/>
    <s v="Homo"/>
    <s v="genus"/>
    <n v="0"/>
    <x v="0"/>
    <x v="0"/>
    <m/>
    <m/>
    <m/>
    <m/>
    <m/>
    <n v="5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7"/>
    <m/>
    <s v="Homo sapiens"/>
    <m/>
    <m/>
    <m/>
    <s v="-0.767"/>
    <m/>
    <s v="Homo sapiens"/>
    <m/>
  </r>
  <r>
    <x v="440"/>
    <x v="5"/>
    <s v="Ingerophrynus"/>
    <s v="genus"/>
    <n v="1"/>
    <x v="0"/>
    <x v="0"/>
    <m/>
    <m/>
    <m/>
    <m/>
    <m/>
    <n v="4"/>
    <n v="2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8"/>
    <m/>
    <s v="Ingerophrynus galeatus"/>
    <m/>
    <m/>
    <m/>
    <s v="-0.148"/>
    <m/>
    <s v="Ingerophrynus galeatus"/>
    <m/>
  </r>
  <r>
    <x v="440"/>
    <x v="5"/>
    <s v="Leopoldamys"/>
    <s v="genus"/>
    <n v="2"/>
    <x v="0"/>
    <x v="0"/>
    <m/>
    <m/>
    <m/>
    <m/>
    <m/>
    <n v="40393"/>
    <n v="4896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4"/>
    <m/>
    <s v="Leopoldamys edwardsi"/>
    <m/>
    <m/>
    <m/>
    <s v="-0.241"/>
    <m/>
    <s v="Leopoldamys edwardsi"/>
    <m/>
  </r>
  <r>
    <x v="441"/>
    <x v="5"/>
    <s v="Homo"/>
    <s v="genus"/>
    <n v="6"/>
    <x v="0"/>
    <x v="0"/>
    <m/>
    <n v="309"/>
    <n v="977"/>
    <n v="0"/>
    <n v="443"/>
    <n v="72"/>
    <n v="31"/>
    <n v="0"/>
    <n v="0"/>
    <n v="0"/>
    <n v="0"/>
    <n v="10739"/>
    <n v="0"/>
    <n v="0"/>
    <n v="0"/>
    <n v="0"/>
    <n v="0"/>
    <m/>
    <m/>
    <m/>
    <s v="-0.835"/>
    <m/>
    <s v="Homo sapiens"/>
    <s v="-0.023"/>
    <m/>
    <s v="Homo heidelbergensis"/>
    <m/>
    <m/>
    <m/>
    <m/>
    <m/>
    <m/>
    <m/>
    <m/>
    <m/>
    <m/>
    <m/>
    <m/>
    <s v="-0.839"/>
    <m/>
    <s v="Homo sapiens"/>
    <m/>
    <m/>
    <m/>
    <m/>
    <m/>
    <m/>
    <s v="-0.841"/>
    <m/>
    <s v="Homo sapiens"/>
    <m/>
    <m/>
    <m/>
    <s v="-0.767"/>
    <m/>
    <s v="Homo sapiens"/>
    <m/>
    <m/>
    <m/>
    <s v="-0.767"/>
    <m/>
    <s v="Homo sapiens"/>
    <m/>
  </r>
  <r>
    <x v="441"/>
    <x v="5"/>
    <s v="Melogale"/>
    <s v="genus"/>
    <n v="6"/>
    <x v="0"/>
    <x v="0"/>
    <m/>
    <n v="14266"/>
    <n v="20932"/>
    <n v="0"/>
    <n v="12145"/>
    <n v="4810"/>
    <n v="6569"/>
    <n v="0"/>
    <n v="0"/>
    <n v="0"/>
    <n v="0"/>
    <n v="21343"/>
    <n v="0"/>
    <n v="0"/>
    <n v="0"/>
    <n v="0"/>
    <n v="0"/>
    <m/>
    <m/>
    <m/>
    <s v="-0.022"/>
    <m/>
    <s v="Melogale moschata"/>
    <s v="-0.007"/>
    <m/>
    <s v="Melogale moschata"/>
    <m/>
    <m/>
    <m/>
    <m/>
    <m/>
    <m/>
    <m/>
    <m/>
    <m/>
    <m/>
    <m/>
    <m/>
    <s v="-0.022"/>
    <m/>
    <s v="Melogale moschata"/>
    <m/>
    <m/>
    <m/>
    <m/>
    <m/>
    <m/>
    <s v="-0.03"/>
    <m/>
    <s v="Melogale moschata"/>
    <m/>
    <m/>
    <m/>
    <s v="-0.023"/>
    <m/>
    <s v="Melogale moschata"/>
    <m/>
    <m/>
    <m/>
    <s v="-0.024"/>
    <m/>
    <s v="Melogale moschata"/>
    <m/>
  </r>
  <r>
    <x v="441"/>
    <x v="5"/>
    <s v="Muntiacus"/>
    <s v="genus"/>
    <n v="5"/>
    <x v="0"/>
    <x v="0"/>
    <m/>
    <n v="10118"/>
    <n v="20635"/>
    <n v="0"/>
    <n v="7475"/>
    <n v="2893"/>
    <n v="5047"/>
    <n v="0"/>
    <n v="0"/>
    <n v="0"/>
    <n v="0"/>
    <n v="0"/>
    <n v="0"/>
    <n v="0"/>
    <n v="0"/>
    <n v="0"/>
    <n v="0"/>
    <m/>
    <m/>
    <m/>
    <s v="-0.202"/>
    <m/>
    <s v="Muntiacus crinifrons, Muntiacus atherodes, Muntiacus vuquangensis, Muntiacus vaginalis, Muntiacus rooseveltorum, Muntiacus putaoensis"/>
    <m/>
    <m/>
    <m/>
    <m/>
    <m/>
    <m/>
    <m/>
    <m/>
    <m/>
    <m/>
    <m/>
    <m/>
    <m/>
    <m/>
    <m/>
    <s v="-0.203"/>
    <m/>
    <s v="Muntiacus crinifrons, Muntiacus atherodes, Muntiacus vuquangensis, Muntiacus putaoensis, Muntiacus rooseveltorum, Muntiacus vaginalis"/>
    <m/>
    <m/>
    <m/>
    <m/>
    <m/>
    <m/>
    <s v="-0.205"/>
    <m/>
    <s v="Muntiacus crinifrons, Muntiacus vaginalis, Muntiacus vuquangensis, Muntiacus putaoensis, Muntiacus atherodes, Muntiacus rooseveltorum"/>
    <m/>
    <m/>
    <m/>
    <s v="-0.205"/>
    <m/>
    <s v="Muntiacus atherodes, Muntiacus crinifrons, Muntiacus vaginalis"/>
    <m/>
    <m/>
    <m/>
    <s v="-0.206"/>
    <m/>
    <s v="Muntiacus crinifrons, Muntiacus vaginalis, Muntiacus atherodes, Muntiacus putaoensis"/>
    <m/>
  </r>
  <r>
    <x v="441"/>
    <x v="5"/>
    <s v="Myodes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441"/>
    <x v="5"/>
    <s v="Paguma"/>
    <s v="genus"/>
    <n v="6"/>
    <x v="0"/>
    <x v="0"/>
    <m/>
    <n v="51558"/>
    <n v="69109"/>
    <n v="0"/>
    <n v="45282"/>
    <n v="25809"/>
    <n v="32676"/>
    <n v="0"/>
    <n v="0"/>
    <n v="0"/>
    <n v="0"/>
    <n v="3871"/>
    <n v="0"/>
    <n v="0"/>
    <n v="0"/>
    <n v="0"/>
    <n v="0"/>
    <m/>
    <m/>
    <m/>
    <s v="-0.152"/>
    <m/>
    <s v="Paguma larvata"/>
    <s v="-0.011"/>
    <m/>
    <s v="Paguma larvata"/>
    <m/>
    <m/>
    <m/>
    <m/>
    <m/>
    <m/>
    <m/>
    <m/>
    <m/>
    <m/>
    <m/>
    <m/>
    <s v="-0.153"/>
    <m/>
    <s v="Paguma larvata"/>
    <m/>
    <m/>
    <m/>
    <m/>
    <m/>
    <m/>
    <s v="-0.155"/>
    <m/>
    <s v="Paguma larvata"/>
    <m/>
    <m/>
    <m/>
    <s v="-0.186"/>
    <m/>
    <s v="Paguma larvata"/>
    <m/>
    <m/>
    <m/>
    <s v="-0.186"/>
    <m/>
    <s v="Paguma larvata"/>
    <m/>
  </r>
  <r>
    <x v="441"/>
    <x v="5"/>
    <s v="Homo heidelbergensis"/>
    <s v="species"/>
    <n v="1"/>
    <x v="0"/>
    <x v="0"/>
    <m/>
    <n v="0"/>
    <n v="0"/>
    <n v="0"/>
    <n v="0"/>
    <m/>
    <m/>
    <n v="0"/>
    <n v="0"/>
    <n v="0"/>
    <n v="0"/>
    <n v="10739"/>
    <n v="0"/>
    <n v="0"/>
    <n v="0"/>
    <m/>
    <m/>
    <m/>
    <m/>
    <m/>
    <m/>
    <m/>
    <m/>
    <s v="-0.457"/>
    <s v="0.979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1"/>
    <x v="5"/>
    <s v="Homo sapiens"/>
    <s v="species"/>
    <n v="5"/>
    <x v="0"/>
    <x v="0"/>
    <m/>
    <n v="309"/>
    <n v="977"/>
    <n v="0"/>
    <n v="443"/>
    <n v="72"/>
    <n v="31"/>
    <n v="0"/>
    <n v="0"/>
    <n v="0"/>
    <n v="0"/>
    <n v="0"/>
    <n v="0"/>
    <n v="0"/>
    <n v="0"/>
    <n v="0"/>
    <n v="0"/>
    <m/>
    <m/>
    <m/>
    <s v="-0.837"/>
    <n v="1"/>
    <s v="Homo sapiens"/>
    <m/>
    <m/>
    <m/>
    <m/>
    <m/>
    <m/>
    <m/>
    <m/>
    <m/>
    <m/>
    <m/>
    <m/>
    <m/>
    <m/>
    <m/>
    <s v="-0.841"/>
    <n v="1"/>
    <s v="Homo sapiens"/>
    <m/>
    <m/>
    <m/>
    <m/>
    <m/>
    <m/>
    <s v="-0.843"/>
    <n v="1"/>
    <s v="Homo sapiens"/>
    <m/>
    <m/>
    <m/>
    <s v="-0.768"/>
    <n v="1"/>
    <s v="Homo sapiens"/>
    <m/>
    <m/>
    <m/>
    <s v="-0.768"/>
    <n v="1"/>
    <s v="Homo sapiens"/>
    <m/>
  </r>
  <r>
    <x v="441"/>
    <x v="5"/>
    <s v="Homo unk"/>
    <s v="species"/>
    <n v="0"/>
    <x v="0"/>
    <x v="0"/>
    <m/>
    <n v="0"/>
    <n v="2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n v="-2433"/>
    <m/>
    <s v="Homo sapiens"/>
    <m/>
    <m/>
    <m/>
    <m/>
    <m/>
    <m/>
    <n v="-2433"/>
    <m/>
    <s v="Homo sapiens"/>
    <m/>
    <m/>
    <m/>
    <m/>
    <m/>
    <m/>
    <m/>
    <m/>
    <m/>
    <m/>
    <m/>
    <m/>
    <m/>
  </r>
  <r>
    <x v="441"/>
    <x v="5"/>
    <s v="Melogale moschata"/>
    <s v="species"/>
    <n v="6"/>
    <x v="3"/>
    <x v="1"/>
    <m/>
    <n v="14235"/>
    <n v="20915"/>
    <n v="0"/>
    <n v="11749"/>
    <n v="4719"/>
    <n v="6428"/>
    <n v="0"/>
    <n v="0"/>
    <n v="0"/>
    <n v="0"/>
    <n v="21343"/>
    <n v="0"/>
    <n v="0"/>
    <n v="0"/>
    <n v="0"/>
    <n v="0"/>
    <m/>
    <m/>
    <m/>
    <s v="-0.024"/>
    <s v="0.999"/>
    <s v="Melogale moschata"/>
    <s v="-0.109"/>
    <s v="0.953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5"/>
    <s v="0.998"/>
    <s v="Melogale moschata"/>
    <m/>
    <m/>
    <m/>
    <s v="-0.021"/>
    <s v="0.999"/>
    <s v="Melogale moschata"/>
    <m/>
    <m/>
    <m/>
    <s v="-0.022"/>
    <s v="0.998"/>
    <s v="Melogale moschata"/>
    <m/>
  </r>
  <r>
    <x v="441"/>
    <x v="5"/>
    <s v="Melogale unk"/>
    <s v="species"/>
    <n v="5"/>
    <x v="0"/>
    <x v="0"/>
    <m/>
    <n v="31"/>
    <n v="17"/>
    <n v="0"/>
    <n v="396"/>
    <n v="91"/>
    <n v="141"/>
    <n v="0"/>
    <n v="0"/>
    <n v="0"/>
    <n v="0"/>
    <n v="0"/>
    <n v="0"/>
    <n v="0"/>
    <n v="0"/>
    <n v="0"/>
    <n v="0"/>
    <m/>
    <m/>
    <m/>
    <s v="-0.266"/>
    <m/>
    <s v="Melogale moschata"/>
    <m/>
    <m/>
    <m/>
    <m/>
    <m/>
    <m/>
    <m/>
    <m/>
    <m/>
    <m/>
    <m/>
    <m/>
    <m/>
    <m/>
    <m/>
    <s v="-0.262"/>
    <m/>
    <s v="Melogale moschata"/>
    <m/>
    <m/>
    <m/>
    <m/>
    <m/>
    <m/>
    <s v="-0.267"/>
    <m/>
    <s v="Melogale moschata"/>
    <m/>
    <m/>
    <m/>
    <s v="-0.253"/>
    <m/>
    <s v="Melogale moschata"/>
    <m/>
    <m/>
    <m/>
    <s v="-0.27"/>
    <m/>
    <s v="Melogale moschata"/>
    <m/>
  </r>
  <r>
    <x v="441"/>
    <x v="5"/>
    <s v="Muntiacus unk"/>
    <s v="species"/>
    <n v="5"/>
    <x v="0"/>
    <x v="0"/>
    <s v="spill-over from Muntiacus vaginalis"/>
    <n v="473"/>
    <n v="1455"/>
    <n v="0"/>
    <n v="570"/>
    <n v="178"/>
    <n v="408"/>
    <n v="0"/>
    <n v="0"/>
    <n v="0"/>
    <n v="0"/>
    <n v="0"/>
    <n v="0"/>
    <n v="0"/>
    <n v="0"/>
    <n v="0"/>
    <n v="0"/>
    <m/>
    <m/>
    <m/>
    <s v="-0.347"/>
    <m/>
    <s v="Muntiacus crinifrons, Muntiacus atherodes, Muntiacus rooseveltorum, Muntiacus putaoensis"/>
    <m/>
    <m/>
    <m/>
    <m/>
    <m/>
    <m/>
    <m/>
    <m/>
    <m/>
    <m/>
    <m/>
    <m/>
    <m/>
    <m/>
    <m/>
    <s v="-0.352"/>
    <m/>
    <s v="Muntiacus crinifrons, Muntiacus atherodes, Muntiacus putaoensis, Muntiacus rooseveltorum"/>
    <m/>
    <m/>
    <m/>
    <m/>
    <m/>
    <m/>
    <s v="-0.385"/>
    <m/>
    <s v="Muntiacus crinifrons, Muntiacus putaoensis, Muntiacus atherodes, Muntiacus rooseveltorum"/>
    <m/>
    <m/>
    <m/>
    <s v="-0.302"/>
    <m/>
    <s v="Muntiacus atherodes, Muntiacus crinifrons"/>
    <m/>
    <m/>
    <m/>
    <s v="-0.293"/>
    <m/>
    <s v="Muntiacus crinifrons, Muntiacus atherodes, Muntiacus putaoensis"/>
    <m/>
  </r>
  <r>
    <x v="441"/>
    <x v="5"/>
    <s v="Muntiacus vaginalis"/>
    <s v="species"/>
    <n v="5"/>
    <x v="27"/>
    <x v="1"/>
    <m/>
    <n v="9637"/>
    <n v="19160"/>
    <n v="0"/>
    <n v="6896"/>
    <n v="2715"/>
    <n v="4639"/>
    <n v="0"/>
    <n v="0"/>
    <n v="0"/>
    <n v="0"/>
    <n v="0"/>
    <n v="0"/>
    <n v="0"/>
    <n v="0"/>
    <n v="0"/>
    <n v="0"/>
    <m/>
    <m/>
    <m/>
    <s v="-0.73"/>
    <s v="0.946"/>
    <s v="Muntiacus vaginalis"/>
    <m/>
    <m/>
    <m/>
    <m/>
    <m/>
    <m/>
    <m/>
    <m/>
    <m/>
    <m/>
    <m/>
    <m/>
    <m/>
    <m/>
    <m/>
    <s v="-0.73"/>
    <s v="0.946"/>
    <s v="Muntiacus vaginalis"/>
    <m/>
    <m/>
    <m/>
    <m/>
    <m/>
    <m/>
    <s v="-0.729"/>
    <s v="0.946"/>
    <s v="Muntiacus vaginalis"/>
    <m/>
    <m/>
    <m/>
    <s v="-0.893"/>
    <s v="0.946"/>
    <s v="Muntiacus vaginalis"/>
    <m/>
    <m/>
    <m/>
    <s v="-0.892"/>
    <s v="0.946"/>
    <s v="Muntiacus vaginalis"/>
    <m/>
  </r>
  <r>
    <x v="441"/>
    <x v="5"/>
    <s v="Muntiacus vuquangensis"/>
    <s v="species"/>
    <n v="1"/>
    <x v="0"/>
    <x v="0"/>
    <m/>
    <n v="8"/>
    <n v="20"/>
    <n v="0"/>
    <n v="9"/>
    <m/>
    <m/>
    <n v="0"/>
    <n v="0"/>
    <n v="0"/>
    <n v="0"/>
    <n v="0"/>
    <n v="0"/>
    <n v="0"/>
    <n v="0"/>
    <m/>
    <m/>
    <m/>
    <m/>
    <m/>
    <s v="-0.643"/>
    <s v="0.957"/>
    <s v="Muntiacus vuquangensis"/>
    <m/>
    <m/>
    <m/>
    <m/>
    <m/>
    <m/>
    <m/>
    <m/>
    <m/>
    <m/>
    <m/>
    <m/>
    <m/>
    <m/>
    <m/>
    <s v="-0.64"/>
    <s v="0.957"/>
    <s v="Muntiacus vuquangensis"/>
    <m/>
    <m/>
    <m/>
    <m/>
    <m/>
    <m/>
    <s v="-0.64"/>
    <s v="0.957"/>
    <s v="Muntiacus vuquangensis"/>
    <m/>
    <m/>
    <m/>
    <m/>
    <m/>
    <m/>
    <m/>
    <m/>
    <m/>
    <m/>
    <m/>
    <m/>
    <m/>
  </r>
  <r>
    <x v="441"/>
    <x v="5"/>
    <s v="Myodes glareolu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441"/>
    <x v="5"/>
    <s v="Paguma larvata"/>
    <s v="species"/>
    <n v="6"/>
    <x v="4"/>
    <x v="1"/>
    <m/>
    <n v="51525"/>
    <n v="69090"/>
    <n v="0"/>
    <n v="45028"/>
    <n v="25746"/>
    <n v="32582"/>
    <n v="0"/>
    <n v="0"/>
    <n v="0"/>
    <n v="0"/>
    <n v="3871"/>
    <n v="0"/>
    <n v="0"/>
    <n v="0"/>
    <n v="0"/>
    <n v="0"/>
    <m/>
    <m/>
    <m/>
    <s v="-0.152"/>
    <s v="0.999"/>
    <s v="Paguma larvata"/>
    <s v="-0.012"/>
    <s v="0.998"/>
    <s v="Paguma larvata"/>
    <m/>
    <m/>
    <m/>
    <m/>
    <m/>
    <m/>
    <m/>
    <m/>
    <m/>
    <m/>
    <m/>
    <m/>
    <s v="-0.153"/>
    <s v="0.998"/>
    <s v="Paguma larvata"/>
    <m/>
    <m/>
    <m/>
    <m/>
    <m/>
    <m/>
    <s v="-0.153"/>
    <s v="0.998"/>
    <s v="Paguma larvata"/>
    <m/>
    <m/>
    <m/>
    <s v="-0.185"/>
    <s v="0.998"/>
    <s v="Paguma larvata"/>
    <m/>
    <m/>
    <m/>
    <s v="-0.185"/>
    <s v="0.998"/>
    <s v="Paguma larvata"/>
    <m/>
  </r>
  <r>
    <x v="441"/>
    <x v="5"/>
    <s v="Paguma unk"/>
    <s v="species"/>
    <n v="5"/>
    <x v="0"/>
    <x v="0"/>
    <m/>
    <n v="33"/>
    <n v="19"/>
    <n v="0"/>
    <n v="257"/>
    <n v="63"/>
    <n v="94"/>
    <n v="0"/>
    <n v="0"/>
    <n v="0"/>
    <n v="0"/>
    <n v="0"/>
    <n v="0"/>
    <n v="0"/>
    <n v="0"/>
    <n v="0"/>
    <n v="0"/>
    <m/>
    <m/>
    <m/>
    <s v="-0.497"/>
    <m/>
    <s v="Paguma larvata"/>
    <m/>
    <m/>
    <m/>
    <m/>
    <m/>
    <m/>
    <m/>
    <m/>
    <m/>
    <m/>
    <m/>
    <m/>
    <m/>
    <m/>
    <m/>
    <s v="-0.536"/>
    <m/>
    <s v="Paguma larvata"/>
    <m/>
    <m/>
    <m/>
    <m/>
    <m/>
    <m/>
    <s v="-0.66"/>
    <m/>
    <s v="Paguma larvata"/>
    <m/>
    <m/>
    <m/>
    <s v="-0.683"/>
    <m/>
    <s v="Paguma larvata"/>
    <m/>
    <m/>
    <m/>
    <s v="-0.568"/>
    <m/>
    <s v="Paguma larvata"/>
    <m/>
  </r>
  <r>
    <x v="442"/>
    <x v="5"/>
    <s v="Capricornis"/>
    <s v="genu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</r>
  <r>
    <x v="442"/>
    <x v="5"/>
    <s v="Homo"/>
    <s v="genus"/>
    <n v="3"/>
    <x v="0"/>
    <x v="0"/>
    <m/>
    <n v="3232"/>
    <n v="1253"/>
    <n v="0"/>
    <n v="6"/>
    <n v="0"/>
    <n v="369"/>
    <n v="0"/>
    <n v="0"/>
    <n v="0"/>
    <n v="0"/>
    <n v="0"/>
    <n v="0"/>
    <n v="0"/>
    <n v="0"/>
    <n v="0"/>
    <n v="0"/>
    <m/>
    <m/>
    <m/>
    <s v="-0.84"/>
    <m/>
    <s v="Homo sapiens"/>
    <m/>
    <m/>
    <m/>
    <m/>
    <m/>
    <m/>
    <m/>
    <m/>
    <m/>
    <m/>
    <m/>
    <m/>
    <m/>
    <m/>
    <m/>
    <s v="-0.841"/>
    <m/>
    <s v="Homo sapiens"/>
    <m/>
    <m/>
    <m/>
    <m/>
    <m/>
    <m/>
    <s v="-0.835"/>
    <m/>
    <s v="Homo sapiens"/>
    <m/>
    <m/>
    <m/>
    <m/>
    <m/>
    <m/>
    <m/>
    <m/>
    <m/>
    <s v="-0.77"/>
    <m/>
    <s v="Homo sapiens"/>
    <m/>
  </r>
  <r>
    <x v="442"/>
    <x v="5"/>
    <s v="Sus"/>
    <s v="genus"/>
    <n v="5"/>
    <x v="0"/>
    <x v="0"/>
    <m/>
    <n v="75111"/>
    <n v="126114"/>
    <n v="0"/>
    <n v="51182"/>
    <n v="50968"/>
    <n v="44439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s v="-0.003"/>
    <m/>
    <s v="Sus scrofa"/>
    <m/>
    <m/>
    <m/>
    <m/>
    <m/>
    <m/>
    <s v="-0.003"/>
    <m/>
    <s v="Sus scrofa, Sus barbatus"/>
    <m/>
    <m/>
    <m/>
    <s v="-0.003"/>
    <m/>
    <s v="Sus scrofa"/>
    <m/>
    <m/>
    <m/>
    <s v="-0.003"/>
    <m/>
    <s v="Sus scrofa, Sus barbatus"/>
    <m/>
  </r>
  <r>
    <x v="442"/>
    <x v="5"/>
    <s v="Capricornis milneedwardsii"/>
    <s v="species"/>
    <n v="0"/>
    <x v="0"/>
    <x v="0"/>
    <m/>
    <n v="0"/>
    <n v="4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</r>
  <r>
    <x v="442"/>
    <x v="5"/>
    <s v="Homo sapiens"/>
    <s v="species"/>
    <n v="3"/>
    <x v="0"/>
    <x v="0"/>
    <m/>
    <n v="3235"/>
    <n v="1253"/>
    <n v="0"/>
    <n v="6"/>
    <n v="0"/>
    <n v="369"/>
    <n v="0"/>
    <n v="0"/>
    <n v="0"/>
    <n v="0"/>
    <n v="0"/>
    <n v="0"/>
    <n v="0"/>
    <n v="0"/>
    <n v="0"/>
    <n v="0"/>
    <m/>
    <m/>
    <m/>
    <s v="-0.843"/>
    <s v="0.999"/>
    <s v="Homo sapiens"/>
    <m/>
    <m/>
    <m/>
    <m/>
    <m/>
    <m/>
    <m/>
    <m/>
    <m/>
    <m/>
    <m/>
    <m/>
    <m/>
    <m/>
    <m/>
    <s v="-0.842"/>
    <n v="1"/>
    <s v="Homo sapiens"/>
    <m/>
    <m/>
    <m/>
    <m/>
    <m/>
    <m/>
    <s v="-0.837"/>
    <n v="1"/>
    <s v="Homo sapiens"/>
    <m/>
    <m/>
    <m/>
    <m/>
    <m/>
    <m/>
    <m/>
    <m/>
    <m/>
    <s v="-0.77"/>
    <n v="1"/>
    <s v="Homo sapiens"/>
    <m/>
  </r>
  <r>
    <x v="442"/>
    <x v="5"/>
    <s v="Homo unk"/>
    <s v="species"/>
    <n v="0"/>
    <x v="0"/>
    <x v="0"/>
    <m/>
    <n v="0"/>
    <n v="2"/>
    <n v="0"/>
    <n v="0"/>
    <n v="0"/>
    <n v="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n v="-2223"/>
    <m/>
    <s v="Homo sapiens"/>
    <m/>
    <m/>
    <m/>
    <m/>
    <m/>
    <m/>
    <m/>
    <m/>
    <m/>
    <m/>
    <m/>
    <m/>
    <m/>
    <m/>
    <m/>
    <m/>
    <m/>
    <m/>
    <n v="-2289"/>
    <m/>
    <s v="Homo sapiens"/>
    <m/>
  </r>
  <r>
    <x v="442"/>
    <x v="5"/>
    <s v="Sus scrofa"/>
    <s v="species"/>
    <n v="5"/>
    <x v="5"/>
    <x v="1"/>
    <m/>
    <n v="75111"/>
    <n v="126114"/>
    <n v="0"/>
    <n v="51180"/>
    <n v="50968"/>
    <n v="44425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s v="-0.006"/>
    <s v="0.998"/>
    <s v="Sus scrofa"/>
    <m/>
    <m/>
    <m/>
    <m/>
    <m/>
    <m/>
    <s v="-0.007"/>
    <s v="0.998"/>
    <s v="Sus scrofa"/>
    <m/>
    <m/>
    <m/>
    <s v="-0.007"/>
    <s v="0.998"/>
    <s v="Sus scrofa"/>
    <m/>
    <m/>
    <m/>
    <s v="-0.007"/>
    <s v="0.998"/>
    <s v="Sus scrofa"/>
    <m/>
  </r>
  <r>
    <x v="442"/>
    <x v="5"/>
    <s v="Sus unk"/>
    <s v="species"/>
    <n v="1"/>
    <x v="0"/>
    <x v="0"/>
    <m/>
    <n v="0"/>
    <n v="0"/>
    <n v="0"/>
    <n v="2"/>
    <n v="0"/>
    <n v="1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78"/>
    <m/>
    <s v="Sus barbatus"/>
    <m/>
    <m/>
    <m/>
    <m/>
    <m/>
    <m/>
    <m/>
    <m/>
    <m/>
    <s v="-0.053"/>
    <m/>
    <s v="Sus scrofa, Sus barbatus"/>
    <m/>
  </r>
  <r>
    <x v="443"/>
    <x v="5"/>
    <s v="Homo"/>
    <s v="genus"/>
    <n v="4"/>
    <x v="0"/>
    <x v="0"/>
    <m/>
    <n v="1208"/>
    <n v="0"/>
    <n v="0"/>
    <n v="344"/>
    <n v="195"/>
    <n v="168"/>
    <n v="0"/>
    <n v="0"/>
    <n v="0"/>
    <n v="0"/>
    <n v="0"/>
    <n v="0"/>
    <n v="0"/>
    <n v="0"/>
    <n v="0"/>
    <n v="0"/>
    <m/>
    <m/>
    <m/>
    <s v="-0.838"/>
    <m/>
    <s v="Homo sapiens"/>
    <m/>
    <m/>
    <m/>
    <m/>
    <m/>
    <m/>
    <m/>
    <m/>
    <m/>
    <m/>
    <m/>
    <m/>
    <m/>
    <m/>
    <m/>
    <m/>
    <m/>
    <m/>
    <m/>
    <m/>
    <m/>
    <m/>
    <m/>
    <m/>
    <s v="-0.84"/>
    <m/>
    <s v="Homo sapiens"/>
    <m/>
    <m/>
    <m/>
    <s v="-0.784"/>
    <m/>
    <s v="Homo sapiens"/>
    <m/>
    <m/>
    <m/>
    <s v="-0.771"/>
    <m/>
    <s v="Homo sapiens"/>
    <m/>
  </r>
  <r>
    <x v="443"/>
    <x v="5"/>
    <s v="Macaca"/>
    <s v="genu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443"/>
    <x v="5"/>
    <s v="Melogale"/>
    <s v="genu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44"/>
    <m/>
    <s v="Melogale moschata"/>
    <m/>
    <m/>
    <m/>
    <m/>
    <m/>
    <m/>
    <m/>
    <m/>
    <m/>
    <m/>
    <m/>
    <m/>
    <m/>
  </r>
  <r>
    <x v="443"/>
    <x v="5"/>
    <s v="Rusa"/>
    <s v="genus"/>
    <n v="0"/>
    <x v="0"/>
    <x v="0"/>
    <m/>
    <n v="9"/>
    <n v="0"/>
    <n v="0"/>
    <n v="5"/>
    <n v="0"/>
    <n v="2"/>
    <n v="0"/>
    <n v="0"/>
    <n v="0"/>
    <n v="0"/>
    <n v="0"/>
    <n v="0"/>
    <n v="0"/>
    <n v="0"/>
    <n v="0"/>
    <n v="0"/>
    <m/>
    <m/>
    <m/>
    <s v="-0.032"/>
    <m/>
    <s v="Rusa unicolor"/>
    <m/>
    <m/>
    <m/>
    <m/>
    <m/>
    <m/>
    <m/>
    <m/>
    <m/>
    <m/>
    <m/>
    <m/>
    <m/>
    <m/>
    <m/>
    <m/>
    <m/>
    <m/>
    <m/>
    <m/>
    <m/>
    <m/>
    <m/>
    <m/>
    <s v="-0.032"/>
    <m/>
    <s v="Rusa unicolor"/>
    <m/>
    <m/>
    <m/>
    <m/>
    <m/>
    <m/>
    <m/>
    <m/>
    <m/>
    <s v="-0.03"/>
    <m/>
    <s v="Rusa unicolor"/>
    <m/>
  </r>
  <r>
    <x v="443"/>
    <x v="5"/>
    <s v="Sus"/>
    <s v="genus"/>
    <n v="4"/>
    <x v="0"/>
    <x v="0"/>
    <m/>
    <n v="83091"/>
    <n v="0"/>
    <n v="0"/>
    <n v="66506"/>
    <n v="40449"/>
    <n v="40893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43"/>
    <x v="5"/>
    <s v="Homo sapiens"/>
    <s v="species"/>
    <n v="4"/>
    <x v="0"/>
    <x v="0"/>
    <m/>
    <n v="1208"/>
    <n v="0"/>
    <n v="0"/>
    <n v="344"/>
    <n v="193"/>
    <n v="168"/>
    <n v="0"/>
    <n v="0"/>
    <n v="0"/>
    <n v="0"/>
    <n v="0"/>
    <n v="0"/>
    <n v="0"/>
    <n v="0"/>
    <n v="0"/>
    <n v="0"/>
    <m/>
    <m/>
    <m/>
    <s v="-0.84"/>
    <n v="1"/>
    <s v="Homo sapiens"/>
    <m/>
    <m/>
    <m/>
    <m/>
    <m/>
    <m/>
    <m/>
    <m/>
    <m/>
    <m/>
    <m/>
    <m/>
    <m/>
    <m/>
    <m/>
    <m/>
    <m/>
    <m/>
    <m/>
    <m/>
    <m/>
    <m/>
    <m/>
    <m/>
    <s v="-0.842"/>
    <n v="1"/>
    <s v="Homo sapiens"/>
    <m/>
    <m/>
    <m/>
    <s v="-0.773"/>
    <n v="1"/>
    <s v="Homo sapiens"/>
    <m/>
    <m/>
    <m/>
    <s v="-0.772"/>
    <n v="1"/>
    <s v="Homo sapiens"/>
    <m/>
  </r>
  <r>
    <x v="443"/>
    <x v="5"/>
    <s v="Homo unk"/>
    <s v="species"/>
    <n v="0"/>
    <x v="0"/>
    <x v="0"/>
    <m/>
    <n v="2"/>
    <n v="0"/>
    <n v="0"/>
    <n v="0"/>
    <n v="4"/>
    <n v="0"/>
    <n v="0"/>
    <n v="0"/>
    <n v="0"/>
    <n v="0"/>
    <n v="0"/>
    <n v="0"/>
    <n v="0"/>
    <n v="0"/>
    <n v="0"/>
    <n v="0"/>
    <m/>
    <m/>
    <m/>
    <n v="-2459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146"/>
    <m/>
    <s v="Homo sapiens"/>
    <m/>
    <m/>
    <m/>
    <m/>
    <m/>
    <m/>
    <m/>
  </r>
  <r>
    <x v="443"/>
    <x v="5"/>
    <s v="Macaca arctoides"/>
    <s v="species"/>
    <n v="0"/>
    <x v="0"/>
    <x v="0"/>
    <m/>
    <n v="0"/>
    <n v="0"/>
    <n v="0"/>
    <n v="4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443"/>
    <x v="5"/>
    <s v="Melogale unk"/>
    <s v="species"/>
    <n v="0"/>
    <x v="0"/>
    <x v="0"/>
    <m/>
    <n v="0"/>
    <n v="0"/>
    <n v="0"/>
    <n v="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34"/>
    <m/>
    <s v="Melogale moschata"/>
    <m/>
    <m/>
    <m/>
    <m/>
    <m/>
    <m/>
    <m/>
    <m/>
    <m/>
    <m/>
    <m/>
    <m/>
    <m/>
  </r>
  <r>
    <x v="443"/>
    <x v="5"/>
    <s v="Rusa unicolor"/>
    <s v="species"/>
    <n v="0"/>
    <x v="0"/>
    <x v="0"/>
    <m/>
    <n v="9"/>
    <n v="0"/>
    <n v="0"/>
    <n v="5"/>
    <n v="0"/>
    <n v="2"/>
    <n v="0"/>
    <n v="0"/>
    <n v="0"/>
    <n v="0"/>
    <n v="0"/>
    <n v="0"/>
    <n v="0"/>
    <n v="0"/>
    <n v="0"/>
    <n v="0"/>
    <m/>
    <m/>
    <m/>
    <s v="-0.033"/>
    <n v="1"/>
    <s v="Rusa unicolor"/>
    <m/>
    <m/>
    <m/>
    <m/>
    <m/>
    <m/>
    <m/>
    <m/>
    <m/>
    <m/>
    <m/>
    <m/>
    <m/>
    <m/>
    <m/>
    <m/>
    <m/>
    <m/>
    <m/>
    <m/>
    <m/>
    <m/>
    <m/>
    <m/>
    <s v="-0.033"/>
    <n v="1"/>
    <s v="Rusa unicolor"/>
    <m/>
    <m/>
    <m/>
    <m/>
    <m/>
    <m/>
    <m/>
    <m/>
    <m/>
    <s v="-0.03"/>
    <n v="1"/>
    <s v="Rusa unicolor"/>
    <m/>
  </r>
  <r>
    <x v="443"/>
    <x v="5"/>
    <s v="Sus scrofa"/>
    <s v="species"/>
    <n v="4"/>
    <x v="5"/>
    <x v="1"/>
    <m/>
    <n v="83086"/>
    <n v="0"/>
    <n v="0"/>
    <n v="66478"/>
    <n v="40441"/>
    <n v="40882"/>
    <n v="0"/>
    <n v="0"/>
    <n v="0"/>
    <n v="0"/>
    <n v="0"/>
    <n v="0"/>
    <n v="0"/>
    <n v="0"/>
    <n v="0"/>
    <n v="0"/>
    <m/>
    <m/>
    <m/>
    <s v="-0.006"/>
    <s v="0.999"/>
    <s v="Sus scrofa"/>
    <m/>
    <m/>
    <m/>
    <m/>
    <m/>
    <m/>
    <m/>
    <m/>
    <m/>
    <m/>
    <m/>
    <m/>
    <m/>
    <m/>
    <m/>
    <m/>
    <m/>
    <m/>
    <m/>
    <m/>
    <m/>
    <m/>
    <m/>
    <m/>
    <s v="-0.006"/>
    <s v="0.998"/>
    <s v="Sus scrofa"/>
    <m/>
    <m/>
    <m/>
    <s v="-0.007"/>
    <s v="0.998"/>
    <s v="Sus scrofa"/>
    <m/>
    <m/>
    <m/>
    <s v="-0.007"/>
    <s v="0.998"/>
    <s v="Sus scrofa"/>
    <m/>
  </r>
  <r>
    <x v="443"/>
    <x v="5"/>
    <s v="Sus unk"/>
    <s v="species"/>
    <n v="2"/>
    <x v="0"/>
    <x v="0"/>
    <m/>
    <n v="5"/>
    <n v="0"/>
    <n v="0"/>
    <n v="28"/>
    <n v="8"/>
    <n v="11"/>
    <n v="0"/>
    <n v="0"/>
    <n v="0"/>
    <n v="0"/>
    <n v="0"/>
    <n v="0"/>
    <n v="0"/>
    <n v="0"/>
    <n v="0"/>
    <n v="0"/>
    <m/>
    <m/>
    <m/>
    <s v="-0.1"/>
    <m/>
    <s v="Sus scrofa"/>
    <m/>
    <m/>
    <m/>
    <m/>
    <m/>
    <m/>
    <m/>
    <m/>
    <m/>
    <m/>
    <m/>
    <m/>
    <m/>
    <m/>
    <m/>
    <m/>
    <m/>
    <m/>
    <m/>
    <m/>
    <m/>
    <m/>
    <m/>
    <m/>
    <s v="-0.126"/>
    <m/>
    <s v="Sus scrofa"/>
    <m/>
    <m/>
    <m/>
    <s v="-0.05"/>
    <m/>
    <s v="Sus scrofa"/>
    <m/>
    <m/>
    <m/>
    <s v="-0.176"/>
    <m/>
    <s v="Sus scrofa"/>
    <m/>
  </r>
  <r>
    <x v="444"/>
    <x v="5"/>
    <s v="Capricornis milneedwardsii"/>
    <s v="species"/>
    <n v="2"/>
    <x v="6"/>
    <x v="1"/>
    <m/>
    <m/>
    <m/>
    <m/>
    <m/>
    <n v="3530"/>
    <n v="416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s v="0.998"/>
    <s v="Capricornis milneedwardsii"/>
    <m/>
    <m/>
    <m/>
    <s v="-0.043"/>
    <s v="0.998"/>
    <s v="Capricornis milneedwardsii"/>
    <m/>
  </r>
  <r>
    <x v="444"/>
    <x v="5"/>
    <s v="Homo sapiens"/>
    <s v="species"/>
    <n v="2"/>
    <x v="0"/>
    <x v="0"/>
    <m/>
    <m/>
    <m/>
    <m/>
    <m/>
    <n v="32019"/>
    <n v="2586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82"/>
    <s v="0.999"/>
    <s v="Homo sapiens"/>
    <m/>
    <m/>
    <m/>
    <s v="-0.783"/>
    <s v="0.999"/>
    <s v="Homo sapiens"/>
    <m/>
  </r>
  <r>
    <x v="444"/>
    <x v="5"/>
    <s v="Homo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498"/>
    <m/>
    <s v="Homo sapiens"/>
    <m/>
  </r>
  <r>
    <x v="444"/>
    <x v="5"/>
    <s v="Pygathrix nemaeus"/>
    <s v="species"/>
    <n v="1"/>
    <x v="0"/>
    <x v="0"/>
    <m/>
    <m/>
    <m/>
    <m/>
    <m/>
    <n v="58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s v="0.999"/>
    <s v="Pygathrix nemaeus"/>
    <m/>
    <m/>
    <m/>
    <m/>
    <m/>
    <m/>
    <m/>
  </r>
  <r>
    <x v="444"/>
    <x v="5"/>
    <s v="Rattus unk"/>
    <s v="species"/>
    <n v="1"/>
    <x v="0"/>
    <x v="0"/>
    <m/>
    <m/>
    <m/>
    <m/>
    <m/>
    <n v="0"/>
    <n v="1113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79"/>
    <m/>
    <s v="Rattus norvegicus"/>
    <m/>
  </r>
  <r>
    <x v="444"/>
    <x v="5"/>
    <s v="Sus scrof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  <r>
    <x v="444"/>
    <x v="5"/>
    <s v="Rattus exulans"/>
    <s v="species"/>
    <n v="1"/>
    <x v="0"/>
    <x v="0"/>
    <m/>
    <m/>
    <m/>
    <m/>
    <m/>
    <n v="0"/>
    <n v="25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39"/>
    <s v="0.956"/>
    <s v="Rattus exulans"/>
    <m/>
  </r>
  <r>
    <x v="444"/>
    <x v="5"/>
    <s v="Rattus tanezumi"/>
    <s v="species"/>
    <n v="1"/>
    <x v="0"/>
    <x v="0"/>
    <m/>
    <m/>
    <m/>
    <m/>
    <m/>
    <n v="0"/>
    <n v="1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23"/>
    <s v="0.956"/>
    <s v="Rattus tanezumi"/>
    <m/>
  </r>
  <r>
    <x v="444"/>
    <x v="5"/>
    <s v="Capricornis"/>
    <s v="genus"/>
    <n v="2"/>
    <x v="0"/>
    <x v="0"/>
    <m/>
    <m/>
    <m/>
    <m/>
    <m/>
    <n v="3530"/>
    <n v="4166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3"/>
    <m/>
    <s v="Capricornis milneedwardsii"/>
    <m/>
    <m/>
    <m/>
    <s v="-0.043"/>
    <m/>
    <s v="Capricornis milneedwardsii"/>
    <m/>
  </r>
  <r>
    <x v="444"/>
    <x v="5"/>
    <s v="Homo"/>
    <s v="genus"/>
    <n v="2"/>
    <x v="0"/>
    <x v="0"/>
    <m/>
    <m/>
    <m/>
    <m/>
    <m/>
    <n v="31960"/>
    <n v="2580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79"/>
    <m/>
    <s v="Homo sapiens"/>
    <m/>
    <m/>
    <m/>
    <s v="-0.779"/>
    <m/>
    <s v="Homo sapiens"/>
    <m/>
  </r>
  <r>
    <x v="444"/>
    <x v="5"/>
    <s v="Pygathrix"/>
    <s v="genus"/>
    <n v="1"/>
    <x v="0"/>
    <x v="0"/>
    <m/>
    <m/>
    <m/>
    <m/>
    <m/>
    <n v="58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Pygathrix nemaeus"/>
    <m/>
    <m/>
    <m/>
    <m/>
    <m/>
    <m/>
    <m/>
  </r>
  <r>
    <x v="444"/>
    <x v="5"/>
    <s v="Rattus"/>
    <s v="genus"/>
    <n v="1"/>
    <x v="0"/>
    <x v="0"/>
    <m/>
    <m/>
    <m/>
    <m/>
    <m/>
    <n v="0"/>
    <n v="1117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96"/>
    <m/>
    <s v="Rattus norvegicus, Rattus exulans, Rattus tanezumi"/>
    <m/>
  </r>
  <r>
    <x v="444"/>
    <x v="5"/>
    <s v="Sus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445"/>
    <x v="5"/>
    <s v="Homo"/>
    <s v="genus"/>
    <n v="3"/>
    <x v="0"/>
    <x v="0"/>
    <m/>
    <n v="0"/>
    <n v="0"/>
    <n v="0"/>
    <n v="48457"/>
    <n v="37952"/>
    <n v="4162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8"/>
    <m/>
    <s v="Homo sapiens"/>
    <m/>
    <m/>
    <m/>
    <s v="-0.778"/>
    <m/>
    <s v="Homo sapiens"/>
    <m/>
  </r>
  <r>
    <x v="445"/>
    <x v="5"/>
    <s v="Homo sapiens"/>
    <s v="species"/>
    <n v="3"/>
    <x v="0"/>
    <x v="0"/>
    <m/>
    <n v="0"/>
    <n v="0"/>
    <n v="0"/>
    <n v="48573"/>
    <n v="38035"/>
    <n v="4173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2"/>
    <s v="0.999"/>
    <s v="Homo sapiens"/>
    <m/>
    <m/>
    <m/>
    <s v="-0.781"/>
    <s v="0.999"/>
    <s v="Homo sapiens"/>
    <m/>
    <m/>
    <m/>
    <s v="-0.782"/>
    <s v="0.999"/>
    <s v="Homo sapiens"/>
    <m/>
  </r>
  <r>
    <x v="446"/>
    <x v="5"/>
    <s v="Homo"/>
    <s v="genus"/>
    <n v="3"/>
    <x v="0"/>
    <x v="0"/>
    <m/>
    <n v="0"/>
    <n v="0"/>
    <n v="0"/>
    <n v="76621"/>
    <n v="33815"/>
    <n v="3371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8"/>
    <m/>
    <s v="Homo sapiens"/>
    <m/>
    <m/>
    <m/>
    <s v="-0.77"/>
    <m/>
    <s v="Homo sapiens"/>
    <m/>
  </r>
  <r>
    <x v="446"/>
    <x v="5"/>
    <s v="Hystrix"/>
    <s v="genus"/>
    <n v="1"/>
    <x v="0"/>
    <x v="0"/>
    <m/>
    <m/>
    <m/>
    <m/>
    <m/>
    <n v="0"/>
    <n v="34819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Hystrix indica"/>
    <m/>
  </r>
  <r>
    <x v="446"/>
    <x v="5"/>
    <s v="Homo sapiens"/>
    <s v="species"/>
    <n v="3"/>
    <x v="0"/>
    <x v="0"/>
    <m/>
    <n v="0"/>
    <n v="0"/>
    <n v="0"/>
    <n v="76843"/>
    <n v="33892"/>
    <n v="337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4"/>
    <s v="0.998"/>
    <s v="Homo sapiens"/>
    <m/>
    <m/>
    <m/>
    <s v="-0.782"/>
    <s v="0.999"/>
    <s v="Homo sapiens"/>
    <m/>
    <m/>
    <m/>
    <s v="-0.773"/>
    <s v="0.999"/>
    <s v="Homo sapiens"/>
    <m/>
  </r>
  <r>
    <x v="446"/>
    <x v="5"/>
    <s v="Hystrix unk"/>
    <s v="species"/>
    <n v="1"/>
    <x v="0"/>
    <x v="0"/>
    <m/>
    <m/>
    <m/>
    <m/>
    <m/>
    <n v="0"/>
    <n v="3481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41"/>
    <m/>
    <s v="Hystrix indica"/>
    <m/>
  </r>
  <r>
    <x v="446"/>
    <x v="5"/>
    <s v="Hystrix indica"/>
    <s v="species"/>
    <n v="0"/>
    <x v="0"/>
    <x v="0"/>
    <m/>
    <m/>
    <m/>
    <m/>
    <m/>
    <n v="0"/>
    <n v="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92"/>
    <n v="1"/>
    <s v="Hystrix indica"/>
    <m/>
  </r>
  <r>
    <x v="447"/>
    <x v="5"/>
    <s v="Homo"/>
    <s v="genus"/>
    <n v="5"/>
    <x v="0"/>
    <x v="0"/>
    <m/>
    <n v="269"/>
    <n v="493"/>
    <n v="0"/>
    <n v="223"/>
    <n v="32"/>
    <n v="11"/>
    <n v="0"/>
    <n v="0"/>
    <n v="0"/>
    <n v="0"/>
    <n v="0"/>
    <n v="0"/>
    <n v="0"/>
    <n v="0"/>
    <n v="0"/>
    <n v="0"/>
    <m/>
    <m/>
    <m/>
    <s v="-0.849"/>
    <m/>
    <s v="Homo sapiens"/>
    <m/>
    <m/>
    <m/>
    <m/>
    <m/>
    <m/>
    <m/>
    <m/>
    <m/>
    <m/>
    <m/>
    <m/>
    <m/>
    <m/>
    <m/>
    <s v="-0.838"/>
    <m/>
    <s v="Homo sapiens"/>
    <m/>
    <m/>
    <m/>
    <m/>
    <m/>
    <m/>
    <s v="-0.837"/>
    <m/>
    <s v="Homo sapiens"/>
    <m/>
    <m/>
    <m/>
    <s v="-0.767"/>
    <m/>
    <s v="Homo sapiens"/>
    <m/>
    <m/>
    <m/>
    <s v="-0.767"/>
    <m/>
    <s v="Homo sapiens"/>
    <m/>
  </r>
  <r>
    <x v="447"/>
    <x v="5"/>
    <s v="Myodes"/>
    <s v="genus"/>
    <n v="1"/>
    <x v="0"/>
    <x v="0"/>
    <m/>
    <n v="0"/>
    <n v="0"/>
    <n v="0"/>
    <n v="2"/>
    <n v="4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s v="-0.346"/>
    <m/>
    <s v="Myodes glareolus"/>
    <m/>
    <m/>
    <m/>
    <m/>
    <m/>
    <m/>
    <m/>
  </r>
  <r>
    <x v="447"/>
    <x v="5"/>
    <s v="Nesolagus"/>
    <s v="genus"/>
    <n v="5"/>
    <x v="0"/>
    <x v="0"/>
    <m/>
    <n v="60809"/>
    <n v="127451"/>
    <n v="0"/>
    <n v="191976"/>
    <n v="43835"/>
    <n v="35889"/>
    <n v="0"/>
    <n v="0"/>
    <n v="0"/>
    <n v="0"/>
    <n v="0"/>
    <n v="0"/>
    <n v="0"/>
    <n v="0"/>
    <n v="0"/>
    <n v="0"/>
    <m/>
    <m/>
    <m/>
    <s v="-0.001"/>
    <m/>
    <s v="Nesolagus timminsi"/>
    <m/>
    <m/>
    <m/>
    <m/>
    <m/>
    <m/>
    <m/>
    <m/>
    <m/>
    <m/>
    <m/>
    <m/>
    <m/>
    <m/>
    <m/>
    <s v="-0.001"/>
    <m/>
    <s v="Nesolagus timminsi"/>
    <m/>
    <m/>
    <m/>
    <m/>
    <m/>
    <m/>
    <s v="-0.001"/>
    <m/>
    <s v="Nesolagus timminsi"/>
    <m/>
    <m/>
    <m/>
    <s v="-0.001"/>
    <m/>
    <s v="Nesolagus timminsi"/>
    <m/>
    <m/>
    <m/>
    <s v="-0.001"/>
    <m/>
    <s v="Nesolagus timminsi"/>
    <m/>
  </r>
  <r>
    <x v="447"/>
    <x v="5"/>
    <s v="Sus"/>
    <s v="genus"/>
    <n v="0"/>
    <x v="0"/>
    <x v="0"/>
    <m/>
    <n v="0"/>
    <n v="0"/>
    <n v="0"/>
    <n v="2"/>
    <n v="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s v="-0.003"/>
    <m/>
    <s v="Sus scrofa"/>
    <m/>
  </r>
  <r>
    <x v="447"/>
    <x v="5"/>
    <s v="Homo sapiens"/>
    <s v="species"/>
    <n v="5"/>
    <x v="0"/>
    <x v="0"/>
    <m/>
    <n v="269"/>
    <n v="493"/>
    <n v="0"/>
    <n v="223"/>
    <n v="32"/>
    <n v="11"/>
    <n v="0"/>
    <n v="0"/>
    <n v="0"/>
    <n v="0"/>
    <n v="0"/>
    <n v="0"/>
    <n v="0"/>
    <n v="0"/>
    <n v="0"/>
    <n v="0"/>
    <m/>
    <m/>
    <m/>
    <s v="-0.853"/>
    <s v="0.999"/>
    <s v="Homo sapiens"/>
    <m/>
    <m/>
    <m/>
    <m/>
    <m/>
    <m/>
    <m/>
    <m/>
    <m/>
    <m/>
    <m/>
    <m/>
    <m/>
    <m/>
    <m/>
    <s v="-0.84"/>
    <n v="1"/>
    <s v="Homo sapiens"/>
    <m/>
    <m/>
    <m/>
    <m/>
    <m/>
    <m/>
    <s v="-0.842"/>
    <n v="1"/>
    <s v="Homo sapiens"/>
    <m/>
    <m/>
    <m/>
    <s v="-0.768"/>
    <n v="1"/>
    <s v="Homo sapiens"/>
    <m/>
    <m/>
    <m/>
    <s v="-0.768"/>
    <n v="1"/>
    <s v="Homo sapiens"/>
    <m/>
  </r>
  <r>
    <x v="447"/>
    <x v="5"/>
    <s v="Myodes glareolus"/>
    <s v="species"/>
    <n v="1"/>
    <x v="0"/>
    <x v="0"/>
    <m/>
    <n v="0"/>
    <n v="0"/>
    <n v="0"/>
    <n v="2"/>
    <n v="4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s v="-0.353"/>
    <n v="1"/>
    <s v="Myodes glareolus"/>
    <m/>
    <m/>
    <m/>
    <m/>
    <m/>
    <m/>
    <m/>
  </r>
  <r>
    <x v="447"/>
    <x v="5"/>
    <s v="Nesolagus timminsi"/>
    <s v="species"/>
    <n v="5"/>
    <x v="12"/>
    <x v="1"/>
    <m/>
    <n v="60521"/>
    <n v="127451"/>
    <n v="0"/>
    <n v="191931"/>
    <n v="43644"/>
    <n v="35889"/>
    <n v="0"/>
    <n v="0"/>
    <n v="0"/>
    <n v="0"/>
    <n v="0"/>
    <n v="0"/>
    <n v="0"/>
    <n v="0"/>
    <n v="0"/>
    <n v="0"/>
    <m/>
    <m/>
    <m/>
    <s v="-0.001"/>
    <s v="0.999"/>
    <s v="Nesolagus timminsi"/>
    <m/>
    <m/>
    <m/>
    <m/>
    <m/>
    <m/>
    <m/>
    <m/>
    <m/>
    <m/>
    <m/>
    <m/>
    <m/>
    <m/>
    <m/>
    <s v="-0.001"/>
    <s v="0.998"/>
    <s v="Nesolagus timminsi"/>
    <m/>
    <m/>
    <m/>
    <m/>
    <m/>
    <m/>
    <s v="-0.001"/>
    <s v="0.998"/>
    <s v="Nesolagus timminsi"/>
    <m/>
    <m/>
    <m/>
    <s v="-0.001"/>
    <s v="0.998"/>
    <s v="Nesolagus timminsi"/>
    <m/>
    <m/>
    <m/>
    <s v="-0.001"/>
    <s v="0.998"/>
    <s v="Nesolagus timminsi"/>
    <m/>
  </r>
  <r>
    <x v="447"/>
    <x v="5"/>
    <s v="Nesolagus unk"/>
    <s v="species"/>
    <n v="3"/>
    <x v="0"/>
    <x v="0"/>
    <m/>
    <n v="288"/>
    <n v="0"/>
    <n v="0"/>
    <n v="45"/>
    <n v="191"/>
    <n v="0"/>
    <n v="0"/>
    <n v="0"/>
    <n v="0"/>
    <n v="0"/>
    <n v="0"/>
    <n v="0"/>
    <n v="0"/>
    <n v="0"/>
    <n v="0"/>
    <n v="0"/>
    <m/>
    <m/>
    <m/>
    <s v="-0.043"/>
    <m/>
    <s v="Nesolagus timminsi"/>
    <m/>
    <m/>
    <m/>
    <m/>
    <m/>
    <m/>
    <m/>
    <m/>
    <m/>
    <m/>
    <m/>
    <m/>
    <m/>
    <m/>
    <m/>
    <m/>
    <m/>
    <m/>
    <m/>
    <m/>
    <m/>
    <m/>
    <m/>
    <m/>
    <s v="-0.091"/>
    <m/>
    <s v="Nesolagus timminsi"/>
    <m/>
    <m/>
    <m/>
    <s v="-0.212"/>
    <m/>
    <s v="Nesolagus timminsi"/>
    <m/>
    <m/>
    <m/>
    <m/>
    <m/>
    <m/>
    <m/>
  </r>
  <r>
    <x v="447"/>
    <x v="5"/>
    <s v="Sus scrofa"/>
    <s v="species"/>
    <n v="0"/>
    <x v="0"/>
    <x v="0"/>
    <m/>
    <n v="0"/>
    <n v="0"/>
    <n v="0"/>
    <n v="2"/>
    <n v="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m/>
    <m/>
    <m/>
    <m/>
    <m/>
    <m/>
    <s v="-0.006"/>
    <n v="1"/>
    <s v="Sus scrofa"/>
    <m/>
  </r>
  <r>
    <x v="448"/>
    <x v="5"/>
    <s v="Arctonyx"/>
    <s v="genus"/>
    <n v="1"/>
    <x v="0"/>
    <x v="0"/>
    <m/>
    <n v="0"/>
    <n v="0"/>
    <n v="0"/>
    <n v="0"/>
    <m/>
    <m/>
    <n v="15"/>
    <n v="0"/>
    <n v="0"/>
    <n v="0"/>
    <n v="0"/>
    <n v="0"/>
    <n v="0"/>
    <n v="0"/>
    <m/>
    <m/>
    <s v="-0.982"/>
    <m/>
    <s v="Arctonyx collar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Gallus"/>
    <s v="genus"/>
    <n v="0"/>
    <x v="0"/>
    <x v="0"/>
    <m/>
    <n v="0"/>
    <n v="0"/>
    <n v="0"/>
    <n v="0"/>
    <m/>
    <m/>
    <n v="8"/>
    <n v="0"/>
    <n v="0"/>
    <n v="0"/>
    <n v="0"/>
    <n v="0"/>
    <n v="0"/>
    <n v="0"/>
    <m/>
    <m/>
    <s v="-0.054"/>
    <m/>
    <s v="Gallus gal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Homo"/>
    <s v="genus"/>
    <n v="5"/>
    <x v="0"/>
    <x v="0"/>
    <m/>
    <n v="68"/>
    <n v="123"/>
    <n v="0"/>
    <n v="147"/>
    <n v="0"/>
    <n v="30"/>
    <n v="71"/>
    <n v="0"/>
    <n v="0"/>
    <n v="0"/>
    <n v="0"/>
    <n v="0"/>
    <n v="0"/>
    <n v="0"/>
    <n v="0"/>
    <n v="0"/>
    <s v="-0.545"/>
    <m/>
    <s v="Homo sapiens"/>
    <s v="-0.835"/>
    <m/>
    <s v="Homo sapiens"/>
    <m/>
    <m/>
    <m/>
    <m/>
    <m/>
    <m/>
    <m/>
    <m/>
    <m/>
    <m/>
    <m/>
    <m/>
    <m/>
    <m/>
    <m/>
    <s v="-0.844"/>
    <m/>
    <s v="Homo sapiens"/>
    <m/>
    <m/>
    <m/>
    <m/>
    <m/>
    <m/>
    <s v="-0.856"/>
    <m/>
    <s v="Homo sapiens"/>
    <m/>
    <m/>
    <m/>
    <m/>
    <m/>
    <m/>
    <m/>
    <m/>
    <m/>
    <s v="-0.789"/>
    <m/>
    <s v="Homo sapiens"/>
    <m/>
  </r>
  <r>
    <x v="448"/>
    <x v="5"/>
    <s v="Lophura"/>
    <s v="genus"/>
    <n v="1"/>
    <x v="0"/>
    <x v="0"/>
    <m/>
    <n v="0"/>
    <n v="0"/>
    <n v="0"/>
    <n v="0"/>
    <m/>
    <m/>
    <n v="3"/>
    <n v="0"/>
    <n v="0"/>
    <n v="0"/>
    <n v="3125"/>
    <n v="0"/>
    <n v="0"/>
    <n v="0"/>
    <m/>
    <m/>
    <s v="-0.002"/>
    <m/>
    <s v="Lophura nycthemera"/>
    <m/>
    <m/>
    <m/>
    <s v="-0.002"/>
    <m/>
    <s v="Lophura nycthem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Macaca"/>
    <s v="genus"/>
    <n v="1"/>
    <x v="0"/>
    <x v="0"/>
    <m/>
    <n v="20"/>
    <n v="0"/>
    <n v="0"/>
    <n v="0"/>
    <m/>
    <m/>
    <n v="0"/>
    <n v="0"/>
    <n v="0"/>
    <n v="0"/>
    <n v="0"/>
    <n v="0"/>
    <n v="0"/>
    <n v="0"/>
    <m/>
    <m/>
    <m/>
    <m/>
    <m/>
    <s v="-0.002"/>
    <m/>
    <s v="Macaca mulat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Martes"/>
    <s v="genus"/>
    <n v="0"/>
    <x v="0"/>
    <x v="0"/>
    <m/>
    <n v="0"/>
    <n v="0"/>
    <n v="0"/>
    <n v="7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043"/>
    <m/>
    <s v="Martes flavigula"/>
    <m/>
    <m/>
    <m/>
    <m/>
    <m/>
    <m/>
    <m/>
    <m/>
    <m/>
    <m/>
    <m/>
    <m/>
    <m/>
  </r>
  <r>
    <x v="448"/>
    <x v="5"/>
    <s v="Melogale"/>
    <s v="genus"/>
    <n v="7"/>
    <x v="0"/>
    <x v="0"/>
    <m/>
    <n v="55200"/>
    <n v="91607"/>
    <n v="0"/>
    <n v="90284"/>
    <n v="34181"/>
    <n v="33177"/>
    <n v="39856"/>
    <n v="0"/>
    <n v="0"/>
    <n v="0"/>
    <n v="46313"/>
    <n v="0"/>
    <n v="0"/>
    <n v="0"/>
    <n v="0"/>
    <n v="0"/>
    <s v="-0.051"/>
    <m/>
    <s v="Melogale moschata"/>
    <s v="-0.022"/>
    <m/>
    <s v="Melogale moschata"/>
    <s v="-0.03"/>
    <m/>
    <s v="Melogale moschata, Melogale cucphuongensis"/>
    <m/>
    <m/>
    <m/>
    <m/>
    <m/>
    <m/>
    <m/>
    <m/>
    <m/>
    <m/>
    <m/>
    <m/>
    <s v="-0.022"/>
    <m/>
    <s v="Melogale moschata"/>
    <m/>
    <m/>
    <m/>
    <m/>
    <m/>
    <m/>
    <s v="-0.023"/>
    <m/>
    <s v="Melogale moschata"/>
    <m/>
    <m/>
    <m/>
    <s v="-0.02"/>
    <m/>
    <s v="Melogale moschata"/>
    <m/>
    <m/>
    <m/>
    <s v="-0.021"/>
    <m/>
    <s v="Melogale moschata"/>
    <m/>
  </r>
  <r>
    <x v="448"/>
    <x v="5"/>
    <s v="Myodes"/>
    <s v="genus"/>
    <n v="1"/>
    <x v="0"/>
    <x v="0"/>
    <m/>
    <n v="73"/>
    <n v="0"/>
    <n v="0"/>
    <n v="0"/>
    <m/>
    <m/>
    <n v="0"/>
    <n v="0"/>
    <n v="0"/>
    <n v="0"/>
    <n v="0"/>
    <n v="0"/>
    <n v="0"/>
    <n v="0"/>
    <m/>
    <m/>
    <m/>
    <m/>
    <m/>
    <s v="-0.417"/>
    <m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Sus"/>
    <s v="genus"/>
    <n v="0"/>
    <x v="0"/>
    <x v="0"/>
    <m/>
    <n v="2"/>
    <n v="0"/>
    <n v="0"/>
    <n v="3"/>
    <n v="3"/>
    <n v="2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48"/>
    <x v="5"/>
    <s v="Arctonyx unk"/>
    <s v="species"/>
    <n v="1"/>
    <x v="0"/>
    <x v="0"/>
    <m/>
    <n v="0"/>
    <n v="0"/>
    <n v="0"/>
    <n v="0"/>
    <m/>
    <m/>
    <n v="188"/>
    <n v="0"/>
    <n v="0"/>
    <n v="0"/>
    <n v="0"/>
    <n v="0"/>
    <n v="0"/>
    <n v="0"/>
    <m/>
    <m/>
    <n v="-1886"/>
    <m/>
    <s v="Arctonyx collar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Gallus gallus"/>
    <s v="species"/>
    <n v="0"/>
    <x v="0"/>
    <x v="0"/>
    <m/>
    <n v="0"/>
    <n v="0"/>
    <n v="0"/>
    <n v="0"/>
    <m/>
    <m/>
    <n v="6"/>
    <n v="0"/>
    <n v="0"/>
    <n v="0"/>
    <n v="0"/>
    <n v="0"/>
    <n v="0"/>
    <n v="0"/>
    <m/>
    <m/>
    <s v="-0.004"/>
    <n v="1"/>
    <s v="Gallus gal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Gallus unk"/>
    <s v="species"/>
    <n v="0"/>
    <x v="0"/>
    <x v="0"/>
    <m/>
    <n v="0"/>
    <n v="0"/>
    <n v="0"/>
    <n v="0"/>
    <m/>
    <m/>
    <n v="4"/>
    <n v="0"/>
    <n v="0"/>
    <n v="0"/>
    <n v="0"/>
    <n v="0"/>
    <n v="0"/>
    <n v="0"/>
    <m/>
    <m/>
    <n v="-1136"/>
    <m/>
    <s v="Gallus gal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Homo sapiens"/>
    <s v="species"/>
    <n v="5"/>
    <x v="0"/>
    <x v="0"/>
    <m/>
    <n v="68"/>
    <n v="123"/>
    <n v="0"/>
    <n v="147"/>
    <n v="0"/>
    <n v="30"/>
    <n v="71"/>
    <n v="0"/>
    <n v="0"/>
    <n v="0"/>
    <n v="0"/>
    <n v="0"/>
    <n v="0"/>
    <n v="0"/>
    <n v="0"/>
    <n v="0"/>
    <s v="-0.654"/>
    <n v="1"/>
    <s v="Homo sapiens"/>
    <s v="-0.837"/>
    <n v="1"/>
    <s v="Homo sapiens"/>
    <m/>
    <m/>
    <m/>
    <m/>
    <m/>
    <m/>
    <m/>
    <m/>
    <m/>
    <m/>
    <m/>
    <m/>
    <m/>
    <m/>
    <m/>
    <s v="-0.846"/>
    <s v="0.999"/>
    <s v="Homo sapiens"/>
    <m/>
    <m/>
    <m/>
    <m/>
    <m/>
    <m/>
    <s v="-0.859"/>
    <s v="0.999"/>
    <s v="Homo sapiens"/>
    <m/>
    <m/>
    <m/>
    <m/>
    <m/>
    <m/>
    <m/>
    <m/>
    <m/>
    <s v="-0.79"/>
    <n v="1"/>
    <s v="Homo sapiens"/>
    <m/>
  </r>
  <r>
    <x v="448"/>
    <x v="5"/>
    <s v="Lophura nycthemera"/>
    <s v="species"/>
    <n v="1"/>
    <x v="0"/>
    <x v="0"/>
    <m/>
    <n v="0"/>
    <n v="0"/>
    <n v="0"/>
    <n v="0"/>
    <m/>
    <m/>
    <n v="3"/>
    <n v="0"/>
    <n v="0"/>
    <n v="0"/>
    <n v="3125"/>
    <n v="0"/>
    <n v="0"/>
    <n v="0"/>
    <m/>
    <m/>
    <s v="-0.002"/>
    <n v="1"/>
    <s v="Lophura nycthemera"/>
    <m/>
    <m/>
    <m/>
    <s v="-0.006"/>
    <s v="0.999"/>
    <s v="Lophura nycthem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Macaca mulatta"/>
    <s v="species"/>
    <n v="1"/>
    <x v="0"/>
    <x v="0"/>
    <m/>
    <n v="20"/>
    <n v="0"/>
    <n v="0"/>
    <n v="0"/>
    <m/>
    <m/>
    <n v="0"/>
    <n v="0"/>
    <n v="0"/>
    <n v="0"/>
    <n v="0"/>
    <n v="0"/>
    <n v="0"/>
    <n v="0"/>
    <m/>
    <m/>
    <m/>
    <m/>
    <m/>
    <s v="-0.009"/>
    <n v="1"/>
    <s v="Macaca mulat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Martes unk"/>
    <s v="species"/>
    <n v="5"/>
    <x v="0"/>
    <x v="0"/>
    <s v="spill-over from Melogale"/>
    <n v="16"/>
    <n v="20"/>
    <n v="0"/>
    <n v="204"/>
    <n v="18"/>
    <n v="46"/>
    <n v="0"/>
    <n v="0"/>
    <n v="0"/>
    <n v="0"/>
    <n v="0"/>
    <n v="0"/>
    <n v="0"/>
    <n v="0"/>
    <n v="0"/>
    <n v="0"/>
    <m/>
    <m/>
    <m/>
    <n v="-1465"/>
    <m/>
    <s v="Martes flavigula"/>
    <m/>
    <m/>
    <m/>
    <m/>
    <m/>
    <m/>
    <m/>
    <m/>
    <m/>
    <m/>
    <m/>
    <m/>
    <m/>
    <m/>
    <m/>
    <n v="-1473"/>
    <m/>
    <s v="Martes flavigula"/>
    <m/>
    <m/>
    <m/>
    <m/>
    <m/>
    <m/>
    <n v="-1553"/>
    <m/>
    <s v="Martes flavigula, Martes foina"/>
    <m/>
    <m/>
    <m/>
    <n v="-1923"/>
    <m/>
    <s v="Martes flavigula"/>
    <m/>
    <m/>
    <m/>
    <n v="-1581"/>
    <m/>
    <s v="Martes flavigula, Martes foina"/>
    <m/>
  </r>
  <r>
    <x v="448"/>
    <x v="5"/>
    <s v="Melogale moschata"/>
    <s v="species"/>
    <n v="7"/>
    <x v="3"/>
    <x v="1"/>
    <m/>
    <n v="55121"/>
    <n v="91537"/>
    <n v="0"/>
    <n v="89356"/>
    <n v="33750"/>
    <n v="32687"/>
    <n v="39128"/>
    <n v="0"/>
    <n v="0"/>
    <n v="0"/>
    <n v="42660"/>
    <n v="0"/>
    <n v="0"/>
    <n v="0"/>
    <n v="0"/>
    <n v="0"/>
    <s v="-0.137"/>
    <s v="0.972"/>
    <s v="Melogale moschata"/>
    <s v="-0.024"/>
    <s v="0.999"/>
    <s v="Melogale moschata"/>
    <s v="-0.109"/>
    <s v="0.965"/>
    <s v="Melogale moschata"/>
    <m/>
    <m/>
    <m/>
    <m/>
    <m/>
    <m/>
    <m/>
    <m/>
    <m/>
    <m/>
    <m/>
    <m/>
    <s v="-0.025"/>
    <s v="0.998"/>
    <s v="Melogale moschata"/>
    <m/>
    <m/>
    <m/>
    <m/>
    <m/>
    <m/>
    <s v="-0.027"/>
    <s v="0.998"/>
    <s v="Melogale moschata"/>
    <m/>
    <m/>
    <m/>
    <s v="-0.022"/>
    <s v="0.998"/>
    <s v="Melogale moschata"/>
    <m/>
    <m/>
    <m/>
    <s v="-0.022"/>
    <s v="0.998"/>
    <s v="Melogale moschata"/>
    <m/>
  </r>
  <r>
    <x v="448"/>
    <x v="5"/>
    <s v="Melogale unk"/>
    <s v="species"/>
    <n v="7"/>
    <x v="0"/>
    <x v="0"/>
    <m/>
    <n v="79"/>
    <n v="70"/>
    <n v="0"/>
    <n v="959"/>
    <n v="433"/>
    <n v="500"/>
    <n v="1196"/>
    <n v="0"/>
    <n v="0"/>
    <n v="0"/>
    <n v="3738"/>
    <n v="0"/>
    <n v="0"/>
    <n v="0"/>
    <n v="0"/>
    <n v="0"/>
    <s v="-0.927"/>
    <m/>
    <s v="Melogale moschata"/>
    <s v="-0.135"/>
    <m/>
    <s v="Melogale moschata"/>
    <s v="-0.425"/>
    <m/>
    <s v="Melogale cucphuongensis, Melogale moschata"/>
    <m/>
    <m/>
    <m/>
    <m/>
    <m/>
    <m/>
    <m/>
    <m/>
    <m/>
    <m/>
    <m/>
    <m/>
    <s v="-0.127"/>
    <m/>
    <s v="Melogale moschata"/>
    <m/>
    <m/>
    <m/>
    <m/>
    <m/>
    <m/>
    <s v="-0.201"/>
    <m/>
    <s v="Melogale moschata"/>
    <m/>
    <m/>
    <m/>
    <s v="-0.292"/>
    <m/>
    <s v="Melogale moschata"/>
    <m/>
    <m/>
    <m/>
    <s v="-0.322"/>
    <m/>
    <s v="Melogale moschata"/>
    <m/>
  </r>
  <r>
    <x v="448"/>
    <x v="5"/>
    <s v="Mustela unk"/>
    <s v="species"/>
    <n v="2"/>
    <x v="0"/>
    <x v="0"/>
    <m/>
    <n v="2"/>
    <n v="0"/>
    <n v="0"/>
    <n v="10"/>
    <m/>
    <m/>
    <n v="25"/>
    <n v="0"/>
    <n v="0"/>
    <n v="0"/>
    <n v="0"/>
    <n v="0"/>
    <n v="0"/>
    <n v="0"/>
    <m/>
    <m/>
    <n v="-2494"/>
    <m/>
    <s v="Mustela nivalis"/>
    <n v="-2911"/>
    <m/>
    <s v="Mustela kathiah"/>
    <m/>
    <m/>
    <m/>
    <m/>
    <m/>
    <m/>
    <m/>
    <m/>
    <m/>
    <m/>
    <m/>
    <m/>
    <m/>
    <m/>
    <m/>
    <m/>
    <m/>
    <m/>
    <m/>
    <m/>
    <m/>
    <m/>
    <m/>
    <m/>
    <n v="-2853"/>
    <m/>
    <s v="Mustela kathiah"/>
    <m/>
    <m/>
    <m/>
    <m/>
    <m/>
    <m/>
    <m/>
    <m/>
    <m/>
    <m/>
    <m/>
    <m/>
    <m/>
  </r>
  <r>
    <x v="448"/>
    <x v="5"/>
    <s v="Myodes glareolus"/>
    <s v="species"/>
    <n v="1"/>
    <x v="0"/>
    <x v="0"/>
    <m/>
    <n v="73"/>
    <n v="0"/>
    <n v="0"/>
    <n v="0"/>
    <m/>
    <m/>
    <n v="0"/>
    <n v="0"/>
    <n v="0"/>
    <n v="0"/>
    <n v="0"/>
    <n v="0"/>
    <n v="0"/>
    <n v="0"/>
    <m/>
    <m/>
    <m/>
    <m/>
    <m/>
    <s v="-0.426"/>
    <n v="1"/>
    <s v="Myodes glareol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48"/>
    <x v="5"/>
    <s v="Sus scrofa"/>
    <s v="species"/>
    <n v="0"/>
    <x v="0"/>
    <x v="0"/>
    <m/>
    <n v="2"/>
    <n v="0"/>
    <n v="0"/>
    <n v="3"/>
    <n v="3"/>
    <n v="2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449"/>
    <x v="5"/>
    <s v="Atherurus"/>
    <s v="genu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</r>
  <r>
    <x v="449"/>
    <x v="5"/>
    <s v="Homo"/>
    <s v="genus"/>
    <n v="5"/>
    <x v="0"/>
    <x v="0"/>
    <m/>
    <n v="347805"/>
    <n v="36483"/>
    <n v="0"/>
    <n v="316854"/>
    <n v="39734"/>
    <n v="42714"/>
    <n v="0"/>
    <n v="0"/>
    <n v="0"/>
    <n v="0"/>
    <n v="0"/>
    <n v="0"/>
    <n v="0"/>
    <n v="0"/>
    <n v="0"/>
    <n v="0"/>
    <m/>
    <m/>
    <m/>
    <s v="-0.849"/>
    <m/>
    <s v="Homo sapiens"/>
    <m/>
    <m/>
    <m/>
    <m/>
    <m/>
    <m/>
    <m/>
    <m/>
    <m/>
    <m/>
    <m/>
    <m/>
    <m/>
    <m/>
    <m/>
    <s v="-0.847"/>
    <m/>
    <s v="Homo sapiens"/>
    <m/>
    <m/>
    <m/>
    <m/>
    <m/>
    <m/>
    <s v="-0.848"/>
    <m/>
    <s v="Homo sapiens"/>
    <m/>
    <m/>
    <m/>
    <s v="-0.777"/>
    <m/>
    <s v="Homo sapiens"/>
    <m/>
    <m/>
    <m/>
    <s v="-0.776"/>
    <m/>
    <s v="Homo sapiens"/>
    <m/>
  </r>
  <r>
    <x v="449"/>
    <x v="5"/>
    <s v="Macaca"/>
    <s v="genus"/>
    <n v="1"/>
    <x v="0"/>
    <x v="0"/>
    <m/>
    <n v="0"/>
    <n v="0"/>
    <n v="0"/>
    <n v="233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998"/>
    <m/>
    <s v="Macaca mulatta"/>
    <m/>
    <m/>
    <m/>
    <m/>
    <m/>
    <m/>
    <m/>
    <m/>
    <m/>
    <m/>
    <m/>
    <m/>
    <m/>
  </r>
  <r>
    <x v="449"/>
    <x v="5"/>
    <s v="Myodes"/>
    <s v="genus"/>
    <n v="1"/>
    <x v="0"/>
    <x v="0"/>
    <m/>
    <n v="0"/>
    <n v="0"/>
    <n v="0"/>
    <n v="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17"/>
    <m/>
    <s v="Myodes glareolus"/>
    <m/>
    <m/>
    <m/>
    <m/>
    <m/>
    <m/>
    <m/>
    <m/>
    <m/>
    <m/>
    <m/>
    <m/>
    <m/>
  </r>
  <r>
    <x v="449"/>
    <x v="5"/>
    <s v="Nesolagus"/>
    <s v="genus"/>
    <n v="2"/>
    <x v="0"/>
    <x v="0"/>
    <m/>
    <n v="25"/>
    <n v="1100"/>
    <n v="0"/>
    <n v="0"/>
    <m/>
    <m/>
    <n v="0"/>
    <n v="0"/>
    <n v="0"/>
    <n v="0"/>
    <n v="0"/>
    <n v="0"/>
    <n v="0"/>
    <n v="0"/>
    <m/>
    <m/>
    <m/>
    <m/>
    <m/>
    <s v="-0.001"/>
    <m/>
    <s v="Nesolagus timminsi"/>
    <m/>
    <m/>
    <m/>
    <m/>
    <m/>
    <m/>
    <m/>
    <m/>
    <m/>
    <m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</r>
  <r>
    <x v="449"/>
    <x v="5"/>
    <s v="Sus"/>
    <s v="genus"/>
    <n v="1"/>
    <x v="0"/>
    <x v="0"/>
    <m/>
    <n v="0"/>
    <n v="0"/>
    <n v="0"/>
    <n v="11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m/>
    <m/>
    <m/>
    <m/>
    <m/>
    <m/>
    <m/>
    <m/>
    <m/>
    <m/>
  </r>
  <r>
    <x v="449"/>
    <x v="5"/>
    <s v="Atherurus unk"/>
    <s v="species"/>
    <n v="0"/>
    <x v="0"/>
    <x v="0"/>
    <m/>
    <n v="0"/>
    <n v="3"/>
    <n v="0"/>
    <n v="0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s v="-0.329"/>
    <m/>
    <s v="Atherurus africanus"/>
    <m/>
    <m/>
    <m/>
    <m/>
    <m/>
    <m/>
    <m/>
    <m/>
    <m/>
    <m/>
    <m/>
    <m/>
    <m/>
    <m/>
    <m/>
    <m/>
    <m/>
    <m/>
    <m/>
    <m/>
    <m/>
    <m/>
  </r>
  <r>
    <x v="449"/>
    <x v="5"/>
    <s v="Homo sapiens"/>
    <s v="species"/>
    <n v="5"/>
    <x v="0"/>
    <x v="0"/>
    <m/>
    <n v="348462"/>
    <n v="36565"/>
    <n v="0"/>
    <n v="317672"/>
    <n v="39809"/>
    <n v="42819"/>
    <n v="0"/>
    <n v="0"/>
    <n v="0"/>
    <n v="0"/>
    <n v="0"/>
    <n v="0"/>
    <n v="0"/>
    <n v="0"/>
    <n v="0"/>
    <n v="0"/>
    <m/>
    <m/>
    <m/>
    <s v="-0.854"/>
    <s v="0.999"/>
    <s v="Homo sapiens"/>
    <m/>
    <m/>
    <m/>
    <m/>
    <m/>
    <m/>
    <m/>
    <m/>
    <m/>
    <m/>
    <m/>
    <m/>
    <m/>
    <m/>
    <m/>
    <s v="-0.851"/>
    <s v="0.999"/>
    <s v="Homo sapiens"/>
    <m/>
    <m/>
    <m/>
    <m/>
    <m/>
    <m/>
    <s v="-0.853"/>
    <s v="0.999"/>
    <s v="Homo sapiens"/>
    <m/>
    <m/>
    <m/>
    <s v="-0.78"/>
    <s v="0.999"/>
    <s v="Homo sapiens"/>
    <m/>
    <m/>
    <m/>
    <s v="-0.78"/>
    <s v="0.999"/>
    <s v="Homo sapiens"/>
    <m/>
  </r>
  <r>
    <x v="449"/>
    <x v="5"/>
    <s v="Homo unk"/>
    <s v="species"/>
    <n v="3"/>
    <x v="0"/>
    <x v="0"/>
    <m/>
    <n v="549"/>
    <n v="0"/>
    <n v="0"/>
    <n v="571"/>
    <n v="72"/>
    <n v="0"/>
    <n v="0"/>
    <n v="0"/>
    <n v="0"/>
    <n v="0"/>
    <n v="0"/>
    <n v="0"/>
    <n v="0"/>
    <n v="0"/>
    <n v="0"/>
    <n v="0"/>
    <m/>
    <m/>
    <m/>
    <n v="-2694"/>
    <m/>
    <s v="Homo sapiens"/>
    <m/>
    <m/>
    <m/>
    <m/>
    <m/>
    <m/>
    <m/>
    <m/>
    <m/>
    <m/>
    <m/>
    <m/>
    <m/>
    <m/>
    <m/>
    <m/>
    <m/>
    <m/>
    <m/>
    <m/>
    <m/>
    <m/>
    <m/>
    <m/>
    <n v="-2732"/>
    <m/>
    <s v="Homo sapiens"/>
    <m/>
    <m/>
    <m/>
    <n v="-2605"/>
    <m/>
    <s v="Homo sapiens"/>
    <m/>
    <m/>
    <m/>
    <m/>
    <m/>
    <m/>
    <m/>
  </r>
  <r>
    <x v="449"/>
    <x v="5"/>
    <s v="Macaca unk"/>
    <s v="species"/>
    <n v="1"/>
    <x v="0"/>
    <x v="0"/>
    <m/>
    <n v="0"/>
    <n v="0"/>
    <n v="0"/>
    <n v="2739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1.09"/>
    <m/>
    <s v="Macaca mulatta, Macaca cyclopis"/>
    <m/>
    <m/>
    <m/>
    <m/>
    <m/>
    <m/>
    <m/>
    <m/>
    <m/>
    <m/>
    <m/>
    <m/>
    <m/>
  </r>
  <r>
    <x v="449"/>
    <x v="5"/>
    <s v="Myodes glareolus"/>
    <s v="species"/>
    <n v="1"/>
    <x v="0"/>
    <x v="0"/>
    <m/>
    <n v="0"/>
    <n v="0"/>
    <n v="0"/>
    <n v="16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26"/>
    <n v="1"/>
    <s v="Myodes glareolus"/>
    <m/>
    <m/>
    <m/>
    <m/>
    <m/>
    <m/>
    <m/>
    <m/>
    <m/>
    <m/>
    <m/>
    <m/>
    <m/>
  </r>
  <r>
    <x v="449"/>
    <x v="5"/>
    <s v="Nesolagus timminsi"/>
    <s v="species"/>
    <n v="2"/>
    <x v="12"/>
    <x v="1"/>
    <m/>
    <n v="25"/>
    <n v="1100"/>
    <n v="0"/>
    <n v="0"/>
    <m/>
    <m/>
    <n v="0"/>
    <n v="0"/>
    <n v="0"/>
    <n v="0"/>
    <n v="0"/>
    <n v="0"/>
    <n v="0"/>
    <n v="0"/>
    <m/>
    <m/>
    <m/>
    <m/>
    <m/>
    <s v="-0.001"/>
    <n v="1"/>
    <s v="Nesolagus timminsi"/>
    <m/>
    <m/>
    <m/>
    <m/>
    <m/>
    <m/>
    <m/>
    <m/>
    <m/>
    <m/>
    <m/>
    <m/>
    <m/>
    <m/>
    <m/>
    <s v="-0.001"/>
    <s v="0.999"/>
    <s v="Nesolagus timminsi"/>
    <m/>
    <m/>
    <m/>
    <m/>
    <m/>
    <m/>
    <m/>
    <m/>
    <m/>
    <m/>
    <m/>
    <m/>
    <m/>
    <m/>
    <m/>
    <m/>
    <m/>
    <m/>
    <m/>
    <m/>
    <m/>
    <m/>
  </r>
  <r>
    <x v="449"/>
    <x v="5"/>
    <s v="Sus scrofa"/>
    <s v="species"/>
    <n v="1"/>
    <x v="0"/>
    <x v="0"/>
    <m/>
    <n v="0"/>
    <n v="0"/>
    <n v="0"/>
    <n v="118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s v="0.999"/>
    <s v="Sus scrofa"/>
    <m/>
    <m/>
    <m/>
    <m/>
    <m/>
    <m/>
    <m/>
    <m/>
    <m/>
    <m/>
    <m/>
    <m/>
    <m/>
  </r>
  <r>
    <x v="450"/>
    <x v="5"/>
    <s v="Capricornis"/>
    <s v="genus"/>
    <n v="1"/>
    <x v="0"/>
    <x v="0"/>
    <m/>
    <m/>
    <m/>
    <m/>
    <m/>
    <n v="59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5"/>
    <m/>
    <s v="Capricornis milneedwardsii"/>
    <m/>
    <m/>
    <m/>
    <m/>
    <m/>
    <m/>
    <m/>
  </r>
  <r>
    <x v="450"/>
    <x v="5"/>
    <s v="Felis"/>
    <s v="genus"/>
    <n v="1"/>
    <x v="0"/>
    <x v="0"/>
    <m/>
    <m/>
    <m/>
    <m/>
    <m/>
    <n v="0"/>
    <n v="32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1"/>
    <m/>
    <s v="Felis catus"/>
    <m/>
  </r>
  <r>
    <x v="450"/>
    <x v="5"/>
    <s v="Homo"/>
    <s v="genus"/>
    <n v="3"/>
    <x v="0"/>
    <x v="0"/>
    <m/>
    <n v="0"/>
    <n v="0"/>
    <n v="0"/>
    <n v="10217"/>
    <n v="2757"/>
    <n v="1564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49"/>
    <m/>
    <s v="Homo sapiens"/>
    <m/>
    <m/>
    <m/>
    <s v="-0.778"/>
    <m/>
    <s v="Homo sapiens"/>
    <m/>
    <m/>
    <m/>
    <s v="-0.777"/>
    <m/>
    <s v="Homo sapiens"/>
    <m/>
  </r>
  <r>
    <x v="450"/>
    <x v="5"/>
    <s v="Muntiacus"/>
    <s v="genus"/>
    <n v="3"/>
    <x v="0"/>
    <x v="0"/>
    <m/>
    <n v="0"/>
    <n v="0"/>
    <n v="0"/>
    <n v="46237"/>
    <n v="6246"/>
    <n v="2439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, Muntiacus vaginalis"/>
    <m/>
    <m/>
    <m/>
    <s v="-0.035"/>
    <m/>
    <s v="Muntiacus truongsonensis, Muntiacus vaginalis"/>
    <m/>
    <m/>
    <m/>
    <s v="-0.035"/>
    <m/>
    <s v="Muntiacus truongsonensis, Muntiacus vaginalis, Muntiacus putaoensis"/>
    <m/>
  </r>
  <r>
    <x v="450"/>
    <x v="5"/>
    <s v="Myodes"/>
    <s v="genus"/>
    <n v="1"/>
    <x v="0"/>
    <x v="0"/>
    <m/>
    <m/>
    <m/>
    <m/>
    <m/>
    <n v="259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66"/>
    <m/>
    <s v="Myodes glareolus"/>
    <m/>
    <m/>
    <m/>
    <m/>
    <m/>
    <m/>
    <m/>
  </r>
  <r>
    <x v="450"/>
    <x v="5"/>
    <s v="Capricornis milneedwardsii"/>
    <s v="species"/>
    <n v="1"/>
    <x v="0"/>
    <x v="0"/>
    <m/>
    <m/>
    <m/>
    <m/>
    <m/>
    <n v="59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46"/>
    <s v="0.998"/>
    <s v="Capricornis milneedwardsii"/>
    <m/>
    <m/>
    <m/>
    <m/>
    <m/>
    <m/>
    <m/>
  </r>
  <r>
    <x v="450"/>
    <x v="5"/>
    <s v="Felis unk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76"/>
    <m/>
    <s v="Felis catus"/>
    <m/>
  </r>
  <r>
    <x v="450"/>
    <x v="5"/>
    <s v="Homo sapiens"/>
    <s v="species"/>
    <n v="3"/>
    <x v="0"/>
    <x v="0"/>
    <m/>
    <n v="0"/>
    <n v="0"/>
    <n v="0"/>
    <n v="10254"/>
    <n v="2763"/>
    <n v="1568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5"/>
    <s v="0.999"/>
    <s v="Homo sapiens"/>
    <m/>
    <m/>
    <m/>
    <s v="-0.782"/>
    <s v="0.999"/>
    <s v="Homo sapiens"/>
    <m/>
    <m/>
    <m/>
    <s v="-0.781"/>
    <s v="0.999"/>
    <s v="Homo sapiens"/>
    <m/>
  </r>
  <r>
    <x v="450"/>
    <x v="5"/>
    <s v="Homo unk"/>
    <s v="species"/>
    <n v="2"/>
    <x v="0"/>
    <x v="0"/>
    <m/>
    <n v="0"/>
    <n v="0"/>
    <n v="0"/>
    <n v="12"/>
    <n v="0"/>
    <n v="1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854"/>
    <m/>
    <s v="Homo sapiens"/>
    <m/>
    <m/>
    <m/>
    <m/>
    <m/>
    <m/>
    <m/>
    <m/>
    <m/>
    <n v="-2694"/>
    <m/>
    <s v="Homo sapiens"/>
    <m/>
  </r>
  <r>
    <x v="450"/>
    <x v="5"/>
    <s v="Muntiacus truongsonensis"/>
    <s v="species"/>
    <n v="3"/>
    <x v="13"/>
    <x v="1"/>
    <m/>
    <n v="0"/>
    <n v="0"/>
    <n v="0"/>
    <n v="41563"/>
    <n v="5693"/>
    <n v="21947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s v="-0.345"/>
    <n v="1"/>
    <s v="Muntiacus truongsonensis"/>
    <m/>
    <m/>
    <m/>
    <s v="-0.345"/>
    <n v="1"/>
    <s v="Muntiacus truongsonensis"/>
    <m/>
  </r>
  <r>
    <x v="450"/>
    <x v="5"/>
    <s v="Muntiacus unk"/>
    <s v="species"/>
    <n v="3"/>
    <x v="0"/>
    <x v="0"/>
    <s v="spill-over from Muntiacus truongsonensis"/>
    <n v="0"/>
    <n v="0"/>
    <n v="0"/>
    <n v="4625"/>
    <n v="550"/>
    <n v="242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125"/>
    <m/>
    <s v="Muntiacus truongsonensis"/>
    <m/>
    <m/>
    <m/>
    <s v="-0.138"/>
    <m/>
    <s v="Muntiacus truongsonensis"/>
    <m/>
    <m/>
    <m/>
    <s v="-0.135"/>
    <m/>
    <s v="Muntiacus truongsonensis, Muntiacus putaoensis"/>
    <m/>
  </r>
  <r>
    <x v="450"/>
    <x v="5"/>
    <s v="Muntiacus vaginalis"/>
    <s v="species"/>
    <n v="2"/>
    <x v="0"/>
    <x v="0"/>
    <s v="spill-over from Muntiacus truongsonensis"/>
    <n v="0"/>
    <n v="0"/>
    <n v="0"/>
    <n v="49"/>
    <n v="3"/>
    <n v="26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396"/>
    <s v="0.956"/>
    <s v="Muntiacus vaginalis"/>
    <m/>
    <m/>
    <m/>
    <s v="-0.409"/>
    <s v="0.956"/>
    <s v="Muntiacus vaginalis"/>
    <m/>
    <m/>
    <m/>
    <s v="-0.421"/>
    <s v="0.956"/>
    <s v="Muntiacus vaginalis"/>
    <m/>
  </r>
  <r>
    <x v="450"/>
    <x v="5"/>
    <s v="Myodes glareolus"/>
    <s v="species"/>
    <n v="1"/>
    <x v="0"/>
    <x v="0"/>
    <m/>
    <m/>
    <m/>
    <m/>
    <m/>
    <n v="2599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54"/>
    <s v="0.99"/>
    <s v="Myodes glareolus"/>
    <m/>
    <m/>
    <m/>
    <m/>
    <m/>
    <m/>
    <m/>
  </r>
  <r>
    <x v="450"/>
    <x v="5"/>
    <s v="Myodes unk"/>
    <s v="species"/>
    <n v="1"/>
    <x v="0"/>
    <x v="0"/>
    <m/>
    <m/>
    <m/>
    <m/>
    <m/>
    <n v="60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88"/>
    <m/>
    <s v="Myodes glareolus"/>
    <m/>
    <m/>
    <m/>
    <m/>
    <m/>
    <m/>
    <m/>
  </r>
  <r>
    <x v="450"/>
    <x v="5"/>
    <s v="Felis catus"/>
    <s v="species"/>
    <n v="1"/>
    <x v="0"/>
    <x v="0"/>
    <m/>
    <m/>
    <m/>
    <m/>
    <m/>
    <n v="0"/>
    <n v="32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223"/>
    <s v="0.977"/>
    <s v="Felis catus"/>
    <m/>
  </r>
  <r>
    <x v="451"/>
    <x v="5"/>
    <s v="Homo sapiens"/>
    <s v="species"/>
    <n v="2"/>
    <x v="0"/>
    <x v="0"/>
    <m/>
    <m/>
    <m/>
    <m/>
    <m/>
    <n v="2065"/>
    <n v="534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9"/>
    <n v="1"/>
    <s v="Homo sapiens"/>
    <m/>
    <m/>
    <m/>
    <s v="-0.777"/>
    <s v="0.999"/>
    <s v="Homo sapiens"/>
    <m/>
  </r>
  <r>
    <x v="451"/>
    <x v="5"/>
    <s v="Martes unk"/>
    <s v="species"/>
    <n v="0"/>
    <x v="0"/>
    <x v="0"/>
    <m/>
    <m/>
    <m/>
    <m/>
    <m/>
    <n v="4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275"/>
    <m/>
    <s v="Martes flavigula"/>
    <m/>
    <m/>
    <m/>
    <n v="-2473"/>
    <m/>
    <s v="Martes flavigula"/>
    <m/>
  </r>
  <r>
    <x v="451"/>
    <x v="5"/>
    <s v="Melogale moschata"/>
    <s v="species"/>
    <n v="2"/>
    <x v="3"/>
    <x v="1"/>
    <m/>
    <m/>
    <m/>
    <m/>
    <m/>
    <n v="33058"/>
    <n v="3394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1"/>
    <s v="0.999"/>
    <s v="Melogale moschata"/>
    <m/>
    <m/>
    <m/>
    <s v="-0.022"/>
    <s v="0.998"/>
    <s v="Melogale moschata"/>
    <m/>
  </r>
  <r>
    <x v="451"/>
    <x v="5"/>
    <s v="Melogale unk"/>
    <s v="species"/>
    <n v="2"/>
    <x v="0"/>
    <x v="0"/>
    <m/>
    <m/>
    <m/>
    <m/>
    <m/>
    <n v="13"/>
    <n v="31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41"/>
    <m/>
    <s v="Melogale moschata"/>
    <m/>
    <m/>
    <m/>
    <s v="-0.664"/>
    <m/>
    <s v="Melogale moschata"/>
    <m/>
  </r>
  <r>
    <x v="451"/>
    <x v="5"/>
    <s v="Sus scrofa"/>
    <s v="species"/>
    <n v="2"/>
    <x v="0"/>
    <x v="0"/>
    <m/>
    <m/>
    <m/>
    <m/>
    <m/>
    <n v="33"/>
    <n v="14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  <m/>
    <m/>
    <s v="-0.006"/>
    <n v="1"/>
    <s v="Sus scrofa"/>
    <m/>
  </r>
  <r>
    <x v="451"/>
    <x v="5"/>
    <s v="Homo"/>
    <s v="genus"/>
    <n v="2"/>
    <x v="0"/>
    <x v="0"/>
    <m/>
    <m/>
    <m/>
    <m/>
    <m/>
    <n v="2065"/>
    <n v="533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68"/>
    <m/>
    <s v="Homo sapiens"/>
    <m/>
    <m/>
    <m/>
    <s v="-0.774"/>
    <m/>
    <s v="Homo sapiens"/>
    <m/>
  </r>
  <r>
    <x v="451"/>
    <x v="5"/>
    <s v="Melogale"/>
    <s v="genus"/>
    <n v="2"/>
    <x v="0"/>
    <x v="0"/>
    <m/>
    <m/>
    <m/>
    <m/>
    <m/>
    <n v="33071"/>
    <n v="3397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s v="-0.019"/>
    <m/>
    <s v="Melogale moschata"/>
    <m/>
  </r>
  <r>
    <x v="451"/>
    <x v="5"/>
    <s v="Sus"/>
    <s v="genus"/>
    <n v="2"/>
    <x v="0"/>
    <x v="0"/>
    <m/>
    <m/>
    <m/>
    <m/>
    <m/>
    <n v="33"/>
    <n v="147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</r>
  <r>
    <x v="452"/>
    <x v="5"/>
    <s v="Herpestes"/>
    <s v="genus"/>
    <n v="6"/>
    <x v="0"/>
    <x v="0"/>
    <m/>
    <n v="87281"/>
    <n v="0"/>
    <n v="0"/>
    <n v="54343"/>
    <n v="39022"/>
    <n v="46148"/>
    <n v="62898"/>
    <n v="0"/>
    <n v="0"/>
    <n v="0"/>
    <n v="4650"/>
    <n v="0"/>
    <n v="0"/>
    <n v="0"/>
    <n v="0"/>
    <n v="0"/>
    <s v="-0.013"/>
    <m/>
    <s v="Herpestes semitorquatus"/>
    <s v="-0.128"/>
    <m/>
    <s v="Herpestes semitorquatus, Herpestes javanicus"/>
    <n v="0"/>
    <m/>
    <s v="Herpestes urva"/>
    <m/>
    <m/>
    <m/>
    <m/>
    <m/>
    <m/>
    <m/>
    <m/>
    <m/>
    <m/>
    <m/>
    <m/>
    <m/>
    <m/>
    <m/>
    <m/>
    <m/>
    <m/>
    <m/>
    <m/>
    <m/>
    <s v="-0.13"/>
    <m/>
    <s v="Herpestes semitorquatus, Herpestes javanicus"/>
    <m/>
    <m/>
    <m/>
    <s v="-0.133"/>
    <m/>
    <s v="Herpestes semitorquatus, Herpestes javanicus"/>
    <m/>
    <m/>
    <m/>
    <s v="-0.133"/>
    <m/>
    <s v="Herpestes semitorquatus, Herpestes javanicus"/>
    <m/>
  </r>
  <r>
    <x v="452"/>
    <x v="5"/>
    <s v="Homo"/>
    <s v="genus"/>
    <n v="6"/>
    <x v="0"/>
    <x v="0"/>
    <m/>
    <n v="251"/>
    <n v="0"/>
    <n v="0"/>
    <n v="35"/>
    <n v="72"/>
    <n v="107"/>
    <n v="88"/>
    <n v="0"/>
    <n v="0"/>
    <n v="0"/>
    <n v="57224"/>
    <n v="0"/>
    <n v="0"/>
    <n v="0"/>
    <n v="0"/>
    <n v="0"/>
    <n v="-1171"/>
    <m/>
    <s v="Homo sapiens"/>
    <s v="-0.819"/>
    <m/>
    <s v="Homo sapiens"/>
    <s v="-0.022"/>
    <m/>
    <s v="Homo heidelbergensis, Homo sapiens"/>
    <m/>
    <m/>
    <m/>
    <m/>
    <m/>
    <m/>
    <m/>
    <m/>
    <m/>
    <m/>
    <m/>
    <m/>
    <m/>
    <m/>
    <m/>
    <m/>
    <m/>
    <m/>
    <m/>
    <m/>
    <m/>
    <s v="-0.835"/>
    <m/>
    <s v="Homo sapiens"/>
    <m/>
    <m/>
    <m/>
    <s v="-0.741"/>
    <m/>
    <s v="Homo sapiens"/>
    <m/>
    <m/>
    <m/>
    <s v="-0.813"/>
    <m/>
    <s v="Homo sapiens"/>
    <m/>
  </r>
  <r>
    <x v="452"/>
    <x v="5"/>
    <s v="Myodes"/>
    <s v="genus"/>
    <n v="1"/>
    <x v="0"/>
    <x v="0"/>
    <m/>
    <n v="0"/>
    <n v="0"/>
    <n v="0"/>
    <n v="3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2"/>
    <m/>
    <s v="Myodes glareolus"/>
    <m/>
    <m/>
    <m/>
    <m/>
    <m/>
    <m/>
    <m/>
    <m/>
    <m/>
    <m/>
    <m/>
    <m/>
    <m/>
  </r>
  <r>
    <x v="452"/>
    <x v="5"/>
    <s v="Nesolagus"/>
    <s v="genu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2"/>
    <x v="5"/>
    <s v="Sus"/>
    <s v="genus"/>
    <n v="2"/>
    <x v="0"/>
    <x v="0"/>
    <m/>
    <n v="9"/>
    <n v="0"/>
    <n v="0"/>
    <n v="272"/>
    <n v="0"/>
    <n v="270"/>
    <n v="0"/>
    <n v="0"/>
    <n v="0"/>
    <n v="0"/>
    <n v="0"/>
    <n v="0"/>
    <n v="0"/>
    <n v="0"/>
    <n v="0"/>
    <n v="0"/>
    <m/>
    <m/>
    <m/>
    <s v="-0.003"/>
    <m/>
    <s v="Sus scrofa"/>
    <m/>
    <m/>
    <m/>
    <m/>
    <m/>
    <m/>
    <m/>
    <m/>
    <m/>
    <m/>
    <m/>
    <m/>
    <m/>
    <m/>
    <m/>
    <m/>
    <m/>
    <m/>
    <m/>
    <m/>
    <m/>
    <m/>
    <m/>
    <m/>
    <s v="-0.119"/>
    <m/>
    <s v="Sus scrofa"/>
    <m/>
    <m/>
    <m/>
    <m/>
    <m/>
    <m/>
    <m/>
    <m/>
    <m/>
    <s v="-0.11"/>
    <m/>
    <s v="Sus scrofa"/>
    <m/>
  </r>
  <r>
    <x v="452"/>
    <x v="5"/>
    <s v="Herpestes javanicus"/>
    <s v="species"/>
    <n v="4"/>
    <x v="0"/>
    <x v="0"/>
    <m/>
    <n v="116"/>
    <n v="0"/>
    <n v="0"/>
    <n v="127"/>
    <n v="65"/>
    <n v="92"/>
    <n v="0"/>
    <n v="0"/>
    <n v="0"/>
    <n v="0"/>
    <n v="0"/>
    <n v="0"/>
    <n v="0"/>
    <n v="0"/>
    <n v="0"/>
    <n v="0"/>
    <m/>
    <m/>
    <m/>
    <s v="-0.449"/>
    <s v="0.957"/>
    <s v="Herpestes javanicus"/>
    <m/>
    <m/>
    <m/>
    <m/>
    <m/>
    <m/>
    <m/>
    <m/>
    <m/>
    <m/>
    <m/>
    <m/>
    <m/>
    <m/>
    <m/>
    <m/>
    <m/>
    <m/>
    <m/>
    <m/>
    <m/>
    <m/>
    <m/>
    <m/>
    <s v="-0.459"/>
    <s v="0.957"/>
    <s v="Herpestes javanicus"/>
    <m/>
    <m/>
    <m/>
    <s v="-0.65"/>
    <s v="0.957"/>
    <s v="Herpestes javanicus"/>
    <m/>
    <m/>
    <m/>
    <s v="-0.663"/>
    <s v="0.957"/>
    <s v="Herpestes javanicus"/>
    <m/>
  </r>
  <r>
    <x v="452"/>
    <x v="5"/>
    <s v="Herpestes unk"/>
    <s v="species"/>
    <n v="5"/>
    <x v="44"/>
    <x v="1"/>
    <s v="most likely Herpestes urva as it lacks 16S reference and clear CytB assignment"/>
    <n v="87165"/>
    <n v="0"/>
    <n v="0"/>
    <n v="54216"/>
    <n v="38957"/>
    <n v="46056"/>
    <n v="63021"/>
    <n v="0"/>
    <n v="0"/>
    <n v="0"/>
    <n v="0"/>
    <n v="0"/>
    <n v="0"/>
    <n v="0"/>
    <n v="0"/>
    <n v="0"/>
    <s v="-0.25"/>
    <m/>
    <s v="Herpestes semitorquatus"/>
    <s v="-0.253"/>
    <m/>
    <s v="Herpestes semitorquatus, Herpestes javanicus"/>
    <m/>
    <m/>
    <m/>
    <m/>
    <m/>
    <m/>
    <m/>
    <m/>
    <m/>
    <m/>
    <m/>
    <m/>
    <m/>
    <m/>
    <m/>
    <m/>
    <m/>
    <m/>
    <m/>
    <m/>
    <m/>
    <m/>
    <m/>
    <m/>
    <s v="-0.251"/>
    <m/>
    <s v="Herpestes semitorquatus, Herpestes javanicus"/>
    <m/>
    <m/>
    <m/>
    <s v="-0.176"/>
    <m/>
    <s v="Herpestes semitorquatus, Herpestes javanicus"/>
    <m/>
    <m/>
    <m/>
    <s v="-0.176"/>
    <m/>
    <s v="Herpestes semitorquatus, Herpestes javanicus"/>
    <m/>
  </r>
  <r>
    <x v="452"/>
    <x v="5"/>
    <s v="Herpestes urva"/>
    <s v="species"/>
    <n v="1"/>
    <x v="0"/>
    <x v="0"/>
    <m/>
    <n v="0"/>
    <n v="0"/>
    <n v="0"/>
    <n v="0"/>
    <m/>
    <m/>
    <n v="0"/>
    <n v="0"/>
    <n v="0"/>
    <n v="0"/>
    <n v="4650"/>
    <n v="0"/>
    <n v="0"/>
    <n v="0"/>
    <m/>
    <m/>
    <m/>
    <m/>
    <m/>
    <m/>
    <m/>
    <m/>
    <n v="0"/>
    <s v="0.999"/>
    <s v="Herpestes urv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2"/>
    <x v="5"/>
    <s v="Homo heidelbergensis"/>
    <s v="species"/>
    <n v="1"/>
    <x v="0"/>
    <x v="0"/>
    <m/>
    <n v="0"/>
    <n v="0"/>
    <n v="0"/>
    <n v="0"/>
    <m/>
    <m/>
    <n v="0"/>
    <n v="0"/>
    <n v="0"/>
    <n v="0"/>
    <n v="53282"/>
    <n v="0"/>
    <n v="0"/>
    <n v="0"/>
    <m/>
    <m/>
    <m/>
    <m/>
    <m/>
    <m/>
    <m/>
    <m/>
    <s v="-0.655"/>
    <s v="0.973"/>
    <s v="Homo heidelbergensi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2"/>
    <x v="5"/>
    <s v="Homo sapiens"/>
    <s v="species"/>
    <n v="6"/>
    <x v="0"/>
    <x v="0"/>
    <m/>
    <n v="251"/>
    <n v="0"/>
    <n v="0"/>
    <n v="35"/>
    <n v="72"/>
    <n v="107"/>
    <n v="63"/>
    <n v="0"/>
    <n v="0"/>
    <n v="0"/>
    <n v="3942"/>
    <n v="0"/>
    <n v="0"/>
    <n v="0"/>
    <n v="0"/>
    <n v="0"/>
    <s v="-0.735"/>
    <n v="1"/>
    <s v="Homo sapiens"/>
    <s v="-0.823"/>
    <n v="1"/>
    <s v="Homo sapiens"/>
    <s v="-0.506"/>
    <n v="1"/>
    <s v="Homo sapiens"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s v="-0.743"/>
    <n v="1"/>
    <s v="Homo sapiens"/>
    <m/>
    <m/>
    <m/>
    <s v="-0.837"/>
    <s v="0.997"/>
    <s v="Homo sapiens"/>
    <m/>
  </r>
  <r>
    <x v="452"/>
    <x v="5"/>
    <s v="Homo unk"/>
    <s v="species"/>
    <n v="1"/>
    <x v="0"/>
    <x v="0"/>
    <m/>
    <n v="0"/>
    <n v="0"/>
    <n v="0"/>
    <n v="0"/>
    <m/>
    <m/>
    <n v="25"/>
    <n v="0"/>
    <n v="0"/>
    <n v="0"/>
    <n v="0"/>
    <n v="0"/>
    <n v="0"/>
    <n v="0"/>
    <m/>
    <m/>
    <n v="-2688"/>
    <m/>
    <s v="Homo sapie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2"/>
    <x v="5"/>
    <s v="Myodes glareolus"/>
    <s v="species"/>
    <n v="1"/>
    <x v="0"/>
    <x v="0"/>
    <m/>
    <n v="0"/>
    <n v="0"/>
    <n v="0"/>
    <n v="33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6"/>
    <s v="0.997"/>
    <s v="Myodes glareolus"/>
    <m/>
    <m/>
    <m/>
    <m/>
    <m/>
    <m/>
    <m/>
    <m/>
    <m/>
    <m/>
    <m/>
    <m/>
    <m/>
  </r>
  <r>
    <x v="452"/>
    <x v="5"/>
    <s v="Nesolagus timminsi"/>
    <s v="species"/>
    <n v="0"/>
    <x v="0"/>
    <x v="0"/>
    <m/>
    <n v="2"/>
    <n v="0"/>
    <n v="0"/>
    <n v="0"/>
    <m/>
    <m/>
    <n v="0"/>
    <n v="0"/>
    <n v="0"/>
    <n v="0"/>
    <n v="0"/>
    <n v="0"/>
    <n v="0"/>
    <n v="0"/>
    <m/>
    <m/>
    <m/>
    <m/>
    <m/>
    <s v="-0.001"/>
    <n v="1"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2"/>
    <x v="5"/>
    <s v="Sus scrofa"/>
    <s v="species"/>
    <n v="2"/>
    <x v="5"/>
    <x v="1"/>
    <m/>
    <n v="9"/>
    <n v="0"/>
    <n v="0"/>
    <n v="187"/>
    <n v="0"/>
    <n v="177"/>
    <n v="0"/>
    <n v="0"/>
    <n v="0"/>
    <n v="0"/>
    <n v="0"/>
    <n v="0"/>
    <n v="0"/>
    <n v="0"/>
    <n v="0"/>
    <n v="0"/>
    <m/>
    <m/>
    <m/>
    <s v="-0.005"/>
    <n v="1"/>
    <s v="Sus scrofa"/>
    <m/>
    <m/>
    <m/>
    <m/>
    <m/>
    <m/>
    <m/>
    <m/>
    <m/>
    <m/>
    <m/>
    <m/>
    <m/>
    <m/>
    <m/>
    <m/>
    <m/>
    <m/>
    <m/>
    <m/>
    <m/>
    <m/>
    <m/>
    <m/>
    <s v="-0.086"/>
    <s v="0.992"/>
    <s v="Sus scrofa"/>
    <m/>
    <m/>
    <m/>
    <m/>
    <m/>
    <m/>
    <m/>
    <m/>
    <m/>
    <s v="-0.006"/>
    <n v="1"/>
    <s v="Sus scrofa"/>
    <m/>
  </r>
  <r>
    <x v="452"/>
    <x v="5"/>
    <s v="Sus unk"/>
    <s v="species"/>
    <n v="2"/>
    <x v="0"/>
    <x v="0"/>
    <m/>
    <n v="0"/>
    <n v="0"/>
    <n v="0"/>
    <n v="85"/>
    <n v="0"/>
    <n v="93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8"/>
    <m/>
    <s v="Sus scrofa"/>
    <m/>
    <m/>
    <m/>
    <m/>
    <m/>
    <m/>
    <m/>
    <m/>
    <m/>
    <s v="-0.487"/>
    <m/>
    <s v="Sus scrofa"/>
    <m/>
  </r>
  <r>
    <x v="453"/>
    <x v="5"/>
    <s v="Atherurus"/>
    <s v="genus"/>
    <n v="0"/>
    <x v="0"/>
    <x v="0"/>
    <m/>
    <n v="5"/>
    <n v="0"/>
    <n v="0"/>
    <n v="0"/>
    <m/>
    <m/>
    <n v="0"/>
    <n v="0"/>
    <n v="0"/>
    <n v="0"/>
    <n v="0"/>
    <n v="0"/>
    <n v="0"/>
    <n v="0"/>
    <m/>
    <m/>
    <m/>
    <m/>
    <m/>
    <s v="-0.231"/>
    <m/>
    <s v="Atherurus afric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3"/>
    <x v="5"/>
    <s v="Homo"/>
    <s v="genus"/>
    <n v="4"/>
    <x v="0"/>
    <x v="0"/>
    <m/>
    <n v="20075"/>
    <n v="0"/>
    <n v="0"/>
    <n v="62852"/>
    <n v="35936"/>
    <n v="45476"/>
    <n v="0"/>
    <n v="0"/>
    <n v="0"/>
    <n v="0"/>
    <n v="0"/>
    <n v="0"/>
    <n v="0"/>
    <n v="0"/>
    <n v="0"/>
    <n v="0"/>
    <m/>
    <m/>
    <m/>
    <s v="-0.844"/>
    <m/>
    <s v="Homo sapiens"/>
    <m/>
    <m/>
    <m/>
    <m/>
    <m/>
    <m/>
    <m/>
    <m/>
    <m/>
    <m/>
    <m/>
    <m/>
    <m/>
    <m/>
    <m/>
    <m/>
    <m/>
    <m/>
    <m/>
    <m/>
    <m/>
    <m/>
    <m/>
    <m/>
    <s v="-0.848"/>
    <m/>
    <s v="Homo sapiens"/>
    <m/>
    <m/>
    <m/>
    <s v="-0.777"/>
    <m/>
    <s v="Homo sapiens"/>
    <m/>
    <m/>
    <m/>
    <s v="-0.78"/>
    <m/>
    <s v="Homo sapiens"/>
    <m/>
  </r>
  <r>
    <x v="453"/>
    <x v="5"/>
    <s v="Macaca"/>
    <s v="genu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4"/>
    <m/>
    <s v="Macaca arctoides"/>
    <m/>
    <m/>
    <m/>
    <m/>
    <m/>
    <m/>
    <m/>
    <m/>
    <m/>
    <m/>
    <m/>
    <m/>
    <m/>
  </r>
  <r>
    <x v="453"/>
    <x v="5"/>
    <s v="Melogale"/>
    <s v="genu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</r>
  <r>
    <x v="453"/>
    <x v="5"/>
    <s v="Muntiacus"/>
    <s v="genus"/>
    <n v="0"/>
    <x v="0"/>
    <x v="0"/>
    <m/>
    <n v="0"/>
    <n v="0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34"/>
    <m/>
    <s v="Muntiacus truongsonensis"/>
    <m/>
    <m/>
    <m/>
    <m/>
    <m/>
    <m/>
    <m/>
    <m/>
    <m/>
    <m/>
    <m/>
    <m/>
    <m/>
  </r>
  <r>
    <x v="453"/>
    <x v="5"/>
    <s v="Nesolagus"/>
    <s v="genus"/>
    <n v="0"/>
    <x v="0"/>
    <x v="0"/>
    <m/>
    <n v="6"/>
    <n v="0"/>
    <n v="0"/>
    <n v="0"/>
    <m/>
    <m/>
    <n v="0"/>
    <n v="0"/>
    <n v="0"/>
    <n v="0"/>
    <n v="0"/>
    <n v="0"/>
    <n v="0"/>
    <n v="0"/>
    <m/>
    <m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3"/>
    <x v="5"/>
    <s v="Sus"/>
    <s v="genus"/>
    <n v="0"/>
    <x v="0"/>
    <x v="0"/>
    <m/>
    <n v="0"/>
    <n v="0"/>
    <n v="0"/>
    <n v="6"/>
    <n v="2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  <m/>
    <m/>
    <s v="-0.003"/>
    <m/>
    <s v="Sus scrofa"/>
    <m/>
    <m/>
    <m/>
    <s v="-0.003"/>
    <m/>
    <s v="Sus scrofa"/>
    <m/>
  </r>
  <r>
    <x v="453"/>
    <x v="5"/>
    <s v="Atherurus unk"/>
    <s v="species"/>
    <n v="0"/>
    <x v="0"/>
    <x v="0"/>
    <m/>
    <n v="5"/>
    <n v="0"/>
    <n v="0"/>
    <n v="0"/>
    <m/>
    <m/>
    <n v="0"/>
    <n v="0"/>
    <n v="0"/>
    <n v="0"/>
    <n v="0"/>
    <n v="0"/>
    <n v="0"/>
    <n v="0"/>
    <m/>
    <m/>
    <m/>
    <m/>
    <m/>
    <s v="-0.231"/>
    <m/>
    <s v="Atherurus african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3"/>
    <x v="5"/>
    <s v="Homo sapiens"/>
    <s v="species"/>
    <n v="4"/>
    <x v="0"/>
    <x v="0"/>
    <m/>
    <n v="20102"/>
    <n v="0"/>
    <n v="0"/>
    <n v="63042"/>
    <n v="36029"/>
    <n v="45574"/>
    <n v="0"/>
    <n v="0"/>
    <n v="0"/>
    <n v="0"/>
    <n v="0"/>
    <n v="0"/>
    <n v="0"/>
    <n v="0"/>
    <n v="0"/>
    <n v="0"/>
    <m/>
    <m/>
    <m/>
    <s v="-0.848"/>
    <s v="0.999"/>
    <s v="Homo sapiens"/>
    <m/>
    <m/>
    <m/>
    <m/>
    <m/>
    <m/>
    <m/>
    <m/>
    <m/>
    <m/>
    <m/>
    <m/>
    <m/>
    <m/>
    <m/>
    <m/>
    <m/>
    <m/>
    <m/>
    <m/>
    <m/>
    <m/>
    <m/>
    <m/>
    <s v="-0.853"/>
    <s v="0.999"/>
    <s v="Homo sapiens"/>
    <m/>
    <m/>
    <m/>
    <s v="-0.78"/>
    <s v="0.999"/>
    <s v="Homo sapiens"/>
    <m/>
    <m/>
    <m/>
    <s v="-0.784"/>
    <s v="0.999"/>
    <s v="Homo sapiens"/>
    <m/>
  </r>
  <r>
    <x v="453"/>
    <x v="5"/>
    <s v="Macaca arctoides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58"/>
    <s v="0.978"/>
    <s v="Macaca arctoides"/>
    <m/>
    <m/>
    <m/>
    <m/>
    <m/>
    <m/>
    <m/>
    <m/>
    <m/>
    <m/>
    <m/>
    <m/>
    <m/>
  </r>
  <r>
    <x v="453"/>
    <x v="5"/>
    <s v="Melogale moschata"/>
    <s v="species"/>
    <n v="0"/>
    <x v="0"/>
    <x v="0"/>
    <m/>
    <m/>
    <m/>
    <m/>
    <m/>
    <n v="0"/>
    <n v="2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n v="1"/>
    <s v="Melogale moschata"/>
    <m/>
  </r>
  <r>
    <x v="453"/>
    <x v="5"/>
    <s v="Muntiacus truongsonensis"/>
    <s v="species"/>
    <n v="0"/>
    <x v="0"/>
    <x v="0"/>
    <m/>
    <n v="0"/>
    <n v="0"/>
    <n v="0"/>
    <n v="5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752"/>
    <n v="1"/>
    <s v="Muntiacus truongsonensis"/>
    <m/>
    <m/>
    <m/>
    <m/>
    <m/>
    <m/>
    <m/>
    <m/>
    <m/>
    <m/>
    <m/>
    <m/>
    <m/>
  </r>
  <r>
    <x v="453"/>
    <x v="5"/>
    <s v="Nesolagus timminsi"/>
    <s v="species"/>
    <n v="0"/>
    <x v="0"/>
    <x v="0"/>
    <m/>
    <n v="6"/>
    <n v="0"/>
    <n v="0"/>
    <n v="0"/>
    <m/>
    <m/>
    <n v="0"/>
    <n v="0"/>
    <n v="0"/>
    <n v="0"/>
    <n v="0"/>
    <n v="0"/>
    <n v="0"/>
    <n v="0"/>
    <m/>
    <m/>
    <m/>
    <m/>
    <m/>
    <s v="-0.001"/>
    <n v="1"/>
    <s v="Nesolagus timmins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3"/>
    <x v="5"/>
    <s v="Sus scrofa"/>
    <s v="species"/>
    <n v="0"/>
    <x v="0"/>
    <x v="0"/>
    <m/>
    <n v="0"/>
    <n v="0"/>
    <n v="0"/>
    <n v="6"/>
    <n v="2"/>
    <n v="2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5"/>
    <n v="1"/>
    <s v="Sus scrofa"/>
    <m/>
    <m/>
    <m/>
    <s v="-0.006"/>
    <n v="1"/>
    <s v="Sus scrofa"/>
    <m/>
    <m/>
    <m/>
    <s v="-0.006"/>
    <n v="1"/>
    <s v="Sus scrofa"/>
    <m/>
  </r>
  <r>
    <x v="454"/>
    <x v="5"/>
    <s v="Homo"/>
    <s v="genus"/>
    <n v="3"/>
    <x v="0"/>
    <x v="0"/>
    <m/>
    <n v="0"/>
    <n v="0"/>
    <n v="0"/>
    <n v="47340"/>
    <n v="17566"/>
    <n v="25504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53"/>
    <m/>
    <s v="Homo sapiens"/>
    <m/>
    <m/>
    <m/>
    <s v="-0.777"/>
    <m/>
    <s v="Homo sapiens"/>
    <m/>
    <m/>
    <m/>
    <s v="-0.779"/>
    <m/>
    <s v="Homo sapiens"/>
    <m/>
  </r>
  <r>
    <x v="454"/>
    <x v="5"/>
    <s v="Melogale"/>
    <s v="genus"/>
    <n v="1"/>
    <x v="0"/>
    <x v="0"/>
    <m/>
    <m/>
    <m/>
    <m/>
    <m/>
    <n v="6473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19"/>
    <m/>
    <s v="Melogale moschata"/>
    <m/>
    <m/>
    <m/>
    <m/>
    <m/>
    <m/>
    <m/>
  </r>
  <r>
    <x v="454"/>
    <x v="5"/>
    <s v="Myodes"/>
    <s v="genus"/>
    <n v="3"/>
    <x v="0"/>
    <x v="0"/>
    <m/>
    <n v="0"/>
    <n v="0"/>
    <n v="0"/>
    <n v="23072"/>
    <n v="11023"/>
    <n v="1857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5"/>
    <m/>
    <s v="Myodes glareolus"/>
    <m/>
    <m/>
    <m/>
    <s v="-0.367"/>
    <m/>
    <s v="Myodes glareolus"/>
    <m/>
    <m/>
    <m/>
    <s v="-0.371"/>
    <m/>
    <s v="Myodes glareolus"/>
    <m/>
  </r>
  <r>
    <x v="454"/>
    <x v="5"/>
    <s v="Homo sapiens"/>
    <s v="species"/>
    <n v="3"/>
    <x v="0"/>
    <x v="0"/>
    <m/>
    <n v="0"/>
    <n v="0"/>
    <n v="0"/>
    <n v="47532"/>
    <n v="17626"/>
    <n v="25589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6"/>
    <s v="0.998"/>
    <s v="Homo sapiens"/>
    <m/>
    <m/>
    <m/>
    <s v="-0.782"/>
    <s v="0.999"/>
    <s v="Homo sapiens"/>
    <m/>
    <m/>
    <m/>
    <s v="-0.784"/>
    <s v="0.999"/>
    <s v="Homo sapiens"/>
    <m/>
  </r>
  <r>
    <x v="454"/>
    <x v="5"/>
    <s v="Homo unk"/>
    <s v="species"/>
    <n v="0"/>
    <x v="0"/>
    <x v="0"/>
    <m/>
    <n v="0"/>
    <n v="0"/>
    <n v="0"/>
    <n v="2"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2337"/>
    <m/>
    <s v="Homo sapiens"/>
    <m/>
    <m/>
    <m/>
    <m/>
    <m/>
    <m/>
    <m/>
    <m/>
    <m/>
    <m/>
    <m/>
    <m/>
    <m/>
  </r>
  <r>
    <x v="454"/>
    <x v="5"/>
    <s v="Melogale moschata"/>
    <s v="species"/>
    <n v="1"/>
    <x v="0"/>
    <x v="0"/>
    <m/>
    <m/>
    <m/>
    <m/>
    <m/>
    <n v="6457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22"/>
    <s v="0.998"/>
    <s v="Melogale moschata"/>
    <m/>
    <m/>
    <m/>
    <m/>
    <m/>
    <m/>
    <m/>
  </r>
  <r>
    <x v="454"/>
    <x v="5"/>
    <s v="Melogale unk"/>
    <s v="species"/>
    <n v="1"/>
    <x v="0"/>
    <x v="0"/>
    <m/>
    <m/>
    <m/>
    <m/>
    <m/>
    <n v="16"/>
    <n v="0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603"/>
    <m/>
    <s v="Melogale moschata"/>
    <m/>
    <m/>
    <m/>
    <m/>
    <m/>
    <m/>
    <m/>
  </r>
  <r>
    <x v="454"/>
    <x v="5"/>
    <s v="Myodes glareolus"/>
    <s v="species"/>
    <n v="3"/>
    <x v="0"/>
    <x v="0"/>
    <m/>
    <n v="0"/>
    <n v="0"/>
    <n v="0"/>
    <n v="23072"/>
    <n v="11023"/>
    <n v="18575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473"/>
    <s v="0.998"/>
    <s v="Myodes glareolus"/>
    <m/>
    <m/>
    <m/>
    <s v="-0.386"/>
    <s v="0.998"/>
    <s v="Myodes glareolus"/>
    <m/>
    <m/>
    <m/>
    <s v="-0.392"/>
    <s v="0.998"/>
    <s v="Myodes glareolus"/>
    <m/>
  </r>
  <r>
    <x v="454"/>
    <x v="5"/>
    <s v="Myodes unk"/>
    <s v="species"/>
    <n v="3"/>
    <x v="0"/>
    <x v="0"/>
    <m/>
    <n v="0"/>
    <n v="0"/>
    <n v="0"/>
    <n v="86"/>
    <n v="24"/>
    <n v="2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604"/>
    <m/>
    <s v="Myodes glareolus"/>
    <m/>
    <m/>
    <m/>
    <n v="-1343"/>
    <m/>
    <s v="Myodes glareolus"/>
    <m/>
    <m/>
    <m/>
    <n v="-1484"/>
    <m/>
    <s v="Myodes glareolus"/>
    <m/>
  </r>
  <r>
    <x v="455"/>
    <x v="5"/>
    <s v="Capricornis"/>
    <s v="genus"/>
    <n v="1"/>
    <x v="0"/>
    <x v="0"/>
    <m/>
    <n v="14"/>
    <n v="0"/>
    <n v="0"/>
    <n v="0"/>
    <m/>
    <m/>
    <n v="0"/>
    <n v="0"/>
    <n v="0"/>
    <n v="0"/>
    <n v="0"/>
    <n v="0"/>
    <n v="0"/>
    <n v="0"/>
    <m/>
    <m/>
    <m/>
    <m/>
    <m/>
    <s v="-0.044"/>
    <m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5"/>
    <x v="5"/>
    <s v="Homo"/>
    <s v="genus"/>
    <n v="1"/>
    <x v="0"/>
    <x v="0"/>
    <m/>
    <n v="0"/>
    <n v="0"/>
    <n v="0"/>
    <n v="25"/>
    <n v="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5"/>
    <m/>
    <s v="Homo sapiens"/>
    <m/>
    <m/>
    <m/>
    <m/>
    <m/>
    <m/>
    <m/>
    <m/>
    <m/>
    <s v="-0.767"/>
    <m/>
    <s v="Homo sapiens"/>
    <m/>
  </r>
  <r>
    <x v="455"/>
    <x v="5"/>
    <s v="Nesolagus"/>
    <s v="genus"/>
    <n v="4"/>
    <x v="0"/>
    <x v="0"/>
    <m/>
    <n v="79306"/>
    <n v="0"/>
    <n v="0"/>
    <n v="60067"/>
    <n v="37061"/>
    <n v="30996"/>
    <n v="0"/>
    <n v="0"/>
    <n v="0"/>
    <n v="0"/>
    <n v="0"/>
    <n v="0"/>
    <n v="0"/>
    <n v="0"/>
    <n v="0"/>
    <n v="0"/>
    <m/>
    <m/>
    <m/>
    <s v="-0.001"/>
    <m/>
    <s v="Nesolagus timminsi"/>
    <m/>
    <m/>
    <m/>
    <m/>
    <m/>
    <m/>
    <m/>
    <m/>
    <m/>
    <m/>
    <m/>
    <m/>
    <m/>
    <m/>
    <m/>
    <m/>
    <m/>
    <m/>
    <m/>
    <m/>
    <m/>
    <m/>
    <m/>
    <m/>
    <s v="-0.001"/>
    <m/>
    <s v="Nesolagus timminsi"/>
    <m/>
    <m/>
    <m/>
    <s v="-0.001"/>
    <m/>
    <s v="Nesolagus timminsi"/>
    <m/>
    <m/>
    <m/>
    <s v="-0.001"/>
    <m/>
    <s v="Nesolagus timminsi"/>
    <m/>
  </r>
  <r>
    <x v="455"/>
    <x v="5"/>
    <s v="Sus"/>
    <s v="genu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3"/>
    <m/>
    <s v="Sus scrofa"/>
    <m/>
  </r>
  <r>
    <x v="455"/>
    <x v="5"/>
    <s v="Capricornis milneedwardsii"/>
    <s v="species"/>
    <n v="1"/>
    <x v="0"/>
    <x v="0"/>
    <m/>
    <n v="14"/>
    <n v="0"/>
    <n v="0"/>
    <n v="0"/>
    <m/>
    <m/>
    <n v="0"/>
    <n v="0"/>
    <n v="0"/>
    <n v="0"/>
    <n v="0"/>
    <n v="0"/>
    <n v="0"/>
    <n v="0"/>
    <m/>
    <m/>
    <m/>
    <m/>
    <m/>
    <s v="-0.045"/>
    <n v="1"/>
    <s v="Capricornis milneedwardsi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55"/>
    <x v="5"/>
    <s v="Homo sapiens"/>
    <s v="species"/>
    <n v="1"/>
    <x v="0"/>
    <x v="0"/>
    <m/>
    <n v="0"/>
    <n v="0"/>
    <n v="0"/>
    <n v="25"/>
    <n v="0"/>
    <n v="8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837"/>
    <n v="1"/>
    <s v="Homo sapiens"/>
    <m/>
    <m/>
    <m/>
    <m/>
    <m/>
    <m/>
    <m/>
    <m/>
    <m/>
    <s v="-0.768"/>
    <n v="1"/>
    <s v="Homo sapiens"/>
    <m/>
  </r>
  <r>
    <x v="455"/>
    <x v="5"/>
    <s v="Nesolagus timminsi"/>
    <s v="species"/>
    <n v="4"/>
    <x v="12"/>
    <x v="1"/>
    <m/>
    <n v="79209"/>
    <n v="0"/>
    <n v="0"/>
    <n v="60056"/>
    <n v="37046"/>
    <n v="30969"/>
    <n v="0"/>
    <n v="0"/>
    <n v="0"/>
    <n v="0"/>
    <n v="0"/>
    <n v="0"/>
    <n v="0"/>
    <n v="0"/>
    <n v="0"/>
    <n v="0"/>
    <m/>
    <m/>
    <m/>
    <s v="-0.001"/>
    <s v="0.999"/>
    <s v="Nesolagus timminsi"/>
    <m/>
    <m/>
    <m/>
    <m/>
    <m/>
    <m/>
    <m/>
    <m/>
    <m/>
    <m/>
    <m/>
    <m/>
    <m/>
    <m/>
    <m/>
    <m/>
    <m/>
    <m/>
    <m/>
    <m/>
    <m/>
    <m/>
    <m/>
    <m/>
    <s v="-0.001"/>
    <s v="0.998"/>
    <s v="Nesolagus timminsi"/>
    <m/>
    <m/>
    <m/>
    <s v="-0.001"/>
    <s v="0.998"/>
    <s v="Nesolagus timminsi"/>
    <m/>
    <m/>
    <m/>
    <s v="-0.001"/>
    <s v="0.998"/>
    <s v="Nesolagus timminsi"/>
    <m/>
  </r>
  <r>
    <x v="455"/>
    <x v="5"/>
    <s v="Nesolagus unk"/>
    <s v="species"/>
    <n v="4"/>
    <x v="0"/>
    <x v="0"/>
    <m/>
    <n v="97"/>
    <n v="0"/>
    <n v="0"/>
    <n v="11"/>
    <n v="15"/>
    <n v="27"/>
    <n v="0"/>
    <n v="0"/>
    <n v="0"/>
    <n v="0"/>
    <n v="0"/>
    <n v="0"/>
    <n v="0"/>
    <n v="0"/>
    <n v="0"/>
    <n v="0"/>
    <m/>
    <m/>
    <m/>
    <s v="-0.085"/>
    <m/>
    <s v="Nesolagus timminsi"/>
    <m/>
    <m/>
    <m/>
    <m/>
    <m/>
    <m/>
    <m/>
    <m/>
    <m/>
    <m/>
    <m/>
    <m/>
    <m/>
    <m/>
    <m/>
    <m/>
    <m/>
    <m/>
    <m/>
    <m/>
    <m/>
    <m/>
    <m/>
    <m/>
    <s v="-0.09"/>
    <m/>
    <s v="Nesolagus timminsi"/>
    <m/>
    <m/>
    <m/>
    <s v="-0.346"/>
    <m/>
    <s v="Nesolagus timminsi"/>
    <m/>
    <m/>
    <m/>
    <s v="-0.328"/>
    <m/>
    <s v="Nesolagus timminsi"/>
    <m/>
  </r>
  <r>
    <x v="455"/>
    <x v="5"/>
    <s v="Sus scrofa"/>
    <s v="species"/>
    <n v="0"/>
    <x v="0"/>
    <x v="0"/>
    <m/>
    <m/>
    <m/>
    <m/>
    <m/>
    <n v="0"/>
    <n v="3"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-0.006"/>
    <n v="1"/>
    <s v="Sus scrofa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8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4:BA239" firstHeaderRow="1" firstDataRow="2" firstDataCol="1" rowPageCount="2" colPageCount="1"/>
  <pivotFields count="70">
    <pivotField axis="axisRow" showAll="0">
      <items count="4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axis="axisPage" multipleItemSelectionAllowed="1" showAll="0" defaultSubtotal="0">
      <items count="7">
        <item x="0"/>
        <item x="1"/>
        <item x="2"/>
        <item x="3"/>
        <item x="4"/>
        <item x="5"/>
        <item m="1" x="6"/>
      </items>
    </pivotField>
    <pivotField showAll="0"/>
    <pivotField showAll="0"/>
    <pivotField showAll="0"/>
    <pivotField axis="axisCol" dataField="1" multipleItemSelectionAllowed="1" showAll="0">
      <items count="61">
        <item m="1" x="56"/>
        <item x="23"/>
        <item x="7"/>
        <item x="46"/>
        <item x="18"/>
        <item x="43"/>
        <item x="8"/>
        <item x="6"/>
        <item x="11"/>
        <item x="41"/>
        <item x="25"/>
        <item x="39"/>
        <item x="31"/>
        <item x="15"/>
        <item x="44"/>
        <item m="1" x="53"/>
        <item x="35"/>
        <item m="1" x="52"/>
        <item m="1" x="55"/>
        <item x="1"/>
        <item m="1" x="54"/>
        <item x="28"/>
        <item x="2"/>
        <item x="42"/>
        <item x="33"/>
        <item x="17"/>
        <item x="3"/>
        <item x="34"/>
        <item x="30"/>
        <item x="13"/>
        <item x="27"/>
        <item x="21"/>
        <item x="12"/>
        <item x="4"/>
        <item x="14"/>
        <item x="10"/>
        <item x="38"/>
        <item x="16"/>
        <item x="24"/>
        <item x="45"/>
        <item x="26"/>
        <item x="9"/>
        <item x="29"/>
        <item x="5"/>
        <item m="1" x="57"/>
        <item x="36"/>
        <item x="22"/>
        <item x="19"/>
        <item x="20"/>
        <item x="32"/>
        <item x="0"/>
        <item m="1" x="59"/>
        <item x="47"/>
        <item x="48"/>
        <item x="49"/>
        <item x="50"/>
        <item x="51"/>
        <item x="37"/>
        <item x="40"/>
        <item m="1" x="58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34">
    <i>
      <x/>
    </i>
    <i>
      <x v="2"/>
    </i>
    <i>
      <x v="3"/>
    </i>
    <i>
      <x v="8"/>
    </i>
    <i>
      <x v="9"/>
    </i>
    <i>
      <x v="10"/>
    </i>
    <i>
      <x v="11"/>
    </i>
    <i>
      <x v="14"/>
    </i>
    <i>
      <x v="16"/>
    </i>
    <i>
      <x v="17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1"/>
    </i>
    <i>
      <x v="62"/>
    </i>
    <i>
      <x v="63"/>
    </i>
    <i>
      <x v="64"/>
    </i>
    <i>
      <x v="66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5"/>
    </i>
    <i>
      <x v="87"/>
    </i>
    <i>
      <x v="90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16"/>
    </i>
    <i>
      <x v="118"/>
    </i>
    <i>
      <x v="120"/>
    </i>
    <i>
      <x v="122"/>
    </i>
    <i>
      <x v="123"/>
    </i>
    <i>
      <x v="125"/>
    </i>
    <i>
      <x v="126"/>
    </i>
    <i>
      <x v="137"/>
    </i>
    <i>
      <x v="143"/>
    </i>
    <i>
      <x v="150"/>
    </i>
    <i>
      <x v="154"/>
    </i>
    <i>
      <x v="171"/>
    </i>
    <i>
      <x v="190"/>
    </i>
    <i>
      <x v="194"/>
    </i>
    <i>
      <x v="196"/>
    </i>
    <i>
      <x v="199"/>
    </i>
    <i>
      <x v="202"/>
    </i>
    <i>
      <x v="203"/>
    </i>
    <i>
      <x v="204"/>
    </i>
    <i>
      <x v="205"/>
    </i>
    <i>
      <x v="207"/>
    </i>
    <i>
      <x v="210"/>
    </i>
    <i>
      <x v="212"/>
    </i>
    <i>
      <x v="214"/>
    </i>
    <i>
      <x v="222"/>
    </i>
    <i>
      <x v="229"/>
    </i>
    <i>
      <x v="231"/>
    </i>
    <i>
      <x v="232"/>
    </i>
    <i>
      <x v="233"/>
    </i>
    <i>
      <x v="234"/>
    </i>
    <i>
      <x v="238"/>
    </i>
    <i>
      <x v="240"/>
    </i>
    <i>
      <x v="242"/>
    </i>
    <i>
      <x v="244"/>
    </i>
    <i>
      <x v="246"/>
    </i>
    <i>
      <x v="248"/>
    </i>
    <i>
      <x v="254"/>
    </i>
    <i>
      <x v="255"/>
    </i>
    <i>
      <x v="256"/>
    </i>
    <i>
      <x v="260"/>
    </i>
    <i>
      <x v="262"/>
    </i>
    <i>
      <x v="266"/>
    </i>
    <i>
      <x v="270"/>
    </i>
    <i>
      <x v="271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2"/>
    </i>
    <i>
      <x v="284"/>
    </i>
    <i>
      <x v="286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2"/>
    </i>
    <i>
      <x v="303"/>
    </i>
    <i>
      <x v="304"/>
    </i>
    <i>
      <x v="305"/>
    </i>
    <i>
      <x v="306"/>
    </i>
    <i>
      <x v="307"/>
    </i>
    <i>
      <x v="310"/>
    </i>
    <i>
      <x v="312"/>
    </i>
    <i>
      <x v="313"/>
    </i>
    <i>
      <x v="314"/>
    </i>
    <i>
      <x v="315"/>
    </i>
    <i>
      <x v="316"/>
    </i>
    <i>
      <x v="319"/>
    </i>
    <i>
      <x v="320"/>
    </i>
    <i>
      <x v="323"/>
    </i>
    <i>
      <x v="325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6"/>
    </i>
    <i>
      <x v="337"/>
    </i>
    <i>
      <x v="341"/>
    </i>
    <i>
      <x v="345"/>
    </i>
    <i>
      <x v="347"/>
    </i>
    <i>
      <x v="349"/>
    </i>
    <i>
      <x v="352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6"/>
    </i>
    <i>
      <x v="368"/>
    </i>
    <i>
      <x v="369"/>
    </i>
    <i>
      <x v="371"/>
    </i>
    <i>
      <x v="374"/>
    </i>
    <i>
      <x v="375"/>
    </i>
    <i>
      <x v="376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2"/>
    </i>
    <i>
      <x v="394"/>
    </i>
    <i>
      <x v="399"/>
    </i>
    <i>
      <x v="403"/>
    </i>
    <i>
      <x v="405"/>
    </i>
    <i>
      <x v="410"/>
    </i>
    <i>
      <x v="411"/>
    </i>
    <i>
      <x v="412"/>
    </i>
    <i>
      <x v="413"/>
    </i>
    <i>
      <x v="417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32"/>
    </i>
    <i>
      <x v="434"/>
    </i>
    <i>
      <x v="435"/>
    </i>
    <i>
      <x v="439"/>
    </i>
    <i>
      <x v="440"/>
    </i>
    <i>
      <x v="441"/>
    </i>
    <i>
      <x v="442"/>
    </i>
    <i>
      <x v="443"/>
    </i>
    <i>
      <x v="444"/>
    </i>
    <i>
      <x v="447"/>
    </i>
    <i>
      <x v="448"/>
    </i>
    <i>
      <x v="449"/>
    </i>
    <i>
      <x v="450"/>
    </i>
    <i>
      <x v="451"/>
    </i>
    <i>
      <x v="452"/>
    </i>
    <i>
      <x v="455"/>
    </i>
    <i t="grand">
      <x/>
    </i>
  </rowItems>
  <colFields count="1">
    <field x="5"/>
  </colFields>
  <colItems count="5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pageFields count="2">
    <pageField fld="1" hier="-1"/>
    <pageField fld="6" hier="-1"/>
  </pageFields>
  <dataFields count="1">
    <dataField name="Anzahl von accepted_as" fld="5" subtotal="count" baseField="0" baseItem="0"/>
  </dataFields>
  <formats count="3">
    <format dxfId="35">
      <pivotArea dataOnly="0" labelOnly="1" grandCol="1" outline="0" fieldPosition="0"/>
    </format>
    <format dxfId="7">
      <pivotArea dataOnly="0" labelOnly="1" fieldPosition="0">
        <references count="1">
          <reference field="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5"/>
            <x v="46"/>
            <x v="47"/>
            <x v="48"/>
            <x v="49"/>
            <x v="52"/>
            <x v="53"/>
            <x v="54"/>
            <x v="55"/>
            <x v="56"/>
          </reference>
        </references>
      </pivotArea>
    </format>
    <format dxfId="6">
      <pivotArea dataOnly="0" labelOnly="1" fieldPosition="0">
        <references count="1">
          <reference field="5" count="3">
            <x v="57"/>
            <x v="58"/>
            <x v="5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le1" displayName="Tabelle1" ref="A1:BR4647" totalsRowShown="0" headerRowDxfId="100">
  <autoFilter ref="A1:BR4647">
    <filterColumn colId="3">
      <filters>
        <filter val="species"/>
      </filters>
    </filterColumn>
    <filterColumn colId="5">
      <filters>
        <filter val="Lepus sp."/>
      </filters>
    </filterColumn>
  </autoFilter>
  <sortState ref="A2:BP4647">
    <sortCondition ref="A1:A4647"/>
  </sortState>
  <tableColumns count="70">
    <tableColumn id="1" name="sampleID"/>
    <tableColumn id="69" name="Area">
      <calculatedColumnFormula>LEFT(A2,3)</calculatedColumnFormula>
    </tableColumn>
    <tableColumn id="2" name="assignment"/>
    <tableColumn id="3" name="tax_level"/>
    <tableColumn id="68" name="numb_replicates" dataDxfId="99">
      <calculatedColumnFormula>COUNTIF(I2:X2,"&gt;9")</calculatedColumnFormula>
    </tableColumn>
    <tableColumn id="66" name="accepted_as"/>
    <tableColumn id="70" name="accepted" dataDxfId="98">
      <calculatedColumnFormula>IF(ISBLANK(F2),0,1)</calculatedColumnFormula>
    </tableColumn>
    <tableColumn id="67" name="comment"/>
    <tableColumn id="8" name="R1_16S_reads" dataDxfId="97"/>
    <tableColumn id="32" name="R2_16S_reads" dataDxfId="96"/>
    <tableColumn id="20" name="R3_16S_reads" dataDxfId="95"/>
    <tableColumn id="44" name="R4_16S_reads" dataDxfId="94"/>
    <tableColumn id="52" name="R5_16S_reads" dataDxfId="93"/>
    <tableColumn id="60" name="R6_16S_reads" dataDxfId="92"/>
    <tableColumn id="4" name="R1_12S_reads" dataDxfId="91"/>
    <tableColumn id="28" name="R2_12S_reads" dataDxfId="90"/>
    <tableColumn id="16" name="R3_12S_reads" dataDxfId="89"/>
    <tableColumn id="40" name="R4_12S_reads" dataDxfId="88"/>
    <tableColumn id="12" name="R1_CytB_reads" dataDxfId="87"/>
    <tableColumn id="36" name="R2_CytB_reads" dataDxfId="86"/>
    <tableColumn id="24" name="R3_CytB_reads" dataDxfId="85"/>
    <tableColumn id="48" name="R4_CytB_reads" dataDxfId="84"/>
    <tableColumn id="56" name="R5_CytB_reads" dataDxfId="83"/>
    <tableColumn id="64" name="R6_CytB_reads" dataDxfId="82"/>
    <tableColumn id="5" name="R1_12S_mean_LPE" dataDxfId="81"/>
    <tableColumn id="6" name="R1_12S_mean_ID" dataDxfId="80"/>
    <tableColumn id="7" name="R1_12S_ref_tax" dataDxfId="79"/>
    <tableColumn id="9" name="R1_16S_mean_LPE" dataDxfId="78"/>
    <tableColumn id="10" name="R1_16S_mean_ID" dataDxfId="77"/>
    <tableColumn id="11" name="R1_16S_ref_tax" dataDxfId="76"/>
    <tableColumn id="13" name="R1_CytB_mean_LPE" dataDxfId="75"/>
    <tableColumn id="14" name="R1_CytB_mean_ID" dataDxfId="74"/>
    <tableColumn id="15" name="R1_CytB_ref_tax" dataDxfId="73"/>
    <tableColumn id="17" name="R3_12S_mean_LPE" dataDxfId="72"/>
    <tableColumn id="18" name="R3_12S_mean_ID" dataDxfId="71"/>
    <tableColumn id="19" name="R3_12S_ref_tax" dataDxfId="70"/>
    <tableColumn id="21" name="R3_16S_mean_LPE" dataDxfId="69"/>
    <tableColumn id="22" name="R3_16S_mean_ID" dataDxfId="68"/>
    <tableColumn id="23" name="R3_16S_ref_tax" dataDxfId="67"/>
    <tableColumn id="25" name="R3_CytB_mean_LPE" dataDxfId="66"/>
    <tableColumn id="26" name="R3_CytB_mean_ID" dataDxfId="65"/>
    <tableColumn id="27" name="R3_CytB_ref_tax" dataDxfId="64"/>
    <tableColumn id="29" name="R2_12S_mean_LPE" dataDxfId="63"/>
    <tableColumn id="30" name="R2_12S_mean_ID" dataDxfId="62"/>
    <tableColumn id="31" name="R2_12S_ref_tax" dataDxfId="61"/>
    <tableColumn id="33" name="R2_16S_mean_LPE" dataDxfId="60"/>
    <tableColumn id="34" name="R2_16S_mean_ID" dataDxfId="59"/>
    <tableColumn id="35" name="R2_16S_ref_tax" dataDxfId="58"/>
    <tableColumn id="37" name="R2_CytB_mean_LPE" dataDxfId="57"/>
    <tableColumn id="38" name="R2_CytB_mean_ID" dataDxfId="56"/>
    <tableColumn id="39" name="R2_CytB_ref_tax" dataDxfId="55"/>
    <tableColumn id="41" name="R4_12S_mean_LPE" dataDxfId="54"/>
    <tableColumn id="42" name="R4_12S_mean_ID" dataDxfId="53"/>
    <tableColumn id="43" name="R4_12S_ref_tax" dataDxfId="52"/>
    <tableColumn id="45" name="R4_16S_mean_LPE" dataDxfId="51"/>
    <tableColumn id="46" name="R4_16S_mean_ID" dataDxfId="50"/>
    <tableColumn id="47" name="R4_16S_ref_tax" dataDxfId="49"/>
    <tableColumn id="49" name="R4_CytB_mean_LPE" dataDxfId="48"/>
    <tableColumn id="50" name="R4_CytB_mean_ID" dataDxfId="47"/>
    <tableColumn id="51" name="R4_CytB_ref_tax" dataDxfId="46"/>
    <tableColumn id="53" name="R5_16S_mean_LPE" dataDxfId="45"/>
    <tableColumn id="54" name="R5_16S_mean_ID" dataDxfId="44"/>
    <tableColumn id="55" name="R5_16S_ref_tax" dataDxfId="43"/>
    <tableColumn id="57" name="R5_CytB_mean_LPE" dataDxfId="42"/>
    <tableColumn id="58" name="R5_CytB_mean_ID" dataDxfId="41"/>
    <tableColumn id="59" name="R5_CytB_ref_tax" dataDxfId="40"/>
    <tableColumn id="61" name="R6_16S_mean_LPE" dataDxfId="39"/>
    <tableColumn id="62" name="R6_16S_mean_ID" dataDxfId="38"/>
    <tableColumn id="63" name="R6_16S_ref_tax" dataDxfId="37"/>
    <tableColumn id="65" name="R6_CytB_mean_LPE" dataDxfId="3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4647"/>
  <sheetViews>
    <sheetView zoomScale="70" zoomScaleNormal="70" workbookViewId="0">
      <selection activeCell="H4655" sqref="H4655"/>
    </sheetView>
  </sheetViews>
  <sheetFormatPr baseColWidth="10" defaultRowHeight="15" x14ac:dyDescent="0.25"/>
  <cols>
    <col min="1" max="1" width="14.85546875" customWidth="1"/>
    <col min="2" max="2" width="9" customWidth="1"/>
    <col min="3" max="3" width="24.42578125" customWidth="1"/>
    <col min="4" max="4" width="10.7109375" customWidth="1"/>
    <col min="5" max="5" width="7.85546875" customWidth="1"/>
    <col min="6" max="6" width="25.85546875" customWidth="1"/>
    <col min="7" max="7" width="6.42578125" customWidth="1"/>
    <col min="8" max="8" width="26.42578125" customWidth="1"/>
    <col min="9" max="24" width="9.5703125" style="1" customWidth="1"/>
    <col min="25" max="72" width="22.42578125" style="1" customWidth="1"/>
    <col min="73" max="73" width="22.42578125" customWidth="1"/>
    <col min="74" max="75" width="22.42578125" style="1" customWidth="1"/>
    <col min="76" max="76" width="22.42578125" customWidth="1"/>
    <col min="77" max="82" width="22.42578125" style="1" customWidth="1"/>
    <col min="83" max="83" width="22.42578125" customWidth="1"/>
    <col min="84" max="93" width="22.42578125" style="1" customWidth="1"/>
    <col min="94" max="103" width="22.42578125" customWidth="1"/>
  </cols>
  <sheetData>
    <row r="1" spans="1:93" s="3" customFormat="1" x14ac:dyDescent="0.25">
      <c r="A1" s="3" t="s">
        <v>0</v>
      </c>
      <c r="B1" s="3" t="s">
        <v>2169</v>
      </c>
      <c r="C1" s="3" t="s">
        <v>1</v>
      </c>
      <c r="D1" s="3" t="s">
        <v>2</v>
      </c>
      <c r="E1" s="3" t="s">
        <v>2080</v>
      </c>
      <c r="F1" s="3" t="s">
        <v>2078</v>
      </c>
      <c r="G1" s="3" t="s">
        <v>2171</v>
      </c>
      <c r="H1" s="3" t="s">
        <v>2079</v>
      </c>
      <c r="I1" s="6" t="s">
        <v>7</v>
      </c>
      <c r="J1" s="6" t="s">
        <v>31</v>
      </c>
      <c r="K1" s="6" t="s">
        <v>19</v>
      </c>
      <c r="L1" s="6" t="s">
        <v>43</v>
      </c>
      <c r="M1" s="6" t="s">
        <v>51</v>
      </c>
      <c r="N1" s="6" t="s">
        <v>59</v>
      </c>
      <c r="O1" s="7" t="s">
        <v>3</v>
      </c>
      <c r="P1" s="7" t="s">
        <v>27</v>
      </c>
      <c r="Q1" s="7" t="s">
        <v>15</v>
      </c>
      <c r="R1" s="7" t="s">
        <v>39</v>
      </c>
      <c r="S1" s="5" t="s">
        <v>11</v>
      </c>
      <c r="T1" s="5" t="s">
        <v>35</v>
      </c>
      <c r="U1" s="5" t="s">
        <v>23</v>
      </c>
      <c r="V1" s="5" t="s">
        <v>47</v>
      </c>
      <c r="W1" s="5" t="s">
        <v>55</v>
      </c>
      <c r="X1" s="5" t="s">
        <v>63</v>
      </c>
      <c r="Y1" s="4" t="s">
        <v>4</v>
      </c>
      <c r="Z1" s="4" t="s">
        <v>5</v>
      </c>
      <c r="AA1" s="4" t="s">
        <v>6</v>
      </c>
      <c r="AB1" s="4" t="s">
        <v>8</v>
      </c>
      <c r="AC1" s="4" t="s">
        <v>9</v>
      </c>
      <c r="AD1" s="4" t="s">
        <v>10</v>
      </c>
      <c r="AE1" s="4" t="s">
        <v>12</v>
      </c>
      <c r="AF1" s="4" t="s">
        <v>13</v>
      </c>
      <c r="AG1" s="4" t="s">
        <v>14</v>
      </c>
      <c r="AH1" s="4" t="s">
        <v>16</v>
      </c>
      <c r="AI1" s="4" t="s">
        <v>17</v>
      </c>
      <c r="AJ1" s="4" t="s">
        <v>18</v>
      </c>
      <c r="AK1" s="4" t="s">
        <v>20</v>
      </c>
      <c r="AL1" s="4" t="s">
        <v>21</v>
      </c>
      <c r="AM1" s="4" t="s">
        <v>22</v>
      </c>
      <c r="AN1" s="4" t="s">
        <v>24</v>
      </c>
      <c r="AO1" s="4" t="s">
        <v>25</v>
      </c>
      <c r="AP1" s="4" t="s">
        <v>26</v>
      </c>
      <c r="AQ1" s="4" t="s">
        <v>28</v>
      </c>
      <c r="AR1" s="4" t="s">
        <v>29</v>
      </c>
      <c r="AS1" s="4" t="s">
        <v>30</v>
      </c>
      <c r="AT1" s="4" t="s">
        <v>32</v>
      </c>
      <c r="AU1" s="4" t="s">
        <v>33</v>
      </c>
      <c r="AV1" s="4" t="s">
        <v>34</v>
      </c>
      <c r="AW1" s="4" t="s">
        <v>36</v>
      </c>
      <c r="AX1" s="4" t="s">
        <v>37</v>
      </c>
      <c r="AY1" s="4" t="s">
        <v>38</v>
      </c>
      <c r="AZ1" s="4" t="s">
        <v>40</v>
      </c>
      <c r="BA1" s="4" t="s">
        <v>41</v>
      </c>
      <c r="BB1" s="4" t="s">
        <v>42</v>
      </c>
      <c r="BC1" s="4" t="s">
        <v>44</v>
      </c>
      <c r="BD1" s="4" t="s">
        <v>45</v>
      </c>
      <c r="BE1" s="4" t="s">
        <v>46</v>
      </c>
      <c r="BF1" s="4" t="s">
        <v>48</v>
      </c>
      <c r="BG1" s="4" t="s">
        <v>49</v>
      </c>
      <c r="BH1" s="4" t="s">
        <v>50</v>
      </c>
      <c r="BI1" s="4" t="s">
        <v>52</v>
      </c>
      <c r="BJ1" s="4" t="s">
        <v>53</v>
      </c>
      <c r="BK1" s="4" t="s">
        <v>54</v>
      </c>
      <c r="BL1" s="4" t="s">
        <v>56</v>
      </c>
      <c r="BM1" s="4" t="s">
        <v>57</v>
      </c>
      <c r="BN1" s="4" t="s">
        <v>58</v>
      </c>
      <c r="BO1" s="4" t="s">
        <v>60</v>
      </c>
      <c r="BP1" s="4" t="s">
        <v>61</v>
      </c>
      <c r="BQ1" s="4" t="s">
        <v>62</v>
      </c>
      <c r="BR1" s="4" t="s">
        <v>64</v>
      </c>
    </row>
    <row r="2" spans="1:93" ht="18" hidden="1" customHeight="1" x14ac:dyDescent="0.25">
      <c r="A2" t="s">
        <v>65</v>
      </c>
      <c r="B2" t="str">
        <f>LEFT(A2,3)</f>
        <v>LXS</v>
      </c>
      <c r="C2" t="s">
        <v>66</v>
      </c>
      <c r="D2" t="s">
        <v>67</v>
      </c>
      <c r="E2">
        <f t="shared" ref="E2:E65" si="0">COUNTIF(I2:X2,"&gt;9")</f>
        <v>1</v>
      </c>
      <c r="G2">
        <f t="shared" ref="G2:G65" si="1">IF(ISBLANK(F2),0,1)</f>
        <v>0</v>
      </c>
      <c r="M2" s="1">
        <v>17</v>
      </c>
      <c r="N2" s="1">
        <v>0</v>
      </c>
      <c r="W2" s="1">
        <v>0</v>
      </c>
      <c r="X2" s="1">
        <v>0</v>
      </c>
      <c r="BI2" s="2">
        <v>-1336</v>
      </c>
      <c r="BK2" s="1" t="s">
        <v>68</v>
      </c>
      <c r="BS2"/>
      <c r="BT2"/>
      <c r="BV2"/>
      <c r="BW2"/>
      <c r="BY2"/>
      <c r="BZ2"/>
      <c r="CA2"/>
      <c r="CB2"/>
      <c r="CC2"/>
      <c r="CD2"/>
      <c r="CF2"/>
      <c r="CG2"/>
      <c r="CH2"/>
      <c r="CI2"/>
      <c r="CJ2"/>
      <c r="CK2"/>
      <c r="CL2"/>
      <c r="CM2"/>
      <c r="CN2"/>
      <c r="CO2"/>
    </row>
    <row r="3" spans="1:93" ht="15" hidden="1" customHeight="1" x14ac:dyDescent="0.25">
      <c r="A3" t="s">
        <v>65</v>
      </c>
      <c r="B3" t="str">
        <f t="shared" ref="B3:B66" si="2">LEFT(A3,3)</f>
        <v>LXS</v>
      </c>
      <c r="C3" t="s">
        <v>69</v>
      </c>
      <c r="D3" t="s">
        <v>67</v>
      </c>
      <c r="E3">
        <f t="shared" si="0"/>
        <v>1</v>
      </c>
      <c r="G3">
        <f t="shared" si="1"/>
        <v>0</v>
      </c>
      <c r="M3" s="1">
        <v>0</v>
      </c>
      <c r="N3" s="1">
        <v>14</v>
      </c>
      <c r="W3" s="1">
        <v>0</v>
      </c>
      <c r="X3" s="1">
        <v>0</v>
      </c>
      <c r="BO3" s="1" t="s">
        <v>70</v>
      </c>
      <c r="BQ3" s="1" t="s">
        <v>71</v>
      </c>
      <c r="BS3"/>
      <c r="BT3"/>
      <c r="BV3"/>
      <c r="BW3"/>
      <c r="BY3"/>
      <c r="BZ3"/>
      <c r="CA3"/>
      <c r="CB3"/>
      <c r="CC3"/>
      <c r="CD3"/>
      <c r="CF3"/>
      <c r="CG3"/>
      <c r="CH3"/>
      <c r="CI3"/>
      <c r="CJ3"/>
      <c r="CK3"/>
      <c r="CL3"/>
      <c r="CM3"/>
      <c r="CN3"/>
      <c r="CO3"/>
    </row>
    <row r="4" spans="1:93" hidden="1" x14ac:dyDescent="0.25">
      <c r="A4" t="s">
        <v>65</v>
      </c>
      <c r="B4" t="str">
        <f t="shared" si="2"/>
        <v>LXS</v>
      </c>
      <c r="C4" t="s">
        <v>71</v>
      </c>
      <c r="D4" t="s">
        <v>72</v>
      </c>
      <c r="E4">
        <f t="shared" si="0"/>
        <v>1</v>
      </c>
      <c r="G4">
        <f t="shared" si="1"/>
        <v>0</v>
      </c>
      <c r="M4" s="1">
        <v>0</v>
      </c>
      <c r="N4" s="1">
        <v>14</v>
      </c>
      <c r="W4" s="1">
        <v>0</v>
      </c>
      <c r="X4" s="1">
        <v>0</v>
      </c>
      <c r="BO4" s="1" t="s">
        <v>73</v>
      </c>
      <c r="BP4" s="1">
        <v>1</v>
      </c>
      <c r="BQ4" s="1" t="s">
        <v>71</v>
      </c>
      <c r="BS4"/>
      <c r="BT4"/>
      <c r="BV4"/>
      <c r="BW4"/>
      <c r="BY4"/>
      <c r="BZ4"/>
      <c r="CA4"/>
      <c r="CB4"/>
      <c r="CC4"/>
      <c r="CD4"/>
      <c r="CF4"/>
      <c r="CG4"/>
      <c r="CH4"/>
      <c r="CI4"/>
      <c r="CJ4"/>
      <c r="CK4"/>
      <c r="CL4"/>
      <c r="CM4"/>
      <c r="CN4"/>
      <c r="CO4"/>
    </row>
    <row r="5" spans="1:93" ht="12" hidden="1" customHeight="1" x14ac:dyDescent="0.25">
      <c r="A5" t="s">
        <v>65</v>
      </c>
      <c r="B5" t="str">
        <f t="shared" si="2"/>
        <v>LXS</v>
      </c>
      <c r="C5" t="s">
        <v>74</v>
      </c>
      <c r="D5" t="s">
        <v>67</v>
      </c>
      <c r="E5">
        <f t="shared" si="0"/>
        <v>4</v>
      </c>
      <c r="G5">
        <f t="shared" si="1"/>
        <v>0</v>
      </c>
      <c r="I5" s="1">
        <v>0</v>
      </c>
      <c r="J5" s="1">
        <v>34901</v>
      </c>
      <c r="K5" s="1">
        <v>31137</v>
      </c>
      <c r="L5" s="1">
        <v>29057</v>
      </c>
      <c r="M5" s="1">
        <v>0</v>
      </c>
      <c r="N5" s="1">
        <v>51565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AK5" s="1" t="s">
        <v>75</v>
      </c>
      <c r="AM5" s="1" t="s">
        <v>76</v>
      </c>
      <c r="AT5" s="1" t="s">
        <v>77</v>
      </c>
      <c r="AV5" s="1" t="s">
        <v>78</v>
      </c>
      <c r="BC5" s="1" t="s">
        <v>77</v>
      </c>
      <c r="BE5" s="1" t="s">
        <v>78</v>
      </c>
      <c r="BO5" s="1" t="s">
        <v>79</v>
      </c>
      <c r="BQ5" s="1" t="s">
        <v>78</v>
      </c>
      <c r="BS5"/>
      <c r="BT5"/>
      <c r="BV5"/>
      <c r="BW5"/>
      <c r="BY5"/>
      <c r="BZ5"/>
      <c r="CA5"/>
      <c r="CB5"/>
      <c r="CC5"/>
      <c r="CD5"/>
      <c r="CF5"/>
      <c r="CG5"/>
      <c r="CH5"/>
      <c r="CI5"/>
      <c r="CJ5"/>
      <c r="CK5"/>
      <c r="CL5"/>
      <c r="CM5"/>
      <c r="CN5"/>
      <c r="CO5"/>
    </row>
    <row r="6" spans="1:93" hidden="1" x14ac:dyDescent="0.25">
      <c r="A6" t="s">
        <v>65</v>
      </c>
      <c r="B6" t="str">
        <f t="shared" si="2"/>
        <v>LXS</v>
      </c>
      <c r="C6" t="s">
        <v>78</v>
      </c>
      <c r="D6" t="s">
        <v>72</v>
      </c>
      <c r="E6">
        <f t="shared" si="0"/>
        <v>4</v>
      </c>
      <c r="F6" t="s">
        <v>78</v>
      </c>
      <c r="G6">
        <f t="shared" si="1"/>
        <v>1</v>
      </c>
      <c r="I6" s="1">
        <v>0</v>
      </c>
      <c r="J6" s="1">
        <v>34882</v>
      </c>
      <c r="K6" s="1">
        <v>31123</v>
      </c>
      <c r="L6" s="1">
        <v>29045</v>
      </c>
      <c r="M6" s="1">
        <v>0</v>
      </c>
      <c r="N6" s="1">
        <v>51544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AK6" s="1" t="s">
        <v>80</v>
      </c>
      <c r="AL6" s="1" t="s">
        <v>81</v>
      </c>
      <c r="AM6" s="1" t="s">
        <v>78</v>
      </c>
      <c r="AT6" s="1" t="s">
        <v>82</v>
      </c>
      <c r="AU6" s="1" t="s">
        <v>83</v>
      </c>
      <c r="AV6" s="1" t="s">
        <v>78</v>
      </c>
      <c r="BC6" s="1" t="s">
        <v>84</v>
      </c>
      <c r="BD6" s="1" t="s">
        <v>83</v>
      </c>
      <c r="BE6" s="1" t="s">
        <v>78</v>
      </c>
      <c r="BO6" s="1" t="s">
        <v>85</v>
      </c>
      <c r="BP6" s="1" t="s">
        <v>83</v>
      </c>
      <c r="BQ6" s="1" t="s">
        <v>78</v>
      </c>
      <c r="BS6"/>
      <c r="BT6"/>
      <c r="BV6"/>
      <c r="BW6"/>
      <c r="BY6"/>
      <c r="BZ6"/>
      <c r="CA6"/>
      <c r="CB6"/>
      <c r="CC6"/>
      <c r="CD6"/>
      <c r="CF6"/>
      <c r="CG6"/>
      <c r="CH6"/>
      <c r="CI6"/>
      <c r="CJ6"/>
      <c r="CK6"/>
      <c r="CL6"/>
      <c r="CM6"/>
      <c r="CN6"/>
      <c r="CO6"/>
    </row>
    <row r="7" spans="1:93" hidden="1" x14ac:dyDescent="0.25">
      <c r="A7" t="s">
        <v>65</v>
      </c>
      <c r="B7" t="str">
        <f t="shared" si="2"/>
        <v>LXS</v>
      </c>
      <c r="C7" t="s">
        <v>86</v>
      </c>
      <c r="D7" t="s">
        <v>72</v>
      </c>
      <c r="E7">
        <f t="shared" si="0"/>
        <v>0</v>
      </c>
      <c r="G7">
        <f t="shared" si="1"/>
        <v>0</v>
      </c>
      <c r="I7" s="1">
        <v>0</v>
      </c>
      <c r="J7" s="1">
        <v>0</v>
      </c>
      <c r="K7" s="1">
        <v>2</v>
      </c>
      <c r="L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AK7" s="1" t="s">
        <v>87</v>
      </c>
      <c r="AL7" s="1" t="s">
        <v>88</v>
      </c>
      <c r="AM7" s="1" t="s">
        <v>86</v>
      </c>
      <c r="BS7"/>
      <c r="BT7"/>
      <c r="BV7"/>
      <c r="BW7"/>
      <c r="BY7"/>
      <c r="BZ7"/>
      <c r="CA7"/>
      <c r="CB7"/>
      <c r="CC7"/>
      <c r="CD7"/>
      <c r="CF7"/>
      <c r="CG7"/>
      <c r="CH7"/>
      <c r="CI7"/>
      <c r="CJ7"/>
      <c r="CK7"/>
      <c r="CL7"/>
      <c r="CM7"/>
      <c r="CN7"/>
      <c r="CO7"/>
    </row>
    <row r="8" spans="1:93" hidden="1" x14ac:dyDescent="0.25">
      <c r="A8" t="s">
        <v>65</v>
      </c>
      <c r="B8" t="str">
        <f t="shared" si="2"/>
        <v>LXS</v>
      </c>
      <c r="C8" t="s">
        <v>89</v>
      </c>
      <c r="D8" t="s">
        <v>72</v>
      </c>
      <c r="E8">
        <f t="shared" si="0"/>
        <v>4</v>
      </c>
      <c r="G8">
        <f t="shared" si="1"/>
        <v>0</v>
      </c>
      <c r="I8" s="1">
        <v>0</v>
      </c>
      <c r="J8" s="1">
        <v>19</v>
      </c>
      <c r="K8" s="1">
        <v>12</v>
      </c>
      <c r="L8" s="1">
        <v>12</v>
      </c>
      <c r="M8" s="1">
        <v>0</v>
      </c>
      <c r="N8" s="1">
        <v>21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AK8" s="1" t="s">
        <v>90</v>
      </c>
      <c r="AM8" s="1" t="s">
        <v>78</v>
      </c>
      <c r="AT8" s="1" t="s">
        <v>91</v>
      </c>
      <c r="AV8" s="1" t="s">
        <v>78</v>
      </c>
      <c r="BC8" s="1" t="s">
        <v>92</v>
      </c>
      <c r="BE8" s="1" t="s">
        <v>78</v>
      </c>
      <c r="BO8" s="1" t="s">
        <v>93</v>
      </c>
      <c r="BQ8" s="1" t="s">
        <v>78</v>
      </c>
      <c r="BS8"/>
      <c r="BT8"/>
      <c r="BV8"/>
      <c r="BW8"/>
      <c r="BY8"/>
      <c r="BZ8"/>
      <c r="CA8"/>
      <c r="CB8"/>
      <c r="CC8"/>
      <c r="CD8"/>
      <c r="CF8"/>
      <c r="CG8"/>
      <c r="CH8"/>
      <c r="CI8"/>
      <c r="CJ8"/>
      <c r="CK8"/>
      <c r="CL8"/>
      <c r="CM8"/>
      <c r="CN8"/>
      <c r="CO8"/>
    </row>
    <row r="9" spans="1:93" hidden="1" x14ac:dyDescent="0.25">
      <c r="A9" t="s">
        <v>65</v>
      </c>
      <c r="B9" t="str">
        <f t="shared" si="2"/>
        <v>LXS</v>
      </c>
      <c r="C9" t="s">
        <v>94</v>
      </c>
      <c r="D9" t="s">
        <v>67</v>
      </c>
      <c r="E9">
        <f t="shared" si="0"/>
        <v>0</v>
      </c>
      <c r="G9">
        <f t="shared" si="1"/>
        <v>0</v>
      </c>
      <c r="M9" s="1">
        <v>5</v>
      </c>
      <c r="N9" s="1">
        <v>0</v>
      </c>
      <c r="W9" s="1">
        <v>0</v>
      </c>
      <c r="X9" s="1">
        <v>0</v>
      </c>
      <c r="BI9" s="1" t="s">
        <v>95</v>
      </c>
      <c r="BK9" s="1" t="s">
        <v>96</v>
      </c>
      <c r="BS9"/>
      <c r="BT9"/>
      <c r="BV9"/>
      <c r="BW9"/>
      <c r="BY9"/>
      <c r="BZ9"/>
      <c r="CA9"/>
      <c r="CB9"/>
      <c r="CC9"/>
      <c r="CD9"/>
      <c r="CF9"/>
      <c r="CG9"/>
      <c r="CH9"/>
      <c r="CI9"/>
      <c r="CJ9"/>
      <c r="CK9"/>
      <c r="CL9"/>
      <c r="CM9"/>
      <c r="CN9"/>
      <c r="CO9"/>
    </row>
    <row r="10" spans="1:93" hidden="1" x14ac:dyDescent="0.25">
      <c r="A10" t="s">
        <v>65</v>
      </c>
      <c r="B10" t="str">
        <f t="shared" si="2"/>
        <v>LXS</v>
      </c>
      <c r="C10" t="s">
        <v>96</v>
      </c>
      <c r="D10" t="s">
        <v>72</v>
      </c>
      <c r="E10">
        <f t="shared" si="0"/>
        <v>0</v>
      </c>
      <c r="G10">
        <f t="shared" si="1"/>
        <v>0</v>
      </c>
      <c r="M10" s="1">
        <v>5</v>
      </c>
      <c r="N10" s="1">
        <v>0</v>
      </c>
      <c r="W10" s="1">
        <v>0</v>
      </c>
      <c r="X10" s="1">
        <v>0</v>
      </c>
      <c r="BI10" s="1" t="s">
        <v>97</v>
      </c>
      <c r="BJ10" s="1">
        <v>1</v>
      </c>
      <c r="BK10" s="1" t="s">
        <v>96</v>
      </c>
      <c r="BS10"/>
      <c r="BT10"/>
      <c r="BV10"/>
      <c r="BW10"/>
      <c r="BY10"/>
      <c r="BZ10"/>
      <c r="CA10"/>
      <c r="CB10"/>
      <c r="CC10"/>
      <c r="CD10"/>
      <c r="CF10"/>
      <c r="CG10"/>
      <c r="CH10"/>
      <c r="CI10"/>
      <c r="CJ10"/>
      <c r="CK10"/>
      <c r="CL10"/>
      <c r="CM10"/>
      <c r="CN10"/>
      <c r="CO10"/>
    </row>
    <row r="11" spans="1:93" hidden="1" x14ac:dyDescent="0.25">
      <c r="A11" t="s">
        <v>65</v>
      </c>
      <c r="B11" t="str">
        <f t="shared" si="2"/>
        <v>LXS</v>
      </c>
      <c r="C11" t="s">
        <v>98</v>
      </c>
      <c r="D11" t="s">
        <v>67</v>
      </c>
      <c r="E11">
        <f t="shared" si="0"/>
        <v>1</v>
      </c>
      <c r="G11">
        <f t="shared" si="1"/>
        <v>0</v>
      </c>
      <c r="M11" s="1">
        <v>79</v>
      </c>
      <c r="N11" s="1">
        <v>0</v>
      </c>
      <c r="W11" s="1">
        <v>0</v>
      </c>
      <c r="X11" s="1">
        <v>0</v>
      </c>
      <c r="BI11" s="1" t="s">
        <v>99</v>
      </c>
      <c r="BK11" s="1" t="s">
        <v>100</v>
      </c>
      <c r="BS11"/>
      <c r="BT11"/>
      <c r="BV11"/>
      <c r="BW11"/>
      <c r="BY11"/>
      <c r="BZ11"/>
      <c r="CA11"/>
      <c r="CB11"/>
      <c r="CC11"/>
      <c r="CD11"/>
      <c r="CF11"/>
      <c r="CG11"/>
      <c r="CH11"/>
      <c r="CI11"/>
      <c r="CJ11"/>
      <c r="CK11"/>
      <c r="CL11"/>
      <c r="CM11"/>
      <c r="CN11"/>
      <c r="CO11"/>
    </row>
    <row r="12" spans="1:93" hidden="1" x14ac:dyDescent="0.25">
      <c r="A12" t="s">
        <v>65</v>
      </c>
      <c r="B12" t="str">
        <f t="shared" si="2"/>
        <v>LXS</v>
      </c>
      <c r="C12" t="s">
        <v>100</v>
      </c>
      <c r="D12" t="s">
        <v>72</v>
      </c>
      <c r="E12">
        <f t="shared" si="0"/>
        <v>1</v>
      </c>
      <c r="G12">
        <f t="shared" si="1"/>
        <v>0</v>
      </c>
      <c r="M12" s="1">
        <v>79</v>
      </c>
      <c r="N12" s="1">
        <v>0</v>
      </c>
      <c r="W12" s="1">
        <v>0</v>
      </c>
      <c r="X12" s="1">
        <v>0</v>
      </c>
      <c r="BI12" s="2">
        <v>-1062</v>
      </c>
      <c r="BJ12" s="1" t="s">
        <v>88</v>
      </c>
      <c r="BK12" s="1" t="s">
        <v>100</v>
      </c>
      <c r="BS12"/>
      <c r="BT12"/>
      <c r="BV12"/>
      <c r="BW12"/>
      <c r="BY12"/>
      <c r="BZ12"/>
      <c r="CA12"/>
      <c r="CB12"/>
      <c r="CC12"/>
      <c r="CD12"/>
      <c r="CF12"/>
      <c r="CG12"/>
      <c r="CH12"/>
      <c r="CI12"/>
      <c r="CJ12"/>
      <c r="CK12"/>
      <c r="CL12"/>
      <c r="CM12"/>
      <c r="CN12"/>
      <c r="CO12"/>
    </row>
    <row r="13" spans="1:93" hidden="1" x14ac:dyDescent="0.25">
      <c r="A13" t="s">
        <v>65</v>
      </c>
      <c r="B13" t="str">
        <f t="shared" si="2"/>
        <v>LXS</v>
      </c>
      <c r="C13" t="s">
        <v>101</v>
      </c>
      <c r="D13" t="s">
        <v>67</v>
      </c>
      <c r="E13">
        <f t="shared" si="0"/>
        <v>1</v>
      </c>
      <c r="G13">
        <f t="shared" si="1"/>
        <v>0</v>
      </c>
      <c r="M13" s="1">
        <v>39713</v>
      </c>
      <c r="N13" s="1">
        <v>0</v>
      </c>
      <c r="W13" s="1">
        <v>0</v>
      </c>
      <c r="X13" s="1">
        <v>0</v>
      </c>
      <c r="BI13" s="1" t="s">
        <v>102</v>
      </c>
      <c r="BK13" s="1" t="s">
        <v>68</v>
      </c>
      <c r="BS13"/>
      <c r="BT13"/>
      <c r="BV13"/>
      <c r="BW13"/>
      <c r="BY13"/>
      <c r="BZ13"/>
      <c r="CA13"/>
      <c r="CB13"/>
      <c r="CC13"/>
      <c r="CD13"/>
      <c r="CF13"/>
      <c r="CG13"/>
      <c r="CH13"/>
      <c r="CI13"/>
      <c r="CJ13"/>
      <c r="CK13"/>
      <c r="CL13"/>
      <c r="CM13"/>
      <c r="CN13"/>
      <c r="CO13"/>
    </row>
    <row r="14" spans="1:93" hidden="1" x14ac:dyDescent="0.25">
      <c r="A14" t="s">
        <v>65</v>
      </c>
      <c r="B14" t="str">
        <f t="shared" si="2"/>
        <v>LXS</v>
      </c>
      <c r="C14" t="s">
        <v>68</v>
      </c>
      <c r="D14" t="s">
        <v>72</v>
      </c>
      <c r="E14">
        <f t="shared" si="0"/>
        <v>1</v>
      </c>
      <c r="G14">
        <f t="shared" si="1"/>
        <v>0</v>
      </c>
      <c r="M14" s="1">
        <v>39730</v>
      </c>
      <c r="N14" s="1">
        <v>0</v>
      </c>
      <c r="W14" s="1">
        <v>0</v>
      </c>
      <c r="X14" s="1">
        <v>0</v>
      </c>
      <c r="BI14" s="1" t="s">
        <v>103</v>
      </c>
      <c r="BJ14" s="1" t="s">
        <v>104</v>
      </c>
      <c r="BK14" s="1" t="s">
        <v>68</v>
      </c>
      <c r="BS14"/>
      <c r="BT14"/>
      <c r="BV14"/>
      <c r="BW14"/>
      <c r="BY14"/>
      <c r="BZ14"/>
      <c r="CA14"/>
      <c r="CB14"/>
      <c r="CC14"/>
      <c r="CD14"/>
      <c r="CF14"/>
      <c r="CG14"/>
      <c r="CH14"/>
      <c r="CI14"/>
      <c r="CJ14"/>
      <c r="CK14"/>
      <c r="CL14"/>
      <c r="CM14"/>
      <c r="CN14"/>
      <c r="CO14"/>
    </row>
    <row r="15" spans="1:93" hidden="1" x14ac:dyDescent="0.25">
      <c r="A15" t="s">
        <v>65</v>
      </c>
      <c r="B15" t="str">
        <f t="shared" si="2"/>
        <v>LXS</v>
      </c>
      <c r="C15" t="s">
        <v>105</v>
      </c>
      <c r="D15" t="s">
        <v>67</v>
      </c>
      <c r="E15">
        <f t="shared" si="0"/>
        <v>0</v>
      </c>
      <c r="G15">
        <f t="shared" si="1"/>
        <v>0</v>
      </c>
      <c r="M15" s="1">
        <v>0</v>
      </c>
      <c r="N15" s="1">
        <v>3</v>
      </c>
      <c r="W15" s="1">
        <v>0</v>
      </c>
      <c r="X15" s="1">
        <v>0</v>
      </c>
      <c r="BO15" s="1" t="s">
        <v>106</v>
      </c>
      <c r="BQ15" s="1" t="s">
        <v>107</v>
      </c>
      <c r="BS15"/>
      <c r="BT15"/>
      <c r="BV15"/>
      <c r="BW15"/>
      <c r="BY15"/>
      <c r="BZ15"/>
      <c r="CA15"/>
      <c r="CB15"/>
      <c r="CC15"/>
      <c r="CD15"/>
      <c r="CF15"/>
      <c r="CG15"/>
      <c r="CH15"/>
      <c r="CI15"/>
      <c r="CJ15"/>
      <c r="CK15"/>
      <c r="CL15"/>
      <c r="CM15"/>
      <c r="CN15"/>
      <c r="CO15"/>
    </row>
    <row r="16" spans="1:93" hidden="1" x14ac:dyDescent="0.25">
      <c r="A16" t="s">
        <v>65</v>
      </c>
      <c r="B16" t="str">
        <f t="shared" si="2"/>
        <v>LXS</v>
      </c>
      <c r="C16" t="s">
        <v>107</v>
      </c>
      <c r="D16" t="s">
        <v>72</v>
      </c>
      <c r="E16">
        <f t="shared" si="0"/>
        <v>0</v>
      </c>
      <c r="G16">
        <f t="shared" si="1"/>
        <v>0</v>
      </c>
      <c r="M16" s="1">
        <v>0</v>
      </c>
      <c r="N16" s="1">
        <v>3</v>
      </c>
      <c r="W16" s="1">
        <v>0</v>
      </c>
      <c r="X16" s="1">
        <v>0</v>
      </c>
      <c r="BO16" s="1" t="s">
        <v>108</v>
      </c>
      <c r="BP16" s="1">
        <v>1</v>
      </c>
      <c r="BQ16" s="1" t="s">
        <v>107</v>
      </c>
      <c r="BS16"/>
      <c r="BT16"/>
      <c r="BV16"/>
      <c r="BW16"/>
      <c r="BY16"/>
      <c r="BZ16"/>
      <c r="CA16"/>
      <c r="CB16"/>
      <c r="CC16"/>
      <c r="CD16"/>
      <c r="CF16"/>
      <c r="CG16"/>
      <c r="CH16"/>
      <c r="CI16"/>
      <c r="CJ16"/>
      <c r="CK16"/>
      <c r="CL16"/>
      <c r="CM16"/>
      <c r="CN16"/>
      <c r="CO16"/>
    </row>
    <row r="17" spans="1:93" hidden="1" x14ac:dyDescent="0.25">
      <c r="A17" t="s">
        <v>109</v>
      </c>
      <c r="B17" t="str">
        <f t="shared" si="2"/>
        <v>LXS</v>
      </c>
      <c r="C17" t="s">
        <v>69</v>
      </c>
      <c r="D17" t="s">
        <v>67</v>
      </c>
      <c r="E17">
        <f t="shared" si="0"/>
        <v>3</v>
      </c>
      <c r="G17">
        <f t="shared" si="1"/>
        <v>0</v>
      </c>
      <c r="I17" s="1">
        <v>0</v>
      </c>
      <c r="J17" s="1">
        <v>32676</v>
      </c>
      <c r="K17" s="1">
        <v>0</v>
      </c>
      <c r="L17" s="1">
        <v>26365</v>
      </c>
      <c r="M17" s="1">
        <v>0</v>
      </c>
      <c r="N17" s="1">
        <v>53751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AT17" s="1" t="s">
        <v>110</v>
      </c>
      <c r="AV17" s="1" t="s">
        <v>71</v>
      </c>
      <c r="BC17" s="1" t="s">
        <v>110</v>
      </c>
      <c r="BE17" s="1" t="s">
        <v>71</v>
      </c>
      <c r="BO17" s="1" t="s">
        <v>111</v>
      </c>
      <c r="BQ17" s="1" t="s">
        <v>71</v>
      </c>
      <c r="BS17"/>
      <c r="BT17"/>
      <c r="BV17"/>
      <c r="BW17"/>
      <c r="BY17"/>
      <c r="BZ17"/>
      <c r="CA17"/>
      <c r="CB17"/>
      <c r="CC17"/>
      <c r="CD17"/>
      <c r="CF17"/>
      <c r="CG17"/>
      <c r="CH17"/>
      <c r="CI17"/>
      <c r="CJ17"/>
      <c r="CK17"/>
      <c r="CL17"/>
      <c r="CM17"/>
      <c r="CN17"/>
      <c r="CO17"/>
    </row>
    <row r="18" spans="1:93" hidden="1" x14ac:dyDescent="0.25">
      <c r="A18" t="s">
        <v>109</v>
      </c>
      <c r="B18" t="str">
        <f t="shared" si="2"/>
        <v>LXS</v>
      </c>
      <c r="C18" t="s">
        <v>71</v>
      </c>
      <c r="D18" t="s">
        <v>72</v>
      </c>
      <c r="E18">
        <f t="shared" si="0"/>
        <v>3</v>
      </c>
      <c r="G18">
        <f t="shared" si="1"/>
        <v>0</v>
      </c>
      <c r="I18" s="1">
        <v>0</v>
      </c>
      <c r="J18" s="1">
        <v>32741</v>
      </c>
      <c r="K18" s="1">
        <v>0</v>
      </c>
      <c r="L18" s="1">
        <v>26430</v>
      </c>
      <c r="M18" s="1">
        <v>0</v>
      </c>
      <c r="N18" s="1">
        <v>53917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AT18" s="1" t="s">
        <v>112</v>
      </c>
      <c r="AU18" s="1" t="s">
        <v>113</v>
      </c>
      <c r="AV18" s="1" t="s">
        <v>71</v>
      </c>
      <c r="BC18" s="1" t="s">
        <v>114</v>
      </c>
      <c r="BD18" s="1" t="s">
        <v>113</v>
      </c>
      <c r="BE18" s="1" t="s">
        <v>71</v>
      </c>
      <c r="BO18" s="1" t="s">
        <v>115</v>
      </c>
      <c r="BP18" s="1" t="s">
        <v>113</v>
      </c>
      <c r="BQ18" s="1" t="s">
        <v>71</v>
      </c>
      <c r="BS18"/>
      <c r="BT18"/>
      <c r="BV18"/>
      <c r="BW18"/>
      <c r="BY18"/>
      <c r="BZ18"/>
      <c r="CA18"/>
      <c r="CB18"/>
      <c r="CC18"/>
      <c r="CD18"/>
      <c r="CF18"/>
      <c r="CG18"/>
      <c r="CH18"/>
      <c r="CI18"/>
      <c r="CJ18"/>
      <c r="CK18"/>
      <c r="CL18"/>
      <c r="CM18"/>
      <c r="CN18"/>
      <c r="CO18"/>
    </row>
    <row r="19" spans="1:93" hidden="1" x14ac:dyDescent="0.25">
      <c r="A19" t="s">
        <v>109</v>
      </c>
      <c r="B19" t="str">
        <f t="shared" si="2"/>
        <v>LXS</v>
      </c>
      <c r="C19" t="s">
        <v>116</v>
      </c>
      <c r="D19" t="s">
        <v>72</v>
      </c>
      <c r="E19">
        <f t="shared" si="0"/>
        <v>2</v>
      </c>
      <c r="G19">
        <f t="shared" si="1"/>
        <v>0</v>
      </c>
      <c r="I19" s="1">
        <v>0</v>
      </c>
      <c r="J19" s="1">
        <v>3</v>
      </c>
      <c r="K19" s="1">
        <v>0</v>
      </c>
      <c r="L19" s="1">
        <v>28</v>
      </c>
      <c r="M19" s="1">
        <v>0</v>
      </c>
      <c r="N19" s="1">
        <v>64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AT19" s="2">
        <v>-2804</v>
      </c>
      <c r="AV19" s="1" t="s">
        <v>71</v>
      </c>
      <c r="BC19" s="2">
        <v>-2749</v>
      </c>
      <c r="BE19" s="1" t="s">
        <v>71</v>
      </c>
      <c r="BO19" s="2">
        <v>-2551</v>
      </c>
      <c r="BQ19" s="1" t="s">
        <v>71</v>
      </c>
      <c r="BS19"/>
      <c r="BT19"/>
      <c r="BV19"/>
      <c r="BW19"/>
      <c r="BY19"/>
      <c r="BZ19"/>
      <c r="CA19"/>
      <c r="CB19"/>
      <c r="CC19"/>
      <c r="CD19"/>
      <c r="CF19"/>
      <c r="CG19"/>
      <c r="CH19"/>
      <c r="CI19"/>
      <c r="CJ19"/>
      <c r="CK19"/>
      <c r="CL19"/>
      <c r="CM19"/>
      <c r="CN19"/>
      <c r="CO19"/>
    </row>
    <row r="20" spans="1:93" hidden="1" x14ac:dyDescent="0.25">
      <c r="A20" t="s">
        <v>109</v>
      </c>
      <c r="B20" t="str">
        <f t="shared" si="2"/>
        <v>LXS</v>
      </c>
      <c r="C20" t="s">
        <v>117</v>
      </c>
      <c r="D20" t="s">
        <v>67</v>
      </c>
      <c r="E20">
        <f t="shared" si="0"/>
        <v>1</v>
      </c>
      <c r="G20">
        <f t="shared" si="1"/>
        <v>0</v>
      </c>
      <c r="M20" s="1">
        <v>0</v>
      </c>
      <c r="N20" s="1">
        <v>35</v>
      </c>
      <c r="W20" s="1">
        <v>0</v>
      </c>
      <c r="X20" s="1">
        <v>0</v>
      </c>
      <c r="BO20" s="1" t="s">
        <v>118</v>
      </c>
      <c r="BQ20" s="1" t="s">
        <v>119</v>
      </c>
      <c r="BS20"/>
      <c r="BT20"/>
      <c r="BV20"/>
      <c r="BW20"/>
      <c r="BY20"/>
      <c r="BZ20"/>
      <c r="CA20"/>
      <c r="CB20"/>
      <c r="CC20"/>
      <c r="CD20"/>
      <c r="CF20"/>
      <c r="CG20"/>
      <c r="CH20"/>
      <c r="CI20"/>
      <c r="CJ20"/>
      <c r="CK20"/>
      <c r="CL20"/>
      <c r="CM20"/>
      <c r="CN20"/>
      <c r="CO20"/>
    </row>
    <row r="21" spans="1:93" hidden="1" x14ac:dyDescent="0.25">
      <c r="A21" t="s">
        <v>109</v>
      </c>
      <c r="B21" t="str">
        <f t="shared" si="2"/>
        <v>LXS</v>
      </c>
      <c r="C21" t="s">
        <v>119</v>
      </c>
      <c r="D21" t="s">
        <v>72</v>
      </c>
      <c r="E21">
        <f t="shared" si="0"/>
        <v>1</v>
      </c>
      <c r="G21">
        <f t="shared" si="1"/>
        <v>0</v>
      </c>
      <c r="M21" s="1">
        <v>0</v>
      </c>
      <c r="N21" s="1">
        <v>35</v>
      </c>
      <c r="W21" s="1">
        <v>0</v>
      </c>
      <c r="X21" s="1">
        <v>0</v>
      </c>
      <c r="BO21" s="1" t="s">
        <v>118</v>
      </c>
      <c r="BP21" s="1">
        <v>1</v>
      </c>
      <c r="BQ21" s="1" t="s">
        <v>119</v>
      </c>
      <c r="BS21"/>
      <c r="BT21"/>
      <c r="BV21"/>
      <c r="BW21"/>
      <c r="BY21"/>
      <c r="BZ21"/>
      <c r="CA21"/>
      <c r="CB21"/>
      <c r="CC21"/>
      <c r="CD21"/>
      <c r="CF21"/>
      <c r="CG21"/>
      <c r="CH21"/>
      <c r="CI21"/>
      <c r="CJ21"/>
      <c r="CK21"/>
      <c r="CL21"/>
      <c r="CM21"/>
      <c r="CN21"/>
      <c r="CO21"/>
    </row>
    <row r="22" spans="1:93" hidden="1" x14ac:dyDescent="0.25">
      <c r="A22" t="s">
        <v>109</v>
      </c>
      <c r="B22" t="str">
        <f t="shared" si="2"/>
        <v>LXS</v>
      </c>
      <c r="C22" t="s">
        <v>105</v>
      </c>
      <c r="D22" t="s">
        <v>67</v>
      </c>
      <c r="E22">
        <f t="shared" si="0"/>
        <v>0</v>
      </c>
      <c r="G22">
        <f t="shared" si="1"/>
        <v>0</v>
      </c>
      <c r="I22" s="1">
        <v>0</v>
      </c>
      <c r="J22" s="1">
        <v>0</v>
      </c>
      <c r="K22" s="1">
        <v>0</v>
      </c>
      <c r="L22" s="1">
        <v>2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BC22" s="1" t="s">
        <v>106</v>
      </c>
      <c r="BE22" s="1" t="s">
        <v>107</v>
      </c>
      <c r="BS22"/>
      <c r="BT22"/>
      <c r="BV22"/>
      <c r="BW22"/>
      <c r="BY22"/>
      <c r="BZ22"/>
      <c r="CA22"/>
      <c r="CB22"/>
      <c r="CC22"/>
      <c r="CD22"/>
      <c r="CF22"/>
      <c r="CG22"/>
      <c r="CH22"/>
      <c r="CI22"/>
      <c r="CJ22"/>
      <c r="CK22"/>
      <c r="CL22"/>
      <c r="CM22"/>
      <c r="CN22"/>
      <c r="CO22"/>
    </row>
    <row r="23" spans="1:93" hidden="1" x14ac:dyDescent="0.25">
      <c r="A23" t="s">
        <v>109</v>
      </c>
      <c r="B23" t="str">
        <f t="shared" si="2"/>
        <v>LXS</v>
      </c>
      <c r="C23" t="s">
        <v>107</v>
      </c>
      <c r="D23" t="s">
        <v>72</v>
      </c>
      <c r="E23">
        <f t="shared" si="0"/>
        <v>0</v>
      </c>
      <c r="G23">
        <f t="shared" si="1"/>
        <v>0</v>
      </c>
      <c r="I23" s="1">
        <v>0</v>
      </c>
      <c r="J23" s="1">
        <v>0</v>
      </c>
      <c r="K23" s="1">
        <v>0</v>
      </c>
      <c r="L23" s="1">
        <v>2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BC23" s="1" t="s">
        <v>120</v>
      </c>
      <c r="BD23" s="1">
        <v>1</v>
      </c>
      <c r="BE23" s="1" t="s">
        <v>107</v>
      </c>
      <c r="BS23"/>
      <c r="BT23"/>
      <c r="BV23"/>
      <c r="BW23"/>
      <c r="BY23"/>
      <c r="BZ23"/>
      <c r="CA23"/>
      <c r="CB23"/>
      <c r="CC23"/>
      <c r="CD23"/>
      <c r="CF23"/>
      <c r="CG23"/>
      <c r="CH23"/>
      <c r="CI23"/>
      <c r="CJ23"/>
      <c r="CK23"/>
      <c r="CL23"/>
      <c r="CM23"/>
      <c r="CN23"/>
      <c r="CO23"/>
    </row>
    <row r="24" spans="1:93" hidden="1" x14ac:dyDescent="0.25">
      <c r="A24" t="s">
        <v>121</v>
      </c>
      <c r="B24" t="str">
        <f t="shared" si="2"/>
        <v>LXS</v>
      </c>
      <c r="C24" t="s">
        <v>69</v>
      </c>
      <c r="D24" t="s">
        <v>67</v>
      </c>
      <c r="E24">
        <f t="shared" si="0"/>
        <v>2</v>
      </c>
      <c r="G24">
        <f t="shared" si="1"/>
        <v>0</v>
      </c>
      <c r="M24" s="1">
        <v>32560</v>
      </c>
      <c r="N24" s="1">
        <v>5932</v>
      </c>
      <c r="W24" s="1">
        <v>0</v>
      </c>
      <c r="X24" s="1">
        <v>0</v>
      </c>
      <c r="BI24" s="1" t="s">
        <v>122</v>
      </c>
      <c r="BK24" s="1" t="s">
        <v>71</v>
      </c>
      <c r="BO24" s="1" t="s">
        <v>123</v>
      </c>
      <c r="BQ24" s="1" t="s">
        <v>71</v>
      </c>
      <c r="BS24"/>
      <c r="BT24"/>
      <c r="BV24"/>
      <c r="BW24"/>
      <c r="BY24"/>
      <c r="BZ24"/>
      <c r="CA24"/>
      <c r="CB24"/>
      <c r="CC24"/>
      <c r="CD24"/>
      <c r="CF24"/>
      <c r="CG24"/>
      <c r="CH24"/>
      <c r="CI24"/>
      <c r="CJ24"/>
      <c r="CK24"/>
      <c r="CL24"/>
      <c r="CM24"/>
      <c r="CN24"/>
      <c r="CO24"/>
    </row>
    <row r="25" spans="1:93" hidden="1" x14ac:dyDescent="0.25">
      <c r="A25" t="s">
        <v>121</v>
      </c>
      <c r="B25" t="str">
        <f t="shared" si="2"/>
        <v>LXS</v>
      </c>
      <c r="C25" t="s">
        <v>71</v>
      </c>
      <c r="D25" t="s">
        <v>72</v>
      </c>
      <c r="E25">
        <f t="shared" si="0"/>
        <v>2</v>
      </c>
      <c r="G25">
        <f t="shared" si="1"/>
        <v>0</v>
      </c>
      <c r="M25" s="1">
        <v>32646</v>
      </c>
      <c r="N25" s="1">
        <v>5958</v>
      </c>
      <c r="W25" s="1">
        <v>0</v>
      </c>
      <c r="X25" s="1">
        <v>0</v>
      </c>
      <c r="BI25" s="1" t="s">
        <v>124</v>
      </c>
      <c r="BJ25" s="1" t="s">
        <v>113</v>
      </c>
      <c r="BK25" s="1" t="s">
        <v>71</v>
      </c>
      <c r="BO25" s="1" t="s">
        <v>125</v>
      </c>
      <c r="BP25" s="1" t="s">
        <v>104</v>
      </c>
      <c r="BQ25" s="1" t="s">
        <v>71</v>
      </c>
      <c r="BS25"/>
      <c r="BT25"/>
      <c r="BV25"/>
      <c r="BW25"/>
      <c r="BY25"/>
      <c r="BZ25"/>
      <c r="CA25"/>
      <c r="CB25"/>
      <c r="CC25"/>
      <c r="CD25"/>
      <c r="CF25"/>
      <c r="CG25"/>
      <c r="CH25"/>
      <c r="CI25"/>
      <c r="CJ25"/>
      <c r="CK25"/>
      <c r="CL25"/>
      <c r="CM25"/>
      <c r="CN25"/>
      <c r="CO25"/>
    </row>
    <row r="26" spans="1:93" hidden="1" x14ac:dyDescent="0.25">
      <c r="A26" t="s">
        <v>121</v>
      </c>
      <c r="B26" t="str">
        <f t="shared" si="2"/>
        <v>LXS</v>
      </c>
      <c r="C26" t="s">
        <v>126</v>
      </c>
      <c r="D26" t="s">
        <v>67</v>
      </c>
      <c r="E26">
        <f t="shared" si="0"/>
        <v>2</v>
      </c>
      <c r="G26">
        <f t="shared" si="1"/>
        <v>0</v>
      </c>
      <c r="I26" s="1">
        <v>0</v>
      </c>
      <c r="J26" s="1">
        <v>0</v>
      </c>
      <c r="K26" s="1">
        <v>0</v>
      </c>
      <c r="L26" s="1">
        <v>27121</v>
      </c>
      <c r="M26" s="1">
        <v>0</v>
      </c>
      <c r="N26" s="1">
        <v>22942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BC26" s="1" t="s">
        <v>120</v>
      </c>
      <c r="BE26" s="1" t="s">
        <v>127</v>
      </c>
      <c r="BO26" s="1" t="s">
        <v>128</v>
      </c>
      <c r="BQ26" s="1" t="s">
        <v>127</v>
      </c>
      <c r="BS26"/>
      <c r="BT26"/>
      <c r="BV26"/>
      <c r="BW26"/>
      <c r="BY26"/>
      <c r="BZ26"/>
      <c r="CA26"/>
      <c r="CB26"/>
      <c r="CC26"/>
      <c r="CD26"/>
      <c r="CF26"/>
      <c r="CG26"/>
      <c r="CH26"/>
      <c r="CI26"/>
      <c r="CJ26"/>
      <c r="CK26"/>
      <c r="CL26"/>
      <c r="CM26"/>
      <c r="CN26"/>
      <c r="CO26"/>
    </row>
    <row r="27" spans="1:93" hidden="1" x14ac:dyDescent="0.25">
      <c r="A27" t="s">
        <v>121</v>
      </c>
      <c r="B27" t="str">
        <f t="shared" si="2"/>
        <v>LXS</v>
      </c>
      <c r="C27" t="s">
        <v>129</v>
      </c>
      <c r="D27" t="s">
        <v>72</v>
      </c>
      <c r="E27">
        <f t="shared" si="0"/>
        <v>2</v>
      </c>
      <c r="F27" t="s">
        <v>129</v>
      </c>
      <c r="G27">
        <f t="shared" si="1"/>
        <v>1</v>
      </c>
      <c r="I27" s="1">
        <v>0</v>
      </c>
      <c r="J27" s="1">
        <v>0</v>
      </c>
      <c r="K27" s="1">
        <v>0</v>
      </c>
      <c r="L27" s="1">
        <v>27035</v>
      </c>
      <c r="M27" s="1">
        <v>0</v>
      </c>
      <c r="N27" s="1">
        <v>20646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BC27" s="1" t="s">
        <v>130</v>
      </c>
      <c r="BD27" s="1" t="s">
        <v>83</v>
      </c>
      <c r="BE27" s="1" t="s">
        <v>129</v>
      </c>
      <c r="BO27" s="1" t="s">
        <v>131</v>
      </c>
      <c r="BP27" s="1" t="s">
        <v>132</v>
      </c>
      <c r="BQ27" s="1" t="s">
        <v>129</v>
      </c>
      <c r="BS27"/>
      <c r="BT27"/>
      <c r="BV27"/>
      <c r="BW27"/>
      <c r="BY27"/>
      <c r="BZ27"/>
      <c r="CA27"/>
      <c r="CB27"/>
      <c r="CC27"/>
      <c r="CD27"/>
      <c r="CF27"/>
      <c r="CG27"/>
      <c r="CH27"/>
      <c r="CI27"/>
      <c r="CJ27"/>
      <c r="CK27"/>
      <c r="CL27"/>
      <c r="CM27"/>
      <c r="CN27"/>
      <c r="CO27"/>
    </row>
    <row r="28" spans="1:93" hidden="1" x14ac:dyDescent="0.25">
      <c r="A28" t="s">
        <v>121</v>
      </c>
      <c r="B28" t="str">
        <f t="shared" si="2"/>
        <v>LXS</v>
      </c>
      <c r="C28" t="s">
        <v>133</v>
      </c>
      <c r="D28" t="s">
        <v>72</v>
      </c>
      <c r="E28">
        <f t="shared" si="0"/>
        <v>1</v>
      </c>
      <c r="G28">
        <f t="shared" si="1"/>
        <v>0</v>
      </c>
      <c r="I28" s="1">
        <v>0</v>
      </c>
      <c r="J28" s="1">
        <v>0</v>
      </c>
      <c r="K28" s="1">
        <v>0</v>
      </c>
      <c r="L28" s="1">
        <v>58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BC28" s="2">
        <v>-1052</v>
      </c>
      <c r="BD28" s="1" t="s">
        <v>134</v>
      </c>
      <c r="BE28" s="1" t="s">
        <v>133</v>
      </c>
      <c r="BS28"/>
      <c r="BT28"/>
      <c r="BV28"/>
      <c r="BW28"/>
      <c r="BY28"/>
      <c r="BZ28"/>
      <c r="CA28"/>
      <c r="CB28"/>
      <c r="CC28"/>
      <c r="CD28"/>
      <c r="CF28"/>
      <c r="CG28"/>
      <c r="CH28"/>
      <c r="CI28"/>
      <c r="CJ28"/>
      <c r="CK28"/>
      <c r="CL28"/>
      <c r="CM28"/>
      <c r="CN28"/>
      <c r="CO28"/>
    </row>
    <row r="29" spans="1:93" hidden="1" x14ac:dyDescent="0.25">
      <c r="A29" t="s">
        <v>121</v>
      </c>
      <c r="B29" t="str">
        <f t="shared" si="2"/>
        <v>LXS</v>
      </c>
      <c r="C29" t="s">
        <v>135</v>
      </c>
      <c r="D29" t="s">
        <v>72</v>
      </c>
      <c r="E29">
        <f t="shared" si="0"/>
        <v>2</v>
      </c>
      <c r="G29">
        <f t="shared" si="1"/>
        <v>0</v>
      </c>
      <c r="I29" s="1">
        <v>0</v>
      </c>
      <c r="J29" s="1">
        <v>0</v>
      </c>
      <c r="K29" s="1">
        <v>0</v>
      </c>
      <c r="L29" s="1">
        <v>28</v>
      </c>
      <c r="M29" s="1">
        <v>0</v>
      </c>
      <c r="N29" s="1">
        <v>2298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BC29" s="1" t="s">
        <v>136</v>
      </c>
      <c r="BE29" s="1" t="s">
        <v>129</v>
      </c>
      <c r="BO29" s="1" t="s">
        <v>137</v>
      </c>
      <c r="BQ29" s="1" t="s">
        <v>127</v>
      </c>
      <c r="BS29"/>
      <c r="BT29"/>
      <c r="BV29"/>
      <c r="BW29"/>
      <c r="BY29"/>
      <c r="BZ29"/>
      <c r="CA29"/>
      <c r="CB29"/>
      <c r="CC29"/>
      <c r="CD29"/>
      <c r="CF29"/>
      <c r="CG29"/>
      <c r="CH29"/>
      <c r="CI29"/>
      <c r="CJ29"/>
      <c r="CK29"/>
      <c r="CL29"/>
      <c r="CM29"/>
      <c r="CN29"/>
      <c r="CO29"/>
    </row>
    <row r="30" spans="1:93" hidden="1" x14ac:dyDescent="0.25">
      <c r="A30" t="s">
        <v>121</v>
      </c>
      <c r="B30" t="str">
        <f t="shared" si="2"/>
        <v>LXS</v>
      </c>
      <c r="C30" t="s">
        <v>138</v>
      </c>
      <c r="D30" t="s">
        <v>67</v>
      </c>
      <c r="E30">
        <f t="shared" si="0"/>
        <v>1</v>
      </c>
      <c r="G30">
        <f t="shared" si="1"/>
        <v>0</v>
      </c>
      <c r="M30" s="1">
        <v>0</v>
      </c>
      <c r="N30" s="1">
        <v>6945</v>
      </c>
      <c r="W30" s="1">
        <v>0</v>
      </c>
      <c r="X30" s="1">
        <v>0</v>
      </c>
      <c r="BO30" s="1" t="s">
        <v>139</v>
      </c>
      <c r="BQ30" s="1" t="s">
        <v>140</v>
      </c>
      <c r="BS30"/>
      <c r="BT30"/>
      <c r="BV30"/>
      <c r="BW30"/>
      <c r="BY30"/>
      <c r="BZ30"/>
      <c r="CA30"/>
      <c r="CB30"/>
      <c r="CC30"/>
      <c r="CD30"/>
      <c r="CF30"/>
      <c r="CG30"/>
      <c r="CH30"/>
      <c r="CI30"/>
      <c r="CJ30"/>
      <c r="CK30"/>
      <c r="CL30"/>
      <c r="CM30"/>
      <c r="CN30"/>
      <c r="CO30"/>
    </row>
    <row r="31" spans="1:93" hidden="1" x14ac:dyDescent="0.25">
      <c r="A31" t="s">
        <v>121</v>
      </c>
      <c r="B31" t="str">
        <f t="shared" si="2"/>
        <v>LXS</v>
      </c>
      <c r="C31" t="s">
        <v>140</v>
      </c>
      <c r="D31" t="s">
        <v>72</v>
      </c>
      <c r="E31">
        <f t="shared" si="0"/>
        <v>1</v>
      </c>
      <c r="G31">
        <f t="shared" si="1"/>
        <v>0</v>
      </c>
      <c r="M31" s="1">
        <v>0</v>
      </c>
      <c r="N31" s="1">
        <v>6930</v>
      </c>
      <c r="W31" s="1">
        <v>0</v>
      </c>
      <c r="X31" s="1">
        <v>0</v>
      </c>
      <c r="BO31" s="1" t="s">
        <v>141</v>
      </c>
      <c r="BP31" s="1" t="s">
        <v>142</v>
      </c>
      <c r="BQ31" s="1" t="s">
        <v>140</v>
      </c>
      <c r="BS31"/>
      <c r="BT31"/>
      <c r="BV31"/>
      <c r="BW31"/>
      <c r="BY31"/>
      <c r="BZ31"/>
      <c r="CA31"/>
      <c r="CB31"/>
      <c r="CC31"/>
      <c r="CD31"/>
      <c r="CF31"/>
      <c r="CG31"/>
      <c r="CH31"/>
      <c r="CI31"/>
      <c r="CJ31"/>
      <c r="CK31"/>
      <c r="CL31"/>
      <c r="CM31"/>
      <c r="CN31"/>
      <c r="CO31"/>
    </row>
    <row r="32" spans="1:93" hidden="1" x14ac:dyDescent="0.25">
      <c r="A32" t="s">
        <v>121</v>
      </c>
      <c r="B32" t="str">
        <f t="shared" si="2"/>
        <v>LXS</v>
      </c>
      <c r="C32" t="s">
        <v>143</v>
      </c>
      <c r="D32" t="s">
        <v>72</v>
      </c>
      <c r="E32">
        <f t="shared" si="0"/>
        <v>1</v>
      </c>
      <c r="G32">
        <f t="shared" si="1"/>
        <v>0</v>
      </c>
      <c r="M32" s="1">
        <v>0</v>
      </c>
      <c r="N32" s="1">
        <v>15</v>
      </c>
      <c r="W32" s="1">
        <v>0</v>
      </c>
      <c r="X32" s="1">
        <v>0</v>
      </c>
      <c r="BO32" s="1" t="s">
        <v>144</v>
      </c>
      <c r="BQ32" s="1" t="s">
        <v>140</v>
      </c>
      <c r="BS32"/>
      <c r="BT32"/>
      <c r="BV32"/>
      <c r="BW32"/>
      <c r="BY32"/>
      <c r="BZ32"/>
      <c r="CA32"/>
      <c r="CB32"/>
      <c r="CC32"/>
      <c r="CD32"/>
      <c r="CF32"/>
      <c r="CG32"/>
      <c r="CH32"/>
      <c r="CI32"/>
      <c r="CJ32"/>
      <c r="CK32"/>
      <c r="CL32"/>
      <c r="CM32"/>
      <c r="CN32"/>
      <c r="CO32"/>
    </row>
    <row r="33" spans="1:93" hidden="1" x14ac:dyDescent="0.25">
      <c r="A33" t="s">
        <v>145</v>
      </c>
      <c r="B33" t="str">
        <f t="shared" si="2"/>
        <v>LXS</v>
      </c>
      <c r="C33" t="s">
        <v>69</v>
      </c>
      <c r="D33" t="s">
        <v>67</v>
      </c>
      <c r="E33">
        <f t="shared" si="0"/>
        <v>3</v>
      </c>
      <c r="G33">
        <f t="shared" si="1"/>
        <v>0</v>
      </c>
      <c r="I33" s="1">
        <v>0</v>
      </c>
      <c r="J33" s="1">
        <v>11097</v>
      </c>
      <c r="K33" s="1">
        <v>0</v>
      </c>
      <c r="L33" s="1">
        <v>9586</v>
      </c>
      <c r="M33" s="1">
        <v>9</v>
      </c>
      <c r="N33" s="1">
        <v>15538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AT33" s="1" t="s">
        <v>146</v>
      </c>
      <c r="AV33" s="1" t="s">
        <v>71</v>
      </c>
      <c r="BC33" s="1" t="s">
        <v>147</v>
      </c>
      <c r="BE33" s="1" t="s">
        <v>71</v>
      </c>
      <c r="BI33" s="1" t="s">
        <v>70</v>
      </c>
      <c r="BK33" s="1" t="s">
        <v>71</v>
      </c>
      <c r="BO33" s="1" t="s">
        <v>148</v>
      </c>
      <c r="BQ33" s="1" t="s">
        <v>71</v>
      </c>
      <c r="BS33"/>
      <c r="BT33"/>
      <c r="BV33"/>
      <c r="BW33"/>
      <c r="BY33"/>
      <c r="BZ33"/>
      <c r="CA33"/>
      <c r="CB33"/>
      <c r="CC33"/>
      <c r="CD33"/>
      <c r="CF33"/>
      <c r="CG33"/>
      <c r="CH33"/>
      <c r="CI33"/>
      <c r="CJ33"/>
      <c r="CK33"/>
      <c r="CL33"/>
      <c r="CM33"/>
      <c r="CN33"/>
      <c r="CO33"/>
    </row>
    <row r="34" spans="1:93" hidden="1" x14ac:dyDescent="0.25">
      <c r="A34" t="s">
        <v>145</v>
      </c>
      <c r="B34" t="str">
        <f t="shared" si="2"/>
        <v>LXS</v>
      </c>
      <c r="C34" t="s">
        <v>71</v>
      </c>
      <c r="D34" t="s">
        <v>72</v>
      </c>
      <c r="E34">
        <f t="shared" si="0"/>
        <v>3</v>
      </c>
      <c r="G34">
        <f t="shared" si="1"/>
        <v>0</v>
      </c>
      <c r="I34" s="1">
        <v>0</v>
      </c>
      <c r="J34" s="1">
        <v>11117</v>
      </c>
      <c r="K34" s="1">
        <v>0</v>
      </c>
      <c r="L34" s="1">
        <v>9612</v>
      </c>
      <c r="M34" s="1">
        <v>9</v>
      </c>
      <c r="N34" s="1">
        <v>15572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AT34" s="1" t="s">
        <v>149</v>
      </c>
      <c r="AU34" s="1" t="s">
        <v>113</v>
      </c>
      <c r="AV34" s="1" t="s">
        <v>71</v>
      </c>
      <c r="BC34" s="1" t="s">
        <v>150</v>
      </c>
      <c r="BD34" s="1" t="s">
        <v>104</v>
      </c>
      <c r="BE34" s="1" t="s">
        <v>71</v>
      </c>
      <c r="BI34" s="1" t="s">
        <v>73</v>
      </c>
      <c r="BJ34" s="1">
        <v>1</v>
      </c>
      <c r="BK34" s="1" t="s">
        <v>71</v>
      </c>
      <c r="BO34" s="1" t="s">
        <v>151</v>
      </c>
      <c r="BP34" s="1" t="s">
        <v>113</v>
      </c>
      <c r="BQ34" s="1" t="s">
        <v>71</v>
      </c>
      <c r="BS34"/>
      <c r="BT34"/>
      <c r="BV34"/>
      <c r="BW34"/>
      <c r="BY34"/>
      <c r="BZ34"/>
      <c r="CA34"/>
      <c r="CB34"/>
      <c r="CC34"/>
      <c r="CD34"/>
      <c r="CF34"/>
      <c r="CG34"/>
      <c r="CH34"/>
      <c r="CI34"/>
      <c r="CJ34"/>
      <c r="CK34"/>
      <c r="CL34"/>
      <c r="CM34"/>
      <c r="CN34"/>
      <c r="CO34"/>
    </row>
    <row r="35" spans="1:93" hidden="1" x14ac:dyDescent="0.25">
      <c r="A35" t="s">
        <v>145</v>
      </c>
      <c r="B35" t="str">
        <f t="shared" si="2"/>
        <v>LXS</v>
      </c>
      <c r="C35" t="s">
        <v>116</v>
      </c>
      <c r="D35" t="s">
        <v>72</v>
      </c>
      <c r="E35">
        <f t="shared" si="0"/>
        <v>2</v>
      </c>
      <c r="G35">
        <f t="shared" si="1"/>
        <v>0</v>
      </c>
      <c r="I35" s="1">
        <v>0</v>
      </c>
      <c r="J35" s="1">
        <v>0</v>
      </c>
      <c r="K35" s="1">
        <v>0</v>
      </c>
      <c r="L35" s="1">
        <v>12</v>
      </c>
      <c r="M35" s="1">
        <v>0</v>
      </c>
      <c r="N35" s="1">
        <v>23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BC35" s="2">
        <v>-2412</v>
      </c>
      <c r="BE35" s="1" t="s">
        <v>71</v>
      </c>
      <c r="BO35" s="1" t="s">
        <v>152</v>
      </c>
      <c r="BQ35" s="1" t="s">
        <v>71</v>
      </c>
      <c r="BS35"/>
      <c r="BT35"/>
      <c r="BV35"/>
      <c r="BW35"/>
      <c r="BY35"/>
      <c r="BZ35"/>
      <c r="CA35"/>
      <c r="CB35"/>
      <c r="CC35"/>
      <c r="CD35"/>
      <c r="CF35"/>
      <c r="CG35"/>
      <c r="CH35"/>
      <c r="CI35"/>
      <c r="CJ35"/>
      <c r="CK35"/>
      <c r="CL35"/>
      <c r="CM35"/>
      <c r="CN35"/>
      <c r="CO35"/>
    </row>
    <row r="36" spans="1:93" hidden="1" x14ac:dyDescent="0.25">
      <c r="A36" t="s">
        <v>145</v>
      </c>
      <c r="B36" t="str">
        <f t="shared" si="2"/>
        <v>LXS</v>
      </c>
      <c r="C36" t="s">
        <v>126</v>
      </c>
      <c r="D36" t="s">
        <v>67</v>
      </c>
      <c r="E36">
        <f t="shared" si="0"/>
        <v>1</v>
      </c>
      <c r="G36">
        <f t="shared" si="1"/>
        <v>0</v>
      </c>
      <c r="M36" s="1">
        <v>36930</v>
      </c>
      <c r="N36" s="1">
        <v>0</v>
      </c>
      <c r="W36" s="1">
        <v>0</v>
      </c>
      <c r="X36" s="1">
        <v>0</v>
      </c>
      <c r="BI36" s="1" t="s">
        <v>128</v>
      </c>
      <c r="BK36" s="1" t="s">
        <v>153</v>
      </c>
      <c r="BS36"/>
      <c r="BT36"/>
      <c r="BV36"/>
      <c r="BW36"/>
      <c r="BY36"/>
      <c r="BZ36"/>
      <c r="CA36"/>
      <c r="CB36"/>
      <c r="CC36"/>
      <c r="CD36"/>
      <c r="CF36"/>
      <c r="CG36"/>
      <c r="CH36"/>
      <c r="CI36"/>
      <c r="CJ36"/>
      <c r="CK36"/>
      <c r="CL36"/>
      <c r="CM36"/>
      <c r="CN36"/>
      <c r="CO36"/>
    </row>
    <row r="37" spans="1:93" hidden="1" x14ac:dyDescent="0.25">
      <c r="A37" t="s">
        <v>145</v>
      </c>
      <c r="B37" t="str">
        <f t="shared" si="2"/>
        <v>LXS</v>
      </c>
      <c r="C37" t="s">
        <v>129</v>
      </c>
      <c r="D37" t="s">
        <v>72</v>
      </c>
      <c r="E37">
        <f t="shared" si="0"/>
        <v>1</v>
      </c>
      <c r="G37">
        <f t="shared" si="1"/>
        <v>0</v>
      </c>
      <c r="M37" s="1">
        <v>33814</v>
      </c>
      <c r="N37" s="1">
        <v>0</v>
      </c>
      <c r="W37" s="1">
        <v>0</v>
      </c>
      <c r="X37" s="1">
        <v>0</v>
      </c>
      <c r="BI37" s="1" t="s">
        <v>131</v>
      </c>
      <c r="BJ37" s="1" t="s">
        <v>132</v>
      </c>
      <c r="BK37" s="1" t="s">
        <v>129</v>
      </c>
      <c r="BS37"/>
      <c r="BT37"/>
      <c r="BV37"/>
      <c r="BW37"/>
      <c r="BY37"/>
      <c r="BZ37"/>
      <c r="CA37"/>
      <c r="CB37"/>
      <c r="CC37"/>
      <c r="CD37"/>
      <c r="CF37"/>
      <c r="CG37"/>
      <c r="CH37"/>
      <c r="CI37"/>
      <c r="CJ37"/>
      <c r="CK37"/>
      <c r="CL37"/>
      <c r="CM37"/>
      <c r="CN37"/>
      <c r="CO37"/>
    </row>
    <row r="38" spans="1:93" hidden="1" x14ac:dyDescent="0.25">
      <c r="A38" t="s">
        <v>145</v>
      </c>
      <c r="B38" t="str">
        <f t="shared" si="2"/>
        <v>LXS</v>
      </c>
      <c r="C38" t="s">
        <v>154</v>
      </c>
      <c r="D38" t="s">
        <v>72</v>
      </c>
      <c r="E38">
        <f t="shared" si="0"/>
        <v>1</v>
      </c>
      <c r="G38">
        <f t="shared" si="1"/>
        <v>0</v>
      </c>
      <c r="M38" s="1">
        <v>42</v>
      </c>
      <c r="N38" s="1">
        <v>0</v>
      </c>
      <c r="W38" s="1">
        <v>0</v>
      </c>
      <c r="X38" s="1">
        <v>0</v>
      </c>
      <c r="BI38" s="1" t="s">
        <v>155</v>
      </c>
      <c r="BJ38" s="1" t="s">
        <v>156</v>
      </c>
      <c r="BK38" s="1" t="s">
        <v>154</v>
      </c>
      <c r="BS38"/>
      <c r="BT38"/>
      <c r="BV38"/>
      <c r="BW38"/>
      <c r="BY38"/>
      <c r="BZ38"/>
      <c r="CA38"/>
      <c r="CB38"/>
      <c r="CC38"/>
      <c r="CD38"/>
      <c r="CF38"/>
      <c r="CG38"/>
      <c r="CH38"/>
      <c r="CI38"/>
      <c r="CJ38"/>
      <c r="CK38"/>
      <c r="CL38"/>
      <c r="CM38"/>
      <c r="CN38"/>
      <c r="CO38"/>
    </row>
    <row r="39" spans="1:93" hidden="1" x14ac:dyDescent="0.25">
      <c r="A39" t="s">
        <v>145</v>
      </c>
      <c r="B39" t="str">
        <f t="shared" si="2"/>
        <v>LXS</v>
      </c>
      <c r="C39" t="s">
        <v>157</v>
      </c>
      <c r="D39" t="s">
        <v>72</v>
      </c>
      <c r="E39">
        <f t="shared" si="0"/>
        <v>0</v>
      </c>
      <c r="G39">
        <f t="shared" si="1"/>
        <v>0</v>
      </c>
      <c r="M39" s="1">
        <v>9</v>
      </c>
      <c r="N39" s="1">
        <v>0</v>
      </c>
      <c r="W39" s="1">
        <v>0</v>
      </c>
      <c r="X39" s="1">
        <v>0</v>
      </c>
      <c r="BI39" s="1" t="s">
        <v>155</v>
      </c>
      <c r="BJ39" s="1" t="s">
        <v>132</v>
      </c>
      <c r="BK39" s="1" t="s">
        <v>157</v>
      </c>
      <c r="BS39"/>
      <c r="BT39"/>
      <c r="BV39"/>
      <c r="BW39"/>
      <c r="BY39"/>
      <c r="BZ39"/>
      <c r="CA39"/>
      <c r="CB39"/>
      <c r="CC39"/>
      <c r="CD39"/>
      <c r="CF39"/>
      <c r="CG39"/>
      <c r="CH39"/>
      <c r="CI39"/>
      <c r="CJ39"/>
      <c r="CK39"/>
      <c r="CL39"/>
      <c r="CM39"/>
      <c r="CN39"/>
      <c r="CO39"/>
    </row>
    <row r="40" spans="1:93" hidden="1" x14ac:dyDescent="0.25">
      <c r="A40" t="s">
        <v>145</v>
      </c>
      <c r="B40" t="str">
        <f t="shared" si="2"/>
        <v>LXS</v>
      </c>
      <c r="C40" t="s">
        <v>135</v>
      </c>
      <c r="D40" t="s">
        <v>72</v>
      </c>
      <c r="E40">
        <f t="shared" si="0"/>
        <v>1</v>
      </c>
      <c r="G40">
        <f t="shared" si="1"/>
        <v>0</v>
      </c>
      <c r="M40" s="1">
        <v>3067</v>
      </c>
      <c r="N40" s="1">
        <v>0</v>
      </c>
      <c r="W40" s="1">
        <v>0</v>
      </c>
      <c r="X40" s="1">
        <v>0</v>
      </c>
      <c r="BI40" s="1" t="s">
        <v>158</v>
      </c>
      <c r="BK40" s="1" t="s">
        <v>159</v>
      </c>
      <c r="BS40"/>
      <c r="BT40"/>
      <c r="BV40"/>
      <c r="BW40"/>
      <c r="BY40"/>
      <c r="BZ40"/>
      <c r="CA40"/>
      <c r="CB40"/>
      <c r="CC40"/>
      <c r="CD40"/>
      <c r="CF40"/>
      <c r="CG40"/>
      <c r="CH40"/>
      <c r="CI40"/>
      <c r="CJ40"/>
      <c r="CK40"/>
      <c r="CL40"/>
      <c r="CM40"/>
      <c r="CN40"/>
      <c r="CO40"/>
    </row>
    <row r="41" spans="1:93" hidden="1" x14ac:dyDescent="0.25">
      <c r="A41" t="s">
        <v>145</v>
      </c>
      <c r="B41" t="str">
        <f t="shared" si="2"/>
        <v>LXS</v>
      </c>
      <c r="C41" t="s">
        <v>160</v>
      </c>
      <c r="D41" t="s">
        <v>72</v>
      </c>
      <c r="E41">
        <f t="shared" si="0"/>
        <v>0</v>
      </c>
      <c r="G41">
        <f t="shared" si="1"/>
        <v>0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2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BC41" s="2">
        <v>-2263</v>
      </c>
      <c r="BE41" s="1" t="s">
        <v>161</v>
      </c>
      <c r="BO41" s="2">
        <v>-1537</v>
      </c>
      <c r="BQ41" s="1" t="s">
        <v>161</v>
      </c>
      <c r="BS41"/>
      <c r="BT41"/>
      <c r="BV41"/>
      <c r="BW41"/>
      <c r="BY41"/>
      <c r="BZ41"/>
      <c r="CA41"/>
      <c r="CB41"/>
      <c r="CC41"/>
      <c r="CD41"/>
      <c r="CF41"/>
      <c r="CG41"/>
      <c r="CH41"/>
      <c r="CI41"/>
      <c r="CJ41"/>
      <c r="CK41"/>
      <c r="CL41"/>
      <c r="CM41"/>
      <c r="CN41"/>
      <c r="CO41"/>
    </row>
    <row r="42" spans="1:93" hidden="1" x14ac:dyDescent="0.25">
      <c r="A42" t="s">
        <v>145</v>
      </c>
      <c r="B42" t="str">
        <f t="shared" si="2"/>
        <v>LXS</v>
      </c>
      <c r="C42" t="s">
        <v>138</v>
      </c>
      <c r="D42" t="s">
        <v>67</v>
      </c>
      <c r="E42">
        <f t="shared" si="0"/>
        <v>3</v>
      </c>
      <c r="G42">
        <f t="shared" si="1"/>
        <v>0</v>
      </c>
      <c r="I42" s="1">
        <v>0</v>
      </c>
      <c r="J42" s="1">
        <v>21311</v>
      </c>
      <c r="K42" s="1">
        <v>0</v>
      </c>
      <c r="L42" s="1">
        <v>21653</v>
      </c>
      <c r="M42" s="1">
        <v>0</v>
      </c>
      <c r="N42" s="1">
        <v>32965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AT42" s="1" t="s">
        <v>162</v>
      </c>
      <c r="AV42" s="1" t="s">
        <v>140</v>
      </c>
      <c r="BC42" s="1" t="s">
        <v>141</v>
      </c>
      <c r="BE42" s="1" t="s">
        <v>140</v>
      </c>
      <c r="BO42" s="1" t="s">
        <v>163</v>
      </c>
      <c r="BQ42" s="1" t="s">
        <v>140</v>
      </c>
      <c r="BS42"/>
      <c r="BT42"/>
      <c r="BV42"/>
      <c r="BW42"/>
      <c r="BY42"/>
      <c r="BZ42"/>
      <c r="CA42"/>
      <c r="CB42"/>
      <c r="CC42"/>
      <c r="CD42"/>
      <c r="CF42"/>
      <c r="CG42"/>
      <c r="CH42"/>
      <c r="CI42"/>
      <c r="CJ42"/>
      <c r="CK42"/>
      <c r="CL42"/>
      <c r="CM42"/>
      <c r="CN42"/>
      <c r="CO42"/>
    </row>
    <row r="43" spans="1:93" hidden="1" x14ac:dyDescent="0.25">
      <c r="A43" t="s">
        <v>145</v>
      </c>
      <c r="B43" t="str">
        <f t="shared" si="2"/>
        <v>LXS</v>
      </c>
      <c r="C43" t="s">
        <v>140</v>
      </c>
      <c r="D43" t="s">
        <v>72</v>
      </c>
      <c r="E43">
        <f t="shared" si="0"/>
        <v>3</v>
      </c>
      <c r="F43" t="s">
        <v>140</v>
      </c>
      <c r="G43">
        <f t="shared" si="1"/>
        <v>1</v>
      </c>
      <c r="I43" s="1">
        <v>0</v>
      </c>
      <c r="J43" s="1">
        <v>21304</v>
      </c>
      <c r="K43" s="1">
        <v>0</v>
      </c>
      <c r="L43" s="1">
        <v>21554</v>
      </c>
      <c r="M43" s="1">
        <v>0</v>
      </c>
      <c r="N43" s="1">
        <v>32790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AT43" s="1" t="s">
        <v>164</v>
      </c>
      <c r="AU43" s="1" t="s">
        <v>104</v>
      </c>
      <c r="AV43" s="1" t="s">
        <v>140</v>
      </c>
      <c r="BC43" s="1" t="s">
        <v>165</v>
      </c>
      <c r="BD43" s="1" t="s">
        <v>142</v>
      </c>
      <c r="BE43" s="1" t="s">
        <v>140</v>
      </c>
      <c r="BO43" s="1" t="s">
        <v>141</v>
      </c>
      <c r="BP43" s="1" t="s">
        <v>142</v>
      </c>
      <c r="BQ43" s="1" t="s">
        <v>140</v>
      </c>
      <c r="BS43"/>
      <c r="BT43"/>
      <c r="BV43"/>
      <c r="BW43"/>
      <c r="BY43"/>
      <c r="BZ43"/>
      <c r="CA43"/>
      <c r="CB43"/>
      <c r="CC43"/>
      <c r="CD43"/>
      <c r="CF43"/>
      <c r="CG43"/>
      <c r="CH43"/>
      <c r="CI43"/>
      <c r="CJ43"/>
      <c r="CK43"/>
      <c r="CL43"/>
      <c r="CM43"/>
      <c r="CN43"/>
      <c r="CO43"/>
    </row>
    <row r="44" spans="1:93" hidden="1" x14ac:dyDescent="0.25">
      <c r="A44" t="s">
        <v>145</v>
      </c>
      <c r="B44" t="str">
        <f t="shared" si="2"/>
        <v>LXS</v>
      </c>
      <c r="C44" t="s">
        <v>143</v>
      </c>
      <c r="D44" t="s">
        <v>72</v>
      </c>
      <c r="E44">
        <f t="shared" si="0"/>
        <v>2</v>
      </c>
      <c r="G44">
        <f t="shared" si="1"/>
        <v>0</v>
      </c>
      <c r="I44" s="1">
        <v>0</v>
      </c>
      <c r="J44" s="1">
        <v>7</v>
      </c>
      <c r="K44" s="1">
        <v>0</v>
      </c>
      <c r="L44" s="1">
        <v>99</v>
      </c>
      <c r="M44" s="1">
        <v>0</v>
      </c>
      <c r="N44" s="1">
        <v>175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AT44" s="1" t="s">
        <v>80</v>
      </c>
      <c r="AV44" s="1" t="s">
        <v>140</v>
      </c>
      <c r="BC44" s="1" t="s">
        <v>166</v>
      </c>
      <c r="BE44" s="1" t="s">
        <v>140</v>
      </c>
      <c r="BO44" s="1" t="s">
        <v>167</v>
      </c>
      <c r="BQ44" s="1" t="s">
        <v>140</v>
      </c>
      <c r="BS44"/>
      <c r="BT44"/>
      <c r="BV44"/>
      <c r="BW44"/>
      <c r="BY44"/>
      <c r="BZ44"/>
      <c r="CA44"/>
      <c r="CB44"/>
      <c r="CC44"/>
      <c r="CD44"/>
      <c r="CF44"/>
      <c r="CG44"/>
      <c r="CH44"/>
      <c r="CI44"/>
      <c r="CJ44"/>
      <c r="CK44"/>
      <c r="CL44"/>
      <c r="CM44"/>
      <c r="CN44"/>
      <c r="CO44"/>
    </row>
    <row r="45" spans="1:93" hidden="1" x14ac:dyDescent="0.25">
      <c r="A45" t="s">
        <v>145</v>
      </c>
      <c r="B45" t="str">
        <f t="shared" si="2"/>
        <v>LXS</v>
      </c>
      <c r="C45" t="s">
        <v>94</v>
      </c>
      <c r="D45" t="s">
        <v>67</v>
      </c>
      <c r="E45">
        <f t="shared" si="0"/>
        <v>1</v>
      </c>
      <c r="G45">
        <f t="shared" si="1"/>
        <v>0</v>
      </c>
      <c r="I45" s="1">
        <v>0</v>
      </c>
      <c r="J45" s="1">
        <v>21</v>
      </c>
      <c r="K45" s="1">
        <v>0</v>
      </c>
      <c r="L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AT45" s="1" t="s">
        <v>168</v>
      </c>
      <c r="AV45" s="1" t="s">
        <v>96</v>
      </c>
      <c r="BS45"/>
      <c r="BT45"/>
      <c r="BV45"/>
      <c r="BW45"/>
      <c r="BY45"/>
      <c r="BZ45"/>
      <c r="CA45"/>
      <c r="CB45"/>
      <c r="CC45"/>
      <c r="CD45"/>
      <c r="CF45"/>
      <c r="CG45"/>
      <c r="CH45"/>
      <c r="CI45"/>
      <c r="CJ45"/>
      <c r="CK45"/>
      <c r="CL45"/>
      <c r="CM45"/>
      <c r="CN45"/>
      <c r="CO45"/>
    </row>
    <row r="46" spans="1:93" hidden="1" x14ac:dyDescent="0.25">
      <c r="A46" t="s">
        <v>145</v>
      </c>
      <c r="B46" t="str">
        <f t="shared" si="2"/>
        <v>LXS</v>
      </c>
      <c r="C46" t="s">
        <v>96</v>
      </c>
      <c r="D46" t="s">
        <v>72</v>
      </c>
      <c r="E46">
        <f t="shared" si="0"/>
        <v>1</v>
      </c>
      <c r="G46">
        <f t="shared" si="1"/>
        <v>0</v>
      </c>
      <c r="I46" s="1">
        <v>0</v>
      </c>
      <c r="J46" s="1">
        <v>21</v>
      </c>
      <c r="K46" s="1">
        <v>0</v>
      </c>
      <c r="L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AT46" s="1" t="s">
        <v>169</v>
      </c>
      <c r="AU46" s="1">
        <v>1</v>
      </c>
      <c r="AV46" s="1" t="s">
        <v>96</v>
      </c>
      <c r="BS46"/>
      <c r="BT46"/>
      <c r="BV46"/>
      <c r="BW46"/>
      <c r="BY46"/>
      <c r="BZ46"/>
      <c r="CA46"/>
      <c r="CB46"/>
      <c r="CC46"/>
      <c r="CD46"/>
      <c r="CF46"/>
      <c r="CG46"/>
      <c r="CH46"/>
      <c r="CI46"/>
      <c r="CJ46"/>
      <c r="CK46"/>
      <c r="CL46"/>
      <c r="CM46"/>
      <c r="CN46"/>
      <c r="CO46"/>
    </row>
    <row r="47" spans="1:93" hidden="1" x14ac:dyDescent="0.25">
      <c r="A47" t="s">
        <v>1951</v>
      </c>
      <c r="B47" t="str">
        <f t="shared" si="2"/>
        <v>LXS</v>
      </c>
      <c r="C47" t="s">
        <v>200</v>
      </c>
      <c r="D47" t="s">
        <v>72</v>
      </c>
      <c r="E47">
        <f t="shared" si="0"/>
        <v>1</v>
      </c>
      <c r="G47">
        <f t="shared" si="1"/>
        <v>0</v>
      </c>
      <c r="M47" s="1">
        <v>191</v>
      </c>
      <c r="N47" s="1">
        <v>0</v>
      </c>
      <c r="W47" s="1">
        <v>0</v>
      </c>
      <c r="X47" s="1">
        <v>0</v>
      </c>
      <c r="BI47" s="1" t="s">
        <v>236</v>
      </c>
      <c r="BJ47" s="1" t="s">
        <v>113</v>
      </c>
      <c r="BK47" s="1" t="s">
        <v>200</v>
      </c>
      <c r="BS47"/>
      <c r="BT47"/>
      <c r="BV47"/>
      <c r="BW47"/>
      <c r="BY47"/>
      <c r="BZ47"/>
      <c r="CA47"/>
      <c r="CB47"/>
      <c r="CC47"/>
      <c r="CD47"/>
      <c r="CF47"/>
      <c r="CG47"/>
      <c r="CH47"/>
      <c r="CI47"/>
      <c r="CJ47"/>
      <c r="CK47"/>
      <c r="CL47"/>
      <c r="CM47"/>
      <c r="CN47"/>
      <c r="CO47"/>
    </row>
    <row r="48" spans="1:93" hidden="1" x14ac:dyDescent="0.25">
      <c r="A48" t="s">
        <v>1951</v>
      </c>
      <c r="B48" t="str">
        <f t="shared" si="2"/>
        <v>LXS</v>
      </c>
      <c r="C48" t="s">
        <v>71</v>
      </c>
      <c r="D48" t="s">
        <v>72</v>
      </c>
      <c r="E48">
        <f t="shared" si="0"/>
        <v>1</v>
      </c>
      <c r="G48">
        <f t="shared" si="1"/>
        <v>0</v>
      </c>
      <c r="M48" s="1">
        <v>13362</v>
      </c>
      <c r="N48" s="1">
        <v>0</v>
      </c>
      <c r="W48" s="1">
        <v>0</v>
      </c>
      <c r="X48" s="1">
        <v>0</v>
      </c>
      <c r="BI48" s="1" t="s">
        <v>115</v>
      </c>
      <c r="BJ48" s="1" t="s">
        <v>113</v>
      </c>
      <c r="BK48" s="1" t="s">
        <v>71</v>
      </c>
      <c r="BS48"/>
      <c r="BT48"/>
      <c r="BV48"/>
      <c r="BW48"/>
      <c r="BY48"/>
      <c r="BZ48"/>
      <c r="CA48"/>
      <c r="CB48"/>
      <c r="CC48"/>
      <c r="CD48"/>
      <c r="CF48"/>
      <c r="CG48"/>
      <c r="CH48"/>
      <c r="CI48"/>
      <c r="CJ48"/>
      <c r="CK48"/>
      <c r="CL48"/>
      <c r="CM48"/>
      <c r="CN48"/>
      <c r="CO48"/>
    </row>
    <row r="49" spans="1:93" hidden="1" x14ac:dyDescent="0.25">
      <c r="A49" t="s">
        <v>1951</v>
      </c>
      <c r="B49" t="str">
        <f t="shared" si="2"/>
        <v>LXS</v>
      </c>
      <c r="C49" t="s">
        <v>96</v>
      </c>
      <c r="D49" t="s">
        <v>72</v>
      </c>
      <c r="E49">
        <f t="shared" si="0"/>
        <v>1</v>
      </c>
      <c r="G49">
        <f t="shared" si="1"/>
        <v>0</v>
      </c>
      <c r="M49" s="1">
        <v>2140</v>
      </c>
      <c r="N49" s="1">
        <v>0</v>
      </c>
      <c r="W49" s="1">
        <v>0</v>
      </c>
      <c r="X49" s="1">
        <v>0</v>
      </c>
      <c r="BI49" s="1" t="s">
        <v>1152</v>
      </c>
      <c r="BJ49" s="1" t="s">
        <v>113</v>
      </c>
      <c r="BK49" s="1" t="s">
        <v>96</v>
      </c>
      <c r="BS49"/>
      <c r="BT49"/>
      <c r="BV49"/>
      <c r="BW49"/>
      <c r="BY49"/>
      <c r="BZ49"/>
      <c r="CA49"/>
      <c r="CB49"/>
      <c r="CC49"/>
      <c r="CD49"/>
      <c r="CF49"/>
      <c r="CG49"/>
      <c r="CH49"/>
      <c r="CI49"/>
      <c r="CJ49"/>
      <c r="CK49"/>
      <c r="CL49"/>
      <c r="CM49"/>
      <c r="CN49"/>
      <c r="CO49"/>
    </row>
    <row r="50" spans="1:93" hidden="1" x14ac:dyDescent="0.25">
      <c r="A50" t="s">
        <v>1951</v>
      </c>
      <c r="B50" t="str">
        <f t="shared" si="2"/>
        <v>LXS</v>
      </c>
      <c r="C50" t="s">
        <v>221</v>
      </c>
      <c r="D50" t="s">
        <v>72</v>
      </c>
      <c r="E50">
        <f t="shared" si="0"/>
        <v>0</v>
      </c>
      <c r="G50">
        <f t="shared" si="1"/>
        <v>0</v>
      </c>
      <c r="M50" s="1">
        <v>2</v>
      </c>
      <c r="N50" s="1">
        <v>0</v>
      </c>
      <c r="W50" s="1">
        <v>0</v>
      </c>
      <c r="X50" s="1">
        <v>0</v>
      </c>
      <c r="BI50" s="2">
        <v>-1559</v>
      </c>
      <c r="BK50" s="1" t="s">
        <v>96</v>
      </c>
      <c r="BS50"/>
      <c r="BT50"/>
      <c r="BV50"/>
      <c r="BW50"/>
      <c r="BY50"/>
      <c r="BZ50"/>
      <c r="CA50"/>
      <c r="CB50"/>
      <c r="CC50"/>
      <c r="CD50"/>
      <c r="CF50"/>
      <c r="CG50"/>
      <c r="CH50"/>
      <c r="CI50"/>
      <c r="CJ50"/>
      <c r="CK50"/>
      <c r="CL50"/>
      <c r="CM50"/>
      <c r="CN50"/>
      <c r="CO50"/>
    </row>
    <row r="51" spans="1:93" hidden="1" x14ac:dyDescent="0.25">
      <c r="A51" t="s">
        <v>1951</v>
      </c>
      <c r="B51" t="str">
        <f t="shared" si="2"/>
        <v>LXS</v>
      </c>
      <c r="C51" t="s">
        <v>198</v>
      </c>
      <c r="D51" t="s">
        <v>67</v>
      </c>
      <c r="E51">
        <f t="shared" si="0"/>
        <v>1</v>
      </c>
      <c r="G51">
        <f t="shared" si="1"/>
        <v>0</v>
      </c>
      <c r="M51" s="1">
        <v>191</v>
      </c>
      <c r="N51" s="1">
        <v>0</v>
      </c>
      <c r="W51" s="1">
        <v>0</v>
      </c>
      <c r="X51" s="1">
        <v>0</v>
      </c>
      <c r="BI51" s="1" t="s">
        <v>236</v>
      </c>
      <c r="BK51" s="1" t="s">
        <v>200</v>
      </c>
      <c r="BS51"/>
      <c r="BT51"/>
      <c r="BV51"/>
      <c r="BW51"/>
      <c r="BY51"/>
      <c r="BZ51"/>
      <c r="CA51"/>
      <c r="CB51"/>
      <c r="CC51"/>
      <c r="CD51"/>
      <c r="CF51"/>
      <c r="CG51"/>
      <c r="CH51"/>
      <c r="CI51"/>
      <c r="CJ51"/>
      <c r="CK51"/>
      <c r="CL51"/>
      <c r="CM51"/>
      <c r="CN51"/>
      <c r="CO51"/>
    </row>
    <row r="52" spans="1:93" hidden="1" x14ac:dyDescent="0.25">
      <c r="A52" t="s">
        <v>1951</v>
      </c>
      <c r="B52" t="str">
        <f t="shared" si="2"/>
        <v>LXS</v>
      </c>
      <c r="C52" t="s">
        <v>69</v>
      </c>
      <c r="D52" t="s">
        <v>67</v>
      </c>
      <c r="E52">
        <f t="shared" si="0"/>
        <v>1</v>
      </c>
      <c r="G52">
        <f t="shared" si="1"/>
        <v>0</v>
      </c>
      <c r="M52" s="1">
        <v>13329</v>
      </c>
      <c r="N52" s="1">
        <v>0</v>
      </c>
      <c r="W52" s="1">
        <v>0</v>
      </c>
      <c r="X52" s="1">
        <v>0</v>
      </c>
      <c r="BI52" s="1" t="s">
        <v>328</v>
      </c>
      <c r="BK52" s="1" t="s">
        <v>71</v>
      </c>
      <c r="BS52"/>
      <c r="BT52"/>
      <c r="BV52"/>
      <c r="BW52"/>
      <c r="BY52"/>
      <c r="BZ52"/>
      <c r="CA52"/>
      <c r="CB52"/>
      <c r="CC52"/>
      <c r="CD52"/>
      <c r="CF52"/>
      <c r="CG52"/>
      <c r="CH52"/>
      <c r="CI52"/>
      <c r="CJ52"/>
      <c r="CK52"/>
      <c r="CL52"/>
      <c r="CM52"/>
      <c r="CN52"/>
      <c r="CO52"/>
    </row>
    <row r="53" spans="1:93" hidden="1" x14ac:dyDescent="0.25">
      <c r="A53" t="s">
        <v>1951</v>
      </c>
      <c r="B53" t="str">
        <f t="shared" si="2"/>
        <v>LXS</v>
      </c>
      <c r="C53" t="s">
        <v>94</v>
      </c>
      <c r="D53" t="s">
        <v>67</v>
      </c>
      <c r="E53">
        <f t="shared" si="0"/>
        <v>1</v>
      </c>
      <c r="G53">
        <f t="shared" si="1"/>
        <v>0</v>
      </c>
      <c r="M53" s="1">
        <v>2140</v>
      </c>
      <c r="N53" s="1">
        <v>0</v>
      </c>
      <c r="W53" s="1">
        <v>0</v>
      </c>
      <c r="X53" s="1">
        <v>0</v>
      </c>
      <c r="BI53" s="1" t="s">
        <v>900</v>
      </c>
      <c r="BK53" s="1" t="s">
        <v>96</v>
      </c>
      <c r="BS53"/>
      <c r="BT53"/>
      <c r="BV53"/>
      <c r="BW53"/>
      <c r="BY53"/>
      <c r="BZ53"/>
      <c r="CA53"/>
      <c r="CB53"/>
      <c r="CC53"/>
      <c r="CD53"/>
      <c r="CF53"/>
      <c r="CG53"/>
      <c r="CH53"/>
      <c r="CI53"/>
      <c r="CJ53"/>
      <c r="CK53"/>
      <c r="CL53"/>
      <c r="CM53"/>
      <c r="CN53"/>
      <c r="CO53"/>
    </row>
    <row r="54" spans="1:93" hidden="1" x14ac:dyDescent="0.25">
      <c r="A54" t="s">
        <v>170</v>
      </c>
      <c r="B54" t="str">
        <f t="shared" si="2"/>
        <v>LXS</v>
      </c>
      <c r="C54" t="s">
        <v>69</v>
      </c>
      <c r="D54" t="s">
        <v>67</v>
      </c>
      <c r="E54">
        <f t="shared" si="0"/>
        <v>2</v>
      </c>
      <c r="G54">
        <f t="shared" si="1"/>
        <v>0</v>
      </c>
      <c r="I54" s="1">
        <v>0</v>
      </c>
      <c r="J54" s="1">
        <v>0</v>
      </c>
      <c r="K54" s="1">
        <v>23790</v>
      </c>
      <c r="L54" s="1">
        <v>0</v>
      </c>
      <c r="M54" s="1">
        <v>8</v>
      </c>
      <c r="N54" s="1">
        <v>20117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AK54" s="1" t="s">
        <v>171</v>
      </c>
      <c r="AM54" s="1" t="s">
        <v>71</v>
      </c>
      <c r="BI54" s="1" t="s">
        <v>70</v>
      </c>
      <c r="BK54" s="1" t="s">
        <v>71</v>
      </c>
      <c r="BO54" s="1" t="s">
        <v>172</v>
      </c>
      <c r="BQ54" s="1" t="s">
        <v>71</v>
      </c>
      <c r="BS54"/>
      <c r="BT54"/>
      <c r="BV54"/>
      <c r="BW54"/>
      <c r="BY54"/>
      <c r="BZ54"/>
      <c r="CA54"/>
      <c r="CB54"/>
      <c r="CC54"/>
      <c r="CD54"/>
      <c r="CF54"/>
      <c r="CG54"/>
      <c r="CH54"/>
      <c r="CI54"/>
      <c r="CJ54"/>
      <c r="CK54"/>
      <c r="CL54"/>
      <c r="CM54"/>
      <c r="CN54"/>
      <c r="CO54"/>
    </row>
    <row r="55" spans="1:93" hidden="1" x14ac:dyDescent="0.25">
      <c r="A55" t="s">
        <v>170</v>
      </c>
      <c r="B55" t="str">
        <f t="shared" si="2"/>
        <v>LXS</v>
      </c>
      <c r="C55" t="s">
        <v>174</v>
      </c>
      <c r="D55" t="s">
        <v>67</v>
      </c>
      <c r="E55">
        <f t="shared" si="0"/>
        <v>2</v>
      </c>
      <c r="G55">
        <f t="shared" si="1"/>
        <v>0</v>
      </c>
      <c r="I55" s="1">
        <v>0</v>
      </c>
      <c r="J55" s="1">
        <v>0</v>
      </c>
      <c r="K55" s="1">
        <v>0</v>
      </c>
      <c r="L55" s="1">
        <v>27834</v>
      </c>
      <c r="M55" s="1">
        <v>0</v>
      </c>
      <c r="N55" s="1">
        <v>11012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BC55" s="1" t="s">
        <v>175</v>
      </c>
      <c r="BE55" s="1" t="s">
        <v>176</v>
      </c>
      <c r="BO55" s="1" t="s">
        <v>175</v>
      </c>
      <c r="BQ55" s="1" t="s">
        <v>176</v>
      </c>
      <c r="BS55"/>
      <c r="BT55"/>
      <c r="BV55"/>
      <c r="BW55"/>
      <c r="BY55"/>
      <c r="BZ55"/>
      <c r="CA55"/>
      <c r="CB55"/>
      <c r="CC55"/>
      <c r="CD55"/>
      <c r="CF55"/>
      <c r="CG55"/>
      <c r="CH55"/>
      <c r="CI55"/>
      <c r="CJ55"/>
      <c r="CK55"/>
      <c r="CL55"/>
      <c r="CM55"/>
      <c r="CN55"/>
      <c r="CO55"/>
    </row>
    <row r="56" spans="1:93" hidden="1" x14ac:dyDescent="0.25">
      <c r="A56" t="s">
        <v>170</v>
      </c>
      <c r="B56" t="str">
        <f t="shared" si="2"/>
        <v>LXS</v>
      </c>
      <c r="C56" t="s">
        <v>126</v>
      </c>
      <c r="D56" t="s">
        <v>67</v>
      </c>
      <c r="E56">
        <f t="shared" si="0"/>
        <v>1</v>
      </c>
      <c r="G56">
        <f t="shared" si="1"/>
        <v>0</v>
      </c>
      <c r="I56" s="1">
        <v>0</v>
      </c>
      <c r="J56" s="1">
        <v>0</v>
      </c>
      <c r="K56" s="1">
        <v>0</v>
      </c>
      <c r="L56" s="1">
        <v>2</v>
      </c>
      <c r="M56" s="1">
        <v>35314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BC56" s="1" t="s">
        <v>128</v>
      </c>
      <c r="BE56" s="1" t="s">
        <v>129</v>
      </c>
      <c r="BI56" s="1" t="s">
        <v>128</v>
      </c>
      <c r="BK56" s="1" t="s">
        <v>182</v>
      </c>
      <c r="BS56"/>
      <c r="BT56"/>
      <c r="BV56"/>
      <c r="BW56"/>
      <c r="BY56"/>
      <c r="BZ56"/>
      <c r="CA56"/>
      <c r="CB56"/>
      <c r="CC56"/>
      <c r="CD56"/>
      <c r="CF56"/>
      <c r="CG56"/>
      <c r="CH56"/>
      <c r="CI56"/>
      <c r="CJ56"/>
      <c r="CK56"/>
      <c r="CL56"/>
      <c r="CM56"/>
      <c r="CN56"/>
      <c r="CO56"/>
    </row>
    <row r="57" spans="1:93" hidden="1" x14ac:dyDescent="0.25">
      <c r="A57" t="s">
        <v>170</v>
      </c>
      <c r="B57" t="str">
        <f t="shared" si="2"/>
        <v>LXS</v>
      </c>
      <c r="C57" t="s">
        <v>71</v>
      </c>
      <c r="D57" t="s">
        <v>72</v>
      </c>
      <c r="E57">
        <f t="shared" si="0"/>
        <v>2</v>
      </c>
      <c r="G57">
        <f t="shared" si="1"/>
        <v>0</v>
      </c>
      <c r="I57" s="1">
        <v>0</v>
      </c>
      <c r="J57" s="1">
        <v>0</v>
      </c>
      <c r="K57" s="1">
        <v>23836</v>
      </c>
      <c r="L57" s="1">
        <v>0</v>
      </c>
      <c r="M57" s="1">
        <v>8</v>
      </c>
      <c r="N57" s="1">
        <v>20176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AK57" s="1" t="s">
        <v>173</v>
      </c>
      <c r="AL57" s="1" t="s">
        <v>142</v>
      </c>
      <c r="AM57" s="1" t="s">
        <v>71</v>
      </c>
      <c r="BI57" s="1" t="s">
        <v>73</v>
      </c>
      <c r="BJ57" s="1">
        <v>1</v>
      </c>
      <c r="BK57" s="1" t="s">
        <v>71</v>
      </c>
      <c r="BO57" s="1" t="s">
        <v>102</v>
      </c>
      <c r="BP57" s="1" t="s">
        <v>113</v>
      </c>
      <c r="BQ57" s="1" t="s">
        <v>71</v>
      </c>
      <c r="BS57"/>
      <c r="BT57"/>
      <c r="BV57"/>
      <c r="BW57"/>
      <c r="BY57"/>
      <c r="BZ57"/>
      <c r="CA57"/>
      <c r="CB57"/>
      <c r="CC57"/>
      <c r="CD57"/>
      <c r="CF57"/>
      <c r="CG57"/>
      <c r="CH57"/>
      <c r="CI57"/>
      <c r="CJ57"/>
      <c r="CK57"/>
      <c r="CL57"/>
      <c r="CM57"/>
      <c r="CN57"/>
      <c r="CO57"/>
    </row>
    <row r="58" spans="1:93" x14ac:dyDescent="0.25">
      <c r="A58" t="s">
        <v>170</v>
      </c>
      <c r="B58" t="str">
        <f t="shared" si="2"/>
        <v>LXS</v>
      </c>
      <c r="C58" t="s">
        <v>176</v>
      </c>
      <c r="D58" t="s">
        <v>72</v>
      </c>
      <c r="E58">
        <f t="shared" si="0"/>
        <v>2</v>
      </c>
      <c r="G58">
        <f t="shared" si="1"/>
        <v>0</v>
      </c>
      <c r="H58" t="s">
        <v>2180</v>
      </c>
      <c r="I58" s="1">
        <v>0</v>
      </c>
      <c r="J58" s="1">
        <v>0</v>
      </c>
      <c r="K58" s="1">
        <v>0</v>
      </c>
      <c r="L58" s="1">
        <v>24508</v>
      </c>
      <c r="M58" s="1">
        <v>0</v>
      </c>
      <c r="N58" s="1">
        <v>9936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BC58" s="1" t="s">
        <v>177</v>
      </c>
      <c r="BD58" s="1">
        <v>1</v>
      </c>
      <c r="BE58" s="1" t="s">
        <v>176</v>
      </c>
      <c r="BO58" s="1" t="s">
        <v>178</v>
      </c>
      <c r="BP58" s="1">
        <v>1</v>
      </c>
      <c r="BQ58" s="1" t="s">
        <v>176</v>
      </c>
      <c r="BS58"/>
      <c r="BT58"/>
      <c r="BV58"/>
      <c r="BW58"/>
      <c r="BY58"/>
      <c r="BZ58"/>
      <c r="CA58"/>
      <c r="CB58"/>
      <c r="CC58"/>
      <c r="CD58"/>
      <c r="CF58"/>
      <c r="CG58"/>
      <c r="CH58"/>
      <c r="CI58"/>
      <c r="CJ58"/>
      <c r="CK58"/>
      <c r="CL58"/>
      <c r="CM58"/>
      <c r="CN58"/>
      <c r="CO58"/>
    </row>
    <row r="59" spans="1:93" hidden="1" x14ac:dyDescent="0.25">
      <c r="A59" t="s">
        <v>170</v>
      </c>
      <c r="B59" t="str">
        <f t="shared" si="2"/>
        <v>LXS</v>
      </c>
      <c r="C59" t="s">
        <v>188</v>
      </c>
      <c r="D59" t="s">
        <v>67</v>
      </c>
      <c r="E59">
        <f t="shared" si="0"/>
        <v>0</v>
      </c>
      <c r="G59">
        <f t="shared" si="1"/>
        <v>0</v>
      </c>
      <c r="M59" s="1">
        <v>3</v>
      </c>
      <c r="N59" s="1">
        <v>0</v>
      </c>
      <c r="W59" s="1">
        <v>0</v>
      </c>
      <c r="X59" s="1">
        <v>0</v>
      </c>
      <c r="BI59" s="1" t="s">
        <v>189</v>
      </c>
      <c r="BK59" s="1" t="s">
        <v>190</v>
      </c>
      <c r="BS59"/>
      <c r="BT59"/>
      <c r="BV59"/>
      <c r="BW59"/>
      <c r="BY59"/>
      <c r="BZ59"/>
      <c r="CA59"/>
      <c r="CB59"/>
      <c r="CC59"/>
      <c r="CD59"/>
      <c r="CF59"/>
      <c r="CG59"/>
      <c r="CH59"/>
      <c r="CI59"/>
      <c r="CJ59"/>
      <c r="CK59"/>
      <c r="CL59"/>
      <c r="CM59"/>
      <c r="CN59"/>
      <c r="CO59"/>
    </row>
    <row r="60" spans="1:93" hidden="1" x14ac:dyDescent="0.25">
      <c r="A60" t="s">
        <v>170</v>
      </c>
      <c r="B60" t="str">
        <f t="shared" si="2"/>
        <v>LXS</v>
      </c>
      <c r="C60" t="s">
        <v>179</v>
      </c>
      <c r="D60" t="s">
        <v>72</v>
      </c>
      <c r="E60">
        <f t="shared" si="0"/>
        <v>2</v>
      </c>
      <c r="G60">
        <f t="shared" si="1"/>
        <v>0</v>
      </c>
      <c r="I60" s="1">
        <v>0</v>
      </c>
      <c r="J60" s="1">
        <v>0</v>
      </c>
      <c r="K60" s="1">
        <v>0</v>
      </c>
      <c r="L60" s="1">
        <v>3326</v>
      </c>
      <c r="M60" s="1">
        <v>0</v>
      </c>
      <c r="N60" s="1">
        <v>1076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BC60" s="1" t="s">
        <v>180</v>
      </c>
      <c r="BE60" s="1" t="s">
        <v>176</v>
      </c>
      <c r="BO60" s="1" t="s">
        <v>181</v>
      </c>
      <c r="BQ60" s="1" t="s">
        <v>176</v>
      </c>
      <c r="BS60"/>
      <c r="BT60"/>
      <c r="BV60"/>
      <c r="BW60"/>
      <c r="BY60"/>
      <c r="BZ60"/>
      <c r="CA60"/>
      <c r="CB60"/>
      <c r="CC60"/>
      <c r="CD60"/>
      <c r="CF60"/>
      <c r="CG60"/>
      <c r="CH60"/>
      <c r="CI60"/>
      <c r="CJ60"/>
      <c r="CK60"/>
      <c r="CL60"/>
      <c r="CM60"/>
      <c r="CN60"/>
      <c r="CO60"/>
    </row>
    <row r="61" spans="1:93" hidden="1" x14ac:dyDescent="0.25">
      <c r="A61" t="s">
        <v>170</v>
      </c>
      <c r="B61" t="str">
        <f t="shared" si="2"/>
        <v>LXS</v>
      </c>
      <c r="C61" t="s">
        <v>129</v>
      </c>
      <c r="D61" t="s">
        <v>72</v>
      </c>
      <c r="E61">
        <f t="shared" si="0"/>
        <v>1</v>
      </c>
      <c r="G61">
        <f t="shared" si="1"/>
        <v>0</v>
      </c>
      <c r="I61" s="1">
        <v>0</v>
      </c>
      <c r="J61" s="1">
        <v>0</v>
      </c>
      <c r="K61" s="1">
        <v>0</v>
      </c>
      <c r="L61" s="1">
        <v>2</v>
      </c>
      <c r="M61" s="1">
        <v>32580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BC61" s="1" t="s">
        <v>183</v>
      </c>
      <c r="BD61" s="1" t="s">
        <v>132</v>
      </c>
      <c r="BE61" s="1" t="s">
        <v>129</v>
      </c>
      <c r="BI61" s="1" t="s">
        <v>131</v>
      </c>
      <c r="BJ61" s="1" t="s">
        <v>132</v>
      </c>
      <c r="BK61" s="1" t="s">
        <v>129</v>
      </c>
      <c r="BS61"/>
      <c r="BT61"/>
      <c r="BV61"/>
      <c r="BW61"/>
      <c r="BY61"/>
      <c r="BZ61"/>
      <c r="CA61"/>
      <c r="CB61"/>
      <c r="CC61"/>
      <c r="CD61"/>
      <c r="CF61"/>
      <c r="CG61"/>
      <c r="CH61"/>
      <c r="CI61"/>
      <c r="CJ61"/>
      <c r="CK61"/>
      <c r="CL61"/>
      <c r="CM61"/>
      <c r="CN61"/>
      <c r="CO61"/>
    </row>
    <row r="62" spans="1:93" hidden="1" x14ac:dyDescent="0.25">
      <c r="A62" t="s">
        <v>170</v>
      </c>
      <c r="B62" t="str">
        <f t="shared" si="2"/>
        <v>LXS</v>
      </c>
      <c r="C62" t="s">
        <v>133</v>
      </c>
      <c r="D62" t="s">
        <v>72</v>
      </c>
      <c r="E62">
        <f t="shared" si="0"/>
        <v>1</v>
      </c>
      <c r="G62">
        <f t="shared" si="1"/>
        <v>0</v>
      </c>
      <c r="M62" s="1">
        <v>15</v>
      </c>
      <c r="N62" s="1">
        <v>0</v>
      </c>
      <c r="W62" s="1">
        <v>0</v>
      </c>
      <c r="X62" s="1">
        <v>0</v>
      </c>
      <c r="BI62" s="1" t="s">
        <v>184</v>
      </c>
      <c r="BJ62" s="1" t="s">
        <v>185</v>
      </c>
      <c r="BK62" s="1" t="s">
        <v>133</v>
      </c>
      <c r="BS62"/>
      <c r="BT62"/>
      <c r="BV62"/>
      <c r="BW62"/>
      <c r="BY62"/>
      <c r="BZ62"/>
      <c r="CA62"/>
      <c r="CB62"/>
      <c r="CC62"/>
      <c r="CD62"/>
      <c r="CF62"/>
      <c r="CG62"/>
      <c r="CH62"/>
      <c r="CI62"/>
      <c r="CJ62"/>
      <c r="CK62"/>
      <c r="CL62"/>
      <c r="CM62"/>
      <c r="CN62"/>
      <c r="CO62"/>
    </row>
    <row r="63" spans="1:93" hidden="1" x14ac:dyDescent="0.25">
      <c r="A63" t="s">
        <v>170</v>
      </c>
      <c r="B63" t="str">
        <f t="shared" si="2"/>
        <v>LXS</v>
      </c>
      <c r="C63" t="s">
        <v>135</v>
      </c>
      <c r="D63" t="s">
        <v>72</v>
      </c>
      <c r="E63">
        <f t="shared" si="0"/>
        <v>1</v>
      </c>
      <c r="G63">
        <f t="shared" si="1"/>
        <v>0</v>
      </c>
      <c r="M63" s="1">
        <v>2721</v>
      </c>
      <c r="N63" s="1">
        <v>0</v>
      </c>
      <c r="W63" s="1">
        <v>0</v>
      </c>
      <c r="X63" s="1">
        <v>0</v>
      </c>
      <c r="BI63" s="1" t="s">
        <v>186</v>
      </c>
      <c r="BK63" s="1" t="s">
        <v>187</v>
      </c>
      <c r="BS63"/>
      <c r="BT63"/>
      <c r="BV63"/>
      <c r="BW63"/>
      <c r="BY63"/>
      <c r="BZ63"/>
      <c r="CA63"/>
      <c r="CB63"/>
      <c r="CC63"/>
      <c r="CD63"/>
      <c r="CF63"/>
      <c r="CG63"/>
      <c r="CH63"/>
      <c r="CI63"/>
      <c r="CJ63"/>
      <c r="CK63"/>
      <c r="CL63"/>
      <c r="CM63"/>
      <c r="CN63"/>
      <c r="CO63"/>
    </row>
    <row r="64" spans="1:93" hidden="1" x14ac:dyDescent="0.25">
      <c r="A64" t="s">
        <v>170</v>
      </c>
      <c r="B64" t="str">
        <f t="shared" si="2"/>
        <v>LXS</v>
      </c>
      <c r="C64" t="s">
        <v>191</v>
      </c>
      <c r="D64" t="s">
        <v>72</v>
      </c>
      <c r="E64">
        <f t="shared" si="0"/>
        <v>0</v>
      </c>
      <c r="G64">
        <f t="shared" si="1"/>
        <v>0</v>
      </c>
      <c r="M64" s="1">
        <v>3</v>
      </c>
      <c r="N64" s="1">
        <v>0</v>
      </c>
      <c r="W64" s="1">
        <v>0</v>
      </c>
      <c r="X64" s="1">
        <v>0</v>
      </c>
      <c r="BI64" s="1" t="s">
        <v>192</v>
      </c>
      <c r="BK64" s="1" t="s">
        <v>190</v>
      </c>
      <c r="BS64"/>
      <c r="BT64"/>
      <c r="BV64"/>
      <c r="BW64"/>
      <c r="BY64"/>
      <c r="BZ64"/>
      <c r="CA64"/>
      <c r="CB64"/>
      <c r="CC64"/>
      <c r="CD64"/>
      <c r="CF64"/>
      <c r="CG64"/>
      <c r="CH64"/>
      <c r="CI64"/>
      <c r="CJ64"/>
      <c r="CK64"/>
      <c r="CL64"/>
      <c r="CM64"/>
      <c r="CN64"/>
      <c r="CO64"/>
    </row>
    <row r="65" spans="1:93" hidden="1" x14ac:dyDescent="0.25">
      <c r="A65" t="s">
        <v>1952</v>
      </c>
      <c r="B65" t="str">
        <f t="shared" si="2"/>
        <v>LXS</v>
      </c>
      <c r="C65" t="s">
        <v>200</v>
      </c>
      <c r="D65" t="s">
        <v>72</v>
      </c>
      <c r="E65">
        <f t="shared" si="0"/>
        <v>0</v>
      </c>
      <c r="G65">
        <f t="shared" si="1"/>
        <v>0</v>
      </c>
      <c r="M65" s="1">
        <v>0</v>
      </c>
      <c r="N65" s="1">
        <v>3</v>
      </c>
      <c r="W65" s="1">
        <v>0</v>
      </c>
      <c r="X65" s="1">
        <v>0</v>
      </c>
      <c r="BO65" s="1" t="s">
        <v>236</v>
      </c>
      <c r="BP65" s="1">
        <v>1</v>
      </c>
      <c r="BQ65" s="1" t="s">
        <v>200</v>
      </c>
      <c r="BS65"/>
      <c r="BT65"/>
      <c r="BV65"/>
      <c r="BW65"/>
      <c r="BY65"/>
      <c r="BZ65"/>
      <c r="CA65"/>
      <c r="CB65"/>
      <c r="CC65"/>
      <c r="CD65"/>
      <c r="CF65"/>
      <c r="CG65"/>
      <c r="CH65"/>
      <c r="CI65"/>
      <c r="CJ65"/>
      <c r="CK65"/>
      <c r="CL65"/>
      <c r="CM65"/>
      <c r="CN65"/>
      <c r="CO65"/>
    </row>
    <row r="66" spans="1:93" hidden="1" x14ac:dyDescent="0.25">
      <c r="A66" t="s">
        <v>1952</v>
      </c>
      <c r="B66" t="str">
        <f t="shared" si="2"/>
        <v>LXS</v>
      </c>
      <c r="C66" t="s">
        <v>71</v>
      </c>
      <c r="D66" t="s">
        <v>72</v>
      </c>
      <c r="E66">
        <f t="shared" ref="E66:E129" si="3">COUNTIF(I66:X66,"&gt;9")</f>
        <v>2</v>
      </c>
      <c r="G66">
        <f t="shared" ref="G66:G129" si="4">IF(ISBLANK(F66),0,1)</f>
        <v>0</v>
      </c>
      <c r="M66" s="1">
        <v>18318</v>
      </c>
      <c r="N66" s="1">
        <v>35001</v>
      </c>
      <c r="W66" s="1">
        <v>0</v>
      </c>
      <c r="X66" s="1">
        <v>0</v>
      </c>
      <c r="BI66" s="1" t="s">
        <v>172</v>
      </c>
      <c r="BJ66" s="1" t="s">
        <v>113</v>
      </c>
      <c r="BK66" s="1" t="s">
        <v>71</v>
      </c>
      <c r="BO66" s="1" t="s">
        <v>1589</v>
      </c>
      <c r="BP66" s="1" t="s">
        <v>81</v>
      </c>
      <c r="BQ66" s="1" t="s">
        <v>71</v>
      </c>
      <c r="BS66"/>
      <c r="BT66"/>
      <c r="BV66"/>
      <c r="BW66"/>
      <c r="BY66"/>
      <c r="BZ66"/>
      <c r="CA66"/>
      <c r="CB66"/>
      <c r="CC66"/>
      <c r="CD66"/>
      <c r="CF66"/>
      <c r="CG66"/>
      <c r="CH66"/>
      <c r="CI66"/>
      <c r="CJ66"/>
      <c r="CK66"/>
      <c r="CL66"/>
      <c r="CM66"/>
      <c r="CN66"/>
      <c r="CO66"/>
    </row>
    <row r="67" spans="1:93" hidden="1" x14ac:dyDescent="0.25">
      <c r="A67" t="s">
        <v>1952</v>
      </c>
      <c r="B67" t="str">
        <f t="shared" ref="B67:B130" si="5">LEFT(A67,3)</f>
        <v>LXS</v>
      </c>
      <c r="C67" t="s">
        <v>116</v>
      </c>
      <c r="D67" t="s">
        <v>72</v>
      </c>
      <c r="E67">
        <f t="shared" si="3"/>
        <v>0</v>
      </c>
      <c r="G67">
        <f t="shared" si="4"/>
        <v>0</v>
      </c>
      <c r="M67" s="1">
        <v>0</v>
      </c>
      <c r="N67" s="1">
        <v>6</v>
      </c>
      <c r="W67" s="1">
        <v>0</v>
      </c>
      <c r="X67" s="1">
        <v>0</v>
      </c>
      <c r="BO67" s="2">
        <v>-2081</v>
      </c>
      <c r="BQ67" s="1" t="s">
        <v>71</v>
      </c>
      <c r="BS67"/>
      <c r="BT67"/>
      <c r="BV67"/>
      <c r="BW67"/>
      <c r="BY67"/>
      <c r="BZ67"/>
      <c r="CA67"/>
      <c r="CB67"/>
      <c r="CC67"/>
      <c r="CD67"/>
      <c r="CF67"/>
      <c r="CG67"/>
      <c r="CH67"/>
      <c r="CI67"/>
      <c r="CJ67"/>
      <c r="CK67"/>
      <c r="CL67"/>
      <c r="CM67"/>
      <c r="CN67"/>
      <c r="CO67"/>
    </row>
    <row r="68" spans="1:93" hidden="1" x14ac:dyDescent="0.25">
      <c r="A68" t="s">
        <v>1952</v>
      </c>
      <c r="B68" t="str">
        <f t="shared" si="5"/>
        <v>LXS</v>
      </c>
      <c r="C68" t="s">
        <v>107</v>
      </c>
      <c r="D68" t="s">
        <v>72</v>
      </c>
      <c r="E68">
        <f t="shared" si="3"/>
        <v>0</v>
      </c>
      <c r="G68">
        <f t="shared" si="4"/>
        <v>0</v>
      </c>
      <c r="M68" s="1">
        <v>2</v>
      </c>
      <c r="N68" s="1">
        <v>0</v>
      </c>
      <c r="W68" s="1">
        <v>0</v>
      </c>
      <c r="X68" s="1">
        <v>0</v>
      </c>
      <c r="BI68" s="1" t="s">
        <v>108</v>
      </c>
      <c r="BJ68" s="1">
        <v>1</v>
      </c>
      <c r="BK68" s="1" t="s">
        <v>107</v>
      </c>
      <c r="BS68"/>
      <c r="BT68"/>
      <c r="BV68"/>
      <c r="BW68"/>
      <c r="BY68"/>
      <c r="BZ68"/>
      <c r="CA68"/>
      <c r="CB68"/>
      <c r="CC68"/>
      <c r="CD68"/>
      <c r="CF68"/>
      <c r="CG68"/>
      <c r="CH68"/>
      <c r="CI68"/>
      <c r="CJ68"/>
      <c r="CK68"/>
      <c r="CL68"/>
      <c r="CM68"/>
      <c r="CN68"/>
      <c r="CO68"/>
    </row>
    <row r="69" spans="1:93" hidden="1" x14ac:dyDescent="0.25">
      <c r="A69" t="s">
        <v>1952</v>
      </c>
      <c r="B69" t="str">
        <f t="shared" si="5"/>
        <v>LXS</v>
      </c>
      <c r="C69" t="s">
        <v>198</v>
      </c>
      <c r="D69" t="s">
        <v>67</v>
      </c>
      <c r="E69">
        <f t="shared" si="3"/>
        <v>0</v>
      </c>
      <c r="G69">
        <f t="shared" si="4"/>
        <v>0</v>
      </c>
      <c r="M69" s="1">
        <v>0</v>
      </c>
      <c r="N69" s="1">
        <v>3</v>
      </c>
      <c r="W69" s="1">
        <v>0</v>
      </c>
      <c r="X69" s="1">
        <v>0</v>
      </c>
      <c r="BO69" s="1" t="s">
        <v>236</v>
      </c>
      <c r="BQ69" s="1" t="s">
        <v>200</v>
      </c>
      <c r="BS69"/>
      <c r="BT69"/>
      <c r="BV69"/>
      <c r="BW69"/>
      <c r="BY69"/>
      <c r="BZ69"/>
      <c r="CA69"/>
      <c r="CB69"/>
      <c r="CC69"/>
      <c r="CD69"/>
      <c r="CF69"/>
      <c r="CG69"/>
      <c r="CH69"/>
      <c r="CI69"/>
      <c r="CJ69"/>
      <c r="CK69"/>
      <c r="CL69"/>
      <c r="CM69"/>
      <c r="CN69"/>
      <c r="CO69"/>
    </row>
    <row r="70" spans="1:93" hidden="1" x14ac:dyDescent="0.25">
      <c r="A70" t="s">
        <v>1952</v>
      </c>
      <c r="B70" t="str">
        <f t="shared" si="5"/>
        <v>LXS</v>
      </c>
      <c r="C70" t="s">
        <v>69</v>
      </c>
      <c r="D70" t="s">
        <v>67</v>
      </c>
      <c r="E70">
        <f t="shared" si="3"/>
        <v>2</v>
      </c>
      <c r="G70">
        <f t="shared" si="4"/>
        <v>0</v>
      </c>
      <c r="M70" s="1">
        <v>18287</v>
      </c>
      <c r="N70" s="1">
        <v>1051</v>
      </c>
      <c r="W70" s="1">
        <v>0</v>
      </c>
      <c r="X70" s="1">
        <v>0</v>
      </c>
      <c r="BI70" s="1" t="s">
        <v>111</v>
      </c>
      <c r="BK70" s="1" t="s">
        <v>71</v>
      </c>
      <c r="BO70" s="2">
        <v>-1067</v>
      </c>
      <c r="BQ70" s="1" t="s">
        <v>71</v>
      </c>
      <c r="BS70"/>
      <c r="BT70"/>
      <c r="BV70"/>
      <c r="BW70"/>
      <c r="BY70"/>
      <c r="BZ70"/>
      <c r="CA70"/>
      <c r="CB70"/>
      <c r="CC70"/>
      <c r="CD70"/>
      <c r="CF70"/>
      <c r="CG70"/>
      <c r="CH70"/>
      <c r="CI70"/>
      <c r="CJ70"/>
      <c r="CK70"/>
      <c r="CL70"/>
      <c r="CM70"/>
      <c r="CN70"/>
      <c r="CO70"/>
    </row>
    <row r="71" spans="1:93" hidden="1" x14ac:dyDescent="0.25">
      <c r="A71" t="s">
        <v>1952</v>
      </c>
      <c r="B71" t="str">
        <f t="shared" si="5"/>
        <v>LXS</v>
      </c>
      <c r="C71" t="s">
        <v>105</v>
      </c>
      <c r="D71" t="s">
        <v>67</v>
      </c>
      <c r="E71">
        <f t="shared" si="3"/>
        <v>0</v>
      </c>
      <c r="G71">
        <f t="shared" si="4"/>
        <v>0</v>
      </c>
      <c r="M71" s="1">
        <v>2</v>
      </c>
      <c r="N71" s="1">
        <v>0</v>
      </c>
      <c r="W71" s="1">
        <v>0</v>
      </c>
      <c r="X71" s="1">
        <v>0</v>
      </c>
      <c r="BI71" s="1" t="s">
        <v>106</v>
      </c>
      <c r="BK71" s="1" t="s">
        <v>107</v>
      </c>
      <c r="BS71"/>
      <c r="BT71"/>
      <c r="BV71"/>
      <c r="BW71"/>
      <c r="BY71"/>
      <c r="BZ71"/>
      <c r="CA71"/>
      <c r="CB71"/>
      <c r="CC71"/>
      <c r="CD71"/>
      <c r="CF71"/>
      <c r="CG71"/>
      <c r="CH71"/>
      <c r="CI71"/>
      <c r="CJ71"/>
      <c r="CK71"/>
      <c r="CL71"/>
      <c r="CM71"/>
      <c r="CN71"/>
      <c r="CO71"/>
    </row>
    <row r="72" spans="1:93" hidden="1" x14ac:dyDescent="0.25">
      <c r="A72" t="s">
        <v>1953</v>
      </c>
      <c r="B72" t="str">
        <f t="shared" si="5"/>
        <v>LXS</v>
      </c>
      <c r="C72" t="s">
        <v>200</v>
      </c>
      <c r="D72" t="s">
        <v>72</v>
      </c>
      <c r="E72">
        <f t="shared" si="3"/>
        <v>1</v>
      </c>
      <c r="G72">
        <f t="shared" si="4"/>
        <v>0</v>
      </c>
      <c r="M72" s="1">
        <v>5752</v>
      </c>
      <c r="N72" s="1">
        <v>0</v>
      </c>
      <c r="W72" s="1">
        <v>0</v>
      </c>
      <c r="X72" s="1">
        <v>0</v>
      </c>
      <c r="BI72" s="1" t="s">
        <v>237</v>
      </c>
      <c r="BJ72" s="1" t="s">
        <v>142</v>
      </c>
      <c r="BK72" s="1" t="s">
        <v>200</v>
      </c>
      <c r="BS72"/>
      <c r="BT72"/>
      <c r="BV72"/>
      <c r="BW72"/>
      <c r="BY72"/>
      <c r="BZ72"/>
      <c r="CA72"/>
      <c r="CB72"/>
      <c r="CC72"/>
      <c r="CD72"/>
      <c r="CF72"/>
      <c r="CG72"/>
      <c r="CH72"/>
      <c r="CI72"/>
      <c r="CJ72"/>
      <c r="CK72"/>
      <c r="CL72"/>
      <c r="CM72"/>
      <c r="CN72"/>
      <c r="CO72"/>
    </row>
    <row r="73" spans="1:93" hidden="1" x14ac:dyDescent="0.25">
      <c r="A73" t="s">
        <v>1953</v>
      </c>
      <c r="B73" t="str">
        <f t="shared" si="5"/>
        <v>LXS</v>
      </c>
      <c r="C73" t="s">
        <v>205</v>
      </c>
      <c r="D73" t="s">
        <v>72</v>
      </c>
      <c r="E73">
        <f t="shared" si="3"/>
        <v>1</v>
      </c>
      <c r="G73">
        <f t="shared" si="4"/>
        <v>0</v>
      </c>
      <c r="M73" s="1">
        <v>12</v>
      </c>
      <c r="N73" s="1">
        <v>0</v>
      </c>
      <c r="W73" s="1">
        <v>0</v>
      </c>
      <c r="X73" s="1">
        <v>0</v>
      </c>
      <c r="BI73" s="1" t="s">
        <v>933</v>
      </c>
      <c r="BK73" s="1" t="s">
        <v>200</v>
      </c>
      <c r="BS73"/>
      <c r="BT73"/>
      <c r="BV73"/>
      <c r="BW73"/>
      <c r="BY73"/>
      <c r="BZ73"/>
      <c r="CA73"/>
      <c r="CB73"/>
      <c r="CC73"/>
      <c r="CD73"/>
      <c r="CF73"/>
      <c r="CG73"/>
      <c r="CH73"/>
      <c r="CI73"/>
      <c r="CJ73"/>
      <c r="CK73"/>
      <c r="CL73"/>
      <c r="CM73"/>
      <c r="CN73"/>
      <c r="CO73"/>
    </row>
    <row r="74" spans="1:93" hidden="1" x14ac:dyDescent="0.25">
      <c r="A74" t="s">
        <v>1953</v>
      </c>
      <c r="B74" t="str">
        <f t="shared" si="5"/>
        <v>LXS</v>
      </c>
      <c r="C74" t="s">
        <v>71</v>
      </c>
      <c r="D74" t="s">
        <v>72</v>
      </c>
      <c r="E74">
        <f t="shared" si="3"/>
        <v>2</v>
      </c>
      <c r="G74">
        <f t="shared" si="4"/>
        <v>0</v>
      </c>
      <c r="M74" s="1">
        <v>17</v>
      </c>
      <c r="N74" s="1">
        <v>27618</v>
      </c>
      <c r="W74" s="1">
        <v>0</v>
      </c>
      <c r="X74" s="1">
        <v>0</v>
      </c>
      <c r="BI74" s="1" t="s">
        <v>148</v>
      </c>
      <c r="BJ74" s="1">
        <v>1</v>
      </c>
      <c r="BK74" s="1" t="s">
        <v>71</v>
      </c>
      <c r="BO74" s="1" t="s">
        <v>115</v>
      </c>
      <c r="BP74" s="1" t="s">
        <v>113</v>
      </c>
      <c r="BQ74" s="1" t="s">
        <v>71</v>
      </c>
      <c r="BS74"/>
      <c r="BT74"/>
      <c r="BV74"/>
      <c r="BW74"/>
      <c r="BY74"/>
      <c r="BZ74"/>
      <c r="CA74"/>
      <c r="CB74"/>
      <c r="CC74"/>
      <c r="CD74"/>
      <c r="CF74"/>
      <c r="CG74"/>
      <c r="CH74"/>
      <c r="CI74"/>
      <c r="CJ74"/>
      <c r="CK74"/>
      <c r="CL74"/>
      <c r="CM74"/>
      <c r="CN74"/>
      <c r="CO74"/>
    </row>
    <row r="75" spans="1:93" hidden="1" x14ac:dyDescent="0.25">
      <c r="A75" t="s">
        <v>1953</v>
      </c>
      <c r="B75" t="str">
        <f t="shared" si="5"/>
        <v>LXS</v>
      </c>
      <c r="C75" t="s">
        <v>176</v>
      </c>
      <c r="D75" t="s">
        <v>72</v>
      </c>
      <c r="E75">
        <f t="shared" si="3"/>
        <v>0</v>
      </c>
      <c r="G75">
        <f t="shared" si="4"/>
        <v>0</v>
      </c>
      <c r="M75" s="1">
        <v>3</v>
      </c>
      <c r="N75" s="1">
        <v>0</v>
      </c>
      <c r="W75" s="1">
        <v>0</v>
      </c>
      <c r="X75" s="1">
        <v>0</v>
      </c>
      <c r="BI75" s="1" t="s">
        <v>178</v>
      </c>
      <c r="BJ75" s="1">
        <v>1</v>
      </c>
      <c r="BK75" s="1" t="s">
        <v>176</v>
      </c>
      <c r="BS75"/>
      <c r="BT75"/>
      <c r="BV75"/>
      <c r="BW75"/>
      <c r="BY75"/>
      <c r="BZ75"/>
      <c r="CA75"/>
      <c r="CB75"/>
      <c r="CC75"/>
      <c r="CD75"/>
      <c r="CF75"/>
      <c r="CG75"/>
      <c r="CH75"/>
      <c r="CI75"/>
      <c r="CJ75"/>
      <c r="CK75"/>
      <c r="CL75"/>
      <c r="CM75"/>
      <c r="CN75"/>
      <c r="CO75"/>
    </row>
    <row r="76" spans="1:93" hidden="1" x14ac:dyDescent="0.25">
      <c r="A76" t="s">
        <v>1953</v>
      </c>
      <c r="B76" t="str">
        <f t="shared" si="5"/>
        <v>LXS</v>
      </c>
      <c r="C76" t="s">
        <v>179</v>
      </c>
      <c r="D76" t="s">
        <v>72</v>
      </c>
      <c r="E76">
        <f t="shared" si="3"/>
        <v>0</v>
      </c>
      <c r="G76">
        <f t="shared" si="4"/>
        <v>0</v>
      </c>
      <c r="M76" s="1">
        <v>2</v>
      </c>
      <c r="N76" s="1">
        <v>0</v>
      </c>
      <c r="W76" s="1">
        <v>0</v>
      </c>
      <c r="X76" s="1">
        <v>0</v>
      </c>
      <c r="BI76" s="1" t="s">
        <v>330</v>
      </c>
      <c r="BK76" s="1" t="s">
        <v>176</v>
      </c>
      <c r="BS76"/>
      <c r="BT76"/>
      <c r="BV76"/>
      <c r="BW76"/>
      <c r="BY76"/>
      <c r="BZ76"/>
      <c r="CA76"/>
      <c r="CB76"/>
      <c r="CC76"/>
      <c r="CD76"/>
      <c r="CF76"/>
      <c r="CG76"/>
      <c r="CH76"/>
      <c r="CI76"/>
      <c r="CJ76"/>
      <c r="CK76"/>
      <c r="CL76"/>
      <c r="CM76"/>
      <c r="CN76"/>
      <c r="CO76"/>
    </row>
    <row r="77" spans="1:93" hidden="1" x14ac:dyDescent="0.25">
      <c r="A77" t="s">
        <v>1953</v>
      </c>
      <c r="B77" t="str">
        <f t="shared" si="5"/>
        <v>LXS</v>
      </c>
      <c r="C77" t="s">
        <v>161</v>
      </c>
      <c r="D77" t="s">
        <v>72</v>
      </c>
      <c r="E77">
        <f t="shared" si="3"/>
        <v>1</v>
      </c>
      <c r="G77">
        <f t="shared" si="4"/>
        <v>0</v>
      </c>
      <c r="M77" s="1">
        <v>910</v>
      </c>
      <c r="N77" s="1">
        <v>0</v>
      </c>
      <c r="W77" s="1">
        <v>0</v>
      </c>
      <c r="X77" s="1">
        <v>0</v>
      </c>
      <c r="BI77" s="1" t="s">
        <v>396</v>
      </c>
      <c r="BJ77" s="1" t="s">
        <v>204</v>
      </c>
      <c r="BK77" s="1" t="s">
        <v>161</v>
      </c>
      <c r="BS77"/>
      <c r="BT77"/>
      <c r="BV77"/>
      <c r="BW77"/>
      <c r="BY77"/>
      <c r="BZ77"/>
      <c r="CA77"/>
      <c r="CB77"/>
      <c r="CC77"/>
      <c r="CD77"/>
      <c r="CF77"/>
      <c r="CG77"/>
      <c r="CH77"/>
      <c r="CI77"/>
      <c r="CJ77"/>
      <c r="CK77"/>
      <c r="CL77"/>
      <c r="CM77"/>
      <c r="CN77"/>
      <c r="CO77"/>
    </row>
    <row r="78" spans="1:93" hidden="1" x14ac:dyDescent="0.25">
      <c r="A78" t="s">
        <v>1953</v>
      </c>
      <c r="B78" t="str">
        <f t="shared" si="5"/>
        <v>LXS</v>
      </c>
      <c r="C78" t="s">
        <v>160</v>
      </c>
      <c r="D78" t="s">
        <v>72</v>
      </c>
      <c r="E78">
        <f t="shared" si="3"/>
        <v>1</v>
      </c>
      <c r="G78">
        <f t="shared" si="4"/>
        <v>0</v>
      </c>
      <c r="M78" s="1">
        <v>61</v>
      </c>
      <c r="N78" s="1">
        <v>0</v>
      </c>
      <c r="W78" s="1">
        <v>0</v>
      </c>
      <c r="X78" s="1">
        <v>0</v>
      </c>
      <c r="BI78" s="1" t="s">
        <v>1249</v>
      </c>
      <c r="BK78" s="1" t="s">
        <v>161</v>
      </c>
      <c r="BS78"/>
      <c r="BT78"/>
      <c r="BV78"/>
      <c r="BW78"/>
      <c r="BY78"/>
      <c r="BZ78"/>
      <c r="CA78"/>
      <c r="CB78"/>
      <c r="CC78"/>
      <c r="CD78"/>
      <c r="CF78"/>
      <c r="CG78"/>
      <c r="CH78"/>
      <c r="CI78"/>
      <c r="CJ78"/>
      <c r="CK78"/>
      <c r="CL78"/>
      <c r="CM78"/>
      <c r="CN78"/>
      <c r="CO78"/>
    </row>
    <row r="79" spans="1:93" hidden="1" x14ac:dyDescent="0.25">
      <c r="A79" t="s">
        <v>1953</v>
      </c>
      <c r="B79" t="str">
        <f t="shared" si="5"/>
        <v>LXS</v>
      </c>
      <c r="C79" t="s">
        <v>140</v>
      </c>
      <c r="D79" t="s">
        <v>72</v>
      </c>
      <c r="E79">
        <f t="shared" si="3"/>
        <v>1</v>
      </c>
      <c r="G79">
        <f t="shared" si="4"/>
        <v>0</v>
      </c>
      <c r="M79" s="1">
        <v>22627</v>
      </c>
      <c r="N79" s="1">
        <v>4</v>
      </c>
      <c r="W79" s="1">
        <v>0</v>
      </c>
      <c r="X79" s="1">
        <v>0</v>
      </c>
      <c r="BI79" s="1" t="s">
        <v>162</v>
      </c>
      <c r="BJ79" s="1" t="s">
        <v>104</v>
      </c>
      <c r="BK79" s="1" t="s">
        <v>140</v>
      </c>
      <c r="BO79" s="1" t="s">
        <v>139</v>
      </c>
      <c r="BP79" s="1">
        <v>1</v>
      </c>
      <c r="BQ79" s="1" t="s">
        <v>140</v>
      </c>
      <c r="BS79"/>
      <c r="BT79"/>
      <c r="BV79"/>
      <c r="BW79"/>
      <c r="BY79"/>
      <c r="BZ79"/>
      <c r="CA79"/>
      <c r="CB79"/>
      <c r="CC79"/>
      <c r="CD79"/>
      <c r="CF79"/>
      <c r="CG79"/>
      <c r="CH79"/>
      <c r="CI79"/>
      <c r="CJ79"/>
      <c r="CK79"/>
      <c r="CL79"/>
      <c r="CM79"/>
      <c r="CN79"/>
      <c r="CO79"/>
    </row>
    <row r="80" spans="1:93" hidden="1" x14ac:dyDescent="0.25">
      <c r="A80" t="s">
        <v>1953</v>
      </c>
      <c r="B80" t="str">
        <f t="shared" si="5"/>
        <v>LXS</v>
      </c>
      <c r="C80" t="s">
        <v>143</v>
      </c>
      <c r="D80" t="s">
        <v>72</v>
      </c>
      <c r="E80">
        <f t="shared" si="3"/>
        <v>1</v>
      </c>
      <c r="G80">
        <f t="shared" si="4"/>
        <v>0</v>
      </c>
      <c r="M80" s="1">
        <v>309</v>
      </c>
      <c r="N80" s="1">
        <v>0</v>
      </c>
      <c r="W80" s="1">
        <v>0</v>
      </c>
      <c r="X80" s="1">
        <v>0</v>
      </c>
      <c r="BI80" s="1" t="s">
        <v>956</v>
      </c>
      <c r="BK80" s="1" t="s">
        <v>140</v>
      </c>
      <c r="BS80"/>
      <c r="BT80"/>
      <c r="BV80"/>
      <c r="BW80"/>
      <c r="BY80"/>
      <c r="BZ80"/>
      <c r="CA80"/>
      <c r="CB80"/>
      <c r="CC80"/>
      <c r="CD80"/>
      <c r="CF80"/>
      <c r="CG80"/>
      <c r="CH80"/>
      <c r="CI80"/>
      <c r="CJ80"/>
      <c r="CK80"/>
      <c r="CL80"/>
      <c r="CM80"/>
      <c r="CN80"/>
      <c r="CO80"/>
    </row>
    <row r="81" spans="1:93" hidden="1" x14ac:dyDescent="0.25">
      <c r="A81" t="s">
        <v>1953</v>
      </c>
      <c r="B81" t="str">
        <f t="shared" si="5"/>
        <v>LXS</v>
      </c>
      <c r="C81" t="s">
        <v>215</v>
      </c>
      <c r="D81" t="s">
        <v>72</v>
      </c>
      <c r="E81">
        <f t="shared" si="3"/>
        <v>1</v>
      </c>
      <c r="G81">
        <f t="shared" si="4"/>
        <v>0</v>
      </c>
      <c r="M81" s="1">
        <v>0</v>
      </c>
      <c r="N81" s="1">
        <v>337</v>
      </c>
      <c r="W81" s="1">
        <v>0</v>
      </c>
      <c r="X81" s="1">
        <v>0</v>
      </c>
      <c r="BO81" s="1" t="s">
        <v>216</v>
      </c>
      <c r="BP81" s="1">
        <v>1</v>
      </c>
      <c r="BQ81" s="1" t="s">
        <v>215</v>
      </c>
      <c r="BS81"/>
      <c r="BT81"/>
      <c r="BV81"/>
      <c r="BW81"/>
      <c r="BY81"/>
      <c r="BZ81"/>
      <c r="CA81"/>
      <c r="CB81"/>
      <c r="CC81"/>
      <c r="CD81"/>
      <c r="CF81"/>
      <c r="CG81"/>
      <c r="CH81"/>
      <c r="CI81"/>
      <c r="CJ81"/>
      <c r="CK81"/>
      <c r="CL81"/>
      <c r="CM81"/>
      <c r="CN81"/>
      <c r="CO81"/>
    </row>
    <row r="82" spans="1:93" hidden="1" x14ac:dyDescent="0.25">
      <c r="A82" t="s">
        <v>1953</v>
      </c>
      <c r="B82" t="str">
        <f t="shared" si="5"/>
        <v>LXS</v>
      </c>
      <c r="C82" t="s">
        <v>217</v>
      </c>
      <c r="D82" t="s">
        <v>72</v>
      </c>
      <c r="E82">
        <f t="shared" si="3"/>
        <v>1</v>
      </c>
      <c r="G82">
        <f t="shared" si="4"/>
        <v>0</v>
      </c>
      <c r="M82" s="1">
        <v>0</v>
      </c>
      <c r="N82" s="1">
        <v>13</v>
      </c>
      <c r="W82" s="1">
        <v>0</v>
      </c>
      <c r="X82" s="1">
        <v>0</v>
      </c>
      <c r="BO82" s="1" t="s">
        <v>629</v>
      </c>
      <c r="BQ82" s="1" t="s">
        <v>215</v>
      </c>
      <c r="BS82"/>
      <c r="BT82"/>
      <c r="BV82"/>
      <c r="BW82"/>
      <c r="BY82"/>
      <c r="BZ82"/>
      <c r="CA82"/>
      <c r="CB82"/>
      <c r="CC82"/>
      <c r="CD82"/>
      <c r="CF82"/>
      <c r="CG82"/>
      <c r="CH82"/>
      <c r="CI82"/>
      <c r="CJ82"/>
      <c r="CK82"/>
      <c r="CL82"/>
      <c r="CM82"/>
      <c r="CN82"/>
      <c r="CO82"/>
    </row>
    <row r="83" spans="1:93" hidden="1" x14ac:dyDescent="0.25">
      <c r="A83" t="s">
        <v>1953</v>
      </c>
      <c r="B83" t="str">
        <f t="shared" si="5"/>
        <v>LXS</v>
      </c>
      <c r="C83" t="s">
        <v>96</v>
      </c>
      <c r="D83" t="s">
        <v>72</v>
      </c>
      <c r="E83">
        <f t="shared" si="3"/>
        <v>1</v>
      </c>
      <c r="G83">
        <f t="shared" si="4"/>
        <v>0</v>
      </c>
      <c r="M83" s="1">
        <v>0</v>
      </c>
      <c r="N83" s="1">
        <v>12450</v>
      </c>
      <c r="W83" s="1">
        <v>0</v>
      </c>
      <c r="X83" s="1">
        <v>0</v>
      </c>
      <c r="BO83" s="1" t="s">
        <v>1218</v>
      </c>
      <c r="BP83" s="1" t="s">
        <v>204</v>
      </c>
      <c r="BQ83" s="1" t="s">
        <v>96</v>
      </c>
      <c r="BS83"/>
      <c r="BT83"/>
      <c r="BV83"/>
      <c r="BW83"/>
      <c r="BY83"/>
      <c r="BZ83"/>
      <c r="CA83"/>
      <c r="CB83"/>
      <c r="CC83"/>
      <c r="CD83"/>
      <c r="CF83"/>
      <c r="CG83"/>
      <c r="CH83"/>
      <c r="CI83"/>
      <c r="CJ83"/>
      <c r="CK83"/>
      <c r="CL83"/>
      <c r="CM83"/>
      <c r="CN83"/>
      <c r="CO83"/>
    </row>
    <row r="84" spans="1:93" hidden="1" x14ac:dyDescent="0.25">
      <c r="A84" t="s">
        <v>1953</v>
      </c>
      <c r="B84" t="str">
        <f t="shared" si="5"/>
        <v>LXS</v>
      </c>
      <c r="C84" t="s">
        <v>221</v>
      </c>
      <c r="D84" t="s">
        <v>72</v>
      </c>
      <c r="E84">
        <f t="shared" si="3"/>
        <v>1</v>
      </c>
      <c r="G84">
        <f t="shared" si="4"/>
        <v>0</v>
      </c>
      <c r="M84" s="1">
        <v>0</v>
      </c>
      <c r="N84" s="1">
        <v>95</v>
      </c>
      <c r="W84" s="1">
        <v>0</v>
      </c>
      <c r="X84" s="1">
        <v>0</v>
      </c>
      <c r="BO84" s="2">
        <v>-1192</v>
      </c>
      <c r="BQ84" s="1" t="s">
        <v>96</v>
      </c>
      <c r="BS84"/>
      <c r="BT84"/>
      <c r="BV84"/>
      <c r="BW84"/>
      <c r="BY84"/>
      <c r="BZ84"/>
      <c r="CA84"/>
      <c r="CB84"/>
      <c r="CC84"/>
      <c r="CD84"/>
      <c r="CF84"/>
      <c r="CG84"/>
      <c r="CH84"/>
      <c r="CI84"/>
      <c r="CJ84"/>
      <c r="CK84"/>
      <c r="CL84"/>
      <c r="CM84"/>
      <c r="CN84"/>
      <c r="CO84"/>
    </row>
    <row r="85" spans="1:93" hidden="1" x14ac:dyDescent="0.25">
      <c r="A85" t="s">
        <v>1953</v>
      </c>
      <c r="B85" t="str">
        <f t="shared" si="5"/>
        <v>LXS</v>
      </c>
      <c r="C85" t="s">
        <v>107</v>
      </c>
      <c r="D85" t="s">
        <v>72</v>
      </c>
      <c r="E85">
        <f t="shared" si="3"/>
        <v>0</v>
      </c>
      <c r="G85">
        <f t="shared" si="4"/>
        <v>0</v>
      </c>
      <c r="M85" s="1">
        <v>5</v>
      </c>
      <c r="N85" s="1">
        <v>0</v>
      </c>
      <c r="W85" s="1">
        <v>0</v>
      </c>
      <c r="X85" s="1">
        <v>0</v>
      </c>
      <c r="BI85" s="1" t="s">
        <v>108</v>
      </c>
      <c r="BJ85" s="1">
        <v>1</v>
      </c>
      <c r="BK85" s="1" t="s">
        <v>107</v>
      </c>
      <c r="BS85"/>
      <c r="BT85"/>
      <c r="BV85"/>
      <c r="BW85"/>
      <c r="BY85"/>
      <c r="BZ85"/>
      <c r="CA85"/>
      <c r="CB85"/>
      <c r="CC85"/>
      <c r="CD85"/>
      <c r="CF85"/>
      <c r="CG85"/>
      <c r="CH85"/>
      <c r="CI85"/>
      <c r="CJ85"/>
      <c r="CK85"/>
      <c r="CL85"/>
      <c r="CM85"/>
      <c r="CN85"/>
      <c r="CO85"/>
    </row>
    <row r="86" spans="1:93" hidden="1" x14ac:dyDescent="0.25">
      <c r="A86" t="s">
        <v>1953</v>
      </c>
      <c r="B86" t="str">
        <f t="shared" si="5"/>
        <v>LXS</v>
      </c>
      <c r="C86" t="s">
        <v>247</v>
      </c>
      <c r="D86" t="s">
        <v>72</v>
      </c>
      <c r="E86">
        <f t="shared" si="3"/>
        <v>0</v>
      </c>
      <c r="G86">
        <f t="shared" si="4"/>
        <v>0</v>
      </c>
      <c r="M86" s="1">
        <v>6</v>
      </c>
      <c r="N86" s="1">
        <v>0</v>
      </c>
      <c r="W86" s="1">
        <v>0</v>
      </c>
      <c r="X86" s="1">
        <v>0</v>
      </c>
      <c r="BI86" s="1" t="s">
        <v>332</v>
      </c>
      <c r="BJ86" s="1" t="s">
        <v>132</v>
      </c>
      <c r="BK86" s="1" t="s">
        <v>247</v>
      </c>
      <c r="BS86"/>
      <c r="BT86"/>
      <c r="BV86"/>
      <c r="BW86"/>
      <c r="BY86"/>
      <c r="BZ86"/>
      <c r="CA86"/>
      <c r="CB86"/>
      <c r="CC86"/>
      <c r="CD86"/>
      <c r="CF86"/>
      <c r="CG86"/>
      <c r="CH86"/>
      <c r="CI86"/>
      <c r="CJ86"/>
      <c r="CK86"/>
      <c r="CL86"/>
      <c r="CM86"/>
      <c r="CN86"/>
      <c r="CO86"/>
    </row>
    <row r="87" spans="1:93" hidden="1" x14ac:dyDescent="0.25">
      <c r="A87" t="s">
        <v>1953</v>
      </c>
      <c r="B87" t="str">
        <f t="shared" si="5"/>
        <v>LXS</v>
      </c>
      <c r="C87" t="s">
        <v>248</v>
      </c>
      <c r="D87" t="s">
        <v>72</v>
      </c>
      <c r="E87">
        <f t="shared" si="3"/>
        <v>0</v>
      </c>
      <c r="G87">
        <f t="shared" si="4"/>
        <v>0</v>
      </c>
      <c r="M87" s="1">
        <v>2</v>
      </c>
      <c r="N87" s="1">
        <v>0</v>
      </c>
      <c r="W87" s="1">
        <v>0</v>
      </c>
      <c r="X87" s="1">
        <v>0</v>
      </c>
      <c r="BI87" s="1" t="s">
        <v>597</v>
      </c>
      <c r="BK87" s="1" t="s">
        <v>247</v>
      </c>
      <c r="BS87"/>
      <c r="BT87"/>
      <c r="BV87"/>
      <c r="BW87"/>
      <c r="BY87"/>
      <c r="BZ87"/>
      <c r="CA87"/>
      <c r="CB87"/>
      <c r="CC87"/>
      <c r="CD87"/>
      <c r="CF87"/>
      <c r="CG87"/>
      <c r="CH87"/>
      <c r="CI87"/>
      <c r="CJ87"/>
      <c r="CK87"/>
      <c r="CL87"/>
      <c r="CM87"/>
      <c r="CN87"/>
      <c r="CO87"/>
    </row>
    <row r="88" spans="1:93" hidden="1" x14ac:dyDescent="0.25">
      <c r="A88" t="s">
        <v>1953</v>
      </c>
      <c r="B88" t="str">
        <f t="shared" si="5"/>
        <v>LXS</v>
      </c>
      <c r="C88" t="s">
        <v>198</v>
      </c>
      <c r="D88" t="s">
        <v>67</v>
      </c>
      <c r="E88">
        <f t="shared" si="3"/>
        <v>1</v>
      </c>
      <c r="G88">
        <f t="shared" si="4"/>
        <v>0</v>
      </c>
      <c r="M88" s="1">
        <v>5764</v>
      </c>
      <c r="N88" s="1">
        <v>0</v>
      </c>
      <c r="W88" s="1">
        <v>0</v>
      </c>
      <c r="X88" s="1">
        <v>0</v>
      </c>
      <c r="BI88" s="1" t="s">
        <v>199</v>
      </c>
      <c r="BK88" s="1" t="s">
        <v>200</v>
      </c>
      <c r="BS88"/>
      <c r="BT88"/>
      <c r="BV88"/>
      <c r="BW88"/>
      <c r="BY88"/>
      <c r="BZ88"/>
      <c r="CA88"/>
      <c r="CB88"/>
      <c r="CC88"/>
      <c r="CD88"/>
      <c r="CF88"/>
      <c r="CG88"/>
      <c r="CH88"/>
      <c r="CI88"/>
      <c r="CJ88"/>
      <c r="CK88"/>
      <c r="CL88"/>
      <c r="CM88"/>
      <c r="CN88"/>
      <c r="CO88"/>
    </row>
    <row r="89" spans="1:93" hidden="1" x14ac:dyDescent="0.25">
      <c r="A89" t="s">
        <v>1953</v>
      </c>
      <c r="B89" t="str">
        <f t="shared" si="5"/>
        <v>LXS</v>
      </c>
      <c r="C89" t="s">
        <v>69</v>
      </c>
      <c r="D89" t="s">
        <v>67</v>
      </c>
      <c r="E89">
        <f t="shared" si="3"/>
        <v>2</v>
      </c>
      <c r="G89">
        <f t="shared" si="4"/>
        <v>0</v>
      </c>
      <c r="M89" s="1">
        <v>17</v>
      </c>
      <c r="N89" s="1">
        <v>27553</v>
      </c>
      <c r="W89" s="1">
        <v>0</v>
      </c>
      <c r="X89" s="1">
        <v>0</v>
      </c>
      <c r="BI89" s="1" t="s">
        <v>125</v>
      </c>
      <c r="BK89" s="1" t="s">
        <v>71</v>
      </c>
      <c r="BO89" s="1" t="s">
        <v>111</v>
      </c>
      <c r="BQ89" s="1" t="s">
        <v>71</v>
      </c>
      <c r="BS89"/>
      <c r="BT89"/>
      <c r="BV89"/>
      <c r="BW89"/>
      <c r="BY89"/>
      <c r="BZ89"/>
      <c r="CA89"/>
      <c r="CB89"/>
      <c r="CC89"/>
      <c r="CD89"/>
      <c r="CF89"/>
      <c r="CG89"/>
      <c r="CH89"/>
      <c r="CI89"/>
      <c r="CJ89"/>
      <c r="CK89"/>
      <c r="CL89"/>
      <c r="CM89"/>
      <c r="CN89"/>
      <c r="CO89"/>
    </row>
    <row r="90" spans="1:93" hidden="1" x14ac:dyDescent="0.25">
      <c r="A90" t="s">
        <v>1953</v>
      </c>
      <c r="B90" t="str">
        <f t="shared" si="5"/>
        <v>LXS</v>
      </c>
      <c r="C90" t="s">
        <v>174</v>
      </c>
      <c r="D90" t="s">
        <v>67</v>
      </c>
      <c r="E90">
        <f t="shared" si="3"/>
        <v>0</v>
      </c>
      <c r="G90">
        <f t="shared" si="4"/>
        <v>0</v>
      </c>
      <c r="M90" s="1">
        <v>5</v>
      </c>
      <c r="N90" s="1">
        <v>0</v>
      </c>
      <c r="W90" s="1">
        <v>0</v>
      </c>
      <c r="X90" s="1">
        <v>0</v>
      </c>
      <c r="BI90" s="1" t="s">
        <v>106</v>
      </c>
      <c r="BK90" s="1" t="s">
        <v>176</v>
      </c>
      <c r="BS90"/>
      <c r="BT90"/>
      <c r="BV90"/>
      <c r="BW90"/>
      <c r="BY90"/>
      <c r="BZ90"/>
      <c r="CA90"/>
      <c r="CB90"/>
      <c r="CC90"/>
      <c r="CD90"/>
      <c r="CF90"/>
      <c r="CG90"/>
      <c r="CH90"/>
      <c r="CI90"/>
      <c r="CJ90"/>
      <c r="CK90"/>
      <c r="CL90"/>
      <c r="CM90"/>
      <c r="CN90"/>
      <c r="CO90"/>
    </row>
    <row r="91" spans="1:93" hidden="1" x14ac:dyDescent="0.25">
      <c r="A91" t="s">
        <v>1953</v>
      </c>
      <c r="B91" t="str">
        <f t="shared" si="5"/>
        <v>LXS</v>
      </c>
      <c r="C91" t="s">
        <v>535</v>
      </c>
      <c r="D91" t="s">
        <v>67</v>
      </c>
      <c r="E91">
        <f t="shared" si="3"/>
        <v>1</v>
      </c>
      <c r="G91">
        <f t="shared" si="4"/>
        <v>0</v>
      </c>
      <c r="M91" s="1">
        <v>966</v>
      </c>
      <c r="N91" s="1">
        <v>0</v>
      </c>
      <c r="W91" s="1">
        <v>0</v>
      </c>
      <c r="X91" s="1">
        <v>0</v>
      </c>
      <c r="BI91" s="1" t="s">
        <v>325</v>
      </c>
      <c r="BK91" s="1" t="s">
        <v>161</v>
      </c>
      <c r="BS91"/>
      <c r="BT91"/>
      <c r="BV91"/>
      <c r="BW91"/>
      <c r="BY91"/>
      <c r="BZ91"/>
      <c r="CA91"/>
      <c r="CB91"/>
      <c r="CC91"/>
      <c r="CD91"/>
      <c r="CF91"/>
      <c r="CG91"/>
      <c r="CH91"/>
      <c r="CI91"/>
      <c r="CJ91"/>
      <c r="CK91"/>
      <c r="CL91"/>
      <c r="CM91"/>
      <c r="CN91"/>
      <c r="CO91"/>
    </row>
    <row r="92" spans="1:93" hidden="1" x14ac:dyDescent="0.25">
      <c r="A92" t="s">
        <v>1953</v>
      </c>
      <c r="B92" t="str">
        <f t="shared" si="5"/>
        <v>LXS</v>
      </c>
      <c r="C92" t="s">
        <v>138</v>
      </c>
      <c r="D92" t="s">
        <v>67</v>
      </c>
      <c r="E92">
        <f t="shared" si="3"/>
        <v>1</v>
      </c>
      <c r="G92">
        <f t="shared" si="4"/>
        <v>0</v>
      </c>
      <c r="M92" s="1">
        <v>22934</v>
      </c>
      <c r="N92" s="1">
        <v>4</v>
      </c>
      <c r="W92" s="1">
        <v>0</v>
      </c>
      <c r="X92" s="1">
        <v>0</v>
      </c>
      <c r="BI92" s="1" t="s">
        <v>396</v>
      </c>
      <c r="BK92" s="1" t="s">
        <v>140</v>
      </c>
      <c r="BO92" s="1" t="s">
        <v>139</v>
      </c>
      <c r="BQ92" s="1" t="s">
        <v>140</v>
      </c>
      <c r="BS92"/>
      <c r="BT92"/>
      <c r="BV92"/>
      <c r="BW92"/>
      <c r="BY92"/>
      <c r="BZ92"/>
      <c r="CA92"/>
      <c r="CB92"/>
      <c r="CC92"/>
      <c r="CD92"/>
      <c r="CF92"/>
      <c r="CG92"/>
      <c r="CH92"/>
      <c r="CI92"/>
      <c r="CJ92"/>
      <c r="CK92"/>
      <c r="CL92"/>
      <c r="CM92"/>
      <c r="CN92"/>
      <c r="CO92"/>
    </row>
    <row r="93" spans="1:93" hidden="1" x14ac:dyDescent="0.25">
      <c r="A93" t="s">
        <v>1953</v>
      </c>
      <c r="B93" t="str">
        <f t="shared" si="5"/>
        <v>LXS</v>
      </c>
      <c r="C93" t="s">
        <v>212</v>
      </c>
      <c r="D93" t="s">
        <v>67</v>
      </c>
      <c r="E93">
        <f t="shared" si="3"/>
        <v>1</v>
      </c>
      <c r="G93">
        <f t="shared" si="4"/>
        <v>0</v>
      </c>
      <c r="M93" s="1">
        <v>0</v>
      </c>
      <c r="N93" s="1">
        <v>350</v>
      </c>
      <c r="W93" s="1">
        <v>0</v>
      </c>
      <c r="X93" s="1">
        <v>0</v>
      </c>
      <c r="BO93" s="1" t="s">
        <v>351</v>
      </c>
      <c r="BQ93" s="1" t="s">
        <v>215</v>
      </c>
      <c r="BS93"/>
      <c r="BT93"/>
      <c r="BV93"/>
      <c r="BW93"/>
      <c r="BY93"/>
      <c r="BZ93"/>
      <c r="CA93"/>
      <c r="CB93"/>
      <c r="CC93"/>
      <c r="CD93"/>
      <c r="CF93"/>
      <c r="CG93"/>
      <c r="CH93"/>
      <c r="CI93"/>
      <c r="CJ93"/>
      <c r="CK93"/>
      <c r="CL93"/>
      <c r="CM93"/>
      <c r="CN93"/>
      <c r="CO93"/>
    </row>
    <row r="94" spans="1:93" hidden="1" x14ac:dyDescent="0.25">
      <c r="A94" t="s">
        <v>1953</v>
      </c>
      <c r="B94" t="str">
        <f t="shared" si="5"/>
        <v>LXS</v>
      </c>
      <c r="C94" t="s">
        <v>94</v>
      </c>
      <c r="D94" t="s">
        <v>67</v>
      </c>
      <c r="E94">
        <f t="shared" si="3"/>
        <v>1</v>
      </c>
      <c r="G94">
        <f t="shared" si="4"/>
        <v>0</v>
      </c>
      <c r="M94" s="1">
        <v>0</v>
      </c>
      <c r="N94" s="1">
        <v>12450</v>
      </c>
      <c r="W94" s="1">
        <v>0</v>
      </c>
      <c r="X94" s="1">
        <v>0</v>
      </c>
      <c r="BO94" s="1" t="s">
        <v>1129</v>
      </c>
      <c r="BQ94" s="1" t="s">
        <v>96</v>
      </c>
      <c r="BS94"/>
      <c r="BT94"/>
      <c r="BV94"/>
      <c r="BW94"/>
      <c r="BY94"/>
      <c r="BZ94"/>
      <c r="CA94"/>
      <c r="CB94"/>
      <c r="CC94"/>
      <c r="CD94"/>
      <c r="CF94"/>
      <c r="CG94"/>
      <c r="CH94"/>
      <c r="CI94"/>
      <c r="CJ94"/>
      <c r="CK94"/>
      <c r="CL94"/>
      <c r="CM94"/>
      <c r="CN94"/>
      <c r="CO94"/>
    </row>
    <row r="95" spans="1:93" hidden="1" x14ac:dyDescent="0.25">
      <c r="A95" t="s">
        <v>1953</v>
      </c>
      <c r="B95" t="str">
        <f t="shared" si="5"/>
        <v>LXS</v>
      </c>
      <c r="C95" t="s">
        <v>105</v>
      </c>
      <c r="D95" t="s">
        <v>67</v>
      </c>
      <c r="E95">
        <f t="shared" si="3"/>
        <v>0</v>
      </c>
      <c r="G95">
        <f t="shared" si="4"/>
        <v>0</v>
      </c>
      <c r="M95" s="1">
        <v>5</v>
      </c>
      <c r="N95" s="1">
        <v>0</v>
      </c>
      <c r="W95" s="1">
        <v>0</v>
      </c>
      <c r="X95" s="1">
        <v>0</v>
      </c>
      <c r="BI95" s="1" t="s">
        <v>106</v>
      </c>
      <c r="BK95" s="1" t="s">
        <v>107</v>
      </c>
      <c r="BS95"/>
      <c r="BT95"/>
      <c r="BV95"/>
      <c r="BW95"/>
      <c r="BY95"/>
      <c r="BZ95"/>
      <c r="CA95"/>
      <c r="CB95"/>
      <c r="CC95"/>
      <c r="CD95"/>
      <c r="CF95"/>
      <c r="CG95"/>
      <c r="CH95"/>
      <c r="CI95"/>
      <c r="CJ95"/>
      <c r="CK95"/>
      <c r="CL95"/>
      <c r="CM95"/>
      <c r="CN95"/>
      <c r="CO95"/>
    </row>
    <row r="96" spans="1:93" hidden="1" x14ac:dyDescent="0.25">
      <c r="A96" t="s">
        <v>1953</v>
      </c>
      <c r="B96" t="str">
        <f t="shared" si="5"/>
        <v>LXS</v>
      </c>
      <c r="C96" t="s">
        <v>246</v>
      </c>
      <c r="D96" t="s">
        <v>67</v>
      </c>
      <c r="E96">
        <f t="shared" si="3"/>
        <v>0</v>
      </c>
      <c r="G96">
        <f t="shared" si="4"/>
        <v>0</v>
      </c>
      <c r="M96" s="1">
        <v>8</v>
      </c>
      <c r="N96" s="1">
        <v>0</v>
      </c>
      <c r="W96" s="1">
        <v>0</v>
      </c>
      <c r="X96" s="1">
        <v>0</v>
      </c>
      <c r="BI96" s="1" t="s">
        <v>817</v>
      </c>
      <c r="BK96" s="1" t="s">
        <v>247</v>
      </c>
      <c r="BS96"/>
      <c r="BT96"/>
      <c r="BV96"/>
      <c r="BW96"/>
      <c r="BY96"/>
      <c r="BZ96"/>
      <c r="CA96"/>
      <c r="CB96"/>
      <c r="CC96"/>
      <c r="CD96"/>
      <c r="CF96"/>
      <c r="CG96"/>
      <c r="CH96"/>
      <c r="CI96"/>
      <c r="CJ96"/>
      <c r="CK96"/>
      <c r="CL96"/>
      <c r="CM96"/>
      <c r="CN96"/>
      <c r="CO96"/>
    </row>
    <row r="97" spans="1:93" hidden="1" x14ac:dyDescent="0.25">
      <c r="A97" t="s">
        <v>193</v>
      </c>
      <c r="B97" t="str">
        <f t="shared" si="5"/>
        <v>LXS</v>
      </c>
      <c r="C97" t="s">
        <v>194</v>
      </c>
      <c r="D97" t="s">
        <v>67</v>
      </c>
      <c r="E97">
        <f t="shared" si="3"/>
        <v>1</v>
      </c>
      <c r="G97">
        <f t="shared" si="4"/>
        <v>0</v>
      </c>
      <c r="M97" s="1">
        <v>28</v>
      </c>
      <c r="N97" s="1">
        <v>0</v>
      </c>
      <c r="W97" s="1">
        <v>0</v>
      </c>
      <c r="X97" s="1">
        <v>0</v>
      </c>
      <c r="BI97" s="1" t="s">
        <v>195</v>
      </c>
      <c r="BK97" s="1" t="s">
        <v>196</v>
      </c>
      <c r="BS97"/>
      <c r="BT97"/>
      <c r="BV97"/>
      <c r="BW97"/>
      <c r="BY97"/>
      <c r="BZ97"/>
      <c r="CA97"/>
      <c r="CB97"/>
      <c r="CC97"/>
      <c r="CD97"/>
      <c r="CF97"/>
      <c r="CG97"/>
      <c r="CH97"/>
      <c r="CI97"/>
      <c r="CJ97"/>
      <c r="CK97"/>
      <c r="CL97"/>
      <c r="CM97"/>
      <c r="CN97"/>
      <c r="CO97"/>
    </row>
    <row r="98" spans="1:93" hidden="1" x14ac:dyDescent="0.25">
      <c r="A98" t="s">
        <v>193</v>
      </c>
      <c r="B98" t="str">
        <f t="shared" si="5"/>
        <v>LXS</v>
      </c>
      <c r="C98" t="s">
        <v>198</v>
      </c>
      <c r="D98" t="s">
        <v>67</v>
      </c>
      <c r="E98">
        <f t="shared" si="3"/>
        <v>1</v>
      </c>
      <c r="G98">
        <f t="shared" si="4"/>
        <v>0</v>
      </c>
      <c r="I98" s="1">
        <v>2</v>
      </c>
      <c r="J98" s="1">
        <v>0</v>
      </c>
      <c r="K98" s="1">
        <v>0</v>
      </c>
      <c r="L98" s="1">
        <v>0</v>
      </c>
      <c r="M98" s="1">
        <v>1628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AB98" s="1" t="s">
        <v>199</v>
      </c>
      <c r="AD98" s="1" t="s">
        <v>200</v>
      </c>
      <c r="BI98" s="1" t="s">
        <v>201</v>
      </c>
      <c r="BK98" s="1" t="s">
        <v>202</v>
      </c>
      <c r="BS98"/>
      <c r="BT98"/>
      <c r="BV98"/>
      <c r="BW98"/>
      <c r="BY98"/>
      <c r="BZ98"/>
      <c r="CA98"/>
      <c r="CB98"/>
      <c r="CC98"/>
      <c r="CD98"/>
      <c r="CF98"/>
      <c r="CG98"/>
      <c r="CH98"/>
      <c r="CI98"/>
      <c r="CJ98"/>
      <c r="CK98"/>
      <c r="CL98"/>
      <c r="CM98"/>
      <c r="CN98"/>
      <c r="CO98"/>
    </row>
    <row r="99" spans="1:93" hidden="1" x14ac:dyDescent="0.25">
      <c r="A99" t="s">
        <v>193</v>
      </c>
      <c r="B99" t="str">
        <f t="shared" si="5"/>
        <v>LXS</v>
      </c>
      <c r="C99" t="s">
        <v>69</v>
      </c>
      <c r="D99" t="s">
        <v>67</v>
      </c>
      <c r="E99">
        <f t="shared" si="3"/>
        <v>2</v>
      </c>
      <c r="G99">
        <f t="shared" si="4"/>
        <v>0</v>
      </c>
      <c r="I99" s="1">
        <v>0</v>
      </c>
      <c r="J99" s="1">
        <v>70</v>
      </c>
      <c r="K99" s="1">
        <v>0</v>
      </c>
      <c r="L99" s="1">
        <v>0</v>
      </c>
      <c r="M99" s="1">
        <v>3</v>
      </c>
      <c r="N99" s="1">
        <v>9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221780</v>
      </c>
      <c r="X99" s="1">
        <v>0</v>
      </c>
      <c r="AT99" s="1" t="s">
        <v>208</v>
      </c>
      <c r="AV99" s="1" t="s">
        <v>71</v>
      </c>
      <c r="BI99" s="1" t="s">
        <v>70</v>
      </c>
      <c r="BK99" s="1" t="s">
        <v>71</v>
      </c>
      <c r="BL99" s="1" t="s">
        <v>209</v>
      </c>
      <c r="BN99" s="1" t="s">
        <v>71</v>
      </c>
      <c r="BO99" s="1" t="s">
        <v>70</v>
      </c>
      <c r="BQ99" s="1" t="s">
        <v>71</v>
      </c>
      <c r="BS99"/>
      <c r="BT99"/>
      <c r="BV99"/>
      <c r="BW99"/>
      <c r="BY99"/>
      <c r="BZ99"/>
      <c r="CA99"/>
      <c r="CB99"/>
      <c r="CC99"/>
      <c r="CD99"/>
      <c r="CF99"/>
      <c r="CG99"/>
      <c r="CH99"/>
      <c r="CI99"/>
      <c r="CJ99"/>
      <c r="CK99"/>
      <c r="CL99"/>
      <c r="CM99"/>
      <c r="CN99"/>
      <c r="CO99"/>
    </row>
    <row r="100" spans="1:93" hidden="1" x14ac:dyDescent="0.25">
      <c r="A100" t="s">
        <v>193</v>
      </c>
      <c r="B100" t="str">
        <f t="shared" si="5"/>
        <v>LXS</v>
      </c>
      <c r="C100" t="s">
        <v>212</v>
      </c>
      <c r="D100" t="s">
        <v>67</v>
      </c>
      <c r="E100">
        <f t="shared" si="3"/>
        <v>1</v>
      </c>
      <c r="G100">
        <f t="shared" si="4"/>
        <v>0</v>
      </c>
      <c r="M100" s="1">
        <v>1713</v>
      </c>
      <c r="N100" s="1">
        <v>0</v>
      </c>
      <c r="W100" s="1">
        <v>0</v>
      </c>
      <c r="X100" s="1">
        <v>0</v>
      </c>
      <c r="BI100" s="1" t="s">
        <v>213</v>
      </c>
      <c r="BK100" s="1" t="s">
        <v>214</v>
      </c>
      <c r="BS100"/>
      <c r="BT100"/>
      <c r="BV100"/>
      <c r="BW100"/>
      <c r="BY100"/>
      <c r="BZ100"/>
      <c r="CA100"/>
      <c r="CB100"/>
      <c r="CC100"/>
      <c r="CD100"/>
      <c r="CF100"/>
      <c r="CG100"/>
      <c r="CH100"/>
      <c r="CI100"/>
      <c r="CJ100"/>
      <c r="CK100"/>
      <c r="CL100"/>
      <c r="CM100"/>
      <c r="CN100"/>
      <c r="CO100"/>
    </row>
    <row r="101" spans="1:93" hidden="1" x14ac:dyDescent="0.25">
      <c r="A101" t="s">
        <v>193</v>
      </c>
      <c r="B101" t="str">
        <f t="shared" si="5"/>
        <v>LXS</v>
      </c>
      <c r="C101" t="s">
        <v>94</v>
      </c>
      <c r="D101" t="s">
        <v>67</v>
      </c>
      <c r="E101">
        <f t="shared" si="3"/>
        <v>1</v>
      </c>
      <c r="G101">
        <f t="shared" si="4"/>
        <v>0</v>
      </c>
      <c r="I101" s="1">
        <v>0</v>
      </c>
      <c r="J101" s="1">
        <v>1014</v>
      </c>
      <c r="K101" s="1">
        <v>0</v>
      </c>
      <c r="L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AT101" s="1" t="s">
        <v>218</v>
      </c>
      <c r="AV101" s="1" t="s">
        <v>96</v>
      </c>
      <c r="BS101"/>
      <c r="BT101"/>
      <c r="BV101"/>
      <c r="BW101"/>
      <c r="BY101"/>
      <c r="BZ101"/>
      <c r="CA101"/>
      <c r="CB101"/>
      <c r="CC101"/>
      <c r="CD101"/>
      <c r="CF101"/>
      <c r="CG101"/>
      <c r="CH101"/>
      <c r="CI101"/>
      <c r="CJ101"/>
      <c r="CK101"/>
      <c r="CL101"/>
      <c r="CM101"/>
      <c r="CN101"/>
      <c r="CO101"/>
    </row>
    <row r="102" spans="1:93" hidden="1" x14ac:dyDescent="0.25">
      <c r="A102" t="s">
        <v>193</v>
      </c>
      <c r="B102" t="str">
        <f t="shared" si="5"/>
        <v>LXS</v>
      </c>
      <c r="C102" t="s">
        <v>117</v>
      </c>
      <c r="D102" t="s">
        <v>67</v>
      </c>
      <c r="E102">
        <f t="shared" si="3"/>
        <v>4</v>
      </c>
      <c r="G102">
        <f t="shared" si="4"/>
        <v>0</v>
      </c>
      <c r="I102" s="1">
        <v>19320</v>
      </c>
      <c r="J102" s="1">
        <v>30759</v>
      </c>
      <c r="K102" s="1">
        <v>0</v>
      </c>
      <c r="L102" s="1">
        <v>23236</v>
      </c>
      <c r="M102" s="1">
        <v>0</v>
      </c>
      <c r="N102" s="1">
        <v>39169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AB102" s="1" t="s">
        <v>222</v>
      </c>
      <c r="AD102" s="1" t="s">
        <v>119</v>
      </c>
      <c r="AT102" s="1" t="s">
        <v>222</v>
      </c>
      <c r="AV102" s="1" t="s">
        <v>119</v>
      </c>
      <c r="BC102" s="1" t="s">
        <v>222</v>
      </c>
      <c r="BE102" s="1" t="s">
        <v>119</v>
      </c>
      <c r="BO102" s="1" t="s">
        <v>223</v>
      </c>
      <c r="BQ102" s="1" t="s">
        <v>119</v>
      </c>
      <c r="BS102"/>
      <c r="BT102"/>
      <c r="BV102"/>
      <c r="BW102"/>
      <c r="BY102"/>
      <c r="BZ102"/>
      <c r="CA102"/>
      <c r="CB102"/>
      <c r="CC102"/>
      <c r="CD102"/>
      <c r="CF102"/>
      <c r="CG102"/>
      <c r="CH102"/>
      <c r="CI102"/>
      <c r="CJ102"/>
      <c r="CK102"/>
      <c r="CL102"/>
      <c r="CM102"/>
      <c r="CN102"/>
      <c r="CO102"/>
    </row>
    <row r="103" spans="1:93" hidden="1" x14ac:dyDescent="0.25">
      <c r="A103" t="s">
        <v>193</v>
      </c>
      <c r="B103" t="str">
        <f t="shared" si="5"/>
        <v>LXS</v>
      </c>
      <c r="C103" t="s">
        <v>105</v>
      </c>
      <c r="D103" t="s">
        <v>67</v>
      </c>
      <c r="E103">
        <f t="shared" si="3"/>
        <v>2</v>
      </c>
      <c r="G103">
        <f t="shared" si="4"/>
        <v>0</v>
      </c>
      <c r="I103" s="1">
        <v>48</v>
      </c>
      <c r="J103" s="1">
        <v>0</v>
      </c>
      <c r="K103" s="1">
        <v>0</v>
      </c>
      <c r="L103" s="1">
        <v>2</v>
      </c>
      <c r="M103" s="1">
        <v>35865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AB103" s="1" t="s">
        <v>106</v>
      </c>
      <c r="AD103" s="1" t="s">
        <v>107</v>
      </c>
      <c r="BC103" s="1" t="s">
        <v>106</v>
      </c>
      <c r="BE103" s="1" t="s">
        <v>107</v>
      </c>
      <c r="BI103" s="1" t="s">
        <v>106</v>
      </c>
      <c r="BK103" s="1" t="s">
        <v>226</v>
      </c>
      <c r="BS103"/>
      <c r="BT103"/>
      <c r="BV103"/>
      <c r="BW103"/>
      <c r="BY103"/>
      <c r="BZ103"/>
      <c r="CA103"/>
      <c r="CB103"/>
      <c r="CC103"/>
      <c r="CD103"/>
      <c r="CF103"/>
      <c r="CG103"/>
      <c r="CH103"/>
      <c r="CI103"/>
      <c r="CJ103"/>
      <c r="CK103"/>
      <c r="CL103"/>
      <c r="CM103"/>
      <c r="CN103"/>
      <c r="CO103"/>
    </row>
    <row r="104" spans="1:93" hidden="1" x14ac:dyDescent="0.25">
      <c r="A104" t="s">
        <v>193</v>
      </c>
      <c r="B104" t="str">
        <f t="shared" si="5"/>
        <v>LXS</v>
      </c>
      <c r="C104" t="s">
        <v>196</v>
      </c>
      <c r="D104" t="s">
        <v>72</v>
      </c>
      <c r="E104">
        <f t="shared" si="3"/>
        <v>1</v>
      </c>
      <c r="G104">
        <f t="shared" si="4"/>
        <v>0</v>
      </c>
      <c r="M104" s="1">
        <v>28</v>
      </c>
      <c r="N104" s="1">
        <v>0</v>
      </c>
      <c r="W104" s="1">
        <v>0</v>
      </c>
      <c r="X104" s="1">
        <v>0</v>
      </c>
      <c r="BI104" s="1" t="s">
        <v>197</v>
      </c>
      <c r="BJ104" s="1">
        <v>1</v>
      </c>
      <c r="BK104" s="1" t="s">
        <v>196</v>
      </c>
      <c r="BS104"/>
      <c r="BT104"/>
      <c r="BV104"/>
      <c r="BW104"/>
      <c r="BY104"/>
      <c r="BZ104"/>
      <c r="CA104"/>
      <c r="CB104"/>
      <c r="CC104"/>
      <c r="CD104"/>
      <c r="CF104"/>
      <c r="CG104"/>
      <c r="CH104"/>
      <c r="CI104"/>
      <c r="CJ104"/>
      <c r="CK104"/>
      <c r="CL104"/>
      <c r="CM104"/>
      <c r="CN104"/>
      <c r="CO104"/>
    </row>
    <row r="105" spans="1:93" hidden="1" x14ac:dyDescent="0.25">
      <c r="A105" t="s">
        <v>193</v>
      </c>
      <c r="B105" t="str">
        <f t="shared" si="5"/>
        <v>LXS</v>
      </c>
      <c r="C105" t="s">
        <v>200</v>
      </c>
      <c r="D105" t="s">
        <v>72</v>
      </c>
      <c r="E105">
        <f t="shared" si="3"/>
        <v>1</v>
      </c>
      <c r="G105">
        <f t="shared" si="4"/>
        <v>0</v>
      </c>
      <c r="I105" s="1">
        <v>2</v>
      </c>
      <c r="J105" s="1">
        <v>0</v>
      </c>
      <c r="K105" s="1">
        <v>0</v>
      </c>
      <c r="L105" s="1">
        <v>0</v>
      </c>
      <c r="M105" s="1">
        <v>1572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AB105" s="1" t="s">
        <v>203</v>
      </c>
      <c r="AC105" s="1">
        <v>1</v>
      </c>
      <c r="AD105" s="1" t="s">
        <v>200</v>
      </c>
      <c r="BI105" s="1" t="s">
        <v>201</v>
      </c>
      <c r="BJ105" s="1" t="s">
        <v>204</v>
      </c>
      <c r="BK105" s="1" t="s">
        <v>200</v>
      </c>
      <c r="BS105"/>
      <c r="BT105"/>
      <c r="BV105"/>
      <c r="BW105"/>
      <c r="BY105"/>
      <c r="BZ105"/>
      <c r="CA105"/>
      <c r="CB105"/>
      <c r="CC105"/>
      <c r="CD105"/>
      <c r="CF105"/>
      <c r="CG105"/>
      <c r="CH105"/>
      <c r="CI105"/>
      <c r="CJ105"/>
      <c r="CK105"/>
      <c r="CL105"/>
      <c r="CM105"/>
      <c r="CN105"/>
      <c r="CO105"/>
    </row>
    <row r="106" spans="1:93" hidden="1" x14ac:dyDescent="0.25">
      <c r="A106" t="s">
        <v>193</v>
      </c>
      <c r="B106" t="str">
        <f t="shared" si="5"/>
        <v>LXS</v>
      </c>
      <c r="C106" t="s">
        <v>205</v>
      </c>
      <c r="D106" t="s">
        <v>72</v>
      </c>
      <c r="E106">
        <f t="shared" si="3"/>
        <v>1</v>
      </c>
      <c r="G106">
        <f t="shared" si="4"/>
        <v>0</v>
      </c>
      <c r="M106" s="1">
        <v>56</v>
      </c>
      <c r="N106" s="1">
        <v>0</v>
      </c>
      <c r="W106" s="1">
        <v>0</v>
      </c>
      <c r="X106" s="1">
        <v>0</v>
      </c>
      <c r="BI106" s="1" t="s">
        <v>206</v>
      </c>
      <c r="BK106" s="1" t="s">
        <v>207</v>
      </c>
      <c r="BS106"/>
      <c r="BT106"/>
      <c r="BV106"/>
      <c r="BW106"/>
      <c r="BY106"/>
      <c r="BZ106"/>
      <c r="CA106"/>
      <c r="CB106"/>
      <c r="CC106"/>
      <c r="CD106"/>
      <c r="CF106"/>
      <c r="CG106"/>
      <c r="CH106"/>
      <c r="CI106"/>
      <c r="CJ106"/>
      <c r="CK106"/>
      <c r="CL106"/>
      <c r="CM106"/>
      <c r="CN106"/>
      <c r="CO106"/>
    </row>
    <row r="107" spans="1:93" hidden="1" x14ac:dyDescent="0.25">
      <c r="A107" t="s">
        <v>193</v>
      </c>
      <c r="B107" t="str">
        <f t="shared" si="5"/>
        <v>LXS</v>
      </c>
      <c r="C107" t="s">
        <v>71</v>
      </c>
      <c r="D107" t="s">
        <v>72</v>
      </c>
      <c r="E107">
        <f t="shared" si="3"/>
        <v>2</v>
      </c>
      <c r="G107">
        <f t="shared" si="4"/>
        <v>0</v>
      </c>
      <c r="I107" s="1">
        <v>0</v>
      </c>
      <c r="J107" s="1">
        <v>70</v>
      </c>
      <c r="K107" s="1">
        <v>0</v>
      </c>
      <c r="L107" s="1">
        <v>0</v>
      </c>
      <c r="M107" s="1">
        <v>3</v>
      </c>
      <c r="N107" s="1">
        <v>9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221780</v>
      </c>
      <c r="X107" s="1">
        <v>0</v>
      </c>
      <c r="AT107" s="1" t="s">
        <v>210</v>
      </c>
      <c r="AU107" s="1">
        <v>1</v>
      </c>
      <c r="AV107" s="1" t="s">
        <v>71</v>
      </c>
      <c r="BI107" s="1" t="s">
        <v>73</v>
      </c>
      <c r="BJ107" s="1">
        <v>1</v>
      </c>
      <c r="BK107" s="1" t="s">
        <v>71</v>
      </c>
      <c r="BL107" s="1" t="s">
        <v>211</v>
      </c>
      <c r="BM107" s="1" t="s">
        <v>104</v>
      </c>
      <c r="BN107" s="1" t="s">
        <v>71</v>
      </c>
      <c r="BO107" s="1" t="s">
        <v>73</v>
      </c>
      <c r="BP107" s="1">
        <v>1</v>
      </c>
      <c r="BQ107" s="1" t="s">
        <v>71</v>
      </c>
      <c r="BS107"/>
      <c r="BT107"/>
      <c r="BV107"/>
      <c r="BW107"/>
      <c r="BY107"/>
      <c r="BZ107"/>
      <c r="CA107"/>
      <c r="CB107"/>
      <c r="CC107"/>
      <c r="CD107"/>
      <c r="CF107"/>
      <c r="CG107"/>
      <c r="CH107"/>
      <c r="CI107"/>
      <c r="CJ107"/>
      <c r="CK107"/>
      <c r="CL107"/>
      <c r="CM107"/>
      <c r="CN107"/>
      <c r="CO107"/>
    </row>
    <row r="108" spans="1:93" hidden="1" x14ac:dyDescent="0.25">
      <c r="A108" t="s">
        <v>193</v>
      </c>
      <c r="B108" t="str">
        <f t="shared" si="5"/>
        <v>LXS</v>
      </c>
      <c r="C108" t="s">
        <v>215</v>
      </c>
      <c r="D108" t="s">
        <v>72</v>
      </c>
      <c r="E108">
        <f t="shared" si="3"/>
        <v>1</v>
      </c>
      <c r="G108">
        <f t="shared" si="4"/>
        <v>0</v>
      </c>
      <c r="M108" s="1">
        <v>1420</v>
      </c>
      <c r="N108" s="1">
        <v>0</v>
      </c>
      <c r="W108" s="1">
        <v>0</v>
      </c>
      <c r="X108" s="1">
        <v>0</v>
      </c>
      <c r="BI108" s="1" t="s">
        <v>216</v>
      </c>
      <c r="BJ108" s="1">
        <v>1</v>
      </c>
      <c r="BK108" s="1" t="s">
        <v>215</v>
      </c>
      <c r="BS108"/>
      <c r="BT108"/>
      <c r="BV108"/>
      <c r="BW108"/>
      <c r="BY108"/>
      <c r="BZ108"/>
      <c r="CA108"/>
      <c r="CB108"/>
      <c r="CC108"/>
      <c r="CD108"/>
      <c r="CF108"/>
      <c r="CG108"/>
      <c r="CH108"/>
      <c r="CI108"/>
      <c r="CJ108"/>
      <c r="CK108"/>
      <c r="CL108"/>
      <c r="CM108"/>
      <c r="CN108"/>
      <c r="CO108"/>
    </row>
    <row r="109" spans="1:93" hidden="1" x14ac:dyDescent="0.25">
      <c r="A109" t="s">
        <v>193</v>
      </c>
      <c r="B109" t="str">
        <f t="shared" si="5"/>
        <v>LXS</v>
      </c>
      <c r="C109" t="s">
        <v>217</v>
      </c>
      <c r="D109" t="s">
        <v>72</v>
      </c>
      <c r="E109">
        <f t="shared" si="3"/>
        <v>1</v>
      </c>
      <c r="G109">
        <f t="shared" si="4"/>
        <v>0</v>
      </c>
      <c r="M109" s="1">
        <v>293</v>
      </c>
      <c r="N109" s="1">
        <v>0</v>
      </c>
      <c r="W109" s="1">
        <v>0</v>
      </c>
      <c r="X109" s="1">
        <v>0</v>
      </c>
      <c r="BI109" s="1" t="s">
        <v>181</v>
      </c>
      <c r="BK109" s="1" t="s">
        <v>214</v>
      </c>
      <c r="BS109"/>
      <c r="BT109"/>
      <c r="BV109"/>
      <c r="BW109"/>
      <c r="BY109"/>
      <c r="BZ109"/>
      <c r="CA109"/>
      <c r="CB109"/>
      <c r="CC109"/>
      <c r="CD109"/>
      <c r="CF109"/>
      <c r="CG109"/>
      <c r="CH109"/>
      <c r="CI109"/>
      <c r="CJ109"/>
      <c r="CK109"/>
      <c r="CL109"/>
      <c r="CM109"/>
      <c r="CN109"/>
      <c r="CO109"/>
    </row>
    <row r="110" spans="1:93" hidden="1" x14ac:dyDescent="0.25">
      <c r="A110" t="s">
        <v>193</v>
      </c>
      <c r="B110" t="str">
        <f t="shared" si="5"/>
        <v>LXS</v>
      </c>
      <c r="C110" t="s">
        <v>96</v>
      </c>
      <c r="D110" t="s">
        <v>72</v>
      </c>
      <c r="E110">
        <f t="shared" si="3"/>
        <v>1</v>
      </c>
      <c r="G110">
        <f t="shared" si="4"/>
        <v>0</v>
      </c>
      <c r="I110" s="1">
        <v>0</v>
      </c>
      <c r="J110" s="1">
        <v>1014</v>
      </c>
      <c r="K110" s="1">
        <v>0</v>
      </c>
      <c r="L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AT110" s="1" t="s">
        <v>219</v>
      </c>
      <c r="AU110" s="1" t="s">
        <v>220</v>
      </c>
      <c r="AV110" s="1" t="s">
        <v>96</v>
      </c>
      <c r="BS110"/>
      <c r="BT110"/>
      <c r="BV110"/>
      <c r="BW110"/>
      <c r="BY110"/>
      <c r="BZ110"/>
      <c r="CA110"/>
      <c r="CB110"/>
      <c r="CC110"/>
      <c r="CD110"/>
      <c r="CF110"/>
      <c r="CG110"/>
      <c r="CH110"/>
      <c r="CI110"/>
      <c r="CJ110"/>
      <c r="CK110"/>
      <c r="CL110"/>
      <c r="CM110"/>
      <c r="CN110"/>
      <c r="CO110"/>
    </row>
    <row r="111" spans="1:93" hidden="1" x14ac:dyDescent="0.25">
      <c r="A111" t="s">
        <v>193</v>
      </c>
      <c r="B111" t="str">
        <f t="shared" si="5"/>
        <v>LXS</v>
      </c>
      <c r="C111" t="s">
        <v>221</v>
      </c>
      <c r="D111" t="s">
        <v>72</v>
      </c>
      <c r="E111">
        <f t="shared" si="3"/>
        <v>0</v>
      </c>
      <c r="G111">
        <f t="shared" si="4"/>
        <v>0</v>
      </c>
      <c r="I111" s="1">
        <v>0</v>
      </c>
      <c r="J111" s="1">
        <v>4</v>
      </c>
      <c r="K111" s="1">
        <v>0</v>
      </c>
      <c r="L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AT111" s="2">
        <v>-1446</v>
      </c>
      <c r="AV111" s="1" t="s">
        <v>96</v>
      </c>
      <c r="BS111"/>
      <c r="BT111"/>
      <c r="BV111"/>
      <c r="BW111"/>
      <c r="BY111"/>
      <c r="BZ111"/>
      <c r="CA111"/>
      <c r="CB111"/>
      <c r="CC111"/>
      <c r="CD111"/>
      <c r="CF111"/>
      <c r="CG111"/>
      <c r="CH111"/>
      <c r="CI111"/>
      <c r="CJ111"/>
      <c r="CK111"/>
      <c r="CL111"/>
      <c r="CM111"/>
      <c r="CN111"/>
      <c r="CO111"/>
    </row>
    <row r="112" spans="1:93" hidden="1" x14ac:dyDescent="0.25">
      <c r="A112" t="s">
        <v>193</v>
      </c>
      <c r="B112" t="str">
        <f t="shared" si="5"/>
        <v>LXS</v>
      </c>
      <c r="C112" t="s">
        <v>119</v>
      </c>
      <c r="D112" t="s">
        <v>72</v>
      </c>
      <c r="E112">
        <f t="shared" si="3"/>
        <v>4</v>
      </c>
      <c r="F112" t="s">
        <v>119</v>
      </c>
      <c r="G112">
        <f t="shared" si="4"/>
        <v>1</v>
      </c>
      <c r="I112" s="1">
        <v>19314</v>
      </c>
      <c r="J112" s="1">
        <v>30759</v>
      </c>
      <c r="K112" s="1">
        <v>0</v>
      </c>
      <c r="L112" s="1">
        <v>23236</v>
      </c>
      <c r="M112" s="1">
        <v>0</v>
      </c>
      <c r="N112" s="1">
        <v>39169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AB112" s="1" t="s">
        <v>222</v>
      </c>
      <c r="AC112" s="1" t="s">
        <v>104</v>
      </c>
      <c r="AD112" s="1" t="s">
        <v>119</v>
      </c>
      <c r="AT112" s="1" t="s">
        <v>222</v>
      </c>
      <c r="AU112" s="1" t="s">
        <v>104</v>
      </c>
      <c r="AV112" s="1" t="s">
        <v>119</v>
      </c>
      <c r="BC112" s="1" t="s">
        <v>222</v>
      </c>
      <c r="BD112" s="1" t="s">
        <v>104</v>
      </c>
      <c r="BE112" s="1" t="s">
        <v>119</v>
      </c>
      <c r="BO112" s="1" t="s">
        <v>223</v>
      </c>
      <c r="BP112" s="1" t="s">
        <v>104</v>
      </c>
      <c r="BQ112" s="1" t="s">
        <v>119</v>
      </c>
      <c r="BS112"/>
      <c r="BT112"/>
      <c r="BV112"/>
      <c r="BW112"/>
      <c r="BY112"/>
      <c r="BZ112"/>
      <c r="CA112"/>
      <c r="CB112"/>
      <c r="CC112"/>
      <c r="CD112"/>
      <c r="CF112"/>
      <c r="CG112"/>
      <c r="CH112"/>
      <c r="CI112"/>
      <c r="CJ112"/>
      <c r="CK112"/>
      <c r="CL112"/>
      <c r="CM112"/>
      <c r="CN112"/>
      <c r="CO112"/>
    </row>
    <row r="113" spans="1:93" hidden="1" x14ac:dyDescent="0.25">
      <c r="A113" t="s">
        <v>193</v>
      </c>
      <c r="B113" t="str">
        <f t="shared" si="5"/>
        <v>LXS</v>
      </c>
      <c r="C113" t="s">
        <v>224</v>
      </c>
      <c r="D113" t="s">
        <v>72</v>
      </c>
      <c r="E113">
        <f t="shared" si="3"/>
        <v>0</v>
      </c>
      <c r="G113">
        <f t="shared" si="4"/>
        <v>0</v>
      </c>
      <c r="I113" s="1">
        <v>6</v>
      </c>
      <c r="J113" s="1">
        <v>0</v>
      </c>
      <c r="K113" s="1">
        <v>0</v>
      </c>
      <c r="L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AB113" s="1" t="s">
        <v>225</v>
      </c>
      <c r="AD113" s="1" t="s">
        <v>119</v>
      </c>
      <c r="BS113"/>
      <c r="BT113"/>
      <c r="BV113"/>
      <c r="BW113"/>
      <c r="BY113"/>
      <c r="BZ113"/>
      <c r="CA113"/>
      <c r="CB113"/>
      <c r="CC113"/>
      <c r="CD113"/>
      <c r="CF113"/>
      <c r="CG113"/>
      <c r="CH113"/>
      <c r="CI113"/>
      <c r="CJ113"/>
      <c r="CK113"/>
      <c r="CL113"/>
      <c r="CM113"/>
      <c r="CN113"/>
      <c r="CO113"/>
    </row>
    <row r="114" spans="1:93" hidden="1" x14ac:dyDescent="0.25">
      <c r="A114" t="s">
        <v>193</v>
      </c>
      <c r="B114" t="str">
        <f t="shared" si="5"/>
        <v>LXS</v>
      </c>
      <c r="C114" t="s">
        <v>107</v>
      </c>
      <c r="D114" t="s">
        <v>72</v>
      </c>
      <c r="E114">
        <f t="shared" si="3"/>
        <v>2</v>
      </c>
      <c r="F114" t="s">
        <v>107</v>
      </c>
      <c r="G114">
        <f t="shared" si="4"/>
        <v>1</v>
      </c>
      <c r="I114" s="1">
        <v>48</v>
      </c>
      <c r="J114" s="1">
        <v>0</v>
      </c>
      <c r="K114" s="1">
        <v>0</v>
      </c>
      <c r="L114" s="1">
        <v>2</v>
      </c>
      <c r="M114" s="1">
        <v>35766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AB114" s="1" t="s">
        <v>120</v>
      </c>
      <c r="AC114" s="1">
        <v>1</v>
      </c>
      <c r="AD114" s="1" t="s">
        <v>107</v>
      </c>
      <c r="BC114" s="1" t="s">
        <v>120</v>
      </c>
      <c r="BD114" s="1">
        <v>1</v>
      </c>
      <c r="BE114" s="1" t="s">
        <v>107</v>
      </c>
      <c r="BI114" s="1" t="s">
        <v>227</v>
      </c>
      <c r="BJ114" s="1" t="s">
        <v>104</v>
      </c>
      <c r="BK114" s="1" t="s">
        <v>107</v>
      </c>
      <c r="BS114"/>
      <c r="BT114"/>
      <c r="BV114"/>
      <c r="BW114"/>
      <c r="BY114"/>
      <c r="BZ114"/>
      <c r="CA114"/>
      <c r="CB114"/>
      <c r="CC114"/>
      <c r="CD114"/>
      <c r="CF114"/>
      <c r="CG114"/>
      <c r="CH114"/>
      <c r="CI114"/>
      <c r="CJ114"/>
      <c r="CK114"/>
      <c r="CL114"/>
      <c r="CM114"/>
      <c r="CN114"/>
      <c r="CO114"/>
    </row>
    <row r="115" spans="1:93" hidden="1" x14ac:dyDescent="0.25">
      <c r="A115" t="s">
        <v>193</v>
      </c>
      <c r="B115" t="str">
        <f t="shared" si="5"/>
        <v>LXS</v>
      </c>
      <c r="C115" t="s">
        <v>228</v>
      </c>
      <c r="D115" t="s">
        <v>72</v>
      </c>
      <c r="E115">
        <f t="shared" si="3"/>
        <v>1</v>
      </c>
      <c r="G115">
        <f t="shared" si="4"/>
        <v>0</v>
      </c>
      <c r="M115" s="1">
        <v>99</v>
      </c>
      <c r="N115" s="1">
        <v>0</v>
      </c>
      <c r="W115" s="1">
        <v>0</v>
      </c>
      <c r="X115" s="1">
        <v>0</v>
      </c>
      <c r="BI115" s="1" t="s">
        <v>229</v>
      </c>
      <c r="BK115" s="1" t="s">
        <v>230</v>
      </c>
      <c r="BS115"/>
      <c r="BT115"/>
      <c r="BV115"/>
      <c r="BW115"/>
      <c r="BY115"/>
      <c r="BZ115"/>
      <c r="CA115"/>
      <c r="CB115"/>
      <c r="CC115"/>
      <c r="CD115"/>
      <c r="CF115"/>
      <c r="CG115"/>
      <c r="CH115"/>
      <c r="CI115"/>
      <c r="CJ115"/>
      <c r="CK115"/>
      <c r="CL115"/>
      <c r="CM115"/>
      <c r="CN115"/>
      <c r="CO115"/>
    </row>
    <row r="116" spans="1:93" hidden="1" x14ac:dyDescent="0.25">
      <c r="A116" t="s">
        <v>231</v>
      </c>
      <c r="B116" t="str">
        <f t="shared" si="5"/>
        <v>LXS</v>
      </c>
      <c r="C116" t="s">
        <v>232</v>
      </c>
      <c r="D116" t="s">
        <v>67</v>
      </c>
      <c r="E116">
        <f t="shared" si="3"/>
        <v>1</v>
      </c>
      <c r="G116">
        <f t="shared" si="4"/>
        <v>0</v>
      </c>
      <c r="I116" s="1">
        <v>15</v>
      </c>
      <c r="J116" s="1">
        <v>0</v>
      </c>
      <c r="K116" s="1">
        <v>0</v>
      </c>
      <c r="L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AB116" s="1" t="s">
        <v>233</v>
      </c>
      <c r="AD116" s="1" t="s">
        <v>234</v>
      </c>
      <c r="BS116"/>
      <c r="BT116"/>
      <c r="BV116"/>
      <c r="BW116"/>
      <c r="BY116"/>
      <c r="BZ116"/>
      <c r="CA116"/>
      <c r="CB116"/>
      <c r="CC116"/>
      <c r="CD116"/>
      <c r="CF116"/>
      <c r="CG116"/>
      <c r="CH116"/>
      <c r="CI116"/>
      <c r="CJ116"/>
      <c r="CK116"/>
      <c r="CL116"/>
      <c r="CM116"/>
      <c r="CN116"/>
      <c r="CO116"/>
    </row>
    <row r="117" spans="1:93" hidden="1" x14ac:dyDescent="0.25">
      <c r="A117" t="s">
        <v>231</v>
      </c>
      <c r="B117" t="str">
        <f t="shared" si="5"/>
        <v>LXS</v>
      </c>
      <c r="C117" t="s">
        <v>198</v>
      </c>
      <c r="D117" t="s">
        <v>67</v>
      </c>
      <c r="E117">
        <f t="shared" si="3"/>
        <v>6</v>
      </c>
      <c r="G117">
        <f t="shared" si="4"/>
        <v>0</v>
      </c>
      <c r="I117" s="1">
        <v>24258</v>
      </c>
      <c r="J117" s="1">
        <v>32918</v>
      </c>
      <c r="K117" s="1">
        <v>27312</v>
      </c>
      <c r="L117" s="1">
        <v>29261</v>
      </c>
      <c r="M117" s="1">
        <v>32444</v>
      </c>
      <c r="N117" s="1">
        <v>44906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AB117" s="1" t="s">
        <v>203</v>
      </c>
      <c r="AD117" s="1" t="s">
        <v>200</v>
      </c>
      <c r="AK117" s="1" t="s">
        <v>203</v>
      </c>
      <c r="AM117" s="1" t="s">
        <v>200</v>
      </c>
      <c r="AT117" s="1" t="s">
        <v>203</v>
      </c>
      <c r="AV117" s="1" t="s">
        <v>200</v>
      </c>
      <c r="BC117" s="1" t="s">
        <v>203</v>
      </c>
      <c r="BE117" s="1" t="s">
        <v>200</v>
      </c>
      <c r="BI117" s="1" t="s">
        <v>236</v>
      </c>
      <c r="BK117" s="1" t="s">
        <v>200</v>
      </c>
      <c r="BO117" s="1" t="s">
        <v>236</v>
      </c>
      <c r="BQ117" s="1" t="s">
        <v>200</v>
      </c>
      <c r="BS117"/>
      <c r="BT117"/>
      <c r="BV117"/>
      <c r="BW117"/>
      <c r="BY117"/>
      <c r="BZ117"/>
      <c r="CA117"/>
      <c r="CB117"/>
      <c r="CC117"/>
      <c r="CD117"/>
      <c r="CF117"/>
      <c r="CG117"/>
      <c r="CH117"/>
      <c r="CI117"/>
      <c r="CJ117"/>
      <c r="CK117"/>
      <c r="CL117"/>
      <c r="CM117"/>
      <c r="CN117"/>
      <c r="CO117"/>
    </row>
    <row r="118" spans="1:93" hidden="1" x14ac:dyDescent="0.25">
      <c r="A118" t="s">
        <v>231</v>
      </c>
      <c r="B118" t="str">
        <f t="shared" si="5"/>
        <v>LXS</v>
      </c>
      <c r="C118" t="s">
        <v>69</v>
      </c>
      <c r="D118" t="s">
        <v>67</v>
      </c>
      <c r="E118">
        <f t="shared" si="3"/>
        <v>0</v>
      </c>
      <c r="G118">
        <f t="shared" si="4"/>
        <v>0</v>
      </c>
      <c r="I118" s="1">
        <v>0</v>
      </c>
      <c r="J118" s="1">
        <v>0</v>
      </c>
      <c r="K118" s="1">
        <v>3</v>
      </c>
      <c r="L118" s="1">
        <v>2</v>
      </c>
      <c r="M118" s="1">
        <v>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AK118" s="1" t="s">
        <v>239</v>
      </c>
      <c r="AM118" s="1" t="s">
        <v>71</v>
      </c>
      <c r="BC118" s="1" t="s">
        <v>239</v>
      </c>
      <c r="BE118" s="1" t="s">
        <v>71</v>
      </c>
      <c r="BI118" s="1" t="s">
        <v>70</v>
      </c>
      <c r="BK118" s="1" t="s">
        <v>71</v>
      </c>
      <c r="BS118"/>
      <c r="BT118"/>
      <c r="BV118"/>
      <c r="BW118"/>
      <c r="BY118"/>
      <c r="BZ118"/>
      <c r="CA118"/>
      <c r="CB118"/>
      <c r="CC118"/>
      <c r="CD118"/>
      <c r="CF118"/>
      <c r="CG118"/>
      <c r="CH118"/>
      <c r="CI118"/>
      <c r="CJ118"/>
      <c r="CK118"/>
      <c r="CL118"/>
      <c r="CM118"/>
      <c r="CN118"/>
      <c r="CO118"/>
    </row>
    <row r="119" spans="1:93" hidden="1" x14ac:dyDescent="0.25">
      <c r="A119" t="s">
        <v>231</v>
      </c>
      <c r="B119" t="str">
        <f t="shared" si="5"/>
        <v>LXS</v>
      </c>
      <c r="C119" t="s">
        <v>126</v>
      </c>
      <c r="D119" t="s">
        <v>67</v>
      </c>
      <c r="E119">
        <f t="shared" si="3"/>
        <v>1</v>
      </c>
      <c r="G119">
        <f t="shared" si="4"/>
        <v>0</v>
      </c>
      <c r="M119" s="1">
        <v>0</v>
      </c>
      <c r="N119" s="1">
        <v>786</v>
      </c>
      <c r="W119" s="1">
        <v>0</v>
      </c>
      <c r="X119" s="1">
        <v>0</v>
      </c>
      <c r="BO119" s="1" t="s">
        <v>128</v>
      </c>
      <c r="BQ119" s="1" t="s">
        <v>129</v>
      </c>
      <c r="BS119"/>
      <c r="BT119"/>
      <c r="BV119"/>
      <c r="BW119"/>
      <c r="BY119"/>
      <c r="BZ119"/>
      <c r="CA119"/>
      <c r="CB119"/>
      <c r="CC119"/>
      <c r="CD119"/>
      <c r="CF119"/>
      <c r="CG119"/>
      <c r="CH119"/>
      <c r="CI119"/>
      <c r="CJ119"/>
      <c r="CK119"/>
      <c r="CL119"/>
      <c r="CM119"/>
      <c r="CN119"/>
      <c r="CO119"/>
    </row>
    <row r="120" spans="1:93" hidden="1" x14ac:dyDescent="0.25">
      <c r="A120" t="s">
        <v>231</v>
      </c>
      <c r="B120" t="str">
        <f t="shared" si="5"/>
        <v>LXS</v>
      </c>
      <c r="C120" t="s">
        <v>94</v>
      </c>
      <c r="D120" t="s">
        <v>67</v>
      </c>
      <c r="E120">
        <f t="shared" si="3"/>
        <v>2</v>
      </c>
      <c r="G120">
        <f t="shared" si="4"/>
        <v>0</v>
      </c>
      <c r="I120" s="1">
        <v>0</v>
      </c>
      <c r="J120" s="1">
        <v>360</v>
      </c>
      <c r="K120" s="1">
        <v>0</v>
      </c>
      <c r="L120" s="1">
        <v>0</v>
      </c>
      <c r="M120" s="1">
        <v>0</v>
      </c>
      <c r="N120" s="1">
        <v>462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AT120" s="1" t="s">
        <v>241</v>
      </c>
      <c r="AV120" s="1" t="s">
        <v>96</v>
      </c>
      <c r="BO120" s="1" t="s">
        <v>242</v>
      </c>
      <c r="BQ120" s="1" t="s">
        <v>96</v>
      </c>
      <c r="BS120"/>
      <c r="BT120"/>
      <c r="BV120"/>
      <c r="BW120"/>
      <c r="BY120"/>
      <c r="BZ120"/>
      <c r="CA120"/>
      <c r="CB120"/>
      <c r="CC120"/>
      <c r="CD120"/>
      <c r="CF120"/>
      <c r="CG120"/>
      <c r="CH120"/>
      <c r="CI120"/>
      <c r="CJ120"/>
      <c r="CK120"/>
      <c r="CL120"/>
      <c r="CM120"/>
      <c r="CN120"/>
      <c r="CO120"/>
    </row>
    <row r="121" spans="1:93" hidden="1" x14ac:dyDescent="0.25">
      <c r="A121" t="s">
        <v>231</v>
      </c>
      <c r="B121" t="str">
        <f t="shared" si="5"/>
        <v>LXS</v>
      </c>
      <c r="C121" t="s">
        <v>105</v>
      </c>
      <c r="D121" t="s">
        <v>67</v>
      </c>
      <c r="E121">
        <f t="shared" si="3"/>
        <v>0</v>
      </c>
      <c r="G121">
        <f t="shared" si="4"/>
        <v>0</v>
      </c>
      <c r="M121" s="1">
        <v>0</v>
      </c>
      <c r="N121" s="1">
        <v>2</v>
      </c>
      <c r="W121" s="1">
        <v>0</v>
      </c>
      <c r="X121" s="1">
        <v>0</v>
      </c>
      <c r="BO121" s="1" t="s">
        <v>106</v>
      </c>
      <c r="BQ121" s="1" t="s">
        <v>107</v>
      </c>
      <c r="BS121"/>
      <c r="BT121"/>
      <c r="BV121"/>
      <c r="BW121"/>
      <c r="BY121"/>
      <c r="BZ121"/>
      <c r="CA121"/>
      <c r="CB121"/>
      <c r="CC121"/>
      <c r="CD121"/>
      <c r="CF121"/>
      <c r="CG121"/>
      <c r="CH121"/>
      <c r="CI121"/>
      <c r="CJ121"/>
      <c r="CK121"/>
      <c r="CL121"/>
      <c r="CM121"/>
      <c r="CN121"/>
      <c r="CO121"/>
    </row>
    <row r="122" spans="1:93" hidden="1" x14ac:dyDescent="0.25">
      <c r="A122" t="s">
        <v>231</v>
      </c>
      <c r="B122" t="str">
        <f t="shared" si="5"/>
        <v>LXS</v>
      </c>
      <c r="C122" t="s">
        <v>246</v>
      </c>
      <c r="D122" t="s">
        <v>67</v>
      </c>
      <c r="E122">
        <f t="shared" si="3"/>
        <v>1</v>
      </c>
      <c r="G122">
        <f t="shared" si="4"/>
        <v>0</v>
      </c>
      <c r="M122" s="1">
        <v>8992</v>
      </c>
      <c r="N122" s="1">
        <v>0</v>
      </c>
      <c r="W122" s="1">
        <v>0</v>
      </c>
      <c r="X122" s="1">
        <v>0</v>
      </c>
      <c r="BI122" s="1" t="s">
        <v>162</v>
      </c>
      <c r="BK122" s="1" t="s">
        <v>247</v>
      </c>
      <c r="BS122"/>
      <c r="BT122"/>
      <c r="BV122"/>
      <c r="BW122"/>
      <c r="BY122"/>
      <c r="BZ122"/>
      <c r="CA122"/>
      <c r="CB122"/>
      <c r="CC122"/>
      <c r="CD122"/>
      <c r="CF122"/>
      <c r="CG122"/>
      <c r="CH122"/>
      <c r="CI122"/>
      <c r="CJ122"/>
      <c r="CK122"/>
      <c r="CL122"/>
      <c r="CM122"/>
      <c r="CN122"/>
      <c r="CO122"/>
    </row>
    <row r="123" spans="1:93" hidden="1" x14ac:dyDescent="0.25">
      <c r="A123" t="s">
        <v>231</v>
      </c>
      <c r="B123" t="str">
        <f t="shared" si="5"/>
        <v>LXS</v>
      </c>
      <c r="C123" t="s">
        <v>249</v>
      </c>
      <c r="D123" t="s">
        <v>67</v>
      </c>
      <c r="E123">
        <f t="shared" si="3"/>
        <v>1</v>
      </c>
      <c r="G123">
        <f t="shared" si="4"/>
        <v>0</v>
      </c>
      <c r="I123" s="1">
        <v>0</v>
      </c>
      <c r="J123" s="1">
        <v>109</v>
      </c>
      <c r="K123" s="1">
        <v>0</v>
      </c>
      <c r="L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AT123" s="1" t="s">
        <v>250</v>
      </c>
      <c r="AV123" s="1" t="s">
        <v>251</v>
      </c>
      <c r="BS123"/>
      <c r="BT123"/>
      <c r="BV123"/>
      <c r="BW123"/>
      <c r="BY123"/>
      <c r="BZ123"/>
      <c r="CA123"/>
      <c r="CB123"/>
      <c r="CC123"/>
      <c r="CD123"/>
      <c r="CF123"/>
      <c r="CG123"/>
      <c r="CH123"/>
      <c r="CI123"/>
      <c r="CJ123"/>
      <c r="CK123"/>
      <c r="CL123"/>
      <c r="CM123"/>
      <c r="CN123"/>
      <c r="CO123"/>
    </row>
    <row r="124" spans="1:93" hidden="1" x14ac:dyDescent="0.25">
      <c r="A124" t="s">
        <v>231</v>
      </c>
      <c r="B124" t="str">
        <f t="shared" si="5"/>
        <v>LXS</v>
      </c>
      <c r="C124" t="s">
        <v>235</v>
      </c>
      <c r="D124" t="s">
        <v>72</v>
      </c>
      <c r="E124">
        <f t="shared" si="3"/>
        <v>1</v>
      </c>
      <c r="G124">
        <f t="shared" si="4"/>
        <v>0</v>
      </c>
      <c r="I124" s="1">
        <v>15</v>
      </c>
      <c r="J124" s="1">
        <v>0</v>
      </c>
      <c r="K124" s="1">
        <v>0</v>
      </c>
      <c r="L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AB124" s="1" t="s">
        <v>233</v>
      </c>
      <c r="AD124" s="1" t="s">
        <v>234</v>
      </c>
      <c r="BS124"/>
      <c r="BT124"/>
      <c r="BV124"/>
      <c r="BW124"/>
      <c r="BY124"/>
      <c r="BZ124"/>
      <c r="CA124"/>
      <c r="CB124"/>
      <c r="CC124"/>
      <c r="CD124"/>
      <c r="CF124"/>
      <c r="CG124"/>
      <c r="CH124"/>
      <c r="CI124"/>
      <c r="CJ124"/>
      <c r="CK124"/>
      <c r="CL124"/>
      <c r="CM124"/>
      <c r="CN124"/>
      <c r="CO124"/>
    </row>
    <row r="125" spans="1:93" hidden="1" x14ac:dyDescent="0.25">
      <c r="A125" t="s">
        <v>231</v>
      </c>
      <c r="B125" t="str">
        <f t="shared" si="5"/>
        <v>LXS</v>
      </c>
      <c r="C125" t="s">
        <v>200</v>
      </c>
      <c r="D125" t="s">
        <v>72</v>
      </c>
      <c r="E125">
        <f t="shared" si="3"/>
        <v>6</v>
      </c>
      <c r="F125" t="s">
        <v>200</v>
      </c>
      <c r="G125">
        <f t="shared" si="4"/>
        <v>1</v>
      </c>
      <c r="I125" s="1">
        <v>24258</v>
      </c>
      <c r="J125" s="1">
        <v>32918</v>
      </c>
      <c r="K125" s="1">
        <v>27312</v>
      </c>
      <c r="L125" s="1">
        <v>29261</v>
      </c>
      <c r="M125" s="1">
        <v>32416</v>
      </c>
      <c r="N125" s="1">
        <v>44906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AB125" s="1" t="s">
        <v>237</v>
      </c>
      <c r="AC125" s="1" t="s">
        <v>113</v>
      </c>
      <c r="AD125" s="1" t="s">
        <v>200</v>
      </c>
      <c r="AK125" s="1" t="s">
        <v>237</v>
      </c>
      <c r="AL125" s="1" t="s">
        <v>104</v>
      </c>
      <c r="AM125" s="1" t="s">
        <v>200</v>
      </c>
      <c r="AT125" s="1" t="s">
        <v>237</v>
      </c>
      <c r="AU125" s="1" t="s">
        <v>113</v>
      </c>
      <c r="AV125" s="1" t="s">
        <v>200</v>
      </c>
      <c r="BC125" s="1" t="s">
        <v>237</v>
      </c>
      <c r="BD125" s="1" t="s">
        <v>113</v>
      </c>
      <c r="BE125" s="1" t="s">
        <v>200</v>
      </c>
      <c r="BI125" s="1" t="s">
        <v>236</v>
      </c>
      <c r="BJ125" s="1" t="s">
        <v>113</v>
      </c>
      <c r="BK125" s="1" t="s">
        <v>200</v>
      </c>
      <c r="BO125" s="1" t="s">
        <v>236</v>
      </c>
      <c r="BP125" s="1" t="s">
        <v>113</v>
      </c>
      <c r="BQ125" s="1" t="s">
        <v>200</v>
      </c>
      <c r="BS125"/>
      <c r="BT125"/>
      <c r="BV125"/>
      <c r="BW125"/>
      <c r="BY125"/>
      <c r="BZ125"/>
      <c r="CA125"/>
      <c r="CB125"/>
      <c r="CC125"/>
      <c r="CD125"/>
      <c r="CF125"/>
      <c r="CG125"/>
      <c r="CH125"/>
      <c r="CI125"/>
      <c r="CJ125"/>
      <c r="CK125"/>
      <c r="CL125"/>
      <c r="CM125"/>
      <c r="CN125"/>
      <c r="CO125"/>
    </row>
    <row r="126" spans="1:93" hidden="1" x14ac:dyDescent="0.25">
      <c r="A126" t="s">
        <v>231</v>
      </c>
      <c r="B126" t="str">
        <f t="shared" si="5"/>
        <v>LXS</v>
      </c>
      <c r="C126" t="s">
        <v>205</v>
      </c>
      <c r="D126" t="s">
        <v>72</v>
      </c>
      <c r="E126">
        <f t="shared" si="3"/>
        <v>1</v>
      </c>
      <c r="G126">
        <f t="shared" si="4"/>
        <v>0</v>
      </c>
      <c r="M126" s="1">
        <v>28</v>
      </c>
      <c r="N126" s="1">
        <v>0</v>
      </c>
      <c r="W126" s="1">
        <v>0</v>
      </c>
      <c r="X126" s="1">
        <v>0</v>
      </c>
      <c r="BI126" s="1" t="s">
        <v>238</v>
      </c>
      <c r="BK126" s="1" t="s">
        <v>200</v>
      </c>
      <c r="BS126"/>
      <c r="BT126"/>
      <c r="BV126"/>
      <c r="BW126"/>
      <c r="BY126"/>
      <c r="BZ126"/>
      <c r="CA126"/>
      <c r="CB126"/>
      <c r="CC126"/>
      <c r="CD126"/>
      <c r="CF126"/>
      <c r="CG126"/>
      <c r="CH126"/>
      <c r="CI126"/>
      <c r="CJ126"/>
      <c r="CK126"/>
      <c r="CL126"/>
      <c r="CM126"/>
      <c r="CN126"/>
      <c r="CO126"/>
    </row>
    <row r="127" spans="1:93" hidden="1" x14ac:dyDescent="0.25">
      <c r="A127" t="s">
        <v>231</v>
      </c>
      <c r="B127" t="str">
        <f t="shared" si="5"/>
        <v>LXS</v>
      </c>
      <c r="C127" t="s">
        <v>71</v>
      </c>
      <c r="D127" t="s">
        <v>72</v>
      </c>
      <c r="E127">
        <f t="shared" si="3"/>
        <v>0</v>
      </c>
      <c r="G127">
        <f t="shared" si="4"/>
        <v>0</v>
      </c>
      <c r="I127" s="1">
        <v>0</v>
      </c>
      <c r="J127" s="1">
        <v>0</v>
      </c>
      <c r="K127" s="1">
        <v>3</v>
      </c>
      <c r="L127" s="1">
        <v>2</v>
      </c>
      <c r="M127" s="1">
        <v>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AK127" s="1" t="s">
        <v>208</v>
      </c>
      <c r="AL127" s="1">
        <v>1</v>
      </c>
      <c r="AM127" s="1" t="s">
        <v>71</v>
      </c>
      <c r="BC127" s="1" t="s">
        <v>208</v>
      </c>
      <c r="BD127" s="1">
        <v>1</v>
      </c>
      <c r="BE127" s="1" t="s">
        <v>71</v>
      </c>
      <c r="BI127" s="1" t="s">
        <v>73</v>
      </c>
      <c r="BJ127" s="1">
        <v>1</v>
      </c>
      <c r="BK127" s="1" t="s">
        <v>71</v>
      </c>
      <c r="BS127"/>
      <c r="BT127"/>
      <c r="BV127"/>
      <c r="BW127"/>
      <c r="BY127"/>
      <c r="BZ127"/>
      <c r="CA127"/>
      <c r="CB127"/>
      <c r="CC127"/>
      <c r="CD127"/>
      <c r="CF127"/>
      <c r="CG127"/>
      <c r="CH127"/>
      <c r="CI127"/>
      <c r="CJ127"/>
      <c r="CK127"/>
      <c r="CL127"/>
      <c r="CM127"/>
      <c r="CN127"/>
      <c r="CO127"/>
    </row>
    <row r="128" spans="1:93" hidden="1" x14ac:dyDescent="0.25">
      <c r="A128" t="s">
        <v>231</v>
      </c>
      <c r="B128" t="str">
        <f t="shared" si="5"/>
        <v>LXS</v>
      </c>
      <c r="C128" t="s">
        <v>129</v>
      </c>
      <c r="D128" t="s">
        <v>72</v>
      </c>
      <c r="E128">
        <f t="shared" si="3"/>
        <v>1</v>
      </c>
      <c r="G128">
        <f t="shared" si="4"/>
        <v>0</v>
      </c>
      <c r="M128" s="1">
        <v>0</v>
      </c>
      <c r="N128" s="1">
        <v>779</v>
      </c>
      <c r="W128" s="1">
        <v>0</v>
      </c>
      <c r="X128" s="1">
        <v>0</v>
      </c>
      <c r="BO128" s="1" t="s">
        <v>131</v>
      </c>
      <c r="BP128" s="1" t="s">
        <v>132</v>
      </c>
      <c r="BQ128" s="1" t="s">
        <v>129</v>
      </c>
      <c r="BS128"/>
      <c r="BT128"/>
      <c r="BV128"/>
      <c r="BW128"/>
      <c r="BY128"/>
      <c r="BZ128"/>
      <c r="CA128"/>
      <c r="CB128"/>
      <c r="CC128"/>
      <c r="CD128"/>
      <c r="CF128"/>
      <c r="CG128"/>
      <c r="CH128"/>
      <c r="CI128"/>
      <c r="CJ128"/>
      <c r="CK128"/>
      <c r="CL128"/>
      <c r="CM128"/>
      <c r="CN128"/>
      <c r="CO128"/>
    </row>
    <row r="129" spans="1:93" hidden="1" x14ac:dyDescent="0.25">
      <c r="A129" t="s">
        <v>231</v>
      </c>
      <c r="B129" t="str">
        <f t="shared" si="5"/>
        <v>LXS</v>
      </c>
      <c r="C129" t="s">
        <v>135</v>
      </c>
      <c r="D129" t="s">
        <v>72</v>
      </c>
      <c r="E129">
        <f t="shared" si="3"/>
        <v>0</v>
      </c>
      <c r="G129">
        <f t="shared" si="4"/>
        <v>0</v>
      </c>
      <c r="M129" s="1">
        <v>0</v>
      </c>
      <c r="N129" s="1">
        <v>7</v>
      </c>
      <c r="W129" s="1">
        <v>0</v>
      </c>
      <c r="X129" s="1">
        <v>0</v>
      </c>
      <c r="BO129" s="1" t="s">
        <v>240</v>
      </c>
      <c r="BQ129" s="1" t="s">
        <v>129</v>
      </c>
      <c r="BS129"/>
      <c r="BT129"/>
      <c r="BV129"/>
      <c r="BW129"/>
      <c r="BY129"/>
      <c r="BZ129"/>
      <c r="CA129"/>
      <c r="CB129"/>
      <c r="CC129"/>
      <c r="CD129"/>
      <c r="CF129"/>
      <c r="CG129"/>
      <c r="CH129"/>
      <c r="CI129"/>
      <c r="CJ129"/>
      <c r="CK129"/>
      <c r="CL129"/>
      <c r="CM129"/>
      <c r="CN129"/>
      <c r="CO129"/>
    </row>
    <row r="130" spans="1:93" hidden="1" x14ac:dyDescent="0.25">
      <c r="A130" t="s">
        <v>231</v>
      </c>
      <c r="B130" t="str">
        <f t="shared" si="5"/>
        <v>LXS</v>
      </c>
      <c r="C130" t="s">
        <v>96</v>
      </c>
      <c r="D130" t="s">
        <v>72</v>
      </c>
      <c r="E130">
        <f t="shared" ref="E130:E193" si="6">COUNTIF(I130:X130,"&gt;9")</f>
        <v>2</v>
      </c>
      <c r="G130">
        <f t="shared" ref="G130:G193" si="7">IF(ISBLANK(F130),0,1)</f>
        <v>0</v>
      </c>
      <c r="I130" s="1">
        <v>0</v>
      </c>
      <c r="J130" s="1">
        <v>360</v>
      </c>
      <c r="K130" s="1">
        <v>0</v>
      </c>
      <c r="L130" s="1">
        <v>0</v>
      </c>
      <c r="M130" s="1">
        <v>0</v>
      </c>
      <c r="N130" s="1">
        <v>462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AT130" s="1" t="s">
        <v>243</v>
      </c>
      <c r="AU130" s="1" t="s">
        <v>244</v>
      </c>
      <c r="AV130" s="1" t="s">
        <v>96</v>
      </c>
      <c r="BO130" s="1" t="s">
        <v>245</v>
      </c>
      <c r="BP130" s="1">
        <v>1</v>
      </c>
      <c r="BQ130" s="1" t="s">
        <v>96</v>
      </c>
      <c r="BS130"/>
      <c r="BT130"/>
      <c r="BV130"/>
      <c r="BW130"/>
      <c r="BY130"/>
      <c r="BZ130"/>
      <c r="CA130"/>
      <c r="CB130"/>
      <c r="CC130"/>
      <c r="CD130"/>
      <c r="CF130"/>
      <c r="CG130"/>
      <c r="CH130"/>
      <c r="CI130"/>
      <c r="CJ130"/>
      <c r="CK130"/>
      <c r="CL130"/>
      <c r="CM130"/>
      <c r="CN130"/>
      <c r="CO130"/>
    </row>
    <row r="131" spans="1:93" hidden="1" x14ac:dyDescent="0.25">
      <c r="A131" t="s">
        <v>231</v>
      </c>
      <c r="B131" t="str">
        <f t="shared" ref="B131:B194" si="8">LEFT(A131,3)</f>
        <v>LXS</v>
      </c>
      <c r="C131" t="s">
        <v>221</v>
      </c>
      <c r="D131" t="s">
        <v>72</v>
      </c>
      <c r="E131">
        <f t="shared" si="6"/>
        <v>0</v>
      </c>
      <c r="G131">
        <f t="shared" si="7"/>
        <v>0</v>
      </c>
      <c r="I131" s="1">
        <v>0</v>
      </c>
      <c r="J131" s="1">
        <v>2</v>
      </c>
      <c r="K131" s="1">
        <v>0</v>
      </c>
      <c r="L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AT131" s="2">
        <v>-1446</v>
      </c>
      <c r="AV131" s="1" t="s">
        <v>96</v>
      </c>
      <c r="BS131"/>
      <c r="BT131"/>
      <c r="BV131"/>
      <c r="BW131"/>
      <c r="BY131"/>
      <c r="BZ131"/>
      <c r="CA131"/>
      <c r="CB131"/>
      <c r="CC131"/>
      <c r="CD131"/>
      <c r="CF131"/>
      <c r="CG131"/>
      <c r="CH131"/>
      <c r="CI131"/>
      <c r="CJ131"/>
      <c r="CK131"/>
      <c r="CL131"/>
      <c r="CM131"/>
      <c r="CN131"/>
      <c r="CO131"/>
    </row>
    <row r="132" spans="1:93" hidden="1" x14ac:dyDescent="0.25">
      <c r="A132" t="s">
        <v>231</v>
      </c>
      <c r="B132" t="str">
        <f t="shared" si="8"/>
        <v>LXS</v>
      </c>
      <c r="C132" t="s">
        <v>107</v>
      </c>
      <c r="D132" t="s">
        <v>72</v>
      </c>
      <c r="E132">
        <f t="shared" si="6"/>
        <v>0</v>
      </c>
      <c r="G132">
        <f t="shared" si="7"/>
        <v>0</v>
      </c>
      <c r="M132" s="1">
        <v>0</v>
      </c>
      <c r="N132" s="1">
        <v>2</v>
      </c>
      <c r="W132" s="1">
        <v>0</v>
      </c>
      <c r="X132" s="1">
        <v>0</v>
      </c>
      <c r="BO132" s="1" t="s">
        <v>108</v>
      </c>
      <c r="BP132" s="1">
        <v>1</v>
      </c>
      <c r="BQ132" s="1" t="s">
        <v>107</v>
      </c>
      <c r="BS132"/>
      <c r="BT132"/>
      <c r="BV132"/>
      <c r="BW132"/>
      <c r="BY132"/>
      <c r="BZ132"/>
      <c r="CA132"/>
      <c r="CB132"/>
      <c r="CC132"/>
      <c r="CD132"/>
      <c r="CF132"/>
      <c r="CG132"/>
      <c r="CH132"/>
      <c r="CI132"/>
      <c r="CJ132"/>
      <c r="CK132"/>
      <c r="CL132"/>
      <c r="CM132"/>
      <c r="CN132"/>
      <c r="CO132"/>
    </row>
    <row r="133" spans="1:93" hidden="1" x14ac:dyDescent="0.25">
      <c r="A133" t="s">
        <v>231</v>
      </c>
      <c r="B133" t="str">
        <f t="shared" si="8"/>
        <v>LXS</v>
      </c>
      <c r="C133" t="s">
        <v>247</v>
      </c>
      <c r="D133" t="s">
        <v>72</v>
      </c>
      <c r="E133">
        <f t="shared" si="6"/>
        <v>1</v>
      </c>
      <c r="G133">
        <f t="shared" si="7"/>
        <v>0</v>
      </c>
      <c r="M133" s="1">
        <v>8966</v>
      </c>
      <c r="N133" s="1">
        <v>0</v>
      </c>
      <c r="W133" s="1">
        <v>0</v>
      </c>
      <c r="X133" s="1">
        <v>0</v>
      </c>
      <c r="BI133" s="1" t="s">
        <v>236</v>
      </c>
      <c r="BJ133" s="1" t="s">
        <v>81</v>
      </c>
      <c r="BK133" s="1" t="s">
        <v>247</v>
      </c>
      <c r="BS133"/>
      <c r="BT133"/>
      <c r="BV133"/>
      <c r="BW133"/>
      <c r="BY133"/>
      <c r="BZ133"/>
      <c r="CA133"/>
      <c r="CB133"/>
      <c r="CC133"/>
      <c r="CD133"/>
      <c r="CF133"/>
      <c r="CG133"/>
      <c r="CH133"/>
      <c r="CI133"/>
      <c r="CJ133"/>
      <c r="CK133"/>
      <c r="CL133"/>
      <c r="CM133"/>
      <c r="CN133"/>
      <c r="CO133"/>
    </row>
    <row r="134" spans="1:93" hidden="1" x14ac:dyDescent="0.25">
      <c r="A134" t="s">
        <v>231</v>
      </c>
      <c r="B134" t="str">
        <f t="shared" si="8"/>
        <v>LXS</v>
      </c>
      <c r="C134" t="s">
        <v>248</v>
      </c>
      <c r="D134" t="s">
        <v>72</v>
      </c>
      <c r="E134">
        <f t="shared" si="6"/>
        <v>1</v>
      </c>
      <c r="G134">
        <f t="shared" si="7"/>
        <v>0</v>
      </c>
      <c r="M134" s="1">
        <v>26</v>
      </c>
      <c r="N134" s="1">
        <v>0</v>
      </c>
      <c r="W134" s="1">
        <v>0</v>
      </c>
      <c r="X134" s="1">
        <v>0</v>
      </c>
      <c r="BI134" s="1" t="s">
        <v>223</v>
      </c>
      <c r="BK134" s="1" t="s">
        <v>247</v>
      </c>
      <c r="BS134"/>
      <c r="BT134"/>
      <c r="BV134"/>
      <c r="BW134"/>
      <c r="BY134"/>
      <c r="BZ134"/>
      <c r="CA134"/>
      <c r="CB134"/>
      <c r="CC134"/>
      <c r="CD134"/>
      <c r="CF134"/>
      <c r="CG134"/>
      <c r="CH134"/>
      <c r="CI134"/>
      <c r="CJ134"/>
      <c r="CK134"/>
      <c r="CL134"/>
      <c r="CM134"/>
      <c r="CN134"/>
      <c r="CO134"/>
    </row>
    <row r="135" spans="1:93" hidden="1" x14ac:dyDescent="0.25">
      <c r="A135" t="s">
        <v>231</v>
      </c>
      <c r="B135" t="str">
        <f t="shared" si="8"/>
        <v>LXS</v>
      </c>
      <c r="C135" t="s">
        <v>252</v>
      </c>
      <c r="D135" t="s">
        <v>72</v>
      </c>
      <c r="E135">
        <f t="shared" si="6"/>
        <v>1</v>
      </c>
      <c r="G135">
        <f t="shared" si="7"/>
        <v>0</v>
      </c>
      <c r="I135" s="1">
        <v>0</v>
      </c>
      <c r="J135" s="1">
        <v>111</v>
      </c>
      <c r="K135" s="1">
        <v>0</v>
      </c>
      <c r="L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AT135" s="1" t="s">
        <v>253</v>
      </c>
      <c r="AV135" s="1" t="s">
        <v>251</v>
      </c>
      <c r="BS135"/>
      <c r="BT135"/>
      <c r="BV135"/>
      <c r="BW135"/>
      <c r="BY135"/>
      <c r="BZ135"/>
      <c r="CA135"/>
      <c r="CB135"/>
      <c r="CC135"/>
      <c r="CD135"/>
      <c r="CF135"/>
      <c r="CG135"/>
      <c r="CH135"/>
      <c r="CI135"/>
      <c r="CJ135"/>
      <c r="CK135"/>
      <c r="CL135"/>
      <c r="CM135"/>
      <c r="CN135"/>
      <c r="CO135"/>
    </row>
    <row r="136" spans="1:93" hidden="1" x14ac:dyDescent="0.25">
      <c r="A136" t="s">
        <v>254</v>
      </c>
      <c r="B136" t="str">
        <f t="shared" si="8"/>
        <v>LXS</v>
      </c>
      <c r="C136" t="s">
        <v>232</v>
      </c>
      <c r="D136" t="s">
        <v>67</v>
      </c>
      <c r="E136">
        <f t="shared" si="6"/>
        <v>5</v>
      </c>
      <c r="G136">
        <f t="shared" si="7"/>
        <v>0</v>
      </c>
      <c r="I136" s="1">
        <v>18935</v>
      </c>
      <c r="J136" s="1">
        <v>29080</v>
      </c>
      <c r="K136" s="1">
        <v>23164</v>
      </c>
      <c r="L136" s="1">
        <v>23715</v>
      </c>
      <c r="M136" s="1">
        <v>0</v>
      </c>
      <c r="N136" s="1">
        <v>85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AB136" s="1" t="s">
        <v>255</v>
      </c>
      <c r="AD136" s="1" t="s">
        <v>234</v>
      </c>
      <c r="AK136" s="1" t="s">
        <v>256</v>
      </c>
      <c r="AM136" s="1" t="s">
        <v>234</v>
      </c>
      <c r="AT136" s="1" t="s">
        <v>257</v>
      </c>
      <c r="AV136" s="1" t="s">
        <v>234</v>
      </c>
      <c r="BC136" s="1" t="s">
        <v>258</v>
      </c>
      <c r="BE136" s="1" t="s">
        <v>234</v>
      </c>
      <c r="BO136" s="1" t="s">
        <v>259</v>
      </c>
      <c r="BQ136" s="1" t="s">
        <v>234</v>
      </c>
      <c r="BS136"/>
      <c r="BT136"/>
      <c r="BV136"/>
      <c r="BW136"/>
      <c r="BY136"/>
      <c r="BZ136"/>
      <c r="CA136"/>
      <c r="CB136"/>
      <c r="CC136"/>
      <c r="CD136"/>
      <c r="CF136"/>
      <c r="CG136"/>
      <c r="CH136"/>
      <c r="CI136"/>
      <c r="CJ136"/>
      <c r="CK136"/>
      <c r="CL136"/>
      <c r="CM136"/>
      <c r="CN136"/>
      <c r="CO136"/>
    </row>
    <row r="137" spans="1:93" hidden="1" x14ac:dyDescent="0.25">
      <c r="A137" t="s">
        <v>254</v>
      </c>
      <c r="B137" t="str">
        <f t="shared" si="8"/>
        <v>LXS</v>
      </c>
      <c r="C137" t="s">
        <v>198</v>
      </c>
      <c r="D137" t="s">
        <v>67</v>
      </c>
      <c r="E137">
        <f t="shared" si="6"/>
        <v>1</v>
      </c>
      <c r="G137">
        <f t="shared" si="7"/>
        <v>0</v>
      </c>
      <c r="M137" s="1">
        <v>36752</v>
      </c>
      <c r="N137" s="1">
        <v>2</v>
      </c>
      <c r="W137" s="1">
        <v>0</v>
      </c>
      <c r="X137" s="1">
        <v>0</v>
      </c>
      <c r="BI137" s="1" t="s">
        <v>261</v>
      </c>
      <c r="BK137" s="1" t="s">
        <v>262</v>
      </c>
      <c r="BO137" s="1" t="s">
        <v>236</v>
      </c>
      <c r="BQ137" s="1" t="s">
        <v>200</v>
      </c>
      <c r="BS137"/>
      <c r="BT137"/>
      <c r="BV137"/>
      <c r="BW137"/>
      <c r="BY137"/>
      <c r="BZ137"/>
      <c r="CA137"/>
      <c r="CB137"/>
      <c r="CC137"/>
      <c r="CD137"/>
      <c r="CF137"/>
      <c r="CG137"/>
      <c r="CH137"/>
      <c r="CI137"/>
      <c r="CJ137"/>
      <c r="CK137"/>
      <c r="CL137"/>
      <c r="CM137"/>
      <c r="CN137"/>
      <c r="CO137"/>
    </row>
    <row r="138" spans="1:93" hidden="1" x14ac:dyDescent="0.25">
      <c r="A138" t="s">
        <v>254</v>
      </c>
      <c r="B138" t="str">
        <f t="shared" si="8"/>
        <v>LXS</v>
      </c>
      <c r="C138" t="s">
        <v>264</v>
      </c>
      <c r="D138" t="s">
        <v>67</v>
      </c>
      <c r="E138">
        <f t="shared" si="6"/>
        <v>4</v>
      </c>
      <c r="G138">
        <f t="shared" si="7"/>
        <v>0</v>
      </c>
      <c r="I138" s="1">
        <v>370</v>
      </c>
      <c r="J138" s="1">
        <v>434</v>
      </c>
      <c r="K138" s="1">
        <v>23</v>
      </c>
      <c r="L138" s="1">
        <v>187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AB138" s="1" t="s">
        <v>265</v>
      </c>
      <c r="AD138" s="1" t="s">
        <v>266</v>
      </c>
      <c r="AK138" s="1" t="s">
        <v>267</v>
      </c>
      <c r="AM138" s="1" t="s">
        <v>266</v>
      </c>
      <c r="AT138" s="1" t="s">
        <v>268</v>
      </c>
      <c r="AV138" s="1" t="s">
        <v>266</v>
      </c>
      <c r="BC138" s="1" t="s">
        <v>269</v>
      </c>
      <c r="BE138" s="1" t="s">
        <v>266</v>
      </c>
      <c r="BS138"/>
      <c r="BT138"/>
      <c r="BV138"/>
      <c r="BW138"/>
      <c r="BY138"/>
      <c r="BZ138"/>
      <c r="CA138"/>
      <c r="CB138"/>
      <c r="CC138"/>
      <c r="CD138"/>
      <c r="CF138"/>
      <c r="CG138"/>
      <c r="CH138"/>
      <c r="CI138"/>
      <c r="CJ138"/>
      <c r="CK138"/>
      <c r="CL138"/>
      <c r="CM138"/>
      <c r="CN138"/>
      <c r="CO138"/>
    </row>
    <row r="139" spans="1:93" hidden="1" x14ac:dyDescent="0.25">
      <c r="A139" t="s">
        <v>254</v>
      </c>
      <c r="B139" t="str">
        <f t="shared" si="8"/>
        <v>LXS</v>
      </c>
      <c r="C139" t="s">
        <v>272</v>
      </c>
      <c r="D139" t="s">
        <v>67</v>
      </c>
      <c r="E139">
        <f t="shared" si="6"/>
        <v>0</v>
      </c>
      <c r="G139">
        <f t="shared" si="7"/>
        <v>0</v>
      </c>
      <c r="M139" s="1">
        <v>0</v>
      </c>
      <c r="N139" s="1">
        <v>4</v>
      </c>
      <c r="W139" s="1">
        <v>0</v>
      </c>
      <c r="X139" s="1">
        <v>0</v>
      </c>
      <c r="BO139" s="1" t="s">
        <v>273</v>
      </c>
      <c r="BQ139" s="1" t="s">
        <v>274</v>
      </c>
      <c r="BS139"/>
      <c r="BT139"/>
      <c r="BV139"/>
      <c r="BW139"/>
      <c r="BY139"/>
      <c r="BZ139"/>
      <c r="CA139"/>
      <c r="CB139"/>
      <c r="CC139"/>
      <c r="CD139"/>
      <c r="CF139"/>
      <c r="CG139"/>
      <c r="CH139"/>
      <c r="CI139"/>
      <c r="CJ139"/>
      <c r="CK139"/>
      <c r="CL139"/>
      <c r="CM139"/>
      <c r="CN139"/>
      <c r="CO139"/>
    </row>
    <row r="140" spans="1:93" hidden="1" x14ac:dyDescent="0.25">
      <c r="A140" t="s">
        <v>254</v>
      </c>
      <c r="B140" t="str">
        <f t="shared" si="8"/>
        <v>LXS</v>
      </c>
      <c r="C140" t="s">
        <v>69</v>
      </c>
      <c r="D140" t="s">
        <v>67</v>
      </c>
      <c r="E140">
        <f t="shared" si="6"/>
        <v>0</v>
      </c>
      <c r="G140">
        <f t="shared" si="7"/>
        <v>0</v>
      </c>
      <c r="I140" s="1">
        <v>3</v>
      </c>
      <c r="J140" s="1">
        <v>0</v>
      </c>
      <c r="K140" s="1">
        <v>0</v>
      </c>
      <c r="L140" s="1">
        <v>4</v>
      </c>
      <c r="M140" s="1">
        <v>6</v>
      </c>
      <c r="N140" s="1">
        <v>5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AB140" s="1" t="s">
        <v>239</v>
      </c>
      <c r="AD140" s="1" t="s">
        <v>71</v>
      </c>
      <c r="BC140" s="1" t="s">
        <v>239</v>
      </c>
      <c r="BE140" s="1" t="s">
        <v>71</v>
      </c>
      <c r="BI140" s="1" t="s">
        <v>70</v>
      </c>
      <c r="BK140" s="1" t="s">
        <v>71</v>
      </c>
      <c r="BO140" s="1" t="s">
        <v>70</v>
      </c>
      <c r="BQ140" s="1" t="s">
        <v>71</v>
      </c>
      <c r="BS140"/>
      <c r="BT140"/>
      <c r="BV140"/>
      <c r="BW140"/>
      <c r="BY140"/>
      <c r="BZ140"/>
      <c r="CA140"/>
      <c r="CB140"/>
      <c r="CC140"/>
      <c r="CD140"/>
      <c r="CF140"/>
      <c r="CG140"/>
      <c r="CH140"/>
      <c r="CI140"/>
      <c r="CJ140"/>
      <c r="CK140"/>
      <c r="CL140"/>
      <c r="CM140"/>
      <c r="CN140"/>
      <c r="CO140"/>
    </row>
    <row r="141" spans="1:93" hidden="1" x14ac:dyDescent="0.25">
      <c r="A141" t="s">
        <v>254</v>
      </c>
      <c r="B141" t="str">
        <f t="shared" si="8"/>
        <v>LXS</v>
      </c>
      <c r="C141" t="s">
        <v>138</v>
      </c>
      <c r="D141" t="s">
        <v>67</v>
      </c>
      <c r="E141">
        <f t="shared" si="6"/>
        <v>0</v>
      </c>
      <c r="G141">
        <f t="shared" si="7"/>
        <v>0</v>
      </c>
      <c r="M141" s="1">
        <v>2</v>
      </c>
      <c r="N141" s="1">
        <v>0</v>
      </c>
      <c r="W141" s="1">
        <v>0</v>
      </c>
      <c r="X141" s="1">
        <v>0</v>
      </c>
      <c r="BI141" s="1" t="s">
        <v>139</v>
      </c>
      <c r="BK141" s="1" t="s">
        <v>140</v>
      </c>
      <c r="BS141"/>
      <c r="BT141"/>
      <c r="BV141"/>
      <c r="BW141"/>
      <c r="BY141"/>
      <c r="BZ141"/>
      <c r="CA141"/>
      <c r="CB141"/>
      <c r="CC141"/>
      <c r="CD141"/>
      <c r="CF141"/>
      <c r="CG141"/>
      <c r="CH141"/>
      <c r="CI141"/>
      <c r="CJ141"/>
      <c r="CK141"/>
      <c r="CL141"/>
      <c r="CM141"/>
      <c r="CN141"/>
      <c r="CO141"/>
    </row>
    <row r="142" spans="1:93" hidden="1" x14ac:dyDescent="0.25">
      <c r="A142" t="s">
        <v>254</v>
      </c>
      <c r="B142" t="str">
        <f t="shared" si="8"/>
        <v>LXS</v>
      </c>
      <c r="C142" t="s">
        <v>212</v>
      </c>
      <c r="D142" t="s">
        <v>67</v>
      </c>
      <c r="E142">
        <f t="shared" si="6"/>
        <v>0</v>
      </c>
      <c r="G142">
        <f t="shared" si="7"/>
        <v>0</v>
      </c>
      <c r="M142" s="1">
        <v>2</v>
      </c>
      <c r="N142" s="1">
        <v>0</v>
      </c>
      <c r="W142" s="1">
        <v>0</v>
      </c>
      <c r="X142" s="1">
        <v>0</v>
      </c>
      <c r="BI142" s="1" t="s">
        <v>277</v>
      </c>
      <c r="BK142" s="1" t="s">
        <v>278</v>
      </c>
      <c r="BS142"/>
      <c r="BT142"/>
      <c r="BV142"/>
      <c r="BW142"/>
      <c r="BY142"/>
      <c r="BZ142"/>
      <c r="CA142"/>
      <c r="CB142"/>
      <c r="CC142"/>
      <c r="CD142"/>
      <c r="CF142"/>
      <c r="CG142"/>
      <c r="CH142"/>
      <c r="CI142"/>
      <c r="CJ142"/>
      <c r="CK142"/>
      <c r="CL142"/>
      <c r="CM142"/>
      <c r="CN142"/>
      <c r="CO142"/>
    </row>
    <row r="143" spans="1:93" hidden="1" x14ac:dyDescent="0.25">
      <c r="A143" t="s">
        <v>254</v>
      </c>
      <c r="B143" t="str">
        <f t="shared" si="8"/>
        <v>LXS</v>
      </c>
      <c r="C143" t="s">
        <v>279</v>
      </c>
      <c r="D143" t="s">
        <v>67</v>
      </c>
      <c r="E143">
        <f t="shared" si="6"/>
        <v>5</v>
      </c>
      <c r="G143">
        <f t="shared" si="7"/>
        <v>0</v>
      </c>
      <c r="I143" s="1">
        <v>71</v>
      </c>
      <c r="J143" s="1">
        <v>125</v>
      </c>
      <c r="K143" s="1">
        <v>88</v>
      </c>
      <c r="L143" s="1">
        <v>103</v>
      </c>
      <c r="M143" s="1">
        <v>0</v>
      </c>
      <c r="N143" s="1">
        <v>39475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AB143" s="1" t="s">
        <v>280</v>
      </c>
      <c r="AD143" s="1" t="s">
        <v>281</v>
      </c>
      <c r="AK143" s="1" t="s">
        <v>282</v>
      </c>
      <c r="AM143" s="1" t="s">
        <v>283</v>
      </c>
      <c r="AT143" s="1" t="s">
        <v>122</v>
      </c>
      <c r="AV143" s="1" t="s">
        <v>284</v>
      </c>
      <c r="BC143" s="1" t="s">
        <v>285</v>
      </c>
      <c r="BE143" s="1" t="s">
        <v>286</v>
      </c>
      <c r="BO143" s="1" t="s">
        <v>287</v>
      </c>
      <c r="BQ143" s="1" t="s">
        <v>288</v>
      </c>
      <c r="BS143"/>
      <c r="BT143"/>
      <c r="BV143"/>
      <c r="BW143"/>
      <c r="BY143"/>
      <c r="BZ143"/>
      <c r="CA143"/>
      <c r="CB143"/>
      <c r="CC143"/>
      <c r="CD143"/>
      <c r="CF143"/>
      <c r="CG143"/>
      <c r="CH143"/>
      <c r="CI143"/>
      <c r="CJ143"/>
      <c r="CK143"/>
      <c r="CL143"/>
      <c r="CM143"/>
      <c r="CN143"/>
      <c r="CO143"/>
    </row>
    <row r="144" spans="1:93" hidden="1" x14ac:dyDescent="0.25">
      <c r="A144" t="s">
        <v>254</v>
      </c>
      <c r="B144" t="str">
        <f t="shared" si="8"/>
        <v>LXS</v>
      </c>
      <c r="C144" t="s">
        <v>293</v>
      </c>
      <c r="D144" t="s">
        <v>67</v>
      </c>
      <c r="E144">
        <f t="shared" si="6"/>
        <v>1</v>
      </c>
      <c r="G144">
        <f t="shared" si="7"/>
        <v>0</v>
      </c>
      <c r="M144" s="1">
        <v>0</v>
      </c>
      <c r="N144" s="1">
        <v>157</v>
      </c>
      <c r="W144" s="1">
        <v>0</v>
      </c>
      <c r="X144" s="1">
        <v>0</v>
      </c>
      <c r="BO144" s="1" t="s">
        <v>294</v>
      </c>
      <c r="BQ144" s="1" t="s">
        <v>295</v>
      </c>
      <c r="BS144"/>
      <c r="BT144"/>
      <c r="BV144"/>
      <c r="BW144"/>
      <c r="BY144"/>
      <c r="BZ144"/>
      <c r="CA144"/>
      <c r="CB144"/>
      <c r="CC144"/>
      <c r="CD144"/>
      <c r="CF144"/>
      <c r="CG144"/>
      <c r="CH144"/>
      <c r="CI144"/>
      <c r="CJ144"/>
      <c r="CK144"/>
      <c r="CL144"/>
      <c r="CM144"/>
      <c r="CN144"/>
      <c r="CO144"/>
    </row>
    <row r="145" spans="1:93" hidden="1" x14ac:dyDescent="0.25">
      <c r="A145" t="s">
        <v>254</v>
      </c>
      <c r="B145" t="str">
        <f t="shared" si="8"/>
        <v>LXS</v>
      </c>
      <c r="C145" t="s">
        <v>235</v>
      </c>
      <c r="D145" t="s">
        <v>72</v>
      </c>
      <c r="E145">
        <f t="shared" si="6"/>
        <v>5</v>
      </c>
      <c r="F145" t="s">
        <v>2090</v>
      </c>
      <c r="G145">
        <f t="shared" si="7"/>
        <v>1</v>
      </c>
      <c r="H145" t="s">
        <v>2089</v>
      </c>
      <c r="I145" s="1">
        <v>18947</v>
      </c>
      <c r="J145" s="1">
        <v>29089</v>
      </c>
      <c r="K145" s="1">
        <v>23178</v>
      </c>
      <c r="L145" s="1">
        <v>23731</v>
      </c>
      <c r="M145" s="1">
        <v>0</v>
      </c>
      <c r="N145" s="1">
        <v>133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AB145" s="1" t="s">
        <v>255</v>
      </c>
      <c r="AD145" s="1" t="s">
        <v>234</v>
      </c>
      <c r="AK145" s="1" t="s">
        <v>255</v>
      </c>
      <c r="AM145" s="1" t="s">
        <v>234</v>
      </c>
      <c r="AT145" s="1" t="s">
        <v>257</v>
      </c>
      <c r="AV145" s="1" t="s">
        <v>234</v>
      </c>
      <c r="BC145" s="1" t="s">
        <v>258</v>
      </c>
      <c r="BE145" s="1" t="s">
        <v>234</v>
      </c>
      <c r="BO145" s="1" t="s">
        <v>260</v>
      </c>
      <c r="BQ145" s="1" t="s">
        <v>234</v>
      </c>
      <c r="BS145"/>
      <c r="BT145"/>
      <c r="BV145"/>
      <c r="BW145"/>
      <c r="BY145"/>
      <c r="BZ145"/>
      <c r="CA145"/>
      <c r="CB145"/>
      <c r="CC145"/>
      <c r="CD145"/>
      <c r="CF145"/>
      <c r="CG145"/>
      <c r="CH145"/>
      <c r="CI145"/>
      <c r="CJ145"/>
      <c r="CK145"/>
      <c r="CL145"/>
      <c r="CM145"/>
      <c r="CN145"/>
      <c r="CO145"/>
    </row>
    <row r="146" spans="1:93" hidden="1" x14ac:dyDescent="0.25">
      <c r="A146" t="s">
        <v>254</v>
      </c>
      <c r="B146" t="str">
        <f t="shared" si="8"/>
        <v>LXS</v>
      </c>
      <c r="C146" t="s">
        <v>200</v>
      </c>
      <c r="D146" t="s">
        <v>72</v>
      </c>
      <c r="E146">
        <f t="shared" si="6"/>
        <v>1</v>
      </c>
      <c r="G146">
        <f t="shared" si="7"/>
        <v>0</v>
      </c>
      <c r="M146" s="1">
        <v>36711</v>
      </c>
      <c r="N146" s="1">
        <v>2</v>
      </c>
      <c r="W146" s="1">
        <v>0</v>
      </c>
      <c r="X146" s="1">
        <v>0</v>
      </c>
      <c r="BI146" s="1" t="s">
        <v>261</v>
      </c>
      <c r="BJ146" s="1" t="s">
        <v>113</v>
      </c>
      <c r="BK146" s="1" t="s">
        <v>200</v>
      </c>
      <c r="BO146" s="1" t="s">
        <v>236</v>
      </c>
      <c r="BP146" s="1">
        <v>1</v>
      </c>
      <c r="BQ146" s="1" t="s">
        <v>200</v>
      </c>
      <c r="BS146"/>
      <c r="BT146"/>
      <c r="BV146"/>
      <c r="BW146"/>
      <c r="BY146"/>
      <c r="BZ146"/>
      <c r="CA146"/>
      <c r="CB146"/>
      <c r="CC146"/>
      <c r="CD146"/>
      <c r="CF146"/>
      <c r="CG146"/>
      <c r="CH146"/>
      <c r="CI146"/>
      <c r="CJ146"/>
      <c r="CK146"/>
      <c r="CL146"/>
      <c r="CM146"/>
      <c r="CN146"/>
      <c r="CO146"/>
    </row>
    <row r="147" spans="1:93" hidden="1" x14ac:dyDescent="0.25">
      <c r="A147" t="s">
        <v>254</v>
      </c>
      <c r="B147" t="str">
        <f t="shared" si="8"/>
        <v>LXS</v>
      </c>
      <c r="C147" t="s">
        <v>205</v>
      </c>
      <c r="D147" t="s">
        <v>72</v>
      </c>
      <c r="E147">
        <f t="shared" si="6"/>
        <v>1</v>
      </c>
      <c r="G147">
        <f t="shared" si="7"/>
        <v>0</v>
      </c>
      <c r="M147" s="1">
        <v>41</v>
      </c>
      <c r="N147" s="1">
        <v>0</v>
      </c>
      <c r="W147" s="1">
        <v>0</v>
      </c>
      <c r="X147" s="1">
        <v>0</v>
      </c>
      <c r="BI147" s="1" t="s">
        <v>263</v>
      </c>
      <c r="BK147" s="1" t="s">
        <v>262</v>
      </c>
      <c r="BS147"/>
      <c r="BT147"/>
      <c r="BV147"/>
      <c r="BW147"/>
      <c r="BY147"/>
      <c r="BZ147"/>
      <c r="CA147"/>
      <c r="CB147"/>
      <c r="CC147"/>
      <c r="CD147"/>
      <c r="CF147"/>
      <c r="CG147"/>
      <c r="CH147"/>
      <c r="CI147"/>
      <c r="CJ147"/>
      <c r="CK147"/>
      <c r="CL147"/>
      <c r="CM147"/>
      <c r="CN147"/>
      <c r="CO147"/>
    </row>
    <row r="148" spans="1:93" hidden="1" x14ac:dyDescent="0.25">
      <c r="A148" t="s">
        <v>254</v>
      </c>
      <c r="B148" t="str">
        <f t="shared" si="8"/>
        <v>LXS</v>
      </c>
      <c r="C148" t="s">
        <v>270</v>
      </c>
      <c r="D148" t="s">
        <v>72</v>
      </c>
      <c r="E148">
        <f t="shared" si="6"/>
        <v>4</v>
      </c>
      <c r="F148" t="s">
        <v>2109</v>
      </c>
      <c r="G148">
        <f t="shared" si="7"/>
        <v>1</v>
      </c>
      <c r="H148" t="s">
        <v>2081</v>
      </c>
      <c r="I148" s="1">
        <v>370</v>
      </c>
      <c r="J148" s="1">
        <v>434</v>
      </c>
      <c r="K148" s="1">
        <v>23</v>
      </c>
      <c r="L148" s="1">
        <v>187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AB148" s="1" t="s">
        <v>265</v>
      </c>
      <c r="AD148" s="1" t="s">
        <v>266</v>
      </c>
      <c r="AK148" s="1" t="s">
        <v>271</v>
      </c>
      <c r="AM148" s="1" t="s">
        <v>266</v>
      </c>
      <c r="AT148" s="1" t="s">
        <v>265</v>
      </c>
      <c r="AV148" s="1" t="s">
        <v>266</v>
      </c>
      <c r="BC148" s="1" t="s">
        <v>269</v>
      </c>
      <c r="BE148" s="1" t="s">
        <v>266</v>
      </c>
      <c r="BS148"/>
      <c r="BT148"/>
      <c r="BV148"/>
      <c r="BW148"/>
      <c r="BY148"/>
      <c r="BZ148"/>
      <c r="CA148"/>
      <c r="CB148"/>
      <c r="CC148"/>
      <c r="CD148"/>
      <c r="CF148"/>
      <c r="CG148"/>
      <c r="CH148"/>
      <c r="CI148"/>
      <c r="CJ148"/>
      <c r="CK148"/>
      <c r="CL148"/>
      <c r="CM148"/>
      <c r="CN148"/>
      <c r="CO148"/>
    </row>
    <row r="149" spans="1:93" hidden="1" x14ac:dyDescent="0.25">
      <c r="A149" t="s">
        <v>254</v>
      </c>
      <c r="B149" t="str">
        <f t="shared" si="8"/>
        <v>LXS</v>
      </c>
      <c r="C149" t="s">
        <v>275</v>
      </c>
      <c r="D149" t="s">
        <v>72</v>
      </c>
      <c r="E149">
        <f t="shared" si="6"/>
        <v>0</v>
      </c>
      <c r="G149">
        <f t="shared" si="7"/>
        <v>0</v>
      </c>
      <c r="M149" s="1">
        <v>0</v>
      </c>
      <c r="N149" s="1">
        <v>4</v>
      </c>
      <c r="W149" s="1">
        <v>0</v>
      </c>
      <c r="X149" s="1">
        <v>0</v>
      </c>
      <c r="BO149" s="1" t="s">
        <v>276</v>
      </c>
      <c r="BQ149" s="1" t="s">
        <v>274</v>
      </c>
      <c r="BS149"/>
      <c r="BT149"/>
      <c r="BV149"/>
      <c r="BW149"/>
      <c r="BY149"/>
      <c r="BZ149"/>
      <c r="CA149"/>
      <c r="CB149"/>
      <c r="CC149"/>
      <c r="CD149"/>
      <c r="CF149"/>
      <c r="CG149"/>
      <c r="CH149"/>
      <c r="CI149"/>
      <c r="CJ149"/>
      <c r="CK149"/>
      <c r="CL149"/>
      <c r="CM149"/>
      <c r="CN149"/>
      <c r="CO149"/>
    </row>
    <row r="150" spans="1:93" hidden="1" x14ac:dyDescent="0.25">
      <c r="A150" t="s">
        <v>254</v>
      </c>
      <c r="B150" t="str">
        <f t="shared" si="8"/>
        <v>LXS</v>
      </c>
      <c r="C150" t="s">
        <v>71</v>
      </c>
      <c r="D150" t="s">
        <v>72</v>
      </c>
      <c r="E150">
        <f t="shared" si="6"/>
        <v>0</v>
      </c>
      <c r="G150">
        <f t="shared" si="7"/>
        <v>0</v>
      </c>
      <c r="I150" s="1">
        <v>3</v>
      </c>
      <c r="J150" s="1">
        <v>0</v>
      </c>
      <c r="K150" s="1">
        <v>0</v>
      </c>
      <c r="L150" s="1">
        <v>4</v>
      </c>
      <c r="M150" s="1">
        <v>6</v>
      </c>
      <c r="N150" s="1">
        <v>5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AB150" s="1" t="s">
        <v>208</v>
      </c>
      <c r="AC150" s="1">
        <v>1</v>
      </c>
      <c r="AD150" s="1" t="s">
        <v>71</v>
      </c>
      <c r="BC150" s="1" t="s">
        <v>208</v>
      </c>
      <c r="BD150" s="1">
        <v>1</v>
      </c>
      <c r="BE150" s="1" t="s">
        <v>71</v>
      </c>
      <c r="BI150" s="1" t="s">
        <v>73</v>
      </c>
      <c r="BJ150" s="1">
        <v>1</v>
      </c>
      <c r="BK150" s="1" t="s">
        <v>71</v>
      </c>
      <c r="BO150" s="1" t="s">
        <v>73</v>
      </c>
      <c r="BP150" s="1">
        <v>1</v>
      </c>
      <c r="BQ150" s="1" t="s">
        <v>71</v>
      </c>
      <c r="BS150"/>
      <c r="BT150"/>
      <c r="BV150"/>
      <c r="BW150"/>
      <c r="BY150"/>
      <c r="BZ150"/>
      <c r="CA150"/>
      <c r="CB150"/>
      <c r="CC150"/>
      <c r="CD150"/>
      <c r="CF150"/>
      <c r="CG150"/>
      <c r="CH150"/>
      <c r="CI150"/>
      <c r="CJ150"/>
      <c r="CK150"/>
      <c r="CL150"/>
      <c r="CM150"/>
      <c r="CN150"/>
      <c r="CO150"/>
    </row>
    <row r="151" spans="1:93" hidden="1" x14ac:dyDescent="0.25">
      <c r="A151" t="s">
        <v>254</v>
      </c>
      <c r="B151" t="str">
        <f t="shared" si="8"/>
        <v>LXS</v>
      </c>
      <c r="C151" t="s">
        <v>140</v>
      </c>
      <c r="D151" t="s">
        <v>72</v>
      </c>
      <c r="E151">
        <f t="shared" si="6"/>
        <v>0</v>
      </c>
      <c r="G151">
        <f t="shared" si="7"/>
        <v>0</v>
      </c>
      <c r="M151" s="1">
        <v>2</v>
      </c>
      <c r="N151" s="1">
        <v>0</v>
      </c>
      <c r="W151" s="1">
        <v>0</v>
      </c>
      <c r="X151" s="1">
        <v>0</v>
      </c>
      <c r="BI151" s="1" t="s">
        <v>139</v>
      </c>
      <c r="BJ151" s="1">
        <v>1</v>
      </c>
      <c r="BK151" s="1" t="s">
        <v>140</v>
      </c>
      <c r="BS151"/>
      <c r="BT151"/>
      <c r="BV151"/>
      <c r="BW151"/>
      <c r="BY151"/>
      <c r="BZ151"/>
      <c r="CA151"/>
      <c r="CB151"/>
      <c r="CC151"/>
      <c r="CD151"/>
      <c r="CF151"/>
      <c r="CG151"/>
      <c r="CH151"/>
      <c r="CI151"/>
      <c r="CJ151"/>
      <c r="CK151"/>
      <c r="CL151"/>
      <c r="CM151"/>
      <c r="CN151"/>
      <c r="CO151"/>
    </row>
    <row r="152" spans="1:93" hidden="1" x14ac:dyDescent="0.25">
      <c r="A152" t="s">
        <v>254</v>
      </c>
      <c r="B152" t="str">
        <f t="shared" si="8"/>
        <v>LXS</v>
      </c>
      <c r="C152" t="s">
        <v>217</v>
      </c>
      <c r="D152" t="s">
        <v>72</v>
      </c>
      <c r="E152">
        <f t="shared" si="6"/>
        <v>0</v>
      </c>
      <c r="G152">
        <f t="shared" si="7"/>
        <v>0</v>
      </c>
      <c r="M152" s="1">
        <v>2</v>
      </c>
      <c r="N152" s="1">
        <v>0</v>
      </c>
      <c r="W152" s="1">
        <v>0</v>
      </c>
      <c r="X152" s="1">
        <v>0</v>
      </c>
      <c r="BI152" s="1" t="s">
        <v>277</v>
      </c>
      <c r="BK152" s="1" t="s">
        <v>278</v>
      </c>
      <c r="BS152"/>
      <c r="BT152"/>
      <c r="BV152"/>
      <c r="BW152"/>
      <c r="BY152"/>
      <c r="BZ152"/>
      <c r="CA152"/>
      <c r="CB152"/>
      <c r="CC152"/>
      <c r="CD152"/>
      <c r="CF152"/>
      <c r="CG152"/>
      <c r="CH152"/>
      <c r="CI152"/>
      <c r="CJ152"/>
      <c r="CK152"/>
      <c r="CL152"/>
      <c r="CM152"/>
      <c r="CN152"/>
      <c r="CO152"/>
    </row>
    <row r="153" spans="1:93" hidden="1" x14ac:dyDescent="0.25">
      <c r="A153" t="s">
        <v>254</v>
      </c>
      <c r="B153" t="str">
        <f t="shared" si="8"/>
        <v>LXS</v>
      </c>
      <c r="C153" t="s">
        <v>289</v>
      </c>
      <c r="D153" t="s">
        <v>72</v>
      </c>
      <c r="E153">
        <f t="shared" si="6"/>
        <v>5</v>
      </c>
      <c r="G153">
        <f t="shared" si="7"/>
        <v>0</v>
      </c>
      <c r="H153" t="s">
        <v>2082</v>
      </c>
      <c r="I153" s="1">
        <v>71</v>
      </c>
      <c r="J153" s="1">
        <v>125</v>
      </c>
      <c r="K153" s="1">
        <v>90</v>
      </c>
      <c r="L153" s="1">
        <v>103</v>
      </c>
      <c r="M153" s="1">
        <v>0</v>
      </c>
      <c r="N153" s="1">
        <v>41661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AB153" s="1" t="s">
        <v>280</v>
      </c>
      <c r="AD153" s="1" t="s">
        <v>281</v>
      </c>
      <c r="AK153" s="1" t="s">
        <v>290</v>
      </c>
      <c r="AM153" s="1" t="s">
        <v>283</v>
      </c>
      <c r="AT153" s="1" t="s">
        <v>122</v>
      </c>
      <c r="AV153" s="1" t="s">
        <v>284</v>
      </c>
      <c r="BC153" s="1" t="s">
        <v>285</v>
      </c>
      <c r="BE153" s="1" t="s">
        <v>286</v>
      </c>
      <c r="BO153" s="1" t="s">
        <v>291</v>
      </c>
      <c r="BQ153" s="1" t="s">
        <v>292</v>
      </c>
      <c r="BS153"/>
      <c r="BT153"/>
      <c r="BV153"/>
      <c r="BW153"/>
      <c r="BY153"/>
      <c r="BZ153"/>
      <c r="CA153"/>
      <c r="CB153"/>
      <c r="CC153"/>
      <c r="CD153"/>
      <c r="CF153"/>
      <c r="CG153"/>
      <c r="CH153"/>
      <c r="CI153"/>
      <c r="CJ153"/>
      <c r="CK153"/>
      <c r="CL153"/>
      <c r="CM153"/>
      <c r="CN153"/>
      <c r="CO153"/>
    </row>
    <row r="154" spans="1:93" hidden="1" x14ac:dyDescent="0.25">
      <c r="A154" t="s">
        <v>254</v>
      </c>
      <c r="B154" t="str">
        <f t="shared" si="8"/>
        <v>LXS</v>
      </c>
      <c r="C154" t="s">
        <v>295</v>
      </c>
      <c r="D154" t="s">
        <v>72</v>
      </c>
      <c r="E154">
        <f t="shared" si="6"/>
        <v>1</v>
      </c>
      <c r="G154">
        <f t="shared" si="7"/>
        <v>0</v>
      </c>
      <c r="H154" t="s">
        <v>2081</v>
      </c>
      <c r="M154" s="1">
        <v>0</v>
      </c>
      <c r="N154" s="1">
        <v>155</v>
      </c>
      <c r="W154" s="1">
        <v>0</v>
      </c>
      <c r="X154" s="1">
        <v>0</v>
      </c>
      <c r="BO154" s="1" t="s">
        <v>294</v>
      </c>
      <c r="BP154" s="1" t="s">
        <v>104</v>
      </c>
      <c r="BQ154" s="1" t="s">
        <v>295</v>
      </c>
      <c r="BS154"/>
      <c r="BT154"/>
      <c r="BV154"/>
      <c r="BW154"/>
      <c r="BY154"/>
      <c r="BZ154"/>
      <c r="CA154"/>
      <c r="CB154"/>
      <c r="CC154"/>
      <c r="CD154"/>
      <c r="CF154"/>
      <c r="CG154"/>
      <c r="CH154"/>
      <c r="CI154"/>
      <c r="CJ154"/>
      <c r="CK154"/>
      <c r="CL154"/>
      <c r="CM154"/>
      <c r="CN154"/>
      <c r="CO154"/>
    </row>
    <row r="155" spans="1:93" hidden="1" x14ac:dyDescent="0.25">
      <c r="A155" t="s">
        <v>254</v>
      </c>
      <c r="B155" t="str">
        <f t="shared" si="8"/>
        <v>LXS</v>
      </c>
      <c r="C155" t="s">
        <v>296</v>
      </c>
      <c r="D155" t="s">
        <v>72</v>
      </c>
      <c r="E155">
        <f t="shared" si="6"/>
        <v>1</v>
      </c>
      <c r="G155">
        <f t="shared" si="7"/>
        <v>0</v>
      </c>
      <c r="M155" s="1">
        <v>0</v>
      </c>
      <c r="N155" s="1">
        <v>20</v>
      </c>
      <c r="W155" s="1">
        <v>0</v>
      </c>
      <c r="X155" s="1">
        <v>0</v>
      </c>
      <c r="BO155" s="2">
        <v>-1583</v>
      </c>
      <c r="BQ155" s="1" t="s">
        <v>295</v>
      </c>
      <c r="BS155"/>
      <c r="BT155"/>
      <c r="BV155"/>
      <c r="BW155"/>
      <c r="BY155"/>
      <c r="BZ155"/>
      <c r="CA155"/>
      <c r="CB155"/>
      <c r="CC155"/>
      <c r="CD155"/>
      <c r="CF155"/>
      <c r="CG155"/>
      <c r="CH155"/>
      <c r="CI155"/>
      <c r="CJ155"/>
      <c r="CK155"/>
      <c r="CL155"/>
      <c r="CM155"/>
      <c r="CN155"/>
      <c r="CO155"/>
    </row>
    <row r="156" spans="1:93" hidden="1" x14ac:dyDescent="0.25">
      <c r="A156" t="s">
        <v>297</v>
      </c>
      <c r="B156" t="str">
        <f t="shared" si="8"/>
        <v>LXS</v>
      </c>
      <c r="C156" t="s">
        <v>69</v>
      </c>
      <c r="D156" t="s">
        <v>67</v>
      </c>
      <c r="E156">
        <f t="shared" si="6"/>
        <v>0</v>
      </c>
      <c r="G156">
        <f t="shared" si="7"/>
        <v>0</v>
      </c>
      <c r="M156" s="1">
        <v>2</v>
      </c>
      <c r="N156" s="1">
        <v>6</v>
      </c>
      <c r="W156" s="1">
        <v>0</v>
      </c>
      <c r="X156" s="1">
        <v>0</v>
      </c>
      <c r="BI156" s="1" t="s">
        <v>70</v>
      </c>
      <c r="BK156" s="1" t="s">
        <v>71</v>
      </c>
      <c r="BO156" s="1" t="s">
        <v>70</v>
      </c>
      <c r="BQ156" s="1" t="s">
        <v>71</v>
      </c>
      <c r="BS156"/>
      <c r="BT156"/>
      <c r="BV156"/>
      <c r="BW156"/>
      <c r="BY156"/>
      <c r="BZ156"/>
      <c r="CA156"/>
      <c r="CB156"/>
      <c r="CC156"/>
      <c r="CD156"/>
      <c r="CF156"/>
      <c r="CG156"/>
      <c r="CH156"/>
      <c r="CI156"/>
      <c r="CJ156"/>
      <c r="CK156"/>
      <c r="CL156"/>
      <c r="CM156"/>
      <c r="CN156"/>
      <c r="CO156"/>
    </row>
    <row r="157" spans="1:93" hidden="1" x14ac:dyDescent="0.25">
      <c r="A157" t="s">
        <v>297</v>
      </c>
      <c r="B157" t="str">
        <f t="shared" si="8"/>
        <v>LXS</v>
      </c>
      <c r="C157" t="s">
        <v>298</v>
      </c>
      <c r="D157" t="s">
        <v>67</v>
      </c>
      <c r="E157">
        <f t="shared" si="6"/>
        <v>0</v>
      </c>
      <c r="G157">
        <f t="shared" si="7"/>
        <v>0</v>
      </c>
      <c r="M157" s="1">
        <v>0</v>
      </c>
      <c r="N157" s="1">
        <v>4</v>
      </c>
      <c r="W157" s="1">
        <v>0</v>
      </c>
      <c r="X157" s="1">
        <v>0</v>
      </c>
      <c r="BO157" s="1" t="s">
        <v>299</v>
      </c>
      <c r="BQ157" s="1" t="s">
        <v>300</v>
      </c>
      <c r="BS157"/>
      <c r="BT157"/>
      <c r="BV157"/>
      <c r="BW157"/>
      <c r="BY157"/>
      <c r="BZ157"/>
      <c r="CA157"/>
      <c r="CB157"/>
      <c r="CC157"/>
      <c r="CD157"/>
      <c r="CF157"/>
      <c r="CG157"/>
      <c r="CH157"/>
      <c r="CI157"/>
      <c r="CJ157"/>
      <c r="CK157"/>
      <c r="CL157"/>
      <c r="CM157"/>
      <c r="CN157"/>
      <c r="CO157"/>
    </row>
    <row r="158" spans="1:93" hidden="1" x14ac:dyDescent="0.25">
      <c r="A158" t="s">
        <v>297</v>
      </c>
      <c r="B158" t="str">
        <f t="shared" si="8"/>
        <v>LXS</v>
      </c>
      <c r="C158" t="s">
        <v>138</v>
      </c>
      <c r="D158" t="s">
        <v>67</v>
      </c>
      <c r="E158">
        <f t="shared" si="6"/>
        <v>4</v>
      </c>
      <c r="G158">
        <f t="shared" si="7"/>
        <v>0</v>
      </c>
      <c r="I158" s="1">
        <v>20384</v>
      </c>
      <c r="J158" s="1">
        <v>27959</v>
      </c>
      <c r="K158" s="1">
        <v>0</v>
      </c>
      <c r="L158" s="1">
        <v>28178</v>
      </c>
      <c r="M158" s="1">
        <v>0</v>
      </c>
      <c r="N158" s="1">
        <v>41238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AB158" s="1" t="s">
        <v>162</v>
      </c>
      <c r="AD158" s="1" t="s">
        <v>140</v>
      </c>
      <c r="AT158" s="1" t="s">
        <v>162</v>
      </c>
      <c r="AV158" s="1" t="s">
        <v>140</v>
      </c>
      <c r="BC158" s="1" t="s">
        <v>162</v>
      </c>
      <c r="BE158" s="1" t="s">
        <v>140</v>
      </c>
      <c r="BO158" s="1" t="s">
        <v>139</v>
      </c>
      <c r="BQ158" s="1" t="s">
        <v>140</v>
      </c>
      <c r="BS158"/>
      <c r="BT158"/>
      <c r="BV158"/>
      <c r="BW158"/>
      <c r="BY158"/>
      <c r="BZ158"/>
      <c r="CA158"/>
      <c r="CB158"/>
      <c r="CC158"/>
      <c r="CD158"/>
      <c r="CF158"/>
      <c r="CG158"/>
      <c r="CH158"/>
      <c r="CI158"/>
      <c r="CJ158"/>
      <c r="CK158"/>
      <c r="CL158"/>
      <c r="CM158"/>
      <c r="CN158"/>
      <c r="CO158"/>
    </row>
    <row r="159" spans="1:93" hidden="1" x14ac:dyDescent="0.25">
      <c r="A159" t="s">
        <v>297</v>
      </c>
      <c r="B159" t="str">
        <f t="shared" si="8"/>
        <v>LXS</v>
      </c>
      <c r="C159" t="s">
        <v>212</v>
      </c>
      <c r="D159" t="s">
        <v>67</v>
      </c>
      <c r="E159">
        <f t="shared" si="6"/>
        <v>1</v>
      </c>
      <c r="G159">
        <f t="shared" si="7"/>
        <v>0</v>
      </c>
      <c r="M159" s="1">
        <v>12310</v>
      </c>
      <c r="N159" s="1">
        <v>0</v>
      </c>
      <c r="W159" s="1">
        <v>0</v>
      </c>
      <c r="X159" s="1">
        <v>0</v>
      </c>
      <c r="BI159" s="1" t="s">
        <v>306</v>
      </c>
      <c r="BK159" s="1" t="s">
        <v>307</v>
      </c>
      <c r="BS159"/>
      <c r="BT159"/>
      <c r="BV159"/>
      <c r="BW159"/>
      <c r="BY159"/>
      <c r="BZ159"/>
      <c r="CA159"/>
      <c r="CB159"/>
      <c r="CC159"/>
      <c r="CD159"/>
      <c r="CF159"/>
      <c r="CG159"/>
      <c r="CH159"/>
      <c r="CI159"/>
      <c r="CJ159"/>
      <c r="CK159"/>
      <c r="CL159"/>
      <c r="CM159"/>
      <c r="CN159"/>
      <c r="CO159"/>
    </row>
    <row r="160" spans="1:93" hidden="1" x14ac:dyDescent="0.25">
      <c r="A160" t="s">
        <v>297</v>
      </c>
      <c r="B160" t="str">
        <f t="shared" si="8"/>
        <v>LXS</v>
      </c>
      <c r="C160" t="s">
        <v>94</v>
      </c>
      <c r="D160" t="s">
        <v>67</v>
      </c>
      <c r="E160">
        <f t="shared" si="6"/>
        <v>1</v>
      </c>
      <c r="G160">
        <f t="shared" si="7"/>
        <v>0</v>
      </c>
      <c r="M160" s="1">
        <v>26326</v>
      </c>
      <c r="N160" s="1">
        <v>0</v>
      </c>
      <c r="W160" s="1">
        <v>0</v>
      </c>
      <c r="X160" s="1">
        <v>0</v>
      </c>
      <c r="BI160" s="1" t="s">
        <v>312</v>
      </c>
      <c r="BK160" s="1" t="s">
        <v>96</v>
      </c>
      <c r="BS160"/>
      <c r="BT160"/>
      <c r="BV160"/>
      <c r="BW160"/>
      <c r="BY160"/>
      <c r="BZ160"/>
      <c r="CA160"/>
      <c r="CB160"/>
      <c r="CC160"/>
      <c r="CD160"/>
      <c r="CF160"/>
      <c r="CG160"/>
      <c r="CH160"/>
      <c r="CI160"/>
      <c r="CJ160"/>
      <c r="CK160"/>
      <c r="CL160"/>
      <c r="CM160"/>
      <c r="CN160"/>
      <c r="CO160"/>
    </row>
    <row r="161" spans="1:93" hidden="1" x14ac:dyDescent="0.25">
      <c r="A161" t="s">
        <v>297</v>
      </c>
      <c r="B161" t="str">
        <f t="shared" si="8"/>
        <v>LXS</v>
      </c>
      <c r="C161" t="s">
        <v>314</v>
      </c>
      <c r="D161" t="s">
        <v>67</v>
      </c>
      <c r="E161">
        <f t="shared" si="6"/>
        <v>0</v>
      </c>
      <c r="G161">
        <f t="shared" si="7"/>
        <v>0</v>
      </c>
      <c r="M161" s="1">
        <v>0</v>
      </c>
      <c r="N161" s="1">
        <v>2</v>
      </c>
      <c r="W161" s="1">
        <v>0</v>
      </c>
      <c r="X161" s="1">
        <v>0</v>
      </c>
      <c r="BO161" s="1" t="s">
        <v>315</v>
      </c>
      <c r="BQ161" s="1" t="s">
        <v>316</v>
      </c>
      <c r="BS161"/>
      <c r="BT161"/>
      <c r="BV161"/>
      <c r="BW161"/>
      <c r="BY161"/>
      <c r="BZ161"/>
      <c r="CA161"/>
      <c r="CB161"/>
      <c r="CC161"/>
      <c r="CD161"/>
      <c r="CF161"/>
      <c r="CG161"/>
      <c r="CH161"/>
      <c r="CI161"/>
      <c r="CJ161"/>
      <c r="CK161"/>
      <c r="CL161"/>
      <c r="CM161"/>
      <c r="CN161"/>
      <c r="CO161"/>
    </row>
    <row r="162" spans="1:93" hidden="1" x14ac:dyDescent="0.25">
      <c r="A162" t="s">
        <v>297</v>
      </c>
      <c r="B162" t="str">
        <f t="shared" si="8"/>
        <v>LXS</v>
      </c>
      <c r="C162" t="s">
        <v>317</v>
      </c>
      <c r="D162" t="s">
        <v>67</v>
      </c>
      <c r="E162">
        <f t="shared" si="6"/>
        <v>4</v>
      </c>
      <c r="G162">
        <f t="shared" si="7"/>
        <v>0</v>
      </c>
      <c r="I162" s="1">
        <v>173</v>
      </c>
      <c r="J162" s="1">
        <v>141</v>
      </c>
      <c r="K162" s="1">
        <v>0</v>
      </c>
      <c r="L162" s="1">
        <v>31</v>
      </c>
      <c r="M162" s="1">
        <v>0</v>
      </c>
      <c r="N162" s="1">
        <v>42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AB162" s="1" t="s">
        <v>318</v>
      </c>
      <c r="AD162" s="1" t="s">
        <v>319</v>
      </c>
      <c r="AT162" s="1" t="s">
        <v>320</v>
      </c>
      <c r="AV162" s="1" t="s">
        <v>319</v>
      </c>
      <c r="BC162" s="1" t="s">
        <v>321</v>
      </c>
      <c r="BE162" s="1" t="s">
        <v>319</v>
      </c>
      <c r="BO162" s="1" t="s">
        <v>318</v>
      </c>
      <c r="BQ162" s="1" t="s">
        <v>319</v>
      </c>
      <c r="BS162"/>
      <c r="BT162"/>
      <c r="BV162"/>
      <c r="BW162"/>
      <c r="BY162"/>
      <c r="BZ162"/>
      <c r="CA162"/>
      <c r="CB162"/>
      <c r="CC162"/>
      <c r="CD162"/>
      <c r="CF162"/>
      <c r="CG162"/>
      <c r="CH162"/>
      <c r="CI162"/>
      <c r="CJ162"/>
      <c r="CK162"/>
      <c r="CL162"/>
      <c r="CM162"/>
      <c r="CN162"/>
      <c r="CO162"/>
    </row>
    <row r="163" spans="1:93" hidden="1" x14ac:dyDescent="0.25">
      <c r="A163" t="s">
        <v>297</v>
      </c>
      <c r="B163" t="str">
        <f t="shared" si="8"/>
        <v>LXS</v>
      </c>
      <c r="C163" t="s">
        <v>105</v>
      </c>
      <c r="D163" t="s">
        <v>67</v>
      </c>
      <c r="E163">
        <f t="shared" si="6"/>
        <v>0</v>
      </c>
      <c r="G163">
        <f t="shared" si="7"/>
        <v>0</v>
      </c>
      <c r="M163" s="1">
        <v>2</v>
      </c>
      <c r="N163" s="1">
        <v>0</v>
      </c>
      <c r="W163" s="1">
        <v>0</v>
      </c>
      <c r="X163" s="1">
        <v>0</v>
      </c>
      <c r="BI163" s="1" t="s">
        <v>106</v>
      </c>
      <c r="BK163" s="1" t="s">
        <v>107</v>
      </c>
      <c r="BS163"/>
      <c r="BT163"/>
      <c r="BV163"/>
      <c r="BW163"/>
      <c r="BY163"/>
      <c r="BZ163"/>
      <c r="CA163"/>
      <c r="CB163"/>
      <c r="CC163"/>
      <c r="CD163"/>
      <c r="CF163"/>
      <c r="CG163"/>
      <c r="CH163"/>
      <c r="CI163"/>
      <c r="CJ163"/>
      <c r="CK163"/>
      <c r="CL163"/>
      <c r="CM163"/>
      <c r="CN163"/>
      <c r="CO163"/>
    </row>
    <row r="164" spans="1:93" hidden="1" x14ac:dyDescent="0.25">
      <c r="A164" t="s">
        <v>297</v>
      </c>
      <c r="B164" t="str">
        <f t="shared" si="8"/>
        <v>LXS</v>
      </c>
      <c r="C164" t="s">
        <v>71</v>
      </c>
      <c r="D164" t="s">
        <v>72</v>
      </c>
      <c r="E164">
        <f t="shared" si="6"/>
        <v>0</v>
      </c>
      <c r="G164">
        <f t="shared" si="7"/>
        <v>0</v>
      </c>
      <c r="M164" s="1">
        <v>2</v>
      </c>
      <c r="N164" s="1">
        <v>6</v>
      </c>
      <c r="W164" s="1">
        <v>0</v>
      </c>
      <c r="X164" s="1">
        <v>0</v>
      </c>
      <c r="BI164" s="1" t="s">
        <v>73</v>
      </c>
      <c r="BJ164" s="1">
        <v>1</v>
      </c>
      <c r="BK164" s="1" t="s">
        <v>71</v>
      </c>
      <c r="BO164" s="1" t="s">
        <v>73</v>
      </c>
      <c r="BP164" s="1">
        <v>1</v>
      </c>
      <c r="BQ164" s="1" t="s">
        <v>71</v>
      </c>
      <c r="BS164"/>
      <c r="BT164"/>
      <c r="BV164"/>
      <c r="BW164"/>
      <c r="BY164"/>
      <c r="BZ164"/>
      <c r="CA164"/>
      <c r="CB164"/>
      <c r="CC164"/>
      <c r="CD164"/>
      <c r="CF164"/>
      <c r="CG164"/>
      <c r="CH164"/>
      <c r="CI164"/>
      <c r="CJ164"/>
      <c r="CK164"/>
      <c r="CL164"/>
      <c r="CM164"/>
      <c r="CN164"/>
      <c r="CO164"/>
    </row>
    <row r="165" spans="1:93" hidden="1" x14ac:dyDescent="0.25">
      <c r="A165" t="s">
        <v>297</v>
      </c>
      <c r="B165" t="str">
        <f t="shared" si="8"/>
        <v>LXS</v>
      </c>
      <c r="C165" t="s">
        <v>301</v>
      </c>
      <c r="D165" t="s">
        <v>72</v>
      </c>
      <c r="E165">
        <f t="shared" si="6"/>
        <v>0</v>
      </c>
      <c r="G165">
        <f t="shared" si="7"/>
        <v>0</v>
      </c>
      <c r="M165" s="1">
        <v>0</v>
      </c>
      <c r="N165" s="1">
        <v>4</v>
      </c>
      <c r="W165" s="1">
        <v>0</v>
      </c>
      <c r="X165" s="1">
        <v>0</v>
      </c>
      <c r="BO165" s="1" t="s">
        <v>299</v>
      </c>
      <c r="BQ165" s="1" t="s">
        <v>300</v>
      </c>
      <c r="BS165"/>
      <c r="BT165"/>
      <c r="BV165"/>
      <c r="BW165"/>
      <c r="BY165"/>
      <c r="BZ165"/>
      <c r="CA165"/>
      <c r="CB165"/>
      <c r="CC165"/>
      <c r="CD165"/>
      <c r="CF165"/>
      <c r="CG165"/>
      <c r="CH165"/>
      <c r="CI165"/>
      <c r="CJ165"/>
      <c r="CK165"/>
      <c r="CL165"/>
      <c r="CM165"/>
      <c r="CN165"/>
      <c r="CO165"/>
    </row>
    <row r="166" spans="1:93" hidden="1" x14ac:dyDescent="0.25">
      <c r="A166" t="s">
        <v>297</v>
      </c>
      <c r="B166" t="str">
        <f t="shared" si="8"/>
        <v>LXS</v>
      </c>
      <c r="C166" t="s">
        <v>160</v>
      </c>
      <c r="D166" t="s">
        <v>72</v>
      </c>
      <c r="E166">
        <f t="shared" si="6"/>
        <v>0</v>
      </c>
      <c r="G166">
        <f t="shared" si="7"/>
        <v>0</v>
      </c>
      <c r="M166" s="1">
        <v>0</v>
      </c>
      <c r="N166" s="1">
        <v>2</v>
      </c>
      <c r="W166" s="1">
        <v>0</v>
      </c>
      <c r="X166" s="1">
        <v>0</v>
      </c>
      <c r="BO166" s="2">
        <v>-2244</v>
      </c>
      <c r="BQ166" s="1" t="s">
        <v>161</v>
      </c>
      <c r="BS166"/>
      <c r="BT166"/>
      <c r="BV166"/>
      <c r="BW166"/>
      <c r="BY166"/>
      <c r="BZ166"/>
      <c r="CA166"/>
      <c r="CB166"/>
      <c r="CC166"/>
      <c r="CD166"/>
      <c r="CF166"/>
      <c r="CG166"/>
      <c r="CH166"/>
      <c r="CI166"/>
      <c r="CJ166"/>
      <c r="CK166"/>
      <c r="CL166"/>
      <c r="CM166"/>
      <c r="CN166"/>
      <c r="CO166"/>
    </row>
    <row r="167" spans="1:93" hidden="1" x14ac:dyDescent="0.25">
      <c r="A167" t="s">
        <v>297</v>
      </c>
      <c r="B167" t="str">
        <f t="shared" si="8"/>
        <v>LXS</v>
      </c>
      <c r="C167" t="s">
        <v>140</v>
      </c>
      <c r="D167" t="s">
        <v>72</v>
      </c>
      <c r="E167">
        <f t="shared" si="6"/>
        <v>4</v>
      </c>
      <c r="F167" t="s">
        <v>140</v>
      </c>
      <c r="G167">
        <f t="shared" si="7"/>
        <v>1</v>
      </c>
      <c r="I167" s="1">
        <v>20384</v>
      </c>
      <c r="J167" s="1">
        <v>27957</v>
      </c>
      <c r="K167" s="1">
        <v>0</v>
      </c>
      <c r="L167" s="1">
        <v>28099</v>
      </c>
      <c r="M167" s="1">
        <v>0</v>
      </c>
      <c r="N167" s="1">
        <v>41149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AB167" s="1" t="s">
        <v>164</v>
      </c>
      <c r="AC167" s="1" t="s">
        <v>104</v>
      </c>
      <c r="AD167" s="1" t="s">
        <v>140</v>
      </c>
      <c r="AT167" s="1" t="s">
        <v>164</v>
      </c>
      <c r="AU167" s="1" t="s">
        <v>104</v>
      </c>
      <c r="AV167" s="1" t="s">
        <v>140</v>
      </c>
      <c r="BC167" s="1" t="s">
        <v>302</v>
      </c>
      <c r="BD167" s="1" t="s">
        <v>104</v>
      </c>
      <c r="BE167" s="1" t="s">
        <v>140</v>
      </c>
      <c r="BO167" s="1" t="s">
        <v>162</v>
      </c>
      <c r="BP167" s="1" t="s">
        <v>104</v>
      </c>
      <c r="BQ167" s="1" t="s">
        <v>140</v>
      </c>
      <c r="BS167"/>
      <c r="BT167"/>
      <c r="BV167"/>
      <c r="BW167"/>
      <c r="BY167"/>
      <c r="BZ167"/>
      <c r="CA167"/>
      <c r="CB167"/>
      <c r="CC167"/>
      <c r="CD167"/>
      <c r="CF167"/>
      <c r="CG167"/>
      <c r="CH167"/>
      <c r="CI167"/>
      <c r="CJ167"/>
      <c r="CK167"/>
      <c r="CL167"/>
      <c r="CM167"/>
      <c r="CN167"/>
      <c r="CO167"/>
    </row>
    <row r="168" spans="1:93" hidden="1" x14ac:dyDescent="0.25">
      <c r="A168" t="s">
        <v>297</v>
      </c>
      <c r="B168" t="str">
        <f t="shared" si="8"/>
        <v>LXS</v>
      </c>
      <c r="C168" t="s">
        <v>143</v>
      </c>
      <c r="D168" t="s">
        <v>72</v>
      </c>
      <c r="E168">
        <f t="shared" si="6"/>
        <v>2</v>
      </c>
      <c r="G168">
        <f t="shared" si="7"/>
        <v>0</v>
      </c>
      <c r="I168" s="1">
        <v>0</v>
      </c>
      <c r="J168" s="1">
        <v>2</v>
      </c>
      <c r="K168" s="1">
        <v>0</v>
      </c>
      <c r="L168" s="1">
        <v>79</v>
      </c>
      <c r="M168" s="1">
        <v>0</v>
      </c>
      <c r="N168" s="1">
        <v>89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AT168" s="1" t="s">
        <v>303</v>
      </c>
      <c r="AV168" s="1" t="s">
        <v>140</v>
      </c>
      <c r="BC168" s="1" t="s">
        <v>304</v>
      </c>
      <c r="BE168" s="1" t="s">
        <v>140</v>
      </c>
      <c r="BO168" s="1" t="s">
        <v>305</v>
      </c>
      <c r="BQ168" s="1" t="s">
        <v>140</v>
      </c>
      <c r="BS168"/>
      <c r="BT168"/>
      <c r="BV168"/>
      <c r="BW168"/>
      <c r="BY168"/>
      <c r="BZ168"/>
      <c r="CA168"/>
      <c r="CB168"/>
      <c r="CC168"/>
      <c r="CD168"/>
      <c r="CF168"/>
      <c r="CG168"/>
      <c r="CH168"/>
      <c r="CI168"/>
      <c r="CJ168"/>
      <c r="CK168"/>
      <c r="CL168"/>
      <c r="CM168"/>
      <c r="CN168"/>
      <c r="CO168"/>
    </row>
    <row r="169" spans="1:93" hidden="1" x14ac:dyDescent="0.25">
      <c r="A169" t="s">
        <v>297</v>
      </c>
      <c r="B169" t="str">
        <f t="shared" si="8"/>
        <v>LXS</v>
      </c>
      <c r="C169" t="s">
        <v>308</v>
      </c>
      <c r="D169" t="s">
        <v>72</v>
      </c>
      <c r="E169">
        <f t="shared" si="6"/>
        <v>0</v>
      </c>
      <c r="G169">
        <f t="shared" si="7"/>
        <v>0</v>
      </c>
      <c r="M169" s="1">
        <v>3</v>
      </c>
      <c r="N169" s="1">
        <v>0</v>
      </c>
      <c r="W169" s="1">
        <v>0</v>
      </c>
      <c r="X169" s="1">
        <v>0</v>
      </c>
      <c r="BI169" s="1" t="s">
        <v>309</v>
      </c>
      <c r="BJ169" s="1">
        <v>1</v>
      </c>
      <c r="BK169" s="1" t="s">
        <v>308</v>
      </c>
      <c r="BS169"/>
      <c r="BT169"/>
      <c r="BV169"/>
      <c r="BW169"/>
      <c r="BY169"/>
      <c r="BZ169"/>
      <c r="CA169"/>
      <c r="CB169"/>
      <c r="CC169"/>
      <c r="CD169"/>
      <c r="CF169"/>
      <c r="CG169"/>
      <c r="CH169"/>
      <c r="CI169"/>
      <c r="CJ169"/>
      <c r="CK169"/>
      <c r="CL169"/>
      <c r="CM169"/>
      <c r="CN169"/>
      <c r="CO169"/>
    </row>
    <row r="170" spans="1:93" hidden="1" x14ac:dyDescent="0.25">
      <c r="A170" t="s">
        <v>297</v>
      </c>
      <c r="B170" t="str">
        <f t="shared" si="8"/>
        <v>LXS</v>
      </c>
      <c r="C170" t="s">
        <v>217</v>
      </c>
      <c r="D170" t="s">
        <v>72</v>
      </c>
      <c r="E170">
        <f t="shared" si="6"/>
        <v>0</v>
      </c>
      <c r="G170">
        <f t="shared" si="7"/>
        <v>0</v>
      </c>
      <c r="M170" s="1">
        <v>2</v>
      </c>
      <c r="N170" s="1">
        <v>0</v>
      </c>
      <c r="W170" s="1">
        <v>0</v>
      </c>
      <c r="X170" s="1">
        <v>0</v>
      </c>
      <c r="BI170" s="1" t="s">
        <v>222</v>
      </c>
      <c r="BK170" s="1" t="s">
        <v>278</v>
      </c>
      <c r="BS170"/>
      <c r="BT170"/>
      <c r="BV170"/>
      <c r="BW170"/>
      <c r="BY170"/>
      <c r="BZ170"/>
      <c r="CA170"/>
      <c r="CB170"/>
      <c r="CC170"/>
      <c r="CD170"/>
      <c r="CF170"/>
      <c r="CG170"/>
      <c r="CH170"/>
      <c r="CI170"/>
      <c r="CJ170"/>
      <c r="CK170"/>
      <c r="CL170"/>
      <c r="CM170"/>
      <c r="CN170"/>
      <c r="CO170"/>
    </row>
    <row r="171" spans="1:93" hidden="1" x14ac:dyDescent="0.25">
      <c r="A171" t="s">
        <v>297</v>
      </c>
      <c r="B171" t="str">
        <f t="shared" si="8"/>
        <v>LXS</v>
      </c>
      <c r="C171" t="s">
        <v>310</v>
      </c>
      <c r="D171" t="s">
        <v>72</v>
      </c>
      <c r="E171">
        <f t="shared" si="6"/>
        <v>1</v>
      </c>
      <c r="G171">
        <f t="shared" si="7"/>
        <v>0</v>
      </c>
      <c r="M171" s="1">
        <v>12305</v>
      </c>
      <c r="N171" s="1">
        <v>0</v>
      </c>
      <c r="W171" s="1">
        <v>0</v>
      </c>
      <c r="X171" s="1">
        <v>0</v>
      </c>
      <c r="BI171" s="1" t="s">
        <v>311</v>
      </c>
      <c r="BJ171" s="1" t="s">
        <v>104</v>
      </c>
      <c r="BK171" s="1" t="s">
        <v>310</v>
      </c>
      <c r="BS171"/>
      <c r="BT171"/>
      <c r="BV171"/>
      <c r="BW171"/>
      <c r="BY171"/>
      <c r="BZ171"/>
      <c r="CA171"/>
      <c r="CB171"/>
      <c r="CC171"/>
      <c r="CD171"/>
      <c r="CF171"/>
      <c r="CG171"/>
      <c r="CH171"/>
      <c r="CI171"/>
      <c r="CJ171"/>
      <c r="CK171"/>
      <c r="CL171"/>
      <c r="CM171"/>
      <c r="CN171"/>
      <c r="CO171"/>
    </row>
    <row r="172" spans="1:93" hidden="1" x14ac:dyDescent="0.25">
      <c r="A172" t="s">
        <v>297</v>
      </c>
      <c r="B172" t="str">
        <f t="shared" si="8"/>
        <v>LXS</v>
      </c>
      <c r="C172" t="s">
        <v>96</v>
      </c>
      <c r="D172" t="s">
        <v>72</v>
      </c>
      <c r="E172">
        <f t="shared" si="6"/>
        <v>1</v>
      </c>
      <c r="G172">
        <f t="shared" si="7"/>
        <v>0</v>
      </c>
      <c r="M172" s="1">
        <v>26326</v>
      </c>
      <c r="N172" s="1">
        <v>0</v>
      </c>
      <c r="W172" s="1">
        <v>0</v>
      </c>
      <c r="X172" s="1">
        <v>0</v>
      </c>
      <c r="BI172" s="1" t="s">
        <v>243</v>
      </c>
      <c r="BJ172" s="1" t="s">
        <v>313</v>
      </c>
      <c r="BK172" s="1" t="s">
        <v>96</v>
      </c>
      <c r="BS172"/>
      <c r="BT172"/>
      <c r="BV172"/>
      <c r="BW172"/>
      <c r="BY172"/>
      <c r="BZ172"/>
      <c r="CA172"/>
      <c r="CB172"/>
      <c r="CC172"/>
      <c r="CD172"/>
      <c r="CF172"/>
      <c r="CG172"/>
      <c r="CH172"/>
      <c r="CI172"/>
      <c r="CJ172"/>
      <c r="CK172"/>
      <c r="CL172"/>
      <c r="CM172"/>
      <c r="CN172"/>
      <c r="CO172"/>
    </row>
    <row r="173" spans="1:93" hidden="1" x14ac:dyDescent="0.25">
      <c r="A173" t="s">
        <v>297</v>
      </c>
      <c r="B173" t="str">
        <f t="shared" si="8"/>
        <v>LXS</v>
      </c>
      <c r="C173" t="s">
        <v>221</v>
      </c>
      <c r="D173" t="s">
        <v>72</v>
      </c>
      <c r="E173">
        <f t="shared" si="6"/>
        <v>1</v>
      </c>
      <c r="G173">
        <f t="shared" si="7"/>
        <v>0</v>
      </c>
      <c r="M173" s="1">
        <v>692</v>
      </c>
      <c r="N173" s="1">
        <v>0</v>
      </c>
      <c r="W173" s="1">
        <v>0</v>
      </c>
      <c r="X173" s="1">
        <v>0</v>
      </c>
      <c r="BI173" s="2">
        <v>-1187</v>
      </c>
      <c r="BK173" s="1" t="s">
        <v>96</v>
      </c>
      <c r="BS173"/>
      <c r="BT173"/>
      <c r="BV173"/>
      <c r="BW173"/>
      <c r="BY173"/>
      <c r="BZ173"/>
      <c r="CA173"/>
      <c r="CB173"/>
      <c r="CC173"/>
      <c r="CD173"/>
      <c r="CF173"/>
      <c r="CG173"/>
      <c r="CH173"/>
      <c r="CI173"/>
      <c r="CJ173"/>
      <c r="CK173"/>
      <c r="CL173"/>
      <c r="CM173"/>
      <c r="CN173"/>
      <c r="CO173"/>
    </row>
    <row r="174" spans="1:93" hidden="1" x14ac:dyDescent="0.25">
      <c r="A174" t="s">
        <v>297</v>
      </c>
      <c r="B174" t="str">
        <f t="shared" si="8"/>
        <v>LXS</v>
      </c>
      <c r="C174" t="s">
        <v>316</v>
      </c>
      <c r="D174" t="s">
        <v>72</v>
      </c>
      <c r="E174">
        <f t="shared" si="6"/>
        <v>0</v>
      </c>
      <c r="G174">
        <f t="shared" si="7"/>
        <v>0</v>
      </c>
      <c r="M174" s="1">
        <v>0</v>
      </c>
      <c r="N174" s="1">
        <v>2</v>
      </c>
      <c r="W174" s="1">
        <v>0</v>
      </c>
      <c r="X174" s="1">
        <v>0</v>
      </c>
      <c r="BO174" s="1" t="s">
        <v>315</v>
      </c>
      <c r="BP174" s="1">
        <v>1</v>
      </c>
      <c r="BQ174" s="1" t="s">
        <v>316</v>
      </c>
      <c r="BS174"/>
      <c r="BT174"/>
      <c r="BV174"/>
      <c r="BW174"/>
      <c r="BY174"/>
      <c r="BZ174"/>
      <c r="CA174"/>
      <c r="CB174"/>
      <c r="CC174"/>
      <c r="CD174"/>
      <c r="CF174"/>
      <c r="CG174"/>
      <c r="CH174"/>
      <c r="CI174"/>
      <c r="CJ174"/>
      <c r="CK174"/>
      <c r="CL174"/>
      <c r="CM174"/>
      <c r="CN174"/>
      <c r="CO174"/>
    </row>
    <row r="175" spans="1:93" hidden="1" x14ac:dyDescent="0.25">
      <c r="A175" t="s">
        <v>297</v>
      </c>
      <c r="B175" t="str">
        <f t="shared" si="8"/>
        <v>LXS</v>
      </c>
      <c r="C175" t="s">
        <v>319</v>
      </c>
      <c r="D175" t="s">
        <v>72</v>
      </c>
      <c r="E175">
        <f t="shared" si="6"/>
        <v>4</v>
      </c>
      <c r="F175" t="s">
        <v>319</v>
      </c>
      <c r="G175">
        <f t="shared" si="7"/>
        <v>1</v>
      </c>
      <c r="I175" s="1">
        <v>173</v>
      </c>
      <c r="J175" s="1">
        <v>141</v>
      </c>
      <c r="K175" s="1">
        <v>0</v>
      </c>
      <c r="L175" s="1">
        <v>31</v>
      </c>
      <c r="M175" s="1">
        <v>0</v>
      </c>
      <c r="N175" s="1">
        <v>42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AB175" s="1" t="s">
        <v>322</v>
      </c>
      <c r="AC175" s="1" t="s">
        <v>83</v>
      </c>
      <c r="AD175" s="1" t="s">
        <v>319</v>
      </c>
      <c r="AT175" s="1" t="s">
        <v>164</v>
      </c>
      <c r="AU175" s="1" t="s">
        <v>81</v>
      </c>
      <c r="AV175" s="1" t="s">
        <v>319</v>
      </c>
      <c r="BC175" s="1" t="s">
        <v>323</v>
      </c>
      <c r="BD175" s="1" t="s">
        <v>324</v>
      </c>
      <c r="BE175" s="1" t="s">
        <v>319</v>
      </c>
      <c r="BO175" s="1" t="s">
        <v>325</v>
      </c>
      <c r="BP175" s="1" t="s">
        <v>326</v>
      </c>
      <c r="BQ175" s="1" t="s">
        <v>319</v>
      </c>
      <c r="BS175"/>
      <c r="BT175"/>
      <c r="BV175"/>
      <c r="BW175"/>
      <c r="BY175"/>
      <c r="BZ175"/>
      <c r="CA175"/>
      <c r="CB175"/>
      <c r="CC175"/>
      <c r="CD175"/>
      <c r="CF175"/>
      <c r="CG175"/>
      <c r="CH175"/>
      <c r="CI175"/>
      <c r="CJ175"/>
      <c r="CK175"/>
      <c r="CL175"/>
      <c r="CM175"/>
      <c r="CN175"/>
      <c r="CO175"/>
    </row>
    <row r="176" spans="1:93" hidden="1" x14ac:dyDescent="0.25">
      <c r="A176" t="s">
        <v>297</v>
      </c>
      <c r="B176" t="str">
        <f t="shared" si="8"/>
        <v>LXS</v>
      </c>
      <c r="C176" t="s">
        <v>107</v>
      </c>
      <c r="D176" t="s">
        <v>72</v>
      </c>
      <c r="E176">
        <f t="shared" si="6"/>
        <v>0</v>
      </c>
      <c r="G176">
        <f t="shared" si="7"/>
        <v>0</v>
      </c>
      <c r="M176" s="1">
        <v>2</v>
      </c>
      <c r="N176" s="1">
        <v>0</v>
      </c>
      <c r="W176" s="1">
        <v>0</v>
      </c>
      <c r="X176" s="1">
        <v>0</v>
      </c>
      <c r="BI176" s="1" t="s">
        <v>108</v>
      </c>
      <c r="BJ176" s="1">
        <v>1</v>
      </c>
      <c r="BK176" s="1" t="s">
        <v>107</v>
      </c>
      <c r="BS176"/>
      <c r="BT176"/>
      <c r="BV176"/>
      <c r="BW176"/>
      <c r="BY176"/>
      <c r="BZ176"/>
      <c r="CA176"/>
      <c r="CB176"/>
      <c r="CC176"/>
      <c r="CD176"/>
      <c r="CF176"/>
      <c r="CG176"/>
      <c r="CH176"/>
      <c r="CI176"/>
      <c r="CJ176"/>
      <c r="CK176"/>
      <c r="CL176"/>
      <c r="CM176"/>
      <c r="CN176"/>
      <c r="CO176"/>
    </row>
    <row r="177" spans="1:93" hidden="1" x14ac:dyDescent="0.25">
      <c r="A177" t="s">
        <v>327</v>
      </c>
      <c r="B177" t="str">
        <f t="shared" si="8"/>
        <v>LXS</v>
      </c>
      <c r="C177" t="s">
        <v>69</v>
      </c>
      <c r="D177" t="s">
        <v>67</v>
      </c>
      <c r="E177">
        <f t="shared" si="6"/>
        <v>2</v>
      </c>
      <c r="G177">
        <f t="shared" si="7"/>
        <v>0</v>
      </c>
      <c r="M177" s="1">
        <v>36936</v>
      </c>
      <c r="N177" s="1">
        <v>1705</v>
      </c>
      <c r="W177" s="1">
        <v>0</v>
      </c>
      <c r="X177" s="1">
        <v>0</v>
      </c>
      <c r="BI177" s="1" t="s">
        <v>111</v>
      </c>
      <c r="BK177" s="1" t="s">
        <v>71</v>
      </c>
      <c r="BO177" s="1" t="s">
        <v>122</v>
      </c>
      <c r="BQ177" s="1" t="s">
        <v>71</v>
      </c>
      <c r="BS177"/>
      <c r="BT177"/>
      <c r="BV177"/>
      <c r="BW177"/>
      <c r="BY177"/>
      <c r="BZ177"/>
      <c r="CA177"/>
      <c r="CB177"/>
      <c r="CC177"/>
      <c r="CD177"/>
      <c r="CF177"/>
      <c r="CG177"/>
      <c r="CH177"/>
      <c r="CI177"/>
      <c r="CJ177"/>
      <c r="CK177"/>
      <c r="CL177"/>
      <c r="CM177"/>
      <c r="CN177"/>
      <c r="CO177"/>
    </row>
    <row r="178" spans="1:93" hidden="1" x14ac:dyDescent="0.25">
      <c r="A178" t="s">
        <v>327</v>
      </c>
      <c r="B178" t="str">
        <f t="shared" si="8"/>
        <v>LXS</v>
      </c>
      <c r="C178" t="s">
        <v>174</v>
      </c>
      <c r="D178" t="s">
        <v>67</v>
      </c>
      <c r="E178">
        <f t="shared" si="6"/>
        <v>2</v>
      </c>
      <c r="G178">
        <f t="shared" si="7"/>
        <v>0</v>
      </c>
      <c r="I178" s="1">
        <v>0</v>
      </c>
      <c r="J178" s="1">
        <v>0</v>
      </c>
      <c r="K178" s="1">
        <v>0</v>
      </c>
      <c r="L178" s="1">
        <v>28000</v>
      </c>
      <c r="M178" s="1">
        <v>0</v>
      </c>
      <c r="N178" s="1">
        <v>24395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BC178" s="1" t="s">
        <v>175</v>
      </c>
      <c r="BE178" s="1" t="s">
        <v>176</v>
      </c>
      <c r="BO178" s="1" t="s">
        <v>175</v>
      </c>
      <c r="BQ178" s="1" t="s">
        <v>176</v>
      </c>
      <c r="BS178"/>
      <c r="BT178"/>
      <c r="BV178"/>
      <c r="BW178"/>
      <c r="BY178"/>
      <c r="BZ178"/>
      <c r="CA178"/>
      <c r="CB178"/>
      <c r="CC178"/>
      <c r="CD178"/>
      <c r="CF178"/>
      <c r="CG178"/>
      <c r="CH178"/>
      <c r="CI178"/>
      <c r="CJ178"/>
      <c r="CK178"/>
      <c r="CL178"/>
      <c r="CM178"/>
      <c r="CN178"/>
      <c r="CO178"/>
    </row>
    <row r="179" spans="1:93" hidden="1" x14ac:dyDescent="0.25">
      <c r="A179" t="s">
        <v>327</v>
      </c>
      <c r="B179" t="str">
        <f t="shared" si="8"/>
        <v>LXS</v>
      </c>
      <c r="C179" t="s">
        <v>314</v>
      </c>
      <c r="D179" t="s">
        <v>67</v>
      </c>
      <c r="E179">
        <f t="shared" si="6"/>
        <v>0</v>
      </c>
      <c r="G179">
        <f t="shared" si="7"/>
        <v>0</v>
      </c>
      <c r="M179" s="1">
        <v>0</v>
      </c>
      <c r="N179" s="1">
        <v>7</v>
      </c>
      <c r="W179" s="1">
        <v>0</v>
      </c>
      <c r="X179" s="1">
        <v>0</v>
      </c>
      <c r="BO179" s="1" t="s">
        <v>315</v>
      </c>
      <c r="BQ179" s="1" t="s">
        <v>316</v>
      </c>
      <c r="BS179"/>
      <c r="BT179"/>
      <c r="BV179"/>
      <c r="BW179"/>
      <c r="BY179"/>
      <c r="BZ179"/>
      <c r="CA179"/>
      <c r="CB179"/>
      <c r="CC179"/>
      <c r="CD179"/>
      <c r="CF179"/>
      <c r="CG179"/>
      <c r="CH179"/>
      <c r="CI179"/>
      <c r="CJ179"/>
      <c r="CK179"/>
      <c r="CL179"/>
      <c r="CM179"/>
      <c r="CN179"/>
      <c r="CO179"/>
    </row>
    <row r="180" spans="1:93" hidden="1" x14ac:dyDescent="0.25">
      <c r="A180" t="s">
        <v>327</v>
      </c>
      <c r="B180" t="str">
        <f t="shared" si="8"/>
        <v>LXS</v>
      </c>
      <c r="C180" t="s">
        <v>71</v>
      </c>
      <c r="D180" t="s">
        <v>72</v>
      </c>
      <c r="E180">
        <f t="shared" si="6"/>
        <v>2</v>
      </c>
      <c r="G180">
        <f t="shared" si="7"/>
        <v>0</v>
      </c>
      <c r="M180" s="1">
        <v>37017</v>
      </c>
      <c r="N180" s="1">
        <v>1707</v>
      </c>
      <c r="W180" s="1">
        <v>0</v>
      </c>
      <c r="X180" s="1">
        <v>0</v>
      </c>
      <c r="BI180" s="1" t="s">
        <v>172</v>
      </c>
      <c r="BJ180" s="1" t="s">
        <v>113</v>
      </c>
      <c r="BK180" s="1" t="s">
        <v>71</v>
      </c>
      <c r="BO180" s="1" t="s">
        <v>328</v>
      </c>
      <c r="BP180" s="1" t="s">
        <v>113</v>
      </c>
      <c r="BQ180" s="1" t="s">
        <v>71</v>
      </c>
      <c r="BS180"/>
      <c r="BT180"/>
      <c r="BV180"/>
      <c r="BW180"/>
      <c r="BY180"/>
      <c r="BZ180"/>
      <c r="CA180"/>
      <c r="CB180"/>
      <c r="CC180"/>
      <c r="CD180"/>
      <c r="CF180"/>
      <c r="CG180"/>
      <c r="CH180"/>
      <c r="CI180"/>
      <c r="CJ180"/>
      <c r="CK180"/>
      <c r="CL180"/>
      <c r="CM180"/>
      <c r="CN180"/>
      <c r="CO180"/>
    </row>
    <row r="181" spans="1:93" x14ac:dyDescent="0.25">
      <c r="A181" t="s">
        <v>327</v>
      </c>
      <c r="B181" t="str">
        <f t="shared" si="8"/>
        <v>LXS</v>
      </c>
      <c r="C181" t="s">
        <v>176</v>
      </c>
      <c r="D181" t="s">
        <v>72</v>
      </c>
      <c r="E181">
        <f t="shared" si="6"/>
        <v>2</v>
      </c>
      <c r="G181">
        <f t="shared" si="7"/>
        <v>0</v>
      </c>
      <c r="H181" t="s">
        <v>2180</v>
      </c>
      <c r="I181" s="1">
        <v>0</v>
      </c>
      <c r="J181" s="1">
        <v>0</v>
      </c>
      <c r="K181" s="1">
        <v>0</v>
      </c>
      <c r="L181" s="1">
        <v>24485</v>
      </c>
      <c r="M181" s="1">
        <v>0</v>
      </c>
      <c r="N181" s="1">
        <v>21858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BC181" s="1" t="s">
        <v>177</v>
      </c>
      <c r="BD181" s="1">
        <v>1</v>
      </c>
      <c r="BE181" s="1" t="s">
        <v>176</v>
      </c>
      <c r="BO181" s="1" t="s">
        <v>178</v>
      </c>
      <c r="BP181" s="1">
        <v>1</v>
      </c>
      <c r="BQ181" s="1" t="s">
        <v>176</v>
      </c>
      <c r="BS181"/>
      <c r="BT181"/>
      <c r="BV181"/>
      <c r="BW181"/>
      <c r="BY181"/>
      <c r="BZ181"/>
      <c r="CA181"/>
      <c r="CB181"/>
      <c r="CC181"/>
      <c r="CD181"/>
      <c r="CF181"/>
      <c r="CG181"/>
      <c r="CH181"/>
      <c r="CI181"/>
      <c r="CJ181"/>
      <c r="CK181"/>
      <c r="CL181"/>
      <c r="CM181"/>
      <c r="CN181"/>
      <c r="CO181"/>
    </row>
    <row r="182" spans="1:93" hidden="1" x14ac:dyDescent="0.25">
      <c r="A182" t="s">
        <v>327</v>
      </c>
      <c r="B182" t="str">
        <f t="shared" si="8"/>
        <v>LXS</v>
      </c>
      <c r="C182" t="s">
        <v>179</v>
      </c>
      <c r="D182" t="s">
        <v>72</v>
      </c>
      <c r="E182">
        <f t="shared" si="6"/>
        <v>2</v>
      </c>
      <c r="G182">
        <f t="shared" si="7"/>
        <v>0</v>
      </c>
      <c r="I182" s="1">
        <v>0</v>
      </c>
      <c r="J182" s="1">
        <v>0</v>
      </c>
      <c r="K182" s="1">
        <v>0</v>
      </c>
      <c r="L182" s="1">
        <v>3515</v>
      </c>
      <c r="M182" s="1">
        <v>0</v>
      </c>
      <c r="N182" s="1">
        <v>2537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BC182" s="1" t="s">
        <v>329</v>
      </c>
      <c r="BE182" s="1" t="s">
        <v>176</v>
      </c>
      <c r="BO182" s="1" t="s">
        <v>330</v>
      </c>
      <c r="BQ182" s="1" t="s">
        <v>176</v>
      </c>
      <c r="BS182"/>
      <c r="BT182"/>
      <c r="BV182"/>
      <c r="BW182"/>
      <c r="BY182"/>
      <c r="BZ182"/>
      <c r="CA182"/>
      <c r="CB182"/>
      <c r="CC182"/>
      <c r="CD182"/>
      <c r="CF182"/>
      <c r="CG182"/>
      <c r="CH182"/>
      <c r="CI182"/>
      <c r="CJ182"/>
      <c r="CK182"/>
      <c r="CL182"/>
      <c r="CM182"/>
      <c r="CN182"/>
      <c r="CO182"/>
    </row>
    <row r="183" spans="1:93" hidden="1" x14ac:dyDescent="0.25">
      <c r="A183" t="s">
        <v>327</v>
      </c>
      <c r="B183" t="str">
        <f t="shared" si="8"/>
        <v>LXS</v>
      </c>
      <c r="C183" t="s">
        <v>316</v>
      </c>
      <c r="D183" t="s">
        <v>72</v>
      </c>
      <c r="E183">
        <f t="shared" si="6"/>
        <v>0</v>
      </c>
      <c r="G183">
        <f t="shared" si="7"/>
        <v>0</v>
      </c>
      <c r="M183" s="1">
        <v>0</v>
      </c>
      <c r="N183" s="1">
        <v>7</v>
      </c>
      <c r="W183" s="1">
        <v>0</v>
      </c>
      <c r="X183" s="1">
        <v>0</v>
      </c>
      <c r="BO183" s="1" t="s">
        <v>315</v>
      </c>
      <c r="BP183" s="1">
        <v>1</v>
      </c>
      <c r="BQ183" s="1" t="s">
        <v>316</v>
      </c>
      <c r="BS183"/>
      <c r="BT183"/>
      <c r="BV183"/>
      <c r="BW183"/>
      <c r="BY183"/>
      <c r="BZ183"/>
      <c r="CA183"/>
      <c r="CB183"/>
      <c r="CC183"/>
      <c r="CD183"/>
      <c r="CF183"/>
      <c r="CG183"/>
      <c r="CH183"/>
      <c r="CI183"/>
      <c r="CJ183"/>
      <c r="CK183"/>
      <c r="CL183"/>
      <c r="CM183"/>
      <c r="CN183"/>
      <c r="CO183"/>
    </row>
    <row r="184" spans="1:93" hidden="1" x14ac:dyDescent="0.25">
      <c r="A184" t="s">
        <v>331</v>
      </c>
      <c r="B184" t="str">
        <f t="shared" si="8"/>
        <v>LXS</v>
      </c>
      <c r="C184" t="s">
        <v>194</v>
      </c>
      <c r="D184" t="s">
        <v>67</v>
      </c>
      <c r="E184">
        <f t="shared" si="6"/>
        <v>1</v>
      </c>
      <c r="G184">
        <f t="shared" si="7"/>
        <v>0</v>
      </c>
      <c r="M184" s="1">
        <v>3054</v>
      </c>
      <c r="N184" s="1">
        <v>0</v>
      </c>
      <c r="W184" s="1">
        <v>0</v>
      </c>
      <c r="X184" s="1">
        <v>0</v>
      </c>
      <c r="BI184" s="1" t="s">
        <v>332</v>
      </c>
      <c r="BK184" s="1" t="s">
        <v>196</v>
      </c>
      <c r="BS184"/>
      <c r="BT184"/>
      <c r="BV184"/>
      <c r="BW184"/>
      <c r="BY184"/>
      <c r="BZ184"/>
      <c r="CA184"/>
      <c r="CB184"/>
      <c r="CC184"/>
      <c r="CD184"/>
      <c r="CF184"/>
      <c r="CG184"/>
      <c r="CH184"/>
      <c r="CI184"/>
      <c r="CJ184"/>
      <c r="CK184"/>
      <c r="CL184"/>
      <c r="CM184"/>
      <c r="CN184"/>
      <c r="CO184"/>
    </row>
    <row r="185" spans="1:93" hidden="1" x14ac:dyDescent="0.25">
      <c r="A185" t="s">
        <v>331</v>
      </c>
      <c r="B185" t="str">
        <f t="shared" si="8"/>
        <v>LXS</v>
      </c>
      <c r="C185" t="s">
        <v>69</v>
      </c>
      <c r="D185" t="s">
        <v>67</v>
      </c>
      <c r="E185">
        <f t="shared" si="6"/>
        <v>3</v>
      </c>
      <c r="G185">
        <f t="shared" si="7"/>
        <v>0</v>
      </c>
      <c r="I185" s="1">
        <v>0</v>
      </c>
      <c r="J185" s="1">
        <v>0</v>
      </c>
      <c r="K185" s="1">
        <v>0</v>
      </c>
      <c r="L185" s="1">
        <v>24759</v>
      </c>
      <c r="M185" s="1">
        <v>990</v>
      </c>
      <c r="N185" s="1">
        <v>39971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BC185" s="1" t="s">
        <v>334</v>
      </c>
      <c r="BE185" s="1" t="s">
        <v>71</v>
      </c>
      <c r="BI185" s="1" t="s">
        <v>73</v>
      </c>
      <c r="BK185" s="1" t="s">
        <v>71</v>
      </c>
      <c r="BO185" s="1" t="s">
        <v>111</v>
      </c>
      <c r="BQ185" s="1" t="s">
        <v>71</v>
      </c>
      <c r="BS185"/>
      <c r="BT185"/>
      <c r="BV185"/>
      <c r="BW185"/>
      <c r="BY185"/>
      <c r="BZ185"/>
      <c r="CA185"/>
      <c r="CB185"/>
      <c r="CC185"/>
      <c r="CD185"/>
      <c r="CF185"/>
      <c r="CG185"/>
      <c r="CH185"/>
      <c r="CI185"/>
      <c r="CJ185"/>
      <c r="CK185"/>
      <c r="CL185"/>
      <c r="CM185"/>
      <c r="CN185"/>
      <c r="CO185"/>
    </row>
    <row r="186" spans="1:93" hidden="1" x14ac:dyDescent="0.25">
      <c r="A186" t="s">
        <v>331</v>
      </c>
      <c r="B186" t="str">
        <f t="shared" si="8"/>
        <v>LXS</v>
      </c>
      <c r="C186" t="s">
        <v>138</v>
      </c>
      <c r="D186" t="s">
        <v>67</v>
      </c>
      <c r="E186">
        <f t="shared" si="6"/>
        <v>0</v>
      </c>
      <c r="G186">
        <f t="shared" si="7"/>
        <v>0</v>
      </c>
      <c r="M186" s="1">
        <v>3</v>
      </c>
      <c r="N186" s="1">
        <v>0</v>
      </c>
      <c r="W186" s="1">
        <v>0</v>
      </c>
      <c r="X186" s="1">
        <v>0</v>
      </c>
      <c r="BI186" s="1" t="s">
        <v>139</v>
      </c>
      <c r="BK186" s="1" t="s">
        <v>140</v>
      </c>
      <c r="BS186"/>
      <c r="BT186"/>
      <c r="BV186"/>
      <c r="BW186"/>
      <c r="BY186"/>
      <c r="BZ186"/>
      <c r="CA186"/>
      <c r="CB186"/>
      <c r="CC186"/>
      <c r="CD186"/>
      <c r="CF186"/>
      <c r="CG186"/>
      <c r="CH186"/>
      <c r="CI186"/>
      <c r="CJ186"/>
      <c r="CK186"/>
      <c r="CL186"/>
      <c r="CM186"/>
      <c r="CN186"/>
      <c r="CO186"/>
    </row>
    <row r="187" spans="1:93" hidden="1" x14ac:dyDescent="0.25">
      <c r="A187" t="s">
        <v>331</v>
      </c>
      <c r="B187" t="str">
        <f t="shared" si="8"/>
        <v>LXS</v>
      </c>
      <c r="C187" t="s">
        <v>105</v>
      </c>
      <c r="D187" t="s">
        <v>67</v>
      </c>
      <c r="E187">
        <f t="shared" si="6"/>
        <v>1</v>
      </c>
      <c r="G187">
        <f t="shared" si="7"/>
        <v>0</v>
      </c>
      <c r="M187" s="1">
        <v>7923</v>
      </c>
      <c r="N187" s="1">
        <v>0</v>
      </c>
      <c r="W187" s="1">
        <v>0</v>
      </c>
      <c r="X187" s="1">
        <v>0</v>
      </c>
      <c r="BI187" s="1" t="s">
        <v>106</v>
      </c>
      <c r="BK187" s="1" t="s">
        <v>107</v>
      </c>
      <c r="BS187"/>
      <c r="BT187"/>
      <c r="BV187"/>
      <c r="BW187"/>
      <c r="BY187"/>
      <c r="BZ187"/>
      <c r="CA187"/>
      <c r="CB187"/>
      <c r="CC187"/>
      <c r="CD187"/>
      <c r="CF187"/>
      <c r="CG187"/>
      <c r="CH187"/>
      <c r="CI187"/>
      <c r="CJ187"/>
      <c r="CK187"/>
      <c r="CL187"/>
      <c r="CM187"/>
      <c r="CN187"/>
      <c r="CO187"/>
    </row>
    <row r="188" spans="1:93" hidden="1" x14ac:dyDescent="0.25">
      <c r="A188" t="s">
        <v>331</v>
      </c>
      <c r="B188" t="str">
        <f t="shared" si="8"/>
        <v>LXS</v>
      </c>
      <c r="C188" t="s">
        <v>196</v>
      </c>
      <c r="D188" t="s">
        <v>72</v>
      </c>
      <c r="E188">
        <f t="shared" si="6"/>
        <v>1</v>
      </c>
      <c r="G188">
        <f t="shared" si="7"/>
        <v>0</v>
      </c>
      <c r="M188" s="1">
        <v>3054</v>
      </c>
      <c r="N188" s="1">
        <v>0</v>
      </c>
      <c r="W188" s="1">
        <v>0</v>
      </c>
      <c r="X188" s="1">
        <v>0</v>
      </c>
      <c r="BI188" s="1" t="s">
        <v>333</v>
      </c>
      <c r="BJ188" s="1" t="s">
        <v>113</v>
      </c>
      <c r="BK188" s="1" t="s">
        <v>196</v>
      </c>
      <c r="BS188"/>
      <c r="BT188"/>
      <c r="BV188"/>
      <c r="BW188"/>
      <c r="BY188"/>
      <c r="BZ188"/>
      <c r="CA188"/>
      <c r="CB188"/>
      <c r="CC188"/>
      <c r="CD188"/>
      <c r="CF188"/>
      <c r="CG188"/>
      <c r="CH188"/>
      <c r="CI188"/>
      <c r="CJ188"/>
      <c r="CK188"/>
      <c r="CL188"/>
      <c r="CM188"/>
      <c r="CN188"/>
      <c r="CO188"/>
    </row>
    <row r="189" spans="1:93" hidden="1" x14ac:dyDescent="0.25">
      <c r="A189" t="s">
        <v>331</v>
      </c>
      <c r="B189" t="str">
        <f t="shared" si="8"/>
        <v>LXS</v>
      </c>
      <c r="C189" t="s">
        <v>71</v>
      </c>
      <c r="D189" t="s">
        <v>72</v>
      </c>
      <c r="E189">
        <f t="shared" si="6"/>
        <v>3</v>
      </c>
      <c r="G189">
        <f t="shared" si="7"/>
        <v>0</v>
      </c>
      <c r="I189" s="1">
        <v>0</v>
      </c>
      <c r="J189" s="1">
        <v>0</v>
      </c>
      <c r="K189" s="1">
        <v>0</v>
      </c>
      <c r="L189" s="1">
        <v>24830</v>
      </c>
      <c r="M189" s="1">
        <v>990</v>
      </c>
      <c r="N189" s="1">
        <v>40057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BC189" s="1" t="s">
        <v>335</v>
      </c>
      <c r="BD189" s="1" t="s">
        <v>113</v>
      </c>
      <c r="BE189" s="1" t="s">
        <v>71</v>
      </c>
      <c r="BI189" s="1" t="s">
        <v>336</v>
      </c>
      <c r="BJ189" s="1">
        <v>1</v>
      </c>
      <c r="BK189" s="1" t="s">
        <v>71</v>
      </c>
      <c r="BO189" s="1" t="s">
        <v>172</v>
      </c>
      <c r="BP189" s="1" t="s">
        <v>113</v>
      </c>
      <c r="BQ189" s="1" t="s">
        <v>71</v>
      </c>
      <c r="BS189"/>
      <c r="BT189"/>
      <c r="BV189"/>
      <c r="BW189"/>
      <c r="BY189"/>
      <c r="BZ189"/>
      <c r="CA189"/>
      <c r="CB189"/>
      <c r="CC189"/>
      <c r="CD189"/>
      <c r="CF189"/>
      <c r="CG189"/>
      <c r="CH189"/>
      <c r="CI189"/>
      <c r="CJ189"/>
      <c r="CK189"/>
      <c r="CL189"/>
      <c r="CM189"/>
      <c r="CN189"/>
      <c r="CO189"/>
    </row>
    <row r="190" spans="1:93" hidden="1" x14ac:dyDescent="0.25">
      <c r="A190" t="s">
        <v>331</v>
      </c>
      <c r="B190" t="str">
        <f t="shared" si="8"/>
        <v>LXS</v>
      </c>
      <c r="C190" t="s">
        <v>140</v>
      </c>
      <c r="D190" t="s">
        <v>72</v>
      </c>
      <c r="E190">
        <f t="shared" si="6"/>
        <v>0</v>
      </c>
      <c r="G190">
        <f t="shared" si="7"/>
        <v>0</v>
      </c>
      <c r="M190" s="1">
        <v>3</v>
      </c>
      <c r="N190" s="1">
        <v>0</v>
      </c>
      <c r="W190" s="1">
        <v>0</v>
      </c>
      <c r="X190" s="1">
        <v>0</v>
      </c>
      <c r="BI190" s="1" t="s">
        <v>139</v>
      </c>
      <c r="BJ190" s="1">
        <v>1</v>
      </c>
      <c r="BK190" s="1" t="s">
        <v>140</v>
      </c>
      <c r="BS190"/>
      <c r="BT190"/>
      <c r="BV190"/>
      <c r="BW190"/>
      <c r="BY190"/>
      <c r="BZ190"/>
      <c r="CA190"/>
      <c r="CB190"/>
      <c r="CC190"/>
      <c r="CD190"/>
      <c r="CF190"/>
      <c r="CG190"/>
      <c r="CH190"/>
      <c r="CI190"/>
      <c r="CJ190"/>
      <c r="CK190"/>
      <c r="CL190"/>
      <c r="CM190"/>
      <c r="CN190"/>
      <c r="CO190"/>
    </row>
    <row r="191" spans="1:93" hidden="1" x14ac:dyDescent="0.25">
      <c r="A191" t="s">
        <v>331</v>
      </c>
      <c r="B191" t="str">
        <f t="shared" si="8"/>
        <v>LXS</v>
      </c>
      <c r="C191" t="s">
        <v>107</v>
      </c>
      <c r="D191" t="s">
        <v>72</v>
      </c>
      <c r="E191">
        <f t="shared" si="6"/>
        <v>1</v>
      </c>
      <c r="G191">
        <f t="shared" si="7"/>
        <v>0</v>
      </c>
      <c r="M191" s="1">
        <v>7923</v>
      </c>
      <c r="N191" s="1">
        <v>0</v>
      </c>
      <c r="W191" s="1">
        <v>0</v>
      </c>
      <c r="X191" s="1">
        <v>0</v>
      </c>
      <c r="BI191" s="1" t="s">
        <v>108</v>
      </c>
      <c r="BJ191" s="1" t="s">
        <v>113</v>
      </c>
      <c r="BK191" s="1" t="s">
        <v>107</v>
      </c>
      <c r="BS191"/>
      <c r="BT191"/>
      <c r="BV191"/>
      <c r="BW191"/>
      <c r="BY191"/>
      <c r="BZ191"/>
      <c r="CA191"/>
      <c r="CB191"/>
      <c r="CC191"/>
      <c r="CD191"/>
      <c r="CF191"/>
      <c r="CG191"/>
      <c r="CH191"/>
      <c r="CI191"/>
      <c r="CJ191"/>
      <c r="CK191"/>
      <c r="CL191"/>
      <c r="CM191"/>
      <c r="CN191"/>
      <c r="CO191"/>
    </row>
    <row r="192" spans="1:93" hidden="1" x14ac:dyDescent="0.25">
      <c r="A192" t="s">
        <v>337</v>
      </c>
      <c r="B192" t="str">
        <f t="shared" si="8"/>
        <v>LXS</v>
      </c>
      <c r="C192" t="s">
        <v>198</v>
      </c>
      <c r="D192" t="s">
        <v>67</v>
      </c>
      <c r="E192">
        <f t="shared" si="6"/>
        <v>1</v>
      </c>
      <c r="G192">
        <f t="shared" si="7"/>
        <v>0</v>
      </c>
      <c r="M192" s="1">
        <v>33084</v>
      </c>
      <c r="N192" s="1">
        <v>0</v>
      </c>
      <c r="W192" s="1">
        <v>0</v>
      </c>
      <c r="X192" s="1">
        <v>0</v>
      </c>
      <c r="BI192" s="1" t="s">
        <v>236</v>
      </c>
      <c r="BK192" s="1" t="s">
        <v>200</v>
      </c>
      <c r="BS192"/>
      <c r="BT192"/>
      <c r="BV192"/>
      <c r="BW192"/>
      <c r="BY192"/>
      <c r="BZ192"/>
      <c r="CA192"/>
      <c r="CB192"/>
      <c r="CC192"/>
      <c r="CD192"/>
      <c r="CF192"/>
      <c r="CG192"/>
      <c r="CH192"/>
      <c r="CI192"/>
      <c r="CJ192"/>
      <c r="CK192"/>
      <c r="CL192"/>
      <c r="CM192"/>
      <c r="CN192"/>
      <c r="CO192"/>
    </row>
    <row r="193" spans="1:93" hidden="1" x14ac:dyDescent="0.25">
      <c r="A193" t="s">
        <v>337</v>
      </c>
      <c r="B193" t="str">
        <f t="shared" si="8"/>
        <v>LXS</v>
      </c>
      <c r="C193" t="s">
        <v>69</v>
      </c>
      <c r="D193" t="s">
        <v>67</v>
      </c>
      <c r="E193">
        <f t="shared" si="6"/>
        <v>2</v>
      </c>
      <c r="G193">
        <f t="shared" si="7"/>
        <v>0</v>
      </c>
      <c r="M193" s="1">
        <v>26</v>
      </c>
      <c r="N193" s="1">
        <v>6831</v>
      </c>
      <c r="W193" s="1">
        <v>0</v>
      </c>
      <c r="X193" s="1">
        <v>0</v>
      </c>
      <c r="BI193" s="1" t="s">
        <v>70</v>
      </c>
      <c r="BK193" s="1" t="s">
        <v>71</v>
      </c>
      <c r="BO193" s="1" t="s">
        <v>339</v>
      </c>
      <c r="BQ193" s="1" t="s">
        <v>340</v>
      </c>
      <c r="BS193"/>
      <c r="BT193"/>
      <c r="BV193"/>
      <c r="BW193"/>
      <c r="BY193"/>
      <c r="BZ193"/>
      <c r="CA193"/>
      <c r="CB193"/>
      <c r="CC193"/>
      <c r="CD193"/>
      <c r="CF193"/>
      <c r="CG193"/>
      <c r="CH193"/>
      <c r="CI193"/>
      <c r="CJ193"/>
      <c r="CK193"/>
      <c r="CL193"/>
      <c r="CM193"/>
      <c r="CN193"/>
      <c r="CO193"/>
    </row>
    <row r="194" spans="1:93" hidden="1" x14ac:dyDescent="0.25">
      <c r="A194" t="s">
        <v>337</v>
      </c>
      <c r="B194" t="str">
        <f t="shared" si="8"/>
        <v>LXS</v>
      </c>
      <c r="C194" t="s">
        <v>138</v>
      </c>
      <c r="D194" t="s">
        <v>67</v>
      </c>
      <c r="E194">
        <f t="shared" ref="E194:E257" si="9">COUNTIF(I194:X194,"&gt;9")</f>
        <v>1</v>
      </c>
      <c r="G194">
        <f t="shared" ref="G194:G257" si="10">IF(ISBLANK(F194),0,1)</f>
        <v>0</v>
      </c>
      <c r="M194" s="1">
        <v>77</v>
      </c>
      <c r="N194" s="1">
        <v>0</v>
      </c>
      <c r="W194" s="1">
        <v>0</v>
      </c>
      <c r="X194" s="1">
        <v>0</v>
      </c>
      <c r="BI194" s="1" t="s">
        <v>139</v>
      </c>
      <c r="BK194" s="1" t="s">
        <v>140</v>
      </c>
      <c r="BS194"/>
      <c r="BT194"/>
      <c r="BV194"/>
      <c r="BW194"/>
      <c r="BY194"/>
      <c r="BZ194"/>
      <c r="CA194"/>
      <c r="CB194"/>
      <c r="CC194"/>
      <c r="CD194"/>
      <c r="CF194"/>
      <c r="CG194"/>
      <c r="CH194"/>
      <c r="CI194"/>
      <c r="CJ194"/>
      <c r="CK194"/>
      <c r="CL194"/>
      <c r="CM194"/>
      <c r="CN194"/>
      <c r="CO194"/>
    </row>
    <row r="195" spans="1:93" hidden="1" x14ac:dyDescent="0.25">
      <c r="A195" t="s">
        <v>337</v>
      </c>
      <c r="B195" t="str">
        <f t="shared" ref="B195:B258" si="11">LEFT(A195,3)</f>
        <v>LXS</v>
      </c>
      <c r="C195" t="s">
        <v>105</v>
      </c>
      <c r="D195" t="s">
        <v>67</v>
      </c>
      <c r="E195">
        <f t="shared" si="9"/>
        <v>2</v>
      </c>
      <c r="G195">
        <f t="shared" si="10"/>
        <v>0</v>
      </c>
      <c r="I195" s="1">
        <v>0</v>
      </c>
      <c r="J195" s="1">
        <v>0</v>
      </c>
      <c r="K195" s="1">
        <v>0</v>
      </c>
      <c r="L195" s="1">
        <v>28719</v>
      </c>
      <c r="M195" s="1">
        <v>26</v>
      </c>
      <c r="N195" s="1">
        <v>3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BC195" s="1" t="s">
        <v>106</v>
      </c>
      <c r="BE195" s="1" t="s">
        <v>107</v>
      </c>
      <c r="BI195" s="1" t="s">
        <v>106</v>
      </c>
      <c r="BK195" s="1" t="s">
        <v>107</v>
      </c>
      <c r="BO195" s="1" t="s">
        <v>106</v>
      </c>
      <c r="BQ195" s="1" t="s">
        <v>107</v>
      </c>
      <c r="BS195"/>
      <c r="BT195"/>
      <c r="BV195"/>
      <c r="BW195"/>
      <c r="BY195"/>
      <c r="BZ195"/>
      <c r="CA195"/>
      <c r="CB195"/>
      <c r="CC195"/>
      <c r="CD195"/>
      <c r="CF195"/>
      <c r="CG195"/>
      <c r="CH195"/>
      <c r="CI195"/>
      <c r="CJ195"/>
      <c r="CK195"/>
      <c r="CL195"/>
      <c r="CM195"/>
      <c r="CN195"/>
      <c r="CO195"/>
    </row>
    <row r="196" spans="1:93" hidden="1" x14ac:dyDescent="0.25">
      <c r="A196" t="s">
        <v>337</v>
      </c>
      <c r="B196" t="str">
        <f t="shared" si="11"/>
        <v>LXS</v>
      </c>
      <c r="C196" t="s">
        <v>200</v>
      </c>
      <c r="D196" t="s">
        <v>72</v>
      </c>
      <c r="E196">
        <f t="shared" si="9"/>
        <v>1</v>
      </c>
      <c r="G196">
        <f t="shared" si="10"/>
        <v>0</v>
      </c>
      <c r="M196" s="1">
        <v>33079</v>
      </c>
      <c r="N196" s="1">
        <v>0</v>
      </c>
      <c r="W196" s="1">
        <v>0</v>
      </c>
      <c r="X196" s="1">
        <v>0</v>
      </c>
      <c r="BI196" s="1" t="s">
        <v>236</v>
      </c>
      <c r="BJ196" s="1" t="s">
        <v>113</v>
      </c>
      <c r="BK196" s="1" t="s">
        <v>200</v>
      </c>
      <c r="BS196"/>
      <c r="BT196"/>
      <c r="BV196"/>
      <c r="BW196"/>
      <c r="BY196"/>
      <c r="BZ196"/>
      <c r="CA196"/>
      <c r="CB196"/>
      <c r="CC196"/>
      <c r="CD196"/>
      <c r="CF196"/>
      <c r="CG196"/>
      <c r="CH196"/>
      <c r="CI196"/>
      <c r="CJ196"/>
      <c r="CK196"/>
      <c r="CL196"/>
      <c r="CM196"/>
      <c r="CN196"/>
      <c r="CO196"/>
    </row>
    <row r="197" spans="1:93" hidden="1" x14ac:dyDescent="0.25">
      <c r="A197" t="s">
        <v>337</v>
      </c>
      <c r="B197" t="str">
        <f t="shared" si="11"/>
        <v>LXS</v>
      </c>
      <c r="C197" t="s">
        <v>205</v>
      </c>
      <c r="D197" t="s">
        <v>72</v>
      </c>
      <c r="E197">
        <f t="shared" si="9"/>
        <v>0</v>
      </c>
      <c r="G197">
        <f t="shared" si="10"/>
        <v>0</v>
      </c>
      <c r="M197" s="1">
        <v>5</v>
      </c>
      <c r="N197" s="1">
        <v>0</v>
      </c>
      <c r="W197" s="1">
        <v>0</v>
      </c>
      <c r="X197" s="1">
        <v>0</v>
      </c>
      <c r="BI197" s="1" t="s">
        <v>338</v>
      </c>
      <c r="BK197" s="1" t="s">
        <v>200</v>
      </c>
      <c r="BS197"/>
      <c r="BT197"/>
      <c r="BV197"/>
      <c r="BW197"/>
      <c r="BY197"/>
      <c r="BZ197"/>
      <c r="CA197"/>
      <c r="CB197"/>
      <c r="CC197"/>
      <c r="CD197"/>
      <c r="CF197"/>
      <c r="CG197"/>
      <c r="CH197"/>
      <c r="CI197"/>
      <c r="CJ197"/>
      <c r="CK197"/>
      <c r="CL197"/>
      <c r="CM197"/>
      <c r="CN197"/>
      <c r="CO197"/>
    </row>
    <row r="198" spans="1:93" hidden="1" x14ac:dyDescent="0.25">
      <c r="A198" t="s">
        <v>337</v>
      </c>
      <c r="B198" t="str">
        <f t="shared" si="11"/>
        <v>LXS</v>
      </c>
      <c r="C198" t="s">
        <v>341</v>
      </c>
      <c r="D198" t="s">
        <v>72</v>
      </c>
      <c r="E198">
        <f t="shared" si="9"/>
        <v>0</v>
      </c>
      <c r="G198">
        <f t="shared" si="10"/>
        <v>0</v>
      </c>
      <c r="M198" s="1">
        <v>0</v>
      </c>
      <c r="N198" s="1">
        <v>7</v>
      </c>
      <c r="W198" s="1">
        <v>0</v>
      </c>
      <c r="X198" s="1">
        <v>0</v>
      </c>
      <c r="BO198" s="2">
        <v>-1313</v>
      </c>
      <c r="BP198" s="1" t="s">
        <v>132</v>
      </c>
      <c r="BQ198" s="1" t="s">
        <v>341</v>
      </c>
      <c r="BS198"/>
      <c r="BT198"/>
      <c r="BV198"/>
      <c r="BW198"/>
      <c r="BY198"/>
      <c r="BZ198"/>
      <c r="CA198"/>
      <c r="CB198"/>
      <c r="CC198"/>
      <c r="CD198"/>
      <c r="CF198"/>
      <c r="CG198"/>
      <c r="CH198"/>
      <c r="CI198"/>
      <c r="CJ198"/>
      <c r="CK198"/>
      <c r="CL198"/>
      <c r="CM198"/>
      <c r="CN198"/>
      <c r="CO198"/>
    </row>
    <row r="199" spans="1:93" hidden="1" x14ac:dyDescent="0.25">
      <c r="A199" t="s">
        <v>337</v>
      </c>
      <c r="B199" t="str">
        <f t="shared" si="11"/>
        <v>LXS</v>
      </c>
      <c r="C199" t="s">
        <v>71</v>
      </c>
      <c r="D199" t="s">
        <v>72</v>
      </c>
      <c r="E199">
        <f t="shared" si="9"/>
        <v>2</v>
      </c>
      <c r="G199">
        <f t="shared" si="10"/>
        <v>0</v>
      </c>
      <c r="M199" s="1">
        <v>26</v>
      </c>
      <c r="N199" s="1">
        <v>6866</v>
      </c>
      <c r="W199" s="1">
        <v>0</v>
      </c>
      <c r="X199" s="1">
        <v>0</v>
      </c>
      <c r="BI199" s="1" t="s">
        <v>73</v>
      </c>
      <c r="BJ199" s="1">
        <v>1</v>
      </c>
      <c r="BK199" s="1" t="s">
        <v>71</v>
      </c>
      <c r="BO199" s="1" t="s">
        <v>342</v>
      </c>
      <c r="BP199" s="1" t="s">
        <v>113</v>
      </c>
      <c r="BQ199" s="1" t="s">
        <v>71</v>
      </c>
      <c r="BS199"/>
      <c r="BT199"/>
      <c r="BV199"/>
      <c r="BW199"/>
      <c r="BY199"/>
      <c r="BZ199"/>
      <c r="CA199"/>
      <c r="CB199"/>
      <c r="CC199"/>
      <c r="CD199"/>
      <c r="CF199"/>
      <c r="CG199"/>
      <c r="CH199"/>
      <c r="CI199"/>
      <c r="CJ199"/>
      <c r="CK199"/>
      <c r="CL199"/>
      <c r="CM199"/>
      <c r="CN199"/>
      <c r="CO199"/>
    </row>
    <row r="200" spans="1:93" hidden="1" x14ac:dyDescent="0.25">
      <c r="A200" t="s">
        <v>337</v>
      </c>
      <c r="B200" t="str">
        <f t="shared" si="11"/>
        <v>LXS</v>
      </c>
      <c r="C200" t="s">
        <v>140</v>
      </c>
      <c r="D200" t="s">
        <v>72</v>
      </c>
      <c r="E200">
        <f t="shared" si="9"/>
        <v>1</v>
      </c>
      <c r="G200">
        <f t="shared" si="10"/>
        <v>0</v>
      </c>
      <c r="M200" s="1">
        <v>75</v>
      </c>
      <c r="N200" s="1">
        <v>0</v>
      </c>
      <c r="W200" s="1">
        <v>0</v>
      </c>
      <c r="X200" s="1">
        <v>0</v>
      </c>
      <c r="BI200" s="1" t="s">
        <v>139</v>
      </c>
      <c r="BJ200" s="1">
        <v>1</v>
      </c>
      <c r="BK200" s="1" t="s">
        <v>140</v>
      </c>
      <c r="BS200"/>
      <c r="BT200"/>
      <c r="BV200"/>
      <c r="BW200"/>
      <c r="BY200"/>
      <c r="BZ200"/>
      <c r="CA200"/>
      <c r="CB200"/>
      <c r="CC200"/>
      <c r="CD200"/>
      <c r="CF200"/>
      <c r="CG200"/>
      <c r="CH200"/>
      <c r="CI200"/>
      <c r="CJ200"/>
      <c r="CK200"/>
      <c r="CL200"/>
      <c r="CM200"/>
      <c r="CN200"/>
      <c r="CO200"/>
    </row>
    <row r="201" spans="1:93" hidden="1" x14ac:dyDescent="0.25">
      <c r="A201" t="s">
        <v>337</v>
      </c>
      <c r="B201" t="str">
        <f t="shared" si="11"/>
        <v>LXS</v>
      </c>
      <c r="C201" t="s">
        <v>143</v>
      </c>
      <c r="D201" t="s">
        <v>72</v>
      </c>
      <c r="E201">
        <f t="shared" si="9"/>
        <v>0</v>
      </c>
      <c r="G201">
        <f t="shared" si="10"/>
        <v>0</v>
      </c>
      <c r="M201" s="1">
        <v>2</v>
      </c>
      <c r="N201" s="1">
        <v>0</v>
      </c>
      <c r="W201" s="1">
        <v>0</v>
      </c>
      <c r="X201" s="1">
        <v>0</v>
      </c>
      <c r="BI201" s="1" t="s">
        <v>343</v>
      </c>
      <c r="BK201" s="1" t="s">
        <v>140</v>
      </c>
      <c r="BS201"/>
      <c r="BT201"/>
      <c r="BV201"/>
      <c r="BW201"/>
      <c r="BY201"/>
      <c r="BZ201"/>
      <c r="CA201"/>
      <c r="CB201"/>
      <c r="CC201"/>
      <c r="CD201"/>
      <c r="CF201"/>
      <c r="CG201"/>
      <c r="CH201"/>
      <c r="CI201"/>
      <c r="CJ201"/>
      <c r="CK201"/>
      <c r="CL201"/>
      <c r="CM201"/>
      <c r="CN201"/>
      <c r="CO201"/>
    </row>
    <row r="202" spans="1:93" hidden="1" x14ac:dyDescent="0.25">
      <c r="A202" t="s">
        <v>337</v>
      </c>
      <c r="B202" t="str">
        <f t="shared" si="11"/>
        <v>LXS</v>
      </c>
      <c r="C202" t="s">
        <v>107</v>
      </c>
      <c r="D202" t="s">
        <v>72</v>
      </c>
      <c r="E202">
        <f t="shared" si="9"/>
        <v>2</v>
      </c>
      <c r="F202" t="s">
        <v>107</v>
      </c>
      <c r="G202">
        <f t="shared" si="10"/>
        <v>1</v>
      </c>
      <c r="I202" s="1">
        <v>0</v>
      </c>
      <c r="J202" s="1">
        <v>0</v>
      </c>
      <c r="K202" s="1">
        <v>0</v>
      </c>
      <c r="L202" s="1">
        <v>28719</v>
      </c>
      <c r="M202" s="1">
        <v>26</v>
      </c>
      <c r="N202" s="1">
        <v>3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BC202" s="1" t="s">
        <v>227</v>
      </c>
      <c r="BD202" s="1" t="s">
        <v>142</v>
      </c>
      <c r="BE202" s="1" t="s">
        <v>107</v>
      </c>
      <c r="BI202" s="1" t="s">
        <v>227</v>
      </c>
      <c r="BJ202" s="1" t="s">
        <v>104</v>
      </c>
      <c r="BK202" s="1" t="s">
        <v>107</v>
      </c>
      <c r="BO202" s="1" t="s">
        <v>108</v>
      </c>
      <c r="BP202" s="1">
        <v>1</v>
      </c>
      <c r="BQ202" s="1" t="s">
        <v>107</v>
      </c>
      <c r="BS202"/>
      <c r="BT202"/>
      <c r="BV202"/>
      <c r="BW202"/>
      <c r="BY202"/>
      <c r="BZ202"/>
      <c r="CA202"/>
      <c r="CB202"/>
      <c r="CC202"/>
      <c r="CD202"/>
      <c r="CF202"/>
      <c r="CG202"/>
      <c r="CH202"/>
      <c r="CI202"/>
      <c r="CJ202"/>
      <c r="CK202"/>
      <c r="CL202"/>
      <c r="CM202"/>
      <c r="CN202"/>
      <c r="CO202"/>
    </row>
    <row r="203" spans="1:93" hidden="1" x14ac:dyDescent="0.25">
      <c r="A203" t="s">
        <v>344</v>
      </c>
      <c r="B203" t="str">
        <f t="shared" si="11"/>
        <v>LXS</v>
      </c>
      <c r="C203" t="s">
        <v>194</v>
      </c>
      <c r="D203" t="s">
        <v>67</v>
      </c>
      <c r="E203">
        <f t="shared" si="9"/>
        <v>1</v>
      </c>
      <c r="G203">
        <f t="shared" si="10"/>
        <v>0</v>
      </c>
      <c r="M203" s="1">
        <v>32</v>
      </c>
      <c r="N203" s="1">
        <v>0</v>
      </c>
      <c r="W203" s="1">
        <v>0</v>
      </c>
      <c r="X203" s="1">
        <v>0</v>
      </c>
      <c r="BI203" s="1" t="s">
        <v>306</v>
      </c>
      <c r="BK203" s="1" t="s">
        <v>345</v>
      </c>
      <c r="BS203"/>
      <c r="BT203"/>
      <c r="BV203"/>
      <c r="BW203"/>
      <c r="BY203"/>
      <c r="BZ203"/>
      <c r="CA203"/>
      <c r="CB203"/>
      <c r="CC203"/>
      <c r="CD203"/>
      <c r="CF203"/>
      <c r="CG203"/>
      <c r="CH203"/>
      <c r="CI203"/>
      <c r="CJ203"/>
      <c r="CK203"/>
      <c r="CL203"/>
      <c r="CM203"/>
      <c r="CN203"/>
      <c r="CO203"/>
    </row>
    <row r="204" spans="1:93" hidden="1" x14ac:dyDescent="0.25">
      <c r="A204" t="s">
        <v>344</v>
      </c>
      <c r="B204" t="str">
        <f t="shared" si="11"/>
        <v>LXS</v>
      </c>
      <c r="C204" t="s">
        <v>198</v>
      </c>
      <c r="D204" t="s">
        <v>67</v>
      </c>
      <c r="E204">
        <f t="shared" si="9"/>
        <v>1</v>
      </c>
      <c r="G204">
        <f t="shared" si="10"/>
        <v>0</v>
      </c>
      <c r="M204" s="1">
        <v>31953</v>
      </c>
      <c r="N204" s="1">
        <v>0</v>
      </c>
      <c r="W204" s="1">
        <v>0</v>
      </c>
      <c r="X204" s="1">
        <v>0</v>
      </c>
      <c r="BI204" s="1" t="s">
        <v>236</v>
      </c>
      <c r="BK204" s="1" t="s">
        <v>200</v>
      </c>
      <c r="BS204"/>
      <c r="BT204"/>
      <c r="BV204"/>
      <c r="BW204"/>
      <c r="BY204"/>
      <c r="BZ204"/>
      <c r="CA204"/>
      <c r="CB204"/>
      <c r="CC204"/>
      <c r="CD204"/>
      <c r="CF204"/>
      <c r="CG204"/>
      <c r="CH204"/>
      <c r="CI204"/>
      <c r="CJ204"/>
      <c r="CK204"/>
      <c r="CL204"/>
      <c r="CM204"/>
      <c r="CN204"/>
      <c r="CO204"/>
    </row>
    <row r="205" spans="1:93" hidden="1" x14ac:dyDescent="0.25">
      <c r="A205" t="s">
        <v>344</v>
      </c>
      <c r="B205" t="str">
        <f t="shared" si="11"/>
        <v>LXS</v>
      </c>
      <c r="C205" t="s">
        <v>69</v>
      </c>
      <c r="D205" t="s">
        <v>67</v>
      </c>
      <c r="E205">
        <f t="shared" si="9"/>
        <v>2</v>
      </c>
      <c r="G205">
        <f t="shared" si="10"/>
        <v>0</v>
      </c>
      <c r="M205" s="1">
        <v>72</v>
      </c>
      <c r="N205" s="1">
        <v>35858</v>
      </c>
      <c r="W205" s="1">
        <v>2</v>
      </c>
      <c r="X205" s="1">
        <v>0</v>
      </c>
      <c r="BI205" s="1" t="s">
        <v>70</v>
      </c>
      <c r="BK205" s="1" t="s">
        <v>71</v>
      </c>
      <c r="BL205" s="1" t="s">
        <v>321</v>
      </c>
      <c r="BN205" s="1" t="s">
        <v>71</v>
      </c>
      <c r="BO205" s="1" t="s">
        <v>124</v>
      </c>
      <c r="BQ205" s="1" t="s">
        <v>71</v>
      </c>
      <c r="BS205"/>
      <c r="BT205"/>
      <c r="BV205"/>
      <c r="BW205"/>
      <c r="BY205"/>
      <c r="BZ205"/>
      <c r="CA205"/>
      <c r="CB205"/>
      <c r="CC205"/>
      <c r="CD205"/>
      <c r="CF205"/>
      <c r="CG205"/>
      <c r="CH205"/>
      <c r="CI205"/>
      <c r="CJ205"/>
      <c r="CK205"/>
      <c r="CL205"/>
      <c r="CM205"/>
      <c r="CN205"/>
      <c r="CO205"/>
    </row>
    <row r="206" spans="1:93" hidden="1" x14ac:dyDescent="0.25">
      <c r="A206" t="s">
        <v>344</v>
      </c>
      <c r="B206" t="str">
        <f t="shared" si="11"/>
        <v>LXS</v>
      </c>
      <c r="C206" t="s">
        <v>212</v>
      </c>
      <c r="D206" t="s">
        <v>67</v>
      </c>
      <c r="E206">
        <f t="shared" si="9"/>
        <v>1</v>
      </c>
      <c r="G206">
        <f t="shared" si="10"/>
        <v>0</v>
      </c>
      <c r="I206" s="1">
        <v>0</v>
      </c>
      <c r="J206" s="1">
        <v>0</v>
      </c>
      <c r="K206" s="1">
        <v>0</v>
      </c>
      <c r="L206" s="1">
        <v>28806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BC206" s="1" t="s">
        <v>351</v>
      </c>
      <c r="BE206" s="1" t="s">
        <v>352</v>
      </c>
      <c r="BS206"/>
      <c r="BT206"/>
      <c r="BV206"/>
      <c r="BW206"/>
      <c r="BY206"/>
      <c r="BZ206"/>
      <c r="CA206"/>
      <c r="CB206"/>
      <c r="CC206"/>
      <c r="CD206"/>
      <c r="CF206"/>
      <c r="CG206"/>
      <c r="CH206"/>
      <c r="CI206"/>
      <c r="CJ206"/>
      <c r="CK206"/>
      <c r="CL206"/>
      <c r="CM206"/>
      <c r="CN206"/>
      <c r="CO206"/>
    </row>
    <row r="207" spans="1:93" hidden="1" x14ac:dyDescent="0.25">
      <c r="A207" t="s">
        <v>344</v>
      </c>
      <c r="B207" t="str">
        <f t="shared" si="11"/>
        <v>LXS</v>
      </c>
      <c r="C207" t="s">
        <v>196</v>
      </c>
      <c r="D207" t="s">
        <v>72</v>
      </c>
      <c r="E207">
        <f t="shared" si="9"/>
        <v>0</v>
      </c>
      <c r="G207">
        <f t="shared" si="10"/>
        <v>0</v>
      </c>
      <c r="M207" s="1">
        <v>7</v>
      </c>
      <c r="N207" s="1">
        <v>0</v>
      </c>
      <c r="W207" s="1">
        <v>0</v>
      </c>
      <c r="X207" s="1">
        <v>0</v>
      </c>
      <c r="BI207" s="1" t="s">
        <v>197</v>
      </c>
      <c r="BJ207" s="1">
        <v>1</v>
      </c>
      <c r="BK207" s="1" t="s">
        <v>196</v>
      </c>
      <c r="BS207"/>
      <c r="BT207"/>
      <c r="BV207"/>
      <c r="BW207"/>
      <c r="BY207"/>
      <c r="BZ207"/>
      <c r="CA207"/>
      <c r="CB207"/>
      <c r="CC207"/>
      <c r="CD207"/>
      <c r="CF207"/>
      <c r="CG207"/>
      <c r="CH207"/>
      <c r="CI207"/>
      <c r="CJ207"/>
      <c r="CK207"/>
      <c r="CL207"/>
      <c r="CM207"/>
      <c r="CN207"/>
      <c r="CO207"/>
    </row>
    <row r="208" spans="1:93" hidden="1" x14ac:dyDescent="0.25">
      <c r="A208" t="s">
        <v>344</v>
      </c>
      <c r="B208" t="str">
        <f t="shared" si="11"/>
        <v>LXS</v>
      </c>
      <c r="C208" t="s">
        <v>346</v>
      </c>
      <c r="D208" t="s">
        <v>72</v>
      </c>
      <c r="E208">
        <f t="shared" si="9"/>
        <v>1</v>
      </c>
      <c r="G208">
        <f t="shared" si="10"/>
        <v>0</v>
      </c>
      <c r="M208" s="1">
        <v>25</v>
      </c>
      <c r="N208" s="1">
        <v>0</v>
      </c>
      <c r="W208" s="1">
        <v>0</v>
      </c>
      <c r="X208" s="1">
        <v>0</v>
      </c>
      <c r="BI208" s="1" t="s">
        <v>347</v>
      </c>
      <c r="BK208" s="1" t="s">
        <v>348</v>
      </c>
      <c r="BS208"/>
      <c r="BT208"/>
      <c r="BV208"/>
      <c r="BW208"/>
      <c r="BY208"/>
      <c r="BZ208"/>
      <c r="CA208"/>
      <c r="CB208"/>
      <c r="CC208"/>
      <c r="CD208"/>
      <c r="CF208"/>
      <c r="CG208"/>
      <c r="CH208"/>
      <c r="CI208"/>
      <c r="CJ208"/>
      <c r="CK208"/>
      <c r="CL208"/>
      <c r="CM208"/>
      <c r="CN208"/>
      <c r="CO208"/>
    </row>
    <row r="209" spans="1:93" hidden="1" x14ac:dyDescent="0.25">
      <c r="A209" t="s">
        <v>344</v>
      </c>
      <c r="B209" t="str">
        <f t="shared" si="11"/>
        <v>LXS</v>
      </c>
      <c r="C209" t="s">
        <v>200</v>
      </c>
      <c r="D209" t="s">
        <v>72</v>
      </c>
      <c r="E209">
        <f t="shared" si="9"/>
        <v>1</v>
      </c>
      <c r="G209">
        <f t="shared" si="10"/>
        <v>0</v>
      </c>
      <c r="M209" s="1">
        <v>31953</v>
      </c>
      <c r="N209" s="1">
        <v>0</v>
      </c>
      <c r="W209" s="1">
        <v>0</v>
      </c>
      <c r="X209" s="1">
        <v>0</v>
      </c>
      <c r="BI209" s="1" t="s">
        <v>236</v>
      </c>
      <c r="BJ209" s="1" t="s">
        <v>113</v>
      </c>
      <c r="BK209" s="1" t="s">
        <v>200</v>
      </c>
      <c r="BS209"/>
      <c r="BT209"/>
      <c r="BV209"/>
      <c r="BW209"/>
      <c r="BY209"/>
      <c r="BZ209"/>
      <c r="CA209"/>
      <c r="CB209"/>
      <c r="CC209"/>
      <c r="CD209"/>
      <c r="CF209"/>
      <c r="CG209"/>
      <c r="CH209"/>
      <c r="CI209"/>
      <c r="CJ209"/>
      <c r="CK209"/>
      <c r="CL209"/>
      <c r="CM209"/>
      <c r="CN209"/>
      <c r="CO209"/>
    </row>
    <row r="210" spans="1:93" hidden="1" x14ac:dyDescent="0.25">
      <c r="A210" t="s">
        <v>344</v>
      </c>
      <c r="B210" t="str">
        <f t="shared" si="11"/>
        <v>LXS</v>
      </c>
      <c r="C210" t="s">
        <v>71</v>
      </c>
      <c r="D210" t="s">
        <v>72</v>
      </c>
      <c r="E210">
        <f t="shared" si="9"/>
        <v>2</v>
      </c>
      <c r="G210">
        <f t="shared" si="10"/>
        <v>0</v>
      </c>
      <c r="M210" s="1">
        <v>72</v>
      </c>
      <c r="N210" s="1">
        <v>35947</v>
      </c>
      <c r="W210" s="1">
        <v>2</v>
      </c>
      <c r="X210" s="1">
        <v>0</v>
      </c>
      <c r="BI210" s="1" t="s">
        <v>73</v>
      </c>
      <c r="BJ210" s="1">
        <v>1</v>
      </c>
      <c r="BK210" s="1" t="s">
        <v>71</v>
      </c>
      <c r="BL210" s="1" t="s">
        <v>349</v>
      </c>
      <c r="BM210" s="1">
        <v>1</v>
      </c>
      <c r="BN210" s="1" t="s">
        <v>71</v>
      </c>
      <c r="BO210" s="1" t="s">
        <v>350</v>
      </c>
      <c r="BP210" s="1" t="s">
        <v>113</v>
      </c>
      <c r="BQ210" s="1" t="s">
        <v>71</v>
      </c>
      <c r="BS210"/>
      <c r="BT210"/>
      <c r="BV210"/>
      <c r="BW210"/>
      <c r="BY210"/>
      <c r="BZ210"/>
      <c r="CA210"/>
      <c r="CB210"/>
      <c r="CC210"/>
      <c r="CD210"/>
      <c r="CF210"/>
      <c r="CG210"/>
      <c r="CH210"/>
      <c r="CI210"/>
      <c r="CJ210"/>
      <c r="CK210"/>
      <c r="CL210"/>
      <c r="CM210"/>
      <c r="CN210"/>
      <c r="CO210"/>
    </row>
    <row r="211" spans="1:93" hidden="1" x14ac:dyDescent="0.25">
      <c r="A211" t="s">
        <v>344</v>
      </c>
      <c r="B211" t="str">
        <f t="shared" si="11"/>
        <v>LXS</v>
      </c>
      <c r="C211" t="s">
        <v>215</v>
      </c>
      <c r="D211" t="s">
        <v>72</v>
      </c>
      <c r="E211">
        <f t="shared" si="9"/>
        <v>1</v>
      </c>
      <c r="G211">
        <f t="shared" si="10"/>
        <v>0</v>
      </c>
      <c r="I211" s="1">
        <v>0</v>
      </c>
      <c r="J211" s="1">
        <v>0</v>
      </c>
      <c r="K211" s="1">
        <v>0</v>
      </c>
      <c r="L211" s="1">
        <v>24602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BC211" s="1" t="s">
        <v>353</v>
      </c>
      <c r="BD211" s="1">
        <v>1</v>
      </c>
      <c r="BE211" s="1" t="s">
        <v>215</v>
      </c>
      <c r="BS211"/>
      <c r="BT211"/>
      <c r="BV211"/>
      <c r="BW211"/>
      <c r="BY211"/>
      <c r="BZ211"/>
      <c r="CA211"/>
      <c r="CB211"/>
      <c r="CC211"/>
      <c r="CD211"/>
      <c r="CF211"/>
      <c r="CG211"/>
      <c r="CH211"/>
      <c r="CI211"/>
      <c r="CJ211"/>
      <c r="CK211"/>
      <c r="CL211"/>
      <c r="CM211"/>
      <c r="CN211"/>
      <c r="CO211"/>
    </row>
    <row r="212" spans="1:93" hidden="1" x14ac:dyDescent="0.25">
      <c r="A212" t="s">
        <v>344</v>
      </c>
      <c r="B212" t="str">
        <f t="shared" si="11"/>
        <v>LXS</v>
      </c>
      <c r="C212" t="s">
        <v>217</v>
      </c>
      <c r="D212" t="s">
        <v>72</v>
      </c>
      <c r="E212">
        <f t="shared" si="9"/>
        <v>1</v>
      </c>
      <c r="G212">
        <f t="shared" si="10"/>
        <v>0</v>
      </c>
      <c r="I212" s="1">
        <v>0</v>
      </c>
      <c r="J212" s="1">
        <v>0</v>
      </c>
      <c r="K212" s="1">
        <v>0</v>
      </c>
      <c r="L212" s="1">
        <v>4162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BC212" s="1" t="s">
        <v>354</v>
      </c>
      <c r="BE212" s="1" t="s">
        <v>215</v>
      </c>
      <c r="BS212"/>
      <c r="BT212"/>
      <c r="BV212"/>
      <c r="BW212"/>
      <c r="BY212"/>
      <c r="BZ212"/>
      <c r="CA212"/>
      <c r="CB212"/>
      <c r="CC212"/>
      <c r="CD212"/>
      <c r="CF212"/>
      <c r="CG212"/>
      <c r="CH212"/>
      <c r="CI212"/>
      <c r="CJ212"/>
      <c r="CK212"/>
      <c r="CL212"/>
      <c r="CM212"/>
      <c r="CN212"/>
      <c r="CO212"/>
    </row>
    <row r="213" spans="1:93" hidden="1" x14ac:dyDescent="0.25">
      <c r="A213" t="s">
        <v>344</v>
      </c>
      <c r="B213" t="str">
        <f t="shared" si="11"/>
        <v>LXS</v>
      </c>
      <c r="C213" t="s">
        <v>310</v>
      </c>
      <c r="D213" t="s">
        <v>72</v>
      </c>
      <c r="E213">
        <f t="shared" si="9"/>
        <v>1</v>
      </c>
      <c r="G213">
        <f t="shared" si="10"/>
        <v>0</v>
      </c>
      <c r="I213" s="1">
        <v>0</v>
      </c>
      <c r="J213" s="1">
        <v>0</v>
      </c>
      <c r="K213" s="1">
        <v>0</v>
      </c>
      <c r="L213" s="1">
        <v>42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BC213" s="1" t="s">
        <v>355</v>
      </c>
      <c r="BD213" s="1" t="s">
        <v>88</v>
      </c>
      <c r="BE213" s="1" t="s">
        <v>310</v>
      </c>
      <c r="BS213"/>
      <c r="BT213"/>
      <c r="BV213"/>
      <c r="BW213"/>
      <c r="BY213"/>
      <c r="BZ213"/>
      <c r="CA213"/>
      <c r="CB213"/>
      <c r="CC213"/>
      <c r="CD213"/>
      <c r="CF213"/>
      <c r="CG213"/>
      <c r="CH213"/>
      <c r="CI213"/>
      <c r="CJ213"/>
      <c r="CK213"/>
      <c r="CL213"/>
      <c r="CM213"/>
      <c r="CN213"/>
      <c r="CO213"/>
    </row>
    <row r="214" spans="1:93" hidden="1" x14ac:dyDescent="0.25">
      <c r="A214" t="s">
        <v>356</v>
      </c>
      <c r="B214" t="str">
        <f t="shared" si="11"/>
        <v>LXS</v>
      </c>
      <c r="C214" t="s">
        <v>357</v>
      </c>
      <c r="D214" t="s">
        <v>67</v>
      </c>
      <c r="E214">
        <f t="shared" si="9"/>
        <v>5</v>
      </c>
      <c r="G214">
        <f t="shared" si="10"/>
        <v>0</v>
      </c>
      <c r="I214" s="1">
        <v>78</v>
      </c>
      <c r="J214" s="1">
        <v>18</v>
      </c>
      <c r="K214" s="1">
        <v>16</v>
      </c>
      <c r="L214" s="1">
        <v>21</v>
      </c>
      <c r="M214" s="1">
        <v>0</v>
      </c>
      <c r="N214" s="1">
        <v>219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AB214" s="1" t="s">
        <v>358</v>
      </c>
      <c r="AD214" s="1" t="s">
        <v>359</v>
      </c>
      <c r="AK214" s="2">
        <v>-1256</v>
      </c>
      <c r="AM214" s="1" t="s">
        <v>359</v>
      </c>
      <c r="AT214" s="2">
        <v>-1163</v>
      </c>
      <c r="AV214" s="1" t="s">
        <v>359</v>
      </c>
      <c r="BC214" s="2">
        <v>-1187</v>
      </c>
      <c r="BE214" s="1" t="s">
        <v>359</v>
      </c>
      <c r="BO214" s="2">
        <v>-1166</v>
      </c>
      <c r="BQ214" s="1" t="s">
        <v>359</v>
      </c>
      <c r="BS214"/>
      <c r="BT214"/>
      <c r="BV214"/>
      <c r="BW214"/>
      <c r="BY214"/>
      <c r="BZ214"/>
      <c r="CA214"/>
      <c r="CB214"/>
      <c r="CC214"/>
      <c r="CD214"/>
      <c r="CF214"/>
      <c r="CG214"/>
      <c r="CH214"/>
      <c r="CI214"/>
      <c r="CJ214"/>
      <c r="CK214"/>
      <c r="CL214"/>
      <c r="CM214"/>
      <c r="CN214"/>
      <c r="CO214"/>
    </row>
    <row r="215" spans="1:93" hidden="1" x14ac:dyDescent="0.25">
      <c r="A215" t="s">
        <v>356</v>
      </c>
      <c r="B215" t="str">
        <f t="shared" si="11"/>
        <v>LXS</v>
      </c>
      <c r="C215" t="s">
        <v>194</v>
      </c>
      <c r="D215" t="s">
        <v>67</v>
      </c>
      <c r="E215">
        <f t="shared" si="9"/>
        <v>0</v>
      </c>
      <c r="G215">
        <f t="shared" si="10"/>
        <v>0</v>
      </c>
      <c r="M215" s="1">
        <v>4</v>
      </c>
      <c r="N215" s="1">
        <v>0</v>
      </c>
      <c r="W215" s="1">
        <v>0</v>
      </c>
      <c r="X215" s="1">
        <v>0</v>
      </c>
      <c r="BI215" s="1" t="s">
        <v>332</v>
      </c>
      <c r="BK215" s="1" t="s">
        <v>196</v>
      </c>
      <c r="BS215"/>
      <c r="BT215"/>
      <c r="BV215"/>
      <c r="BW215"/>
      <c r="BY215"/>
      <c r="BZ215"/>
      <c r="CA215"/>
      <c r="CB215"/>
      <c r="CC215"/>
      <c r="CD215"/>
      <c r="CF215"/>
      <c r="CG215"/>
      <c r="CH215"/>
      <c r="CI215"/>
      <c r="CJ215"/>
      <c r="CK215"/>
      <c r="CL215"/>
      <c r="CM215"/>
      <c r="CN215"/>
      <c r="CO215"/>
    </row>
    <row r="216" spans="1:93" hidden="1" x14ac:dyDescent="0.25">
      <c r="A216" t="s">
        <v>356</v>
      </c>
      <c r="B216" t="str">
        <f t="shared" si="11"/>
        <v>LXS</v>
      </c>
      <c r="C216" t="s">
        <v>198</v>
      </c>
      <c r="D216" t="s">
        <v>67</v>
      </c>
      <c r="E216">
        <f t="shared" si="9"/>
        <v>2</v>
      </c>
      <c r="G216">
        <f t="shared" si="10"/>
        <v>0</v>
      </c>
      <c r="I216" s="1">
        <v>0</v>
      </c>
      <c r="J216" s="1">
        <v>0</v>
      </c>
      <c r="K216" s="1">
        <v>0</v>
      </c>
      <c r="L216" s="1">
        <v>3</v>
      </c>
      <c r="M216" s="1">
        <v>695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5276</v>
      </c>
      <c r="X216" s="1">
        <v>0</v>
      </c>
      <c r="BC216" s="1" t="s">
        <v>199</v>
      </c>
      <c r="BE216" s="1" t="s">
        <v>200</v>
      </c>
      <c r="BI216" s="1" t="s">
        <v>237</v>
      </c>
      <c r="BK216" s="1" t="s">
        <v>200</v>
      </c>
      <c r="BL216" s="1" t="s">
        <v>362</v>
      </c>
      <c r="BN216" s="1" t="s">
        <v>200</v>
      </c>
      <c r="BS216"/>
      <c r="BT216"/>
      <c r="BV216"/>
      <c r="BW216"/>
      <c r="BY216"/>
      <c r="BZ216"/>
      <c r="CA216"/>
      <c r="CB216"/>
      <c r="CC216"/>
      <c r="CD216"/>
      <c r="CF216"/>
      <c r="CG216"/>
      <c r="CH216"/>
      <c r="CI216"/>
      <c r="CJ216"/>
      <c r="CK216"/>
      <c r="CL216"/>
      <c r="CM216"/>
      <c r="CN216"/>
      <c r="CO216"/>
    </row>
    <row r="217" spans="1:93" hidden="1" x14ac:dyDescent="0.25">
      <c r="A217" t="s">
        <v>356</v>
      </c>
      <c r="B217" t="str">
        <f t="shared" si="11"/>
        <v>LXS</v>
      </c>
      <c r="C217" t="s">
        <v>66</v>
      </c>
      <c r="D217" t="s">
        <v>67</v>
      </c>
      <c r="E217">
        <f t="shared" si="9"/>
        <v>4</v>
      </c>
      <c r="G217">
        <f t="shared" si="10"/>
        <v>0</v>
      </c>
      <c r="I217" s="1">
        <v>8</v>
      </c>
      <c r="J217" s="1">
        <v>28</v>
      </c>
      <c r="K217" s="1">
        <v>20</v>
      </c>
      <c r="L217" s="1">
        <v>29</v>
      </c>
      <c r="M217" s="1">
        <v>0</v>
      </c>
      <c r="N217" s="1">
        <v>23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AB217" s="2">
        <v>-1456</v>
      </c>
      <c r="AD217" s="1" t="s">
        <v>366</v>
      </c>
      <c r="AK217" s="2">
        <v>-1459</v>
      </c>
      <c r="AM217" s="1" t="s">
        <v>366</v>
      </c>
      <c r="AT217" s="2">
        <v>-1458</v>
      </c>
      <c r="AV217" s="1" t="s">
        <v>366</v>
      </c>
      <c r="BC217" s="2">
        <v>-1456</v>
      </c>
      <c r="BE217" s="1" t="s">
        <v>366</v>
      </c>
      <c r="BO217" s="2">
        <v>-1426</v>
      </c>
      <c r="BQ217" s="1" t="s">
        <v>366</v>
      </c>
      <c r="BS217"/>
      <c r="BT217"/>
      <c r="BV217"/>
      <c r="BW217"/>
      <c r="BY217"/>
      <c r="BZ217"/>
      <c r="CA217"/>
      <c r="CB217"/>
      <c r="CC217"/>
      <c r="CD217"/>
      <c r="CF217"/>
      <c r="CG217"/>
      <c r="CH217"/>
      <c r="CI217"/>
      <c r="CJ217"/>
      <c r="CK217"/>
      <c r="CL217"/>
      <c r="CM217"/>
      <c r="CN217"/>
      <c r="CO217"/>
    </row>
    <row r="218" spans="1:93" hidden="1" x14ac:dyDescent="0.25">
      <c r="A218" t="s">
        <v>356</v>
      </c>
      <c r="B218" t="str">
        <f t="shared" si="11"/>
        <v>LXS</v>
      </c>
      <c r="C218" t="s">
        <v>69</v>
      </c>
      <c r="D218" t="s">
        <v>67</v>
      </c>
      <c r="E218">
        <f t="shared" si="9"/>
        <v>4</v>
      </c>
      <c r="G218">
        <f t="shared" si="10"/>
        <v>0</v>
      </c>
      <c r="I218" s="1">
        <v>110</v>
      </c>
      <c r="J218" s="1">
        <v>0</v>
      </c>
      <c r="K218" s="1">
        <v>0</v>
      </c>
      <c r="L218" s="1">
        <v>0</v>
      </c>
      <c r="M218" s="1">
        <v>33301</v>
      </c>
      <c r="N218" s="1">
        <v>16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175048</v>
      </c>
      <c r="X218" s="1">
        <v>0</v>
      </c>
      <c r="AB218" s="1" t="s">
        <v>239</v>
      </c>
      <c r="AD218" s="1" t="s">
        <v>71</v>
      </c>
      <c r="BI218" s="1" t="s">
        <v>111</v>
      </c>
      <c r="BK218" s="1" t="s">
        <v>71</v>
      </c>
      <c r="BL218" s="1" t="s">
        <v>163</v>
      </c>
      <c r="BN218" s="1" t="s">
        <v>71</v>
      </c>
      <c r="BO218" s="1" t="s">
        <v>70</v>
      </c>
      <c r="BQ218" s="1" t="s">
        <v>71</v>
      </c>
      <c r="BS218"/>
      <c r="BT218"/>
      <c r="BV218"/>
      <c r="BW218"/>
      <c r="BY218"/>
      <c r="BZ218"/>
      <c r="CA218"/>
      <c r="CB218"/>
      <c r="CC218"/>
      <c r="CD218"/>
      <c r="CF218"/>
      <c r="CG218"/>
      <c r="CH218"/>
      <c r="CI218"/>
      <c r="CJ218"/>
      <c r="CK218"/>
      <c r="CL218"/>
      <c r="CM218"/>
      <c r="CN218"/>
      <c r="CO218"/>
    </row>
    <row r="219" spans="1:93" hidden="1" x14ac:dyDescent="0.25">
      <c r="A219" t="s">
        <v>356</v>
      </c>
      <c r="B219" t="str">
        <f t="shared" si="11"/>
        <v>LXS</v>
      </c>
      <c r="C219" t="s">
        <v>174</v>
      </c>
      <c r="D219" t="s">
        <v>67</v>
      </c>
      <c r="E219">
        <f t="shared" si="9"/>
        <v>1</v>
      </c>
      <c r="G219">
        <f t="shared" si="10"/>
        <v>0</v>
      </c>
      <c r="I219" s="1">
        <v>117</v>
      </c>
      <c r="J219" s="1">
        <v>0</v>
      </c>
      <c r="K219" s="1">
        <v>0</v>
      </c>
      <c r="L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AB219" s="1" t="s">
        <v>175</v>
      </c>
      <c r="AD219" s="1" t="s">
        <v>176</v>
      </c>
      <c r="BS219"/>
      <c r="BT219"/>
      <c r="BV219"/>
      <c r="BW219"/>
      <c r="BY219"/>
      <c r="BZ219"/>
      <c r="CA219"/>
      <c r="CB219"/>
      <c r="CC219"/>
      <c r="CD219"/>
      <c r="CF219"/>
      <c r="CG219"/>
      <c r="CH219"/>
      <c r="CI219"/>
      <c r="CJ219"/>
      <c r="CK219"/>
      <c r="CL219"/>
      <c r="CM219"/>
      <c r="CN219"/>
      <c r="CO219"/>
    </row>
    <row r="220" spans="1:93" hidden="1" x14ac:dyDescent="0.25">
      <c r="A220" t="s">
        <v>356</v>
      </c>
      <c r="B220" t="str">
        <f t="shared" si="11"/>
        <v>LXS</v>
      </c>
      <c r="C220" t="s">
        <v>371</v>
      </c>
      <c r="D220" t="s">
        <v>67</v>
      </c>
      <c r="E220">
        <f t="shared" si="9"/>
        <v>1</v>
      </c>
      <c r="G220">
        <f t="shared" si="10"/>
        <v>0</v>
      </c>
      <c r="M220" s="1">
        <v>0</v>
      </c>
      <c r="N220" s="1">
        <v>0</v>
      </c>
      <c r="W220" s="1">
        <v>8637</v>
      </c>
      <c r="X220" s="1">
        <v>0</v>
      </c>
      <c r="BL220" s="1" t="s">
        <v>227</v>
      </c>
      <c r="BN220" s="1" t="s">
        <v>372</v>
      </c>
      <c r="BS220"/>
      <c r="BT220"/>
      <c r="BV220"/>
      <c r="BW220"/>
      <c r="BY220"/>
      <c r="BZ220"/>
      <c r="CA220"/>
      <c r="CB220"/>
      <c r="CC220"/>
      <c r="CD220"/>
      <c r="CF220"/>
      <c r="CG220"/>
      <c r="CH220"/>
      <c r="CI220"/>
      <c r="CJ220"/>
      <c r="CK220"/>
      <c r="CL220"/>
      <c r="CM220"/>
      <c r="CN220"/>
      <c r="CO220"/>
    </row>
    <row r="221" spans="1:93" hidden="1" x14ac:dyDescent="0.25">
      <c r="A221" t="s">
        <v>356</v>
      </c>
      <c r="B221" t="str">
        <f t="shared" si="11"/>
        <v>LXS</v>
      </c>
      <c r="C221" t="s">
        <v>212</v>
      </c>
      <c r="D221" t="s">
        <v>67</v>
      </c>
      <c r="E221">
        <f t="shared" si="9"/>
        <v>1</v>
      </c>
      <c r="G221">
        <f t="shared" si="10"/>
        <v>0</v>
      </c>
      <c r="M221" s="1">
        <v>1067</v>
      </c>
      <c r="N221" s="1">
        <v>0</v>
      </c>
      <c r="W221" s="1">
        <v>0</v>
      </c>
      <c r="X221" s="1">
        <v>0</v>
      </c>
      <c r="BI221" s="1" t="s">
        <v>261</v>
      </c>
      <c r="BK221" s="1" t="s">
        <v>215</v>
      </c>
      <c r="BS221"/>
      <c r="BT221"/>
      <c r="BV221"/>
      <c r="BW221"/>
      <c r="BY221"/>
      <c r="BZ221"/>
      <c r="CA221"/>
      <c r="CB221"/>
      <c r="CC221"/>
      <c r="CD221"/>
      <c r="CF221"/>
      <c r="CG221"/>
      <c r="CH221"/>
      <c r="CI221"/>
      <c r="CJ221"/>
      <c r="CK221"/>
      <c r="CL221"/>
      <c r="CM221"/>
      <c r="CN221"/>
      <c r="CO221"/>
    </row>
    <row r="222" spans="1:93" hidden="1" x14ac:dyDescent="0.25">
      <c r="A222" t="s">
        <v>356</v>
      </c>
      <c r="B222" t="str">
        <f t="shared" si="11"/>
        <v>LXS</v>
      </c>
      <c r="C222" t="s">
        <v>98</v>
      </c>
      <c r="D222" t="s">
        <v>67</v>
      </c>
      <c r="E222">
        <f t="shared" si="9"/>
        <v>5</v>
      </c>
      <c r="G222">
        <f t="shared" si="10"/>
        <v>0</v>
      </c>
      <c r="I222" s="1">
        <v>36</v>
      </c>
      <c r="J222" s="1">
        <v>47</v>
      </c>
      <c r="K222" s="1">
        <v>37</v>
      </c>
      <c r="L222" s="1">
        <v>60</v>
      </c>
      <c r="M222" s="1">
        <v>0</v>
      </c>
      <c r="N222" s="1">
        <v>51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AB222" s="2">
        <v>-1226</v>
      </c>
      <c r="AD222" s="1" t="s">
        <v>100</v>
      </c>
      <c r="AK222" s="2">
        <v>-1185</v>
      </c>
      <c r="AM222" s="1" t="s">
        <v>100</v>
      </c>
      <c r="AT222" s="1" t="s">
        <v>377</v>
      </c>
      <c r="AV222" s="1" t="s">
        <v>100</v>
      </c>
      <c r="BC222" s="2">
        <v>-1271</v>
      </c>
      <c r="BE222" s="1" t="s">
        <v>100</v>
      </c>
      <c r="BO222" s="2">
        <v>-1314</v>
      </c>
      <c r="BQ222" s="1" t="s">
        <v>100</v>
      </c>
      <c r="BS222"/>
      <c r="BT222"/>
      <c r="BV222"/>
      <c r="BW222"/>
      <c r="BY222"/>
      <c r="BZ222"/>
      <c r="CA222"/>
      <c r="CB222"/>
      <c r="CC222"/>
      <c r="CD222"/>
      <c r="CF222"/>
      <c r="CG222"/>
      <c r="CH222"/>
      <c r="CI222"/>
      <c r="CJ222"/>
      <c r="CK222"/>
      <c r="CL222"/>
      <c r="CM222"/>
      <c r="CN222"/>
      <c r="CO222"/>
    </row>
    <row r="223" spans="1:93" hidden="1" x14ac:dyDescent="0.25">
      <c r="A223" t="s">
        <v>356</v>
      </c>
      <c r="B223" t="str">
        <f t="shared" si="11"/>
        <v>LXS</v>
      </c>
      <c r="C223" t="s">
        <v>382</v>
      </c>
      <c r="D223" t="s">
        <v>67</v>
      </c>
      <c r="E223">
        <f t="shared" si="9"/>
        <v>5</v>
      </c>
      <c r="G223">
        <f t="shared" si="10"/>
        <v>0</v>
      </c>
      <c r="I223" s="1">
        <v>19598</v>
      </c>
      <c r="J223" s="1">
        <v>25087</v>
      </c>
      <c r="K223" s="1">
        <v>22032</v>
      </c>
      <c r="L223" s="1">
        <v>22842</v>
      </c>
      <c r="M223" s="1">
        <v>0</v>
      </c>
      <c r="N223" s="1">
        <v>37995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AB223" s="2">
        <v>-1784</v>
      </c>
      <c r="AD223" s="1" t="s">
        <v>383</v>
      </c>
      <c r="AK223" s="2">
        <v>-1783</v>
      </c>
      <c r="AM223" s="1" t="s">
        <v>383</v>
      </c>
      <c r="AT223" s="2">
        <v>-1784</v>
      </c>
      <c r="AV223" s="1" t="s">
        <v>383</v>
      </c>
      <c r="BC223" s="2">
        <v>-1784</v>
      </c>
      <c r="BE223" s="1" t="s">
        <v>383</v>
      </c>
      <c r="BO223" s="2">
        <v>-1736</v>
      </c>
      <c r="BQ223" s="1" t="s">
        <v>383</v>
      </c>
      <c r="BS223"/>
      <c r="BT223"/>
      <c r="BV223"/>
      <c r="BW223"/>
      <c r="BY223"/>
      <c r="BZ223"/>
      <c r="CA223"/>
      <c r="CB223"/>
      <c r="CC223"/>
      <c r="CD223"/>
      <c r="CF223"/>
      <c r="CG223"/>
      <c r="CH223"/>
      <c r="CI223"/>
      <c r="CJ223"/>
      <c r="CK223"/>
      <c r="CL223"/>
      <c r="CM223"/>
      <c r="CN223"/>
      <c r="CO223"/>
    </row>
    <row r="224" spans="1:93" hidden="1" x14ac:dyDescent="0.25">
      <c r="A224" t="s">
        <v>356</v>
      </c>
      <c r="B224" t="str">
        <f t="shared" si="11"/>
        <v>LXS</v>
      </c>
      <c r="C224" t="s">
        <v>101</v>
      </c>
      <c r="D224" t="s">
        <v>67</v>
      </c>
      <c r="E224">
        <f t="shared" si="9"/>
        <v>5</v>
      </c>
      <c r="G224">
        <f t="shared" si="10"/>
        <v>0</v>
      </c>
      <c r="I224" s="1">
        <v>1096</v>
      </c>
      <c r="J224" s="1">
        <v>1076</v>
      </c>
      <c r="K224" s="1">
        <v>474</v>
      </c>
      <c r="L224" s="1">
        <v>564</v>
      </c>
      <c r="M224" s="1">
        <v>0</v>
      </c>
      <c r="N224" s="1">
        <v>1295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AB224" s="2">
        <v>-1645</v>
      </c>
      <c r="AD224" s="1" t="s">
        <v>386</v>
      </c>
      <c r="AK224" s="2">
        <v>-1588</v>
      </c>
      <c r="AM224" s="1" t="s">
        <v>386</v>
      </c>
      <c r="AT224" s="2">
        <v>-1626</v>
      </c>
      <c r="AV224" s="1" t="s">
        <v>387</v>
      </c>
      <c r="BC224" s="2">
        <v>-1618</v>
      </c>
      <c r="BE224" s="1" t="s">
        <v>386</v>
      </c>
      <c r="BO224" s="2">
        <v>-1572</v>
      </c>
      <c r="BQ224" s="1" t="s">
        <v>386</v>
      </c>
      <c r="BS224"/>
      <c r="BT224"/>
      <c r="BV224"/>
      <c r="BW224"/>
      <c r="BY224"/>
      <c r="BZ224"/>
      <c r="CA224"/>
      <c r="CB224"/>
      <c r="CC224"/>
      <c r="CD224"/>
      <c r="CF224"/>
      <c r="CG224"/>
      <c r="CH224"/>
      <c r="CI224"/>
      <c r="CJ224"/>
      <c r="CK224"/>
      <c r="CL224"/>
      <c r="CM224"/>
      <c r="CN224"/>
      <c r="CO224"/>
    </row>
    <row r="225" spans="1:93" hidden="1" x14ac:dyDescent="0.25">
      <c r="A225" t="s">
        <v>356</v>
      </c>
      <c r="B225" t="str">
        <f t="shared" si="11"/>
        <v>LXS</v>
      </c>
      <c r="C225" t="s">
        <v>105</v>
      </c>
      <c r="D225" t="s">
        <v>67</v>
      </c>
      <c r="E225">
        <f t="shared" si="9"/>
        <v>1</v>
      </c>
      <c r="G225">
        <f t="shared" si="10"/>
        <v>0</v>
      </c>
      <c r="I225" s="1">
        <v>19</v>
      </c>
      <c r="J225" s="1">
        <v>0</v>
      </c>
      <c r="K225" s="1">
        <v>0</v>
      </c>
      <c r="L225" s="1">
        <v>3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AB225" s="1" t="s">
        <v>106</v>
      </c>
      <c r="AD225" s="1" t="s">
        <v>107</v>
      </c>
      <c r="BC225" s="1" t="s">
        <v>106</v>
      </c>
      <c r="BE225" s="1" t="s">
        <v>107</v>
      </c>
      <c r="BS225"/>
      <c r="BT225"/>
      <c r="BV225"/>
      <c r="BW225"/>
      <c r="BY225"/>
      <c r="BZ225"/>
      <c r="CA225"/>
      <c r="CB225"/>
      <c r="CC225"/>
      <c r="CD225"/>
      <c r="CF225"/>
      <c r="CG225"/>
      <c r="CH225"/>
      <c r="CI225"/>
      <c r="CJ225"/>
      <c r="CK225"/>
      <c r="CL225"/>
      <c r="CM225"/>
      <c r="CN225"/>
      <c r="CO225"/>
    </row>
    <row r="226" spans="1:93" hidden="1" x14ac:dyDescent="0.25">
      <c r="A226" t="s">
        <v>356</v>
      </c>
      <c r="B226" t="str">
        <f t="shared" si="11"/>
        <v>LXS</v>
      </c>
      <c r="C226" t="s">
        <v>390</v>
      </c>
      <c r="D226" t="s">
        <v>67</v>
      </c>
      <c r="E226">
        <f t="shared" si="9"/>
        <v>1</v>
      </c>
      <c r="G226">
        <f t="shared" si="10"/>
        <v>0</v>
      </c>
      <c r="M226" s="1">
        <v>0</v>
      </c>
      <c r="N226" s="1">
        <v>0</v>
      </c>
      <c r="W226" s="1">
        <v>13382</v>
      </c>
      <c r="X226" s="1">
        <v>0</v>
      </c>
      <c r="BL226" s="1" t="s">
        <v>120</v>
      </c>
      <c r="BN226" s="1" t="s">
        <v>391</v>
      </c>
      <c r="BS226"/>
      <c r="BT226"/>
      <c r="BV226"/>
      <c r="BW226"/>
      <c r="BY226"/>
      <c r="BZ226"/>
      <c r="CA226"/>
      <c r="CB226"/>
      <c r="CC226"/>
      <c r="CD226"/>
      <c r="CF226"/>
      <c r="CG226"/>
      <c r="CH226"/>
      <c r="CI226"/>
      <c r="CJ226"/>
      <c r="CK226"/>
      <c r="CL226"/>
      <c r="CM226"/>
      <c r="CN226"/>
      <c r="CO226"/>
    </row>
    <row r="227" spans="1:93" hidden="1" x14ac:dyDescent="0.25">
      <c r="A227" t="s">
        <v>356</v>
      </c>
      <c r="B227" t="str">
        <f t="shared" si="11"/>
        <v>LXS</v>
      </c>
      <c r="C227" t="s">
        <v>360</v>
      </c>
      <c r="D227" t="s">
        <v>72</v>
      </c>
      <c r="E227">
        <f t="shared" si="9"/>
        <v>5</v>
      </c>
      <c r="G227">
        <f t="shared" si="10"/>
        <v>0</v>
      </c>
      <c r="H227" t="s">
        <v>2086</v>
      </c>
      <c r="I227" s="1">
        <v>78</v>
      </c>
      <c r="J227" s="1">
        <v>20</v>
      </c>
      <c r="K227" s="1">
        <v>16</v>
      </c>
      <c r="L227" s="1">
        <v>21</v>
      </c>
      <c r="M227" s="1">
        <v>0</v>
      </c>
      <c r="N227" s="1">
        <v>259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AB227" s="1" t="s">
        <v>361</v>
      </c>
      <c r="AD227" s="1" t="s">
        <v>359</v>
      </c>
      <c r="AK227" s="2">
        <v>-1257</v>
      </c>
      <c r="AM227" s="1" t="s">
        <v>359</v>
      </c>
      <c r="AT227" s="2">
        <v>-1231</v>
      </c>
      <c r="AV227" s="1" t="s">
        <v>359</v>
      </c>
      <c r="BC227" s="2">
        <v>-1189</v>
      </c>
      <c r="BE227" s="1" t="s">
        <v>359</v>
      </c>
      <c r="BO227" s="2">
        <v>-1262</v>
      </c>
      <c r="BQ227" s="1" t="s">
        <v>359</v>
      </c>
      <c r="BS227"/>
      <c r="BT227"/>
      <c r="BV227"/>
      <c r="BW227"/>
      <c r="BY227"/>
      <c r="BZ227"/>
      <c r="CA227"/>
      <c r="CB227"/>
      <c r="CC227"/>
      <c r="CD227"/>
      <c r="CF227"/>
      <c r="CG227"/>
      <c r="CH227"/>
      <c r="CI227"/>
      <c r="CJ227"/>
      <c r="CK227"/>
      <c r="CL227"/>
      <c r="CM227"/>
      <c r="CN227"/>
      <c r="CO227"/>
    </row>
    <row r="228" spans="1:93" hidden="1" x14ac:dyDescent="0.25">
      <c r="A228" t="s">
        <v>356</v>
      </c>
      <c r="B228" t="str">
        <f t="shared" si="11"/>
        <v>LXS</v>
      </c>
      <c r="C228" t="s">
        <v>196</v>
      </c>
      <c r="D228" t="s">
        <v>72</v>
      </c>
      <c r="E228">
        <f t="shared" si="9"/>
        <v>0</v>
      </c>
      <c r="G228">
        <f t="shared" si="10"/>
        <v>0</v>
      </c>
      <c r="M228" s="1">
        <v>4</v>
      </c>
      <c r="N228" s="1">
        <v>0</v>
      </c>
      <c r="W228" s="1">
        <v>0</v>
      </c>
      <c r="X228" s="1">
        <v>0</v>
      </c>
      <c r="BI228" s="1" t="s">
        <v>332</v>
      </c>
      <c r="BJ228" s="1">
        <v>1</v>
      </c>
      <c r="BK228" s="1" t="s">
        <v>196</v>
      </c>
      <c r="BS228"/>
      <c r="BT228"/>
      <c r="BV228"/>
      <c r="BW228"/>
      <c r="BY228"/>
      <c r="BZ228"/>
      <c r="CA228"/>
      <c r="CB228"/>
      <c r="CC228"/>
      <c r="CD228"/>
      <c r="CF228"/>
      <c r="CG228"/>
      <c r="CH228"/>
      <c r="CI228"/>
      <c r="CJ228"/>
      <c r="CK228"/>
      <c r="CL228"/>
      <c r="CM228"/>
      <c r="CN228"/>
      <c r="CO228"/>
    </row>
    <row r="229" spans="1:93" hidden="1" x14ac:dyDescent="0.25">
      <c r="A229" t="s">
        <v>356</v>
      </c>
      <c r="B229" t="str">
        <f t="shared" si="11"/>
        <v>LXS</v>
      </c>
      <c r="C229" t="s">
        <v>200</v>
      </c>
      <c r="D229" t="s">
        <v>72</v>
      </c>
      <c r="E229">
        <f t="shared" si="9"/>
        <v>2</v>
      </c>
      <c r="F229" t="s">
        <v>200</v>
      </c>
      <c r="G229">
        <f t="shared" si="10"/>
        <v>1</v>
      </c>
      <c r="I229" s="1">
        <v>0</v>
      </c>
      <c r="J229" s="1">
        <v>0</v>
      </c>
      <c r="K229" s="1">
        <v>0</v>
      </c>
      <c r="L229" s="1">
        <v>3</v>
      </c>
      <c r="M229" s="1">
        <v>683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4942</v>
      </c>
      <c r="X229" s="1">
        <v>0</v>
      </c>
      <c r="BC229" s="1" t="s">
        <v>203</v>
      </c>
      <c r="BD229" s="1">
        <v>1</v>
      </c>
      <c r="BE229" s="1" t="s">
        <v>200</v>
      </c>
      <c r="BI229" s="1" t="s">
        <v>237</v>
      </c>
      <c r="BJ229" s="1" t="s">
        <v>104</v>
      </c>
      <c r="BK229" s="1" t="s">
        <v>200</v>
      </c>
      <c r="BL229" s="1" t="s">
        <v>209</v>
      </c>
      <c r="BM229" s="1" t="s">
        <v>363</v>
      </c>
      <c r="BN229" s="1" t="s">
        <v>200</v>
      </c>
      <c r="BS229"/>
      <c r="BT229"/>
      <c r="BV229"/>
      <c r="BW229"/>
      <c r="BY229"/>
      <c r="BZ229"/>
      <c r="CA229"/>
      <c r="CB229"/>
      <c r="CC229"/>
      <c r="CD229"/>
      <c r="CF229"/>
      <c r="CG229"/>
      <c r="CH229"/>
      <c r="CI229"/>
      <c r="CJ229"/>
      <c r="CK229"/>
      <c r="CL229"/>
      <c r="CM229"/>
      <c r="CN229"/>
      <c r="CO229"/>
    </row>
    <row r="230" spans="1:93" hidden="1" x14ac:dyDescent="0.25">
      <c r="A230" t="s">
        <v>356</v>
      </c>
      <c r="B230" t="str">
        <f t="shared" si="11"/>
        <v>LXS</v>
      </c>
      <c r="C230" t="s">
        <v>205</v>
      </c>
      <c r="D230" t="s">
        <v>72</v>
      </c>
      <c r="E230">
        <f t="shared" si="9"/>
        <v>2</v>
      </c>
      <c r="G230">
        <f t="shared" si="10"/>
        <v>0</v>
      </c>
      <c r="M230" s="1">
        <v>12</v>
      </c>
      <c r="N230" s="1">
        <v>0</v>
      </c>
      <c r="W230" s="1">
        <v>367</v>
      </c>
      <c r="X230" s="1">
        <v>0</v>
      </c>
      <c r="BI230" s="1" t="s">
        <v>364</v>
      </c>
      <c r="BK230" s="1" t="s">
        <v>200</v>
      </c>
      <c r="BL230" s="1" t="s">
        <v>365</v>
      </c>
      <c r="BN230" s="1" t="s">
        <v>200</v>
      </c>
      <c r="BS230"/>
      <c r="BT230"/>
      <c r="BV230"/>
      <c r="BW230"/>
      <c r="BY230"/>
      <c r="BZ230"/>
      <c r="CA230"/>
      <c r="CB230"/>
      <c r="CC230"/>
      <c r="CD230"/>
      <c r="CF230"/>
      <c r="CG230"/>
      <c r="CH230"/>
      <c r="CI230"/>
      <c r="CJ230"/>
      <c r="CK230"/>
      <c r="CL230"/>
      <c r="CM230"/>
      <c r="CN230"/>
      <c r="CO230"/>
    </row>
    <row r="231" spans="1:93" hidden="1" x14ac:dyDescent="0.25">
      <c r="A231" t="s">
        <v>356</v>
      </c>
      <c r="B231" t="str">
        <f t="shared" si="11"/>
        <v>LXS</v>
      </c>
      <c r="C231" t="s">
        <v>367</v>
      </c>
      <c r="D231" t="s">
        <v>72</v>
      </c>
      <c r="E231">
        <f t="shared" si="9"/>
        <v>5</v>
      </c>
      <c r="G231">
        <f t="shared" si="10"/>
        <v>0</v>
      </c>
      <c r="H231" t="s">
        <v>2085</v>
      </c>
      <c r="I231" s="1">
        <v>27</v>
      </c>
      <c r="J231" s="1">
        <v>61</v>
      </c>
      <c r="K231" s="1">
        <v>73</v>
      </c>
      <c r="L231" s="1">
        <v>64</v>
      </c>
      <c r="M231" s="1">
        <v>0</v>
      </c>
      <c r="N231" s="1">
        <v>78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AB231" s="2">
        <v>-1775</v>
      </c>
      <c r="AD231" s="1" t="s">
        <v>366</v>
      </c>
      <c r="AK231" s="2">
        <v>-1783</v>
      </c>
      <c r="AM231" s="1" t="s">
        <v>366</v>
      </c>
      <c r="AT231" s="2">
        <v>-1715</v>
      </c>
      <c r="AV231" s="1" t="s">
        <v>366</v>
      </c>
      <c r="BC231" s="2">
        <v>-1711</v>
      </c>
      <c r="BE231" s="1" t="s">
        <v>366</v>
      </c>
      <c r="BO231" s="2">
        <v>-1753</v>
      </c>
      <c r="BQ231" s="1" t="s">
        <v>366</v>
      </c>
      <c r="BS231"/>
      <c r="BT231"/>
      <c r="BV231"/>
      <c r="BW231"/>
      <c r="BY231"/>
      <c r="BZ231"/>
      <c r="CA231"/>
      <c r="CB231"/>
      <c r="CC231"/>
      <c r="CD231"/>
      <c r="CF231"/>
      <c r="CG231"/>
      <c r="CH231"/>
      <c r="CI231"/>
      <c r="CJ231"/>
      <c r="CK231"/>
      <c r="CL231"/>
      <c r="CM231"/>
      <c r="CN231"/>
      <c r="CO231"/>
    </row>
    <row r="232" spans="1:93" hidden="1" x14ac:dyDescent="0.25">
      <c r="A232" t="s">
        <v>356</v>
      </c>
      <c r="B232" t="str">
        <f t="shared" si="11"/>
        <v>LXS</v>
      </c>
      <c r="C232" t="s">
        <v>71</v>
      </c>
      <c r="D232" t="s">
        <v>72</v>
      </c>
      <c r="E232">
        <f t="shared" si="9"/>
        <v>4</v>
      </c>
      <c r="G232">
        <f t="shared" si="10"/>
        <v>0</v>
      </c>
      <c r="I232" s="1">
        <v>110</v>
      </c>
      <c r="J232" s="1">
        <v>0</v>
      </c>
      <c r="K232" s="1">
        <v>0</v>
      </c>
      <c r="L232" s="1">
        <v>0</v>
      </c>
      <c r="M232" s="1">
        <v>33360</v>
      </c>
      <c r="N232" s="1">
        <v>20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174950</v>
      </c>
      <c r="X232" s="1">
        <v>0</v>
      </c>
      <c r="AB232" s="1" t="s">
        <v>208</v>
      </c>
      <c r="AC232" s="1">
        <v>1</v>
      </c>
      <c r="AD232" s="1" t="s">
        <v>71</v>
      </c>
      <c r="BI232" s="1" t="s">
        <v>115</v>
      </c>
      <c r="BJ232" s="1" t="s">
        <v>113</v>
      </c>
      <c r="BK232" s="1" t="s">
        <v>71</v>
      </c>
      <c r="BL232" s="1" t="s">
        <v>368</v>
      </c>
      <c r="BM232" s="1" t="s">
        <v>142</v>
      </c>
      <c r="BN232" s="1" t="s">
        <v>71</v>
      </c>
      <c r="BO232" s="1" t="s">
        <v>250</v>
      </c>
      <c r="BP232" s="1" t="s">
        <v>204</v>
      </c>
      <c r="BQ232" s="1" t="s">
        <v>71</v>
      </c>
      <c r="BS232"/>
      <c r="BT232"/>
      <c r="BV232"/>
      <c r="BW232"/>
      <c r="BY232"/>
      <c r="BZ232"/>
      <c r="CA232"/>
      <c r="CB232"/>
      <c r="CC232"/>
      <c r="CD232"/>
      <c r="CF232"/>
      <c r="CG232"/>
      <c r="CH232"/>
      <c r="CI232"/>
      <c r="CJ232"/>
      <c r="CK232"/>
      <c r="CL232"/>
      <c r="CM232"/>
      <c r="CN232"/>
      <c r="CO232"/>
    </row>
    <row r="233" spans="1:93" hidden="1" x14ac:dyDescent="0.25">
      <c r="A233" t="s">
        <v>356</v>
      </c>
      <c r="B233" t="str">
        <f t="shared" si="11"/>
        <v>LXS</v>
      </c>
      <c r="C233" t="s">
        <v>116</v>
      </c>
      <c r="D233" t="s">
        <v>72</v>
      </c>
      <c r="E233">
        <f t="shared" si="9"/>
        <v>2</v>
      </c>
      <c r="G233">
        <f t="shared" si="10"/>
        <v>0</v>
      </c>
      <c r="M233" s="1">
        <v>14</v>
      </c>
      <c r="N233" s="1">
        <v>0</v>
      </c>
      <c r="W233" s="1">
        <v>90</v>
      </c>
      <c r="X233" s="1">
        <v>0</v>
      </c>
      <c r="BI233" s="1" t="s">
        <v>369</v>
      </c>
      <c r="BK233" s="1" t="s">
        <v>71</v>
      </c>
      <c r="BL233" s="1" t="s">
        <v>370</v>
      </c>
      <c r="BN233" s="1" t="s">
        <v>71</v>
      </c>
      <c r="BS233"/>
      <c r="BT233"/>
      <c r="BV233"/>
      <c r="BW233"/>
      <c r="BY233"/>
      <c r="BZ233"/>
      <c r="CA233"/>
      <c r="CB233"/>
      <c r="CC233"/>
      <c r="CD233"/>
      <c r="CF233"/>
      <c r="CG233"/>
      <c r="CH233"/>
      <c r="CI233"/>
      <c r="CJ233"/>
      <c r="CK233"/>
      <c r="CL233"/>
      <c r="CM233"/>
      <c r="CN233"/>
      <c r="CO233"/>
    </row>
    <row r="234" spans="1:93" hidden="1" x14ac:dyDescent="0.25">
      <c r="A234" t="s">
        <v>356</v>
      </c>
      <c r="B234" t="str">
        <f t="shared" si="11"/>
        <v>LXS</v>
      </c>
      <c r="C234" t="s">
        <v>176</v>
      </c>
      <c r="D234" t="s">
        <v>72</v>
      </c>
      <c r="E234">
        <f t="shared" si="9"/>
        <v>1</v>
      </c>
      <c r="G234">
        <f t="shared" si="10"/>
        <v>0</v>
      </c>
      <c r="I234" s="1">
        <v>117</v>
      </c>
      <c r="J234" s="1">
        <v>0</v>
      </c>
      <c r="K234" s="1">
        <v>0</v>
      </c>
      <c r="L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AB234" s="1" t="s">
        <v>177</v>
      </c>
      <c r="AC234" s="1">
        <v>1</v>
      </c>
      <c r="AD234" s="1" t="s">
        <v>176</v>
      </c>
      <c r="BS234"/>
      <c r="BT234"/>
      <c r="BV234"/>
      <c r="BW234"/>
      <c r="BY234"/>
      <c r="BZ234"/>
      <c r="CA234"/>
      <c r="CB234"/>
      <c r="CC234"/>
      <c r="CD234"/>
      <c r="CF234"/>
      <c r="CG234"/>
      <c r="CH234"/>
      <c r="CI234"/>
      <c r="CJ234"/>
      <c r="CK234"/>
      <c r="CL234"/>
      <c r="CM234"/>
      <c r="CN234"/>
      <c r="CO234"/>
    </row>
    <row r="235" spans="1:93" hidden="1" x14ac:dyDescent="0.25">
      <c r="A235" t="s">
        <v>356</v>
      </c>
      <c r="B235" t="str">
        <f t="shared" si="11"/>
        <v>LXS</v>
      </c>
      <c r="C235" t="s">
        <v>372</v>
      </c>
      <c r="D235" t="s">
        <v>72</v>
      </c>
      <c r="E235">
        <f t="shared" si="9"/>
        <v>1</v>
      </c>
      <c r="G235">
        <f t="shared" si="10"/>
        <v>0</v>
      </c>
      <c r="M235" s="1">
        <v>0</v>
      </c>
      <c r="N235" s="1">
        <v>0</v>
      </c>
      <c r="W235" s="1">
        <v>8546</v>
      </c>
      <c r="X235" s="1">
        <v>0</v>
      </c>
      <c r="BL235" s="1" t="s">
        <v>373</v>
      </c>
      <c r="BM235" s="1" t="s">
        <v>142</v>
      </c>
      <c r="BN235" s="1" t="s">
        <v>372</v>
      </c>
      <c r="BS235"/>
      <c r="BT235"/>
      <c r="BV235"/>
      <c r="BW235"/>
      <c r="BY235"/>
      <c r="BZ235"/>
      <c r="CA235"/>
      <c r="CB235"/>
      <c r="CC235"/>
      <c r="CD235"/>
      <c r="CF235"/>
      <c r="CG235"/>
      <c r="CH235"/>
      <c r="CI235"/>
      <c r="CJ235"/>
      <c r="CK235"/>
      <c r="CL235"/>
      <c r="CM235"/>
      <c r="CN235"/>
      <c r="CO235"/>
    </row>
    <row r="236" spans="1:93" hidden="1" x14ac:dyDescent="0.25">
      <c r="A236" t="s">
        <v>356</v>
      </c>
      <c r="B236" t="str">
        <f t="shared" si="11"/>
        <v>LXS</v>
      </c>
      <c r="C236" t="s">
        <v>374</v>
      </c>
      <c r="D236" t="s">
        <v>72</v>
      </c>
      <c r="E236">
        <f t="shared" si="9"/>
        <v>1</v>
      </c>
      <c r="G236">
        <f t="shared" si="10"/>
        <v>0</v>
      </c>
      <c r="M236" s="1">
        <v>0</v>
      </c>
      <c r="N236" s="1">
        <v>0</v>
      </c>
      <c r="W236" s="1">
        <v>127</v>
      </c>
      <c r="X236" s="1">
        <v>0</v>
      </c>
      <c r="BL236" s="1" t="s">
        <v>375</v>
      </c>
      <c r="BN236" s="1" t="s">
        <v>372</v>
      </c>
      <c r="BS236"/>
      <c r="BT236"/>
      <c r="BV236"/>
      <c r="BW236"/>
      <c r="BY236"/>
      <c r="BZ236"/>
      <c r="CA236"/>
      <c r="CB236"/>
      <c r="CC236"/>
      <c r="CD236"/>
      <c r="CF236"/>
      <c r="CG236"/>
      <c r="CH236"/>
      <c r="CI236"/>
      <c r="CJ236"/>
      <c r="CK236"/>
      <c r="CL236"/>
      <c r="CM236"/>
      <c r="CN236"/>
      <c r="CO236"/>
    </row>
    <row r="237" spans="1:93" hidden="1" x14ac:dyDescent="0.25">
      <c r="A237" t="s">
        <v>356</v>
      </c>
      <c r="B237" t="str">
        <f t="shared" si="11"/>
        <v>LXS</v>
      </c>
      <c r="C237" t="s">
        <v>215</v>
      </c>
      <c r="D237" t="s">
        <v>72</v>
      </c>
      <c r="E237">
        <f t="shared" si="9"/>
        <v>1</v>
      </c>
      <c r="G237">
        <f t="shared" si="10"/>
        <v>0</v>
      </c>
      <c r="M237" s="1">
        <v>963</v>
      </c>
      <c r="N237" s="1">
        <v>0</v>
      </c>
      <c r="W237" s="1">
        <v>0</v>
      </c>
      <c r="X237" s="1">
        <v>0</v>
      </c>
      <c r="BI237" s="1" t="s">
        <v>216</v>
      </c>
      <c r="BJ237" s="1">
        <v>1</v>
      </c>
      <c r="BK237" s="1" t="s">
        <v>215</v>
      </c>
      <c r="BS237"/>
      <c r="BT237"/>
      <c r="BV237"/>
      <c r="BW237"/>
      <c r="BY237"/>
      <c r="BZ237"/>
      <c r="CA237"/>
      <c r="CB237"/>
      <c r="CC237"/>
      <c r="CD237"/>
      <c r="CF237"/>
      <c r="CG237"/>
      <c r="CH237"/>
      <c r="CI237"/>
      <c r="CJ237"/>
      <c r="CK237"/>
      <c r="CL237"/>
      <c r="CM237"/>
      <c r="CN237"/>
      <c r="CO237"/>
    </row>
    <row r="238" spans="1:93" hidden="1" x14ac:dyDescent="0.25">
      <c r="A238" t="s">
        <v>356</v>
      </c>
      <c r="B238" t="str">
        <f t="shared" si="11"/>
        <v>LXS</v>
      </c>
      <c r="C238" t="s">
        <v>217</v>
      </c>
      <c r="D238" t="s">
        <v>72</v>
      </c>
      <c r="E238">
        <f t="shared" si="9"/>
        <v>1</v>
      </c>
      <c r="G238">
        <f t="shared" si="10"/>
        <v>0</v>
      </c>
      <c r="M238" s="1">
        <v>104</v>
      </c>
      <c r="N238" s="1">
        <v>0</v>
      </c>
      <c r="W238" s="1">
        <v>0</v>
      </c>
      <c r="X238" s="1">
        <v>0</v>
      </c>
      <c r="BI238" s="1" t="s">
        <v>376</v>
      </c>
      <c r="BK238" s="1" t="s">
        <v>215</v>
      </c>
      <c r="BS238"/>
      <c r="BT238"/>
      <c r="BV238"/>
      <c r="BW238"/>
      <c r="BY238"/>
      <c r="BZ238"/>
      <c r="CA238"/>
      <c r="CB238"/>
      <c r="CC238"/>
      <c r="CD238"/>
      <c r="CF238"/>
      <c r="CG238"/>
      <c r="CH238"/>
      <c r="CI238"/>
      <c r="CJ238"/>
      <c r="CK238"/>
      <c r="CL238"/>
      <c r="CM238"/>
      <c r="CN238"/>
      <c r="CO238"/>
    </row>
    <row r="239" spans="1:93" hidden="1" x14ac:dyDescent="0.25">
      <c r="A239" t="s">
        <v>356</v>
      </c>
      <c r="B239" t="str">
        <f t="shared" si="11"/>
        <v>LXS</v>
      </c>
      <c r="C239" t="s">
        <v>378</v>
      </c>
      <c r="D239" t="s">
        <v>72</v>
      </c>
      <c r="E239">
        <f t="shared" si="9"/>
        <v>5</v>
      </c>
      <c r="G239">
        <f t="shared" si="10"/>
        <v>0</v>
      </c>
      <c r="H239" t="s">
        <v>2086</v>
      </c>
      <c r="I239" s="1">
        <v>49</v>
      </c>
      <c r="J239" s="1">
        <v>68</v>
      </c>
      <c r="K239" s="1">
        <v>56</v>
      </c>
      <c r="L239" s="1">
        <v>87</v>
      </c>
      <c r="M239" s="1">
        <v>0</v>
      </c>
      <c r="N239" s="1">
        <v>71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AB239" s="2">
        <v>-1381</v>
      </c>
      <c r="AD239" s="1" t="s">
        <v>100</v>
      </c>
      <c r="AK239" s="2">
        <v>-1395</v>
      </c>
      <c r="AM239" s="1" t="s">
        <v>100</v>
      </c>
      <c r="AT239" s="2">
        <v>-1393</v>
      </c>
      <c r="AV239" s="1" t="s">
        <v>100</v>
      </c>
      <c r="BC239" s="2">
        <v>-1433</v>
      </c>
      <c r="BE239" s="1" t="s">
        <v>100</v>
      </c>
      <c r="BO239" s="2">
        <v>-1481</v>
      </c>
      <c r="BQ239" s="1" t="s">
        <v>100</v>
      </c>
      <c r="BS239"/>
      <c r="BT239"/>
      <c r="BV239"/>
      <c r="BW239"/>
      <c r="BY239"/>
      <c r="BZ239"/>
      <c r="CA239"/>
      <c r="CB239"/>
      <c r="CC239"/>
      <c r="CD239"/>
      <c r="CF239"/>
      <c r="CG239"/>
      <c r="CH239"/>
      <c r="CI239"/>
      <c r="CJ239"/>
      <c r="CK239"/>
      <c r="CL239"/>
      <c r="CM239"/>
      <c r="CN239"/>
      <c r="CO239"/>
    </row>
    <row r="240" spans="1:93" hidden="1" x14ac:dyDescent="0.25">
      <c r="A240" t="s">
        <v>356</v>
      </c>
      <c r="B240" t="str">
        <f t="shared" si="11"/>
        <v>LXS</v>
      </c>
      <c r="C240" t="s">
        <v>379</v>
      </c>
      <c r="D240" t="s">
        <v>72</v>
      </c>
      <c r="E240">
        <f t="shared" si="9"/>
        <v>3</v>
      </c>
      <c r="G240">
        <f t="shared" si="10"/>
        <v>0</v>
      </c>
      <c r="H240" t="s">
        <v>2086</v>
      </c>
      <c r="I240" s="1">
        <v>6</v>
      </c>
      <c r="J240" s="1">
        <v>6</v>
      </c>
      <c r="K240" s="1">
        <v>12</v>
      </c>
      <c r="L240" s="1">
        <v>11</v>
      </c>
      <c r="M240" s="1">
        <v>0</v>
      </c>
      <c r="N240" s="1">
        <v>29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AB240" s="2">
        <v>-1923</v>
      </c>
      <c r="AD240" s="1" t="s">
        <v>380</v>
      </c>
      <c r="AK240" s="2">
        <v>-1926</v>
      </c>
      <c r="AM240" s="1" t="s">
        <v>381</v>
      </c>
      <c r="AT240" s="2">
        <v>-1923</v>
      </c>
      <c r="AV240" s="1" t="s">
        <v>380</v>
      </c>
      <c r="BC240" s="2">
        <v>-1925</v>
      </c>
      <c r="BE240" s="1" t="s">
        <v>381</v>
      </c>
      <c r="BO240" s="2">
        <v>-1887</v>
      </c>
      <c r="BQ240" s="1" t="s">
        <v>381</v>
      </c>
      <c r="BS240"/>
      <c r="BT240"/>
      <c r="BV240"/>
      <c r="BW240"/>
      <c r="BY240"/>
      <c r="BZ240"/>
      <c r="CA240"/>
      <c r="CB240"/>
      <c r="CC240"/>
      <c r="CD240"/>
      <c r="CF240"/>
      <c r="CG240"/>
      <c r="CH240"/>
      <c r="CI240"/>
      <c r="CJ240"/>
      <c r="CK240"/>
      <c r="CL240"/>
      <c r="CM240"/>
      <c r="CN240"/>
      <c r="CO240"/>
    </row>
    <row r="241" spans="1:93" hidden="1" x14ac:dyDescent="0.25">
      <c r="A241" t="s">
        <v>356</v>
      </c>
      <c r="B241" t="str">
        <f t="shared" si="11"/>
        <v>LXS</v>
      </c>
      <c r="C241" t="s">
        <v>384</v>
      </c>
      <c r="D241" t="s">
        <v>72</v>
      </c>
      <c r="E241">
        <f t="shared" si="9"/>
        <v>5</v>
      </c>
      <c r="F241" t="s">
        <v>2083</v>
      </c>
      <c r="G241">
        <f t="shared" si="10"/>
        <v>1</v>
      </c>
      <c r="H241" t="s">
        <v>2084</v>
      </c>
      <c r="I241" s="1">
        <v>21004</v>
      </c>
      <c r="J241" s="1">
        <v>27073</v>
      </c>
      <c r="K241" s="1">
        <v>24188</v>
      </c>
      <c r="L241" s="1">
        <v>24940</v>
      </c>
      <c r="M241" s="1">
        <v>0</v>
      </c>
      <c r="N241" s="1">
        <v>40688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AB241" s="2">
        <v>-1796</v>
      </c>
      <c r="AD241" s="1" t="s">
        <v>383</v>
      </c>
      <c r="AK241" s="2">
        <v>-1796</v>
      </c>
      <c r="AM241" s="1" t="s">
        <v>383</v>
      </c>
      <c r="AT241" s="2">
        <v>-1796</v>
      </c>
      <c r="AV241" s="1" t="s">
        <v>383</v>
      </c>
      <c r="BC241" s="2">
        <v>-1796</v>
      </c>
      <c r="BE241" s="1" t="s">
        <v>383</v>
      </c>
      <c r="BO241" s="1" t="s">
        <v>385</v>
      </c>
      <c r="BQ241" s="1" t="s">
        <v>383</v>
      </c>
      <c r="BS241"/>
      <c r="BT241"/>
      <c r="BV241"/>
      <c r="BW241"/>
      <c r="BY241"/>
      <c r="BZ241"/>
      <c r="CA241"/>
      <c r="CB241"/>
      <c r="CC241"/>
      <c r="CD241"/>
      <c r="CF241"/>
      <c r="CG241"/>
      <c r="CH241"/>
      <c r="CI241"/>
      <c r="CJ241"/>
      <c r="CK241"/>
      <c r="CL241"/>
      <c r="CM241"/>
      <c r="CN241"/>
      <c r="CO241"/>
    </row>
    <row r="242" spans="1:93" hidden="1" x14ac:dyDescent="0.25">
      <c r="A242" t="s">
        <v>356</v>
      </c>
      <c r="B242" t="str">
        <f t="shared" si="11"/>
        <v>LXS</v>
      </c>
      <c r="C242" t="s">
        <v>388</v>
      </c>
      <c r="D242" t="s">
        <v>72</v>
      </c>
      <c r="E242">
        <f t="shared" si="9"/>
        <v>6</v>
      </c>
      <c r="G242">
        <f t="shared" si="10"/>
        <v>0</v>
      </c>
      <c r="H242" t="s">
        <v>2086</v>
      </c>
      <c r="I242" s="1">
        <v>1120</v>
      </c>
      <c r="J242" s="1">
        <v>1101</v>
      </c>
      <c r="K242" s="1">
        <v>494</v>
      </c>
      <c r="L242" s="1">
        <v>587</v>
      </c>
      <c r="M242" s="1">
        <v>21</v>
      </c>
      <c r="N242" s="1">
        <v>1347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AB242" s="2">
        <v>-1658</v>
      </c>
      <c r="AD242" s="1" t="s">
        <v>386</v>
      </c>
      <c r="AK242" s="2">
        <v>-1616</v>
      </c>
      <c r="AM242" s="1" t="s">
        <v>386</v>
      </c>
      <c r="AT242" s="2">
        <v>-1641</v>
      </c>
      <c r="AV242" s="1" t="s">
        <v>386</v>
      </c>
      <c r="BC242" s="2">
        <v>-1638</v>
      </c>
      <c r="BE242" s="1" t="s">
        <v>386</v>
      </c>
      <c r="BI242" s="1" t="s">
        <v>389</v>
      </c>
      <c r="BK242" s="1" t="s">
        <v>68</v>
      </c>
      <c r="BO242" s="2">
        <v>-1577</v>
      </c>
      <c r="BQ242" s="1" t="s">
        <v>386</v>
      </c>
      <c r="BS242"/>
      <c r="BT242"/>
      <c r="BV242"/>
      <c r="BW242"/>
      <c r="BY242"/>
      <c r="BZ242"/>
      <c r="CA242"/>
      <c r="CB242"/>
      <c r="CC242"/>
      <c r="CD242"/>
      <c r="CF242"/>
      <c r="CG242"/>
      <c r="CH242"/>
      <c r="CI242"/>
      <c r="CJ242"/>
      <c r="CK242"/>
      <c r="CL242"/>
      <c r="CM242"/>
      <c r="CN242"/>
      <c r="CO242"/>
    </row>
    <row r="243" spans="1:93" hidden="1" x14ac:dyDescent="0.25">
      <c r="A243" t="s">
        <v>356</v>
      </c>
      <c r="B243" t="str">
        <f t="shared" si="11"/>
        <v>LXS</v>
      </c>
      <c r="C243" t="s">
        <v>107</v>
      </c>
      <c r="D243" t="s">
        <v>72</v>
      </c>
      <c r="E243">
        <f t="shared" si="9"/>
        <v>1</v>
      </c>
      <c r="G243">
        <f t="shared" si="10"/>
        <v>0</v>
      </c>
      <c r="I243" s="1">
        <v>19</v>
      </c>
      <c r="J243" s="1">
        <v>0</v>
      </c>
      <c r="K243" s="1">
        <v>0</v>
      </c>
      <c r="L243" s="1">
        <v>3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AB243" s="1" t="s">
        <v>120</v>
      </c>
      <c r="AC243" s="1">
        <v>1</v>
      </c>
      <c r="AD243" s="1" t="s">
        <v>107</v>
      </c>
      <c r="BC243" s="1" t="s">
        <v>120</v>
      </c>
      <c r="BD243" s="1">
        <v>1</v>
      </c>
      <c r="BE243" s="1" t="s">
        <v>107</v>
      </c>
      <c r="BS243"/>
      <c r="BT243"/>
      <c r="BV243"/>
      <c r="BW243"/>
      <c r="BY243"/>
      <c r="BZ243"/>
      <c r="CA243"/>
      <c r="CB243"/>
      <c r="CC243"/>
      <c r="CD243"/>
      <c r="CF243"/>
      <c r="CG243"/>
      <c r="CH243"/>
      <c r="CI243"/>
      <c r="CJ243"/>
      <c r="CK243"/>
      <c r="CL243"/>
      <c r="CM243"/>
      <c r="CN243"/>
      <c r="CO243"/>
    </row>
    <row r="244" spans="1:93" hidden="1" x14ac:dyDescent="0.25">
      <c r="A244" t="s">
        <v>356</v>
      </c>
      <c r="B244" t="str">
        <f t="shared" si="11"/>
        <v>LXS</v>
      </c>
      <c r="C244" t="s">
        <v>252</v>
      </c>
      <c r="D244" t="s">
        <v>72</v>
      </c>
      <c r="E244">
        <f t="shared" si="9"/>
        <v>1</v>
      </c>
      <c r="G244">
        <f t="shared" si="10"/>
        <v>0</v>
      </c>
      <c r="M244" s="1">
        <v>4901</v>
      </c>
      <c r="N244" s="1">
        <v>0</v>
      </c>
      <c r="W244" s="1">
        <v>0</v>
      </c>
      <c r="X244" s="1">
        <v>0</v>
      </c>
      <c r="BI244" s="2">
        <v>-2167</v>
      </c>
      <c r="BK244" s="1" t="s">
        <v>251</v>
      </c>
      <c r="BS244"/>
      <c r="BT244"/>
      <c r="BV244"/>
      <c r="BW244"/>
      <c r="BY244"/>
      <c r="BZ244"/>
      <c r="CA244"/>
      <c r="CB244"/>
      <c r="CC244"/>
      <c r="CD244"/>
      <c r="CF244"/>
      <c r="CG244"/>
      <c r="CH244"/>
      <c r="CI244"/>
      <c r="CJ244"/>
      <c r="CK244"/>
      <c r="CL244"/>
      <c r="CM244"/>
      <c r="CN244"/>
      <c r="CO244"/>
    </row>
    <row r="245" spans="1:93" hidden="1" x14ac:dyDescent="0.25">
      <c r="A245" t="s">
        <v>356</v>
      </c>
      <c r="B245" t="str">
        <f t="shared" si="11"/>
        <v>LXS</v>
      </c>
      <c r="C245" t="s">
        <v>191</v>
      </c>
      <c r="D245" t="s">
        <v>72</v>
      </c>
      <c r="E245">
        <f t="shared" si="9"/>
        <v>1</v>
      </c>
      <c r="G245">
        <f t="shared" si="10"/>
        <v>0</v>
      </c>
      <c r="M245" s="1">
        <v>16</v>
      </c>
      <c r="N245" s="1">
        <v>0</v>
      </c>
      <c r="W245" s="1">
        <v>0</v>
      </c>
      <c r="X245" s="1">
        <v>0</v>
      </c>
      <c r="BI245" s="2">
        <v>-2214</v>
      </c>
      <c r="BK245" s="1" t="s">
        <v>190</v>
      </c>
      <c r="BS245"/>
      <c r="BT245"/>
      <c r="BV245"/>
      <c r="BW245"/>
      <c r="BY245"/>
      <c r="BZ245"/>
      <c r="CA245"/>
      <c r="CB245"/>
      <c r="CC245"/>
      <c r="CD245"/>
      <c r="CF245"/>
      <c r="CG245"/>
      <c r="CH245"/>
      <c r="CI245"/>
      <c r="CJ245"/>
      <c r="CK245"/>
      <c r="CL245"/>
      <c r="CM245"/>
      <c r="CN245"/>
      <c r="CO245"/>
    </row>
    <row r="246" spans="1:93" hidden="1" x14ac:dyDescent="0.25">
      <c r="A246" t="s">
        <v>356</v>
      </c>
      <c r="B246" t="str">
        <f t="shared" si="11"/>
        <v>LXS</v>
      </c>
      <c r="C246" t="s">
        <v>391</v>
      </c>
      <c r="D246" t="s">
        <v>72</v>
      </c>
      <c r="E246">
        <f t="shared" si="9"/>
        <v>1</v>
      </c>
      <c r="F246" t="s">
        <v>391</v>
      </c>
      <c r="G246">
        <f t="shared" si="10"/>
        <v>1</v>
      </c>
      <c r="H246" t="s">
        <v>2128</v>
      </c>
      <c r="M246" s="1">
        <v>0</v>
      </c>
      <c r="N246" s="1">
        <v>0</v>
      </c>
      <c r="W246" s="1">
        <v>13356</v>
      </c>
      <c r="X246" s="1">
        <v>0</v>
      </c>
      <c r="BL246" s="1" t="s">
        <v>108</v>
      </c>
      <c r="BM246" s="1" t="s">
        <v>185</v>
      </c>
      <c r="BN246" s="1" t="s">
        <v>391</v>
      </c>
      <c r="BS246"/>
      <c r="BT246"/>
      <c r="BV246"/>
      <c r="BW246"/>
      <c r="BY246"/>
      <c r="BZ246"/>
      <c r="CA246"/>
      <c r="CB246"/>
      <c r="CC246"/>
      <c r="CD246"/>
      <c r="CF246"/>
      <c r="CG246"/>
      <c r="CH246"/>
      <c r="CI246"/>
      <c r="CJ246"/>
      <c r="CK246"/>
      <c r="CL246"/>
      <c r="CM246"/>
      <c r="CN246"/>
      <c r="CO246"/>
    </row>
    <row r="247" spans="1:93" hidden="1" x14ac:dyDescent="0.25">
      <c r="A247" t="s">
        <v>356</v>
      </c>
      <c r="B247" t="str">
        <f t="shared" si="11"/>
        <v>LXS</v>
      </c>
      <c r="C247" t="s">
        <v>392</v>
      </c>
      <c r="D247" t="s">
        <v>72</v>
      </c>
      <c r="E247">
        <f t="shared" si="9"/>
        <v>1</v>
      </c>
      <c r="G247">
        <f t="shared" si="10"/>
        <v>0</v>
      </c>
      <c r="M247" s="1">
        <v>0</v>
      </c>
      <c r="N247" s="1">
        <v>0</v>
      </c>
      <c r="W247" s="1">
        <v>56</v>
      </c>
      <c r="X247" s="1">
        <v>0</v>
      </c>
      <c r="BL247" s="1" t="s">
        <v>393</v>
      </c>
      <c r="BN247" s="1" t="s">
        <v>391</v>
      </c>
      <c r="BS247"/>
      <c r="BT247"/>
      <c r="BV247"/>
      <c r="BW247"/>
      <c r="BY247"/>
      <c r="BZ247"/>
      <c r="CA247"/>
      <c r="CB247"/>
      <c r="CC247"/>
      <c r="CD247"/>
      <c r="CF247"/>
      <c r="CG247"/>
      <c r="CH247"/>
      <c r="CI247"/>
      <c r="CJ247"/>
      <c r="CK247"/>
      <c r="CL247"/>
      <c r="CM247"/>
      <c r="CN247"/>
      <c r="CO247"/>
    </row>
    <row r="248" spans="1:93" hidden="1" x14ac:dyDescent="0.25">
      <c r="A248" t="s">
        <v>394</v>
      </c>
      <c r="B248" t="str">
        <f t="shared" si="11"/>
        <v>LXS</v>
      </c>
      <c r="C248" t="s">
        <v>69</v>
      </c>
      <c r="D248" t="s">
        <v>67</v>
      </c>
      <c r="E248">
        <f t="shared" si="9"/>
        <v>2</v>
      </c>
      <c r="G248">
        <f t="shared" si="10"/>
        <v>0</v>
      </c>
      <c r="I248" s="1">
        <v>0</v>
      </c>
      <c r="J248" s="1">
        <v>0</v>
      </c>
      <c r="K248" s="1">
        <v>2</v>
      </c>
      <c r="L248" s="1">
        <v>0</v>
      </c>
      <c r="M248" s="1">
        <v>35990</v>
      </c>
      <c r="N248" s="1">
        <v>17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AK248" s="1" t="s">
        <v>239</v>
      </c>
      <c r="AM248" s="1" t="s">
        <v>71</v>
      </c>
      <c r="BI248" s="1" t="s">
        <v>122</v>
      </c>
      <c r="BK248" s="1" t="s">
        <v>71</v>
      </c>
      <c r="BO248" s="1" t="s">
        <v>70</v>
      </c>
      <c r="BQ248" s="1" t="s">
        <v>71</v>
      </c>
      <c r="BS248"/>
      <c r="BT248"/>
      <c r="BV248"/>
      <c r="BW248"/>
      <c r="BY248"/>
      <c r="BZ248"/>
      <c r="CA248"/>
      <c r="CB248"/>
      <c r="CC248"/>
      <c r="CD248"/>
      <c r="CF248"/>
      <c r="CG248"/>
      <c r="CH248"/>
      <c r="CI248"/>
      <c r="CJ248"/>
      <c r="CK248"/>
      <c r="CL248"/>
      <c r="CM248"/>
      <c r="CN248"/>
      <c r="CO248"/>
    </row>
    <row r="249" spans="1:93" hidden="1" x14ac:dyDescent="0.25">
      <c r="A249" t="s">
        <v>394</v>
      </c>
      <c r="B249" t="str">
        <f t="shared" si="11"/>
        <v>LXS</v>
      </c>
      <c r="C249" t="s">
        <v>74</v>
      </c>
      <c r="D249" t="s">
        <v>67</v>
      </c>
      <c r="E249">
        <f t="shared" si="9"/>
        <v>0</v>
      </c>
      <c r="G249">
        <f t="shared" si="10"/>
        <v>0</v>
      </c>
      <c r="I249" s="1">
        <v>0</v>
      </c>
      <c r="J249" s="1">
        <v>4</v>
      </c>
      <c r="K249" s="1">
        <v>0</v>
      </c>
      <c r="L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AT249" s="1" t="s">
        <v>395</v>
      </c>
      <c r="AV249" s="1" t="s">
        <v>78</v>
      </c>
      <c r="BS249"/>
      <c r="BT249"/>
      <c r="BV249"/>
      <c r="BW249"/>
      <c r="BY249"/>
      <c r="BZ249"/>
      <c r="CA249"/>
      <c r="CB249"/>
      <c r="CC249"/>
      <c r="CD249"/>
      <c r="CF249"/>
      <c r="CG249"/>
      <c r="CH249"/>
      <c r="CI249"/>
      <c r="CJ249"/>
      <c r="CK249"/>
      <c r="CL249"/>
      <c r="CM249"/>
      <c r="CN249"/>
      <c r="CO249"/>
    </row>
    <row r="250" spans="1:93" hidden="1" x14ac:dyDescent="0.25">
      <c r="A250" t="s">
        <v>394</v>
      </c>
      <c r="B250" t="str">
        <f t="shared" si="11"/>
        <v>LXS</v>
      </c>
      <c r="C250" t="s">
        <v>138</v>
      </c>
      <c r="D250" t="s">
        <v>67</v>
      </c>
      <c r="E250">
        <f t="shared" si="9"/>
        <v>2</v>
      </c>
      <c r="G250">
        <f t="shared" si="10"/>
        <v>0</v>
      </c>
      <c r="I250" s="1">
        <v>0</v>
      </c>
      <c r="J250" s="1">
        <v>12</v>
      </c>
      <c r="K250" s="1">
        <v>0</v>
      </c>
      <c r="L250" s="1">
        <v>0</v>
      </c>
      <c r="M250" s="1">
        <v>0</v>
      </c>
      <c r="N250" s="1">
        <v>22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AT250" s="1" t="s">
        <v>396</v>
      </c>
      <c r="AV250" s="1" t="s">
        <v>140</v>
      </c>
      <c r="BO250" s="1" t="s">
        <v>139</v>
      </c>
      <c r="BQ250" s="1" t="s">
        <v>140</v>
      </c>
      <c r="BS250"/>
      <c r="BT250"/>
      <c r="BV250"/>
      <c r="BW250"/>
      <c r="BY250"/>
      <c r="BZ250"/>
      <c r="CA250"/>
      <c r="CB250"/>
      <c r="CC250"/>
      <c r="CD250"/>
      <c r="CF250"/>
      <c r="CG250"/>
      <c r="CH250"/>
      <c r="CI250"/>
      <c r="CJ250"/>
      <c r="CK250"/>
      <c r="CL250"/>
      <c r="CM250"/>
      <c r="CN250"/>
      <c r="CO250"/>
    </row>
    <row r="251" spans="1:93" hidden="1" x14ac:dyDescent="0.25">
      <c r="A251" t="s">
        <v>394</v>
      </c>
      <c r="B251" t="str">
        <f t="shared" si="11"/>
        <v>LXS</v>
      </c>
      <c r="C251" t="s">
        <v>314</v>
      </c>
      <c r="D251" t="s">
        <v>67</v>
      </c>
      <c r="E251">
        <f t="shared" si="9"/>
        <v>5</v>
      </c>
      <c r="G251">
        <f t="shared" si="10"/>
        <v>0</v>
      </c>
      <c r="I251" s="1">
        <v>19388</v>
      </c>
      <c r="J251" s="1">
        <v>25022</v>
      </c>
      <c r="K251" s="1">
        <v>23756</v>
      </c>
      <c r="L251" s="1">
        <v>24024</v>
      </c>
      <c r="M251" s="1">
        <v>0</v>
      </c>
      <c r="N251" s="1">
        <v>43972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AB251" s="1" t="s">
        <v>315</v>
      </c>
      <c r="AD251" s="1" t="s">
        <v>316</v>
      </c>
      <c r="AK251" s="1" t="s">
        <v>315</v>
      </c>
      <c r="AM251" s="1" t="s">
        <v>316</v>
      </c>
      <c r="AT251" s="1" t="s">
        <v>315</v>
      </c>
      <c r="AV251" s="1" t="s">
        <v>316</v>
      </c>
      <c r="BC251" s="1" t="s">
        <v>315</v>
      </c>
      <c r="BE251" s="1" t="s">
        <v>316</v>
      </c>
      <c r="BO251" s="1" t="s">
        <v>315</v>
      </c>
      <c r="BQ251" s="1" t="s">
        <v>316</v>
      </c>
      <c r="BS251"/>
      <c r="BT251"/>
      <c r="BV251"/>
      <c r="BW251"/>
      <c r="BY251"/>
      <c r="BZ251"/>
      <c r="CA251"/>
      <c r="CB251"/>
      <c r="CC251"/>
      <c r="CD251"/>
      <c r="CF251"/>
      <c r="CG251"/>
      <c r="CH251"/>
      <c r="CI251"/>
      <c r="CJ251"/>
      <c r="CK251"/>
      <c r="CL251"/>
      <c r="CM251"/>
      <c r="CN251"/>
      <c r="CO251"/>
    </row>
    <row r="252" spans="1:93" hidden="1" x14ac:dyDescent="0.25">
      <c r="A252" t="s">
        <v>394</v>
      </c>
      <c r="B252" t="str">
        <f t="shared" si="11"/>
        <v>LXS</v>
      </c>
      <c r="C252" t="s">
        <v>105</v>
      </c>
      <c r="D252" t="s">
        <v>67</v>
      </c>
      <c r="E252">
        <f t="shared" si="9"/>
        <v>4</v>
      </c>
      <c r="G252">
        <f t="shared" si="10"/>
        <v>0</v>
      </c>
      <c r="I252" s="1">
        <v>44</v>
      </c>
      <c r="J252" s="1">
        <v>43</v>
      </c>
      <c r="K252" s="1">
        <v>11</v>
      </c>
      <c r="L252" s="1">
        <v>17</v>
      </c>
      <c r="M252" s="1">
        <v>0</v>
      </c>
      <c r="N252" s="1">
        <v>3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AB252" s="1" t="s">
        <v>106</v>
      </c>
      <c r="AD252" s="1" t="s">
        <v>107</v>
      </c>
      <c r="AK252" s="1" t="s">
        <v>106</v>
      </c>
      <c r="AM252" s="1" t="s">
        <v>107</v>
      </c>
      <c r="AT252" s="1" t="s">
        <v>106</v>
      </c>
      <c r="AV252" s="1" t="s">
        <v>107</v>
      </c>
      <c r="BC252" s="1" t="s">
        <v>106</v>
      </c>
      <c r="BE252" s="1" t="s">
        <v>107</v>
      </c>
      <c r="BO252" s="1" t="s">
        <v>106</v>
      </c>
      <c r="BQ252" s="1" t="s">
        <v>107</v>
      </c>
      <c r="BS252"/>
      <c r="BT252"/>
      <c r="BV252"/>
      <c r="BW252"/>
      <c r="BY252"/>
      <c r="BZ252"/>
      <c r="CA252"/>
      <c r="CB252"/>
      <c r="CC252"/>
      <c r="CD252"/>
      <c r="CF252"/>
      <c r="CG252"/>
      <c r="CH252"/>
      <c r="CI252"/>
      <c r="CJ252"/>
      <c r="CK252"/>
      <c r="CL252"/>
      <c r="CM252"/>
      <c r="CN252"/>
      <c r="CO252"/>
    </row>
    <row r="253" spans="1:93" hidden="1" x14ac:dyDescent="0.25">
      <c r="A253" t="s">
        <v>394</v>
      </c>
      <c r="B253" t="str">
        <f t="shared" si="11"/>
        <v>LXS</v>
      </c>
      <c r="C253" t="s">
        <v>71</v>
      </c>
      <c r="D253" t="s">
        <v>72</v>
      </c>
      <c r="E253">
        <f t="shared" si="9"/>
        <v>2</v>
      </c>
      <c r="G253">
        <f t="shared" si="10"/>
        <v>0</v>
      </c>
      <c r="I253" s="1">
        <v>0</v>
      </c>
      <c r="J253" s="1">
        <v>0</v>
      </c>
      <c r="K253" s="1">
        <v>2</v>
      </c>
      <c r="L253" s="1">
        <v>0</v>
      </c>
      <c r="M253" s="1">
        <v>36067</v>
      </c>
      <c r="N253" s="1">
        <v>17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AK253" s="1" t="s">
        <v>208</v>
      </c>
      <c r="AL253" s="1">
        <v>1</v>
      </c>
      <c r="AM253" s="1" t="s">
        <v>71</v>
      </c>
      <c r="BI253" s="1" t="s">
        <v>124</v>
      </c>
      <c r="BJ253" s="1" t="s">
        <v>113</v>
      </c>
      <c r="BK253" s="1" t="s">
        <v>71</v>
      </c>
      <c r="BO253" s="1" t="s">
        <v>73</v>
      </c>
      <c r="BP253" s="1">
        <v>1</v>
      </c>
      <c r="BQ253" s="1" t="s">
        <v>71</v>
      </c>
      <c r="BS253"/>
      <c r="BT253"/>
      <c r="BV253"/>
      <c r="BW253"/>
      <c r="BY253"/>
      <c r="BZ253"/>
      <c r="CA253"/>
      <c r="CB253"/>
      <c r="CC253"/>
      <c r="CD253"/>
      <c r="CF253"/>
      <c r="CG253"/>
      <c r="CH253"/>
      <c r="CI253"/>
      <c r="CJ253"/>
      <c r="CK253"/>
      <c r="CL253"/>
      <c r="CM253"/>
      <c r="CN253"/>
      <c r="CO253"/>
    </row>
    <row r="254" spans="1:93" hidden="1" x14ac:dyDescent="0.25">
      <c r="A254" t="s">
        <v>394</v>
      </c>
      <c r="B254" t="str">
        <f t="shared" si="11"/>
        <v>LXS</v>
      </c>
      <c r="C254" t="s">
        <v>116</v>
      </c>
      <c r="D254" t="s">
        <v>72</v>
      </c>
      <c r="E254">
        <f t="shared" si="9"/>
        <v>1</v>
      </c>
      <c r="G254">
        <f t="shared" si="10"/>
        <v>0</v>
      </c>
      <c r="M254" s="1">
        <v>95</v>
      </c>
      <c r="N254" s="1">
        <v>0</v>
      </c>
      <c r="W254" s="1">
        <v>0</v>
      </c>
      <c r="X254" s="1">
        <v>0</v>
      </c>
      <c r="BI254" s="2">
        <v>-2559</v>
      </c>
      <c r="BK254" s="1" t="s">
        <v>71</v>
      </c>
      <c r="BS254"/>
      <c r="BT254"/>
      <c r="BV254"/>
      <c r="BW254"/>
      <c r="BY254"/>
      <c r="BZ254"/>
      <c r="CA254"/>
      <c r="CB254"/>
      <c r="CC254"/>
      <c r="CD254"/>
      <c r="CF254"/>
      <c r="CG254"/>
      <c r="CH254"/>
      <c r="CI254"/>
      <c r="CJ254"/>
      <c r="CK254"/>
      <c r="CL254"/>
      <c r="CM254"/>
      <c r="CN254"/>
      <c r="CO254"/>
    </row>
    <row r="255" spans="1:93" hidden="1" x14ac:dyDescent="0.25">
      <c r="A255" t="s">
        <v>394</v>
      </c>
      <c r="B255" t="str">
        <f t="shared" si="11"/>
        <v>LXS</v>
      </c>
      <c r="C255" t="s">
        <v>78</v>
      </c>
      <c r="D255" t="s">
        <v>72</v>
      </c>
      <c r="E255">
        <f t="shared" si="9"/>
        <v>0</v>
      </c>
      <c r="G255">
        <f t="shared" si="10"/>
        <v>0</v>
      </c>
      <c r="I255" s="1">
        <v>0</v>
      </c>
      <c r="J255" s="1">
        <v>4</v>
      </c>
      <c r="K255" s="1">
        <v>0</v>
      </c>
      <c r="L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AT255" s="1" t="s">
        <v>77</v>
      </c>
      <c r="AU255" s="1" t="s">
        <v>132</v>
      </c>
      <c r="AV255" s="1" t="s">
        <v>78</v>
      </c>
      <c r="BS255"/>
      <c r="BT255"/>
      <c r="BV255"/>
      <c r="BW255"/>
      <c r="BY255"/>
      <c r="BZ255"/>
      <c r="CA255"/>
      <c r="CB255"/>
      <c r="CC255"/>
      <c r="CD255"/>
      <c r="CF255"/>
      <c r="CG255"/>
      <c r="CH255"/>
      <c r="CI255"/>
      <c r="CJ255"/>
      <c r="CK255"/>
      <c r="CL255"/>
      <c r="CM255"/>
      <c r="CN255"/>
      <c r="CO255"/>
    </row>
    <row r="256" spans="1:93" hidden="1" x14ac:dyDescent="0.25">
      <c r="A256" t="s">
        <v>394</v>
      </c>
      <c r="B256" t="str">
        <f t="shared" si="11"/>
        <v>LXS</v>
      </c>
      <c r="C256" t="s">
        <v>140</v>
      </c>
      <c r="D256" t="s">
        <v>72</v>
      </c>
      <c r="E256">
        <f t="shared" si="9"/>
        <v>2</v>
      </c>
      <c r="F256" t="s">
        <v>140</v>
      </c>
      <c r="G256">
        <f t="shared" si="10"/>
        <v>1</v>
      </c>
      <c r="I256" s="1">
        <v>0</v>
      </c>
      <c r="J256" s="1">
        <v>12</v>
      </c>
      <c r="K256" s="1">
        <v>0</v>
      </c>
      <c r="L256" s="1">
        <v>0</v>
      </c>
      <c r="M256" s="1">
        <v>0</v>
      </c>
      <c r="N256" s="1">
        <v>22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AT256" s="1" t="s">
        <v>162</v>
      </c>
      <c r="AU256" s="1">
        <v>1</v>
      </c>
      <c r="AV256" s="1" t="s">
        <v>140</v>
      </c>
      <c r="BO256" s="1" t="s">
        <v>139</v>
      </c>
      <c r="BP256" s="1">
        <v>1</v>
      </c>
      <c r="BQ256" s="1" t="s">
        <v>140</v>
      </c>
      <c r="BS256"/>
      <c r="BT256"/>
      <c r="BV256"/>
      <c r="BW256"/>
      <c r="BY256"/>
      <c r="BZ256"/>
      <c r="CA256"/>
      <c r="CB256"/>
      <c r="CC256"/>
      <c r="CD256"/>
      <c r="CF256"/>
      <c r="CG256"/>
      <c r="CH256"/>
      <c r="CI256"/>
      <c r="CJ256"/>
      <c r="CK256"/>
      <c r="CL256"/>
      <c r="CM256"/>
      <c r="CN256"/>
      <c r="CO256"/>
    </row>
    <row r="257" spans="1:93" hidden="1" x14ac:dyDescent="0.25">
      <c r="A257" t="s">
        <v>394</v>
      </c>
      <c r="B257" t="str">
        <f t="shared" si="11"/>
        <v>LXS</v>
      </c>
      <c r="C257" t="s">
        <v>316</v>
      </c>
      <c r="D257" t="s">
        <v>72</v>
      </c>
      <c r="E257">
        <f t="shared" si="9"/>
        <v>5</v>
      </c>
      <c r="F257" t="s">
        <v>316</v>
      </c>
      <c r="G257">
        <f t="shared" si="10"/>
        <v>1</v>
      </c>
      <c r="I257" s="1">
        <v>19374</v>
      </c>
      <c r="J257" s="1">
        <v>25008</v>
      </c>
      <c r="K257" s="1">
        <v>23746</v>
      </c>
      <c r="L257" s="1">
        <v>24004</v>
      </c>
      <c r="M257" s="1">
        <v>0</v>
      </c>
      <c r="N257" s="1">
        <v>43936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AB257" s="1" t="s">
        <v>315</v>
      </c>
      <c r="AC257" s="1" t="s">
        <v>113</v>
      </c>
      <c r="AD257" s="1" t="s">
        <v>316</v>
      </c>
      <c r="AK257" s="1" t="s">
        <v>315</v>
      </c>
      <c r="AL257" s="1" t="s">
        <v>113</v>
      </c>
      <c r="AM257" s="1" t="s">
        <v>316</v>
      </c>
      <c r="AT257" s="1" t="s">
        <v>315</v>
      </c>
      <c r="AU257" s="1" t="s">
        <v>113</v>
      </c>
      <c r="AV257" s="1" t="s">
        <v>316</v>
      </c>
      <c r="BC257" s="1" t="s">
        <v>315</v>
      </c>
      <c r="BD257" s="1" t="s">
        <v>104</v>
      </c>
      <c r="BE257" s="1" t="s">
        <v>316</v>
      </c>
      <c r="BO257" s="1" t="s">
        <v>315</v>
      </c>
      <c r="BP257" s="1" t="s">
        <v>104</v>
      </c>
      <c r="BQ257" s="1" t="s">
        <v>316</v>
      </c>
      <c r="BS257"/>
      <c r="BT257"/>
      <c r="BV257"/>
      <c r="BW257"/>
      <c r="BY257"/>
      <c r="BZ257"/>
      <c r="CA257"/>
      <c r="CB257"/>
      <c r="CC257"/>
      <c r="CD257"/>
      <c r="CF257"/>
      <c r="CG257"/>
      <c r="CH257"/>
      <c r="CI257"/>
      <c r="CJ257"/>
      <c r="CK257"/>
      <c r="CL257"/>
      <c r="CM257"/>
      <c r="CN257"/>
      <c r="CO257"/>
    </row>
    <row r="258" spans="1:93" hidden="1" x14ac:dyDescent="0.25">
      <c r="A258" t="s">
        <v>394</v>
      </c>
      <c r="B258" t="str">
        <f t="shared" si="11"/>
        <v>LXS</v>
      </c>
      <c r="C258" t="s">
        <v>397</v>
      </c>
      <c r="D258" t="s">
        <v>72</v>
      </c>
      <c r="E258">
        <f t="shared" ref="E258:E321" si="12">COUNTIF(I258:X258,"&gt;9")</f>
        <v>5</v>
      </c>
      <c r="G258">
        <f t="shared" ref="G258:G321" si="13">IF(ISBLANK(F258),0,1)</f>
        <v>0</v>
      </c>
      <c r="I258" s="1">
        <v>14</v>
      </c>
      <c r="J258" s="1">
        <v>14</v>
      </c>
      <c r="K258" s="1">
        <v>10</v>
      </c>
      <c r="L258" s="1">
        <v>20</v>
      </c>
      <c r="M258" s="1">
        <v>0</v>
      </c>
      <c r="N258" s="1">
        <v>36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AB258" s="1" t="s">
        <v>398</v>
      </c>
      <c r="AD258" s="1" t="s">
        <v>316</v>
      </c>
      <c r="AK258" s="1" t="s">
        <v>399</v>
      </c>
      <c r="AM258" s="1" t="s">
        <v>316</v>
      </c>
      <c r="AT258" s="1" t="s">
        <v>400</v>
      </c>
      <c r="AV258" s="1" t="s">
        <v>316</v>
      </c>
      <c r="BC258" s="1" t="s">
        <v>325</v>
      </c>
      <c r="BE258" s="1" t="s">
        <v>316</v>
      </c>
      <c r="BO258" s="1" t="s">
        <v>401</v>
      </c>
      <c r="BQ258" s="1" t="s">
        <v>316</v>
      </c>
      <c r="BS258"/>
      <c r="BT258"/>
      <c r="BV258"/>
      <c r="BW258"/>
      <c r="BY258"/>
      <c r="BZ258"/>
      <c r="CA258"/>
      <c r="CB258"/>
      <c r="CC258"/>
      <c r="CD258"/>
      <c r="CF258"/>
      <c r="CG258"/>
      <c r="CH258"/>
      <c r="CI258"/>
      <c r="CJ258"/>
      <c r="CK258"/>
      <c r="CL258"/>
      <c r="CM258"/>
      <c r="CN258"/>
      <c r="CO258"/>
    </row>
    <row r="259" spans="1:93" hidden="1" x14ac:dyDescent="0.25">
      <c r="A259" t="s">
        <v>394</v>
      </c>
      <c r="B259" t="str">
        <f t="shared" ref="B259:B322" si="14">LEFT(A259,3)</f>
        <v>LXS</v>
      </c>
      <c r="C259" t="s">
        <v>107</v>
      </c>
      <c r="D259" t="s">
        <v>72</v>
      </c>
      <c r="E259">
        <f t="shared" si="12"/>
        <v>4</v>
      </c>
      <c r="F259" t="s">
        <v>107</v>
      </c>
      <c r="G259">
        <f t="shared" si="13"/>
        <v>1</v>
      </c>
      <c r="I259" s="1">
        <v>44</v>
      </c>
      <c r="J259" s="1">
        <v>43</v>
      </c>
      <c r="K259" s="1">
        <v>11</v>
      </c>
      <c r="L259" s="1">
        <v>17</v>
      </c>
      <c r="M259" s="1">
        <v>0</v>
      </c>
      <c r="N259" s="1">
        <v>3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AB259" s="1" t="s">
        <v>120</v>
      </c>
      <c r="AC259" s="1">
        <v>1</v>
      </c>
      <c r="AD259" s="1" t="s">
        <v>107</v>
      </c>
      <c r="AK259" s="1" t="s">
        <v>120</v>
      </c>
      <c r="AL259" s="1">
        <v>1</v>
      </c>
      <c r="AM259" s="1" t="s">
        <v>107</v>
      </c>
      <c r="AT259" s="1" t="s">
        <v>120</v>
      </c>
      <c r="AU259" s="1">
        <v>1</v>
      </c>
      <c r="AV259" s="1" t="s">
        <v>107</v>
      </c>
      <c r="BC259" s="1" t="s">
        <v>120</v>
      </c>
      <c r="BD259" s="1">
        <v>1</v>
      </c>
      <c r="BE259" s="1" t="s">
        <v>107</v>
      </c>
      <c r="BO259" s="1" t="s">
        <v>108</v>
      </c>
      <c r="BP259" s="1">
        <v>1</v>
      </c>
      <c r="BQ259" s="1" t="s">
        <v>107</v>
      </c>
      <c r="BS259"/>
      <c r="BT259"/>
      <c r="BV259"/>
      <c r="BW259"/>
      <c r="BY259"/>
      <c r="BZ259"/>
      <c r="CA259"/>
      <c r="CB259"/>
      <c r="CC259"/>
      <c r="CD259"/>
      <c r="CF259"/>
      <c r="CG259"/>
      <c r="CH259"/>
      <c r="CI259"/>
      <c r="CJ259"/>
      <c r="CK259"/>
      <c r="CL259"/>
      <c r="CM259"/>
      <c r="CN259"/>
      <c r="CO259"/>
    </row>
    <row r="260" spans="1:93" hidden="1" x14ac:dyDescent="0.25">
      <c r="A260" t="s">
        <v>1954</v>
      </c>
      <c r="B260" t="str">
        <f t="shared" si="14"/>
        <v>LXS</v>
      </c>
      <c r="C260" t="s">
        <v>200</v>
      </c>
      <c r="D260" t="s">
        <v>72</v>
      </c>
      <c r="E260">
        <f t="shared" si="12"/>
        <v>1</v>
      </c>
      <c r="G260">
        <f t="shared" si="13"/>
        <v>0</v>
      </c>
      <c r="M260" s="1">
        <v>0</v>
      </c>
      <c r="N260" s="1">
        <v>15288</v>
      </c>
      <c r="W260" s="1">
        <v>0</v>
      </c>
      <c r="X260" s="1">
        <v>0</v>
      </c>
      <c r="BO260" s="1" t="s">
        <v>261</v>
      </c>
      <c r="BP260" s="1" t="s">
        <v>104</v>
      </c>
      <c r="BQ260" s="1" t="s">
        <v>200</v>
      </c>
      <c r="BS260"/>
      <c r="BT260"/>
      <c r="BV260"/>
      <c r="BW260"/>
      <c r="BY260"/>
      <c r="BZ260"/>
      <c r="CA260"/>
      <c r="CB260"/>
      <c r="CC260"/>
      <c r="CD260"/>
      <c r="CF260"/>
      <c r="CG260"/>
      <c r="CH260"/>
      <c r="CI260"/>
      <c r="CJ260"/>
      <c r="CK260"/>
      <c r="CL260"/>
      <c r="CM260"/>
      <c r="CN260"/>
      <c r="CO260"/>
    </row>
    <row r="261" spans="1:93" hidden="1" x14ac:dyDescent="0.25">
      <c r="A261" t="s">
        <v>1954</v>
      </c>
      <c r="B261" t="str">
        <f t="shared" si="14"/>
        <v>LXS</v>
      </c>
      <c r="C261" t="s">
        <v>71</v>
      </c>
      <c r="D261" t="s">
        <v>72</v>
      </c>
      <c r="E261">
        <f t="shared" si="12"/>
        <v>1</v>
      </c>
      <c r="G261">
        <f t="shared" si="13"/>
        <v>0</v>
      </c>
      <c r="M261" s="1">
        <v>6</v>
      </c>
      <c r="N261" s="1">
        <v>4892</v>
      </c>
      <c r="W261" s="1">
        <v>0</v>
      </c>
      <c r="X261" s="1">
        <v>0</v>
      </c>
      <c r="BI261" s="1" t="s">
        <v>73</v>
      </c>
      <c r="BJ261" s="1">
        <v>1</v>
      </c>
      <c r="BK261" s="1" t="s">
        <v>71</v>
      </c>
      <c r="BO261" s="1" t="s">
        <v>475</v>
      </c>
      <c r="BP261" s="1" t="s">
        <v>113</v>
      </c>
      <c r="BQ261" s="1" t="s">
        <v>71</v>
      </c>
      <c r="BS261"/>
      <c r="BT261"/>
      <c r="BV261"/>
      <c r="BW261"/>
      <c r="BY261"/>
      <c r="BZ261"/>
      <c r="CA261"/>
      <c r="CB261"/>
      <c r="CC261"/>
      <c r="CD261"/>
      <c r="CF261"/>
      <c r="CG261"/>
      <c r="CH261"/>
      <c r="CI261"/>
      <c r="CJ261"/>
      <c r="CK261"/>
      <c r="CL261"/>
      <c r="CM261"/>
      <c r="CN261"/>
      <c r="CO261"/>
    </row>
    <row r="262" spans="1:93" hidden="1" x14ac:dyDescent="0.25">
      <c r="A262" t="s">
        <v>1954</v>
      </c>
      <c r="B262" t="str">
        <f t="shared" si="14"/>
        <v>LXS</v>
      </c>
      <c r="C262" t="s">
        <v>129</v>
      </c>
      <c r="D262" t="s">
        <v>72</v>
      </c>
      <c r="E262">
        <f t="shared" si="12"/>
        <v>1</v>
      </c>
      <c r="G262">
        <f t="shared" si="13"/>
        <v>0</v>
      </c>
      <c r="M262" s="1">
        <v>33244</v>
      </c>
      <c r="N262" s="1">
        <v>0</v>
      </c>
      <c r="W262" s="1">
        <v>0</v>
      </c>
      <c r="X262" s="1">
        <v>0</v>
      </c>
      <c r="BI262" s="1" t="s">
        <v>131</v>
      </c>
      <c r="BJ262" s="1" t="s">
        <v>132</v>
      </c>
      <c r="BK262" s="1" t="s">
        <v>129</v>
      </c>
      <c r="BS262"/>
      <c r="BT262"/>
      <c r="BV262"/>
      <c r="BW262"/>
      <c r="BY262"/>
      <c r="BZ262"/>
      <c r="CA262"/>
      <c r="CB262"/>
      <c r="CC262"/>
      <c r="CD262"/>
      <c r="CF262"/>
      <c r="CG262"/>
      <c r="CH262"/>
      <c r="CI262"/>
      <c r="CJ262"/>
      <c r="CK262"/>
      <c r="CL262"/>
      <c r="CM262"/>
      <c r="CN262"/>
      <c r="CO262"/>
    </row>
    <row r="263" spans="1:93" hidden="1" x14ac:dyDescent="0.25">
      <c r="A263" t="s">
        <v>1954</v>
      </c>
      <c r="B263" t="str">
        <f t="shared" si="14"/>
        <v>LXS</v>
      </c>
      <c r="C263" t="s">
        <v>154</v>
      </c>
      <c r="D263" t="s">
        <v>72</v>
      </c>
      <c r="E263">
        <f t="shared" si="12"/>
        <v>1</v>
      </c>
      <c r="G263">
        <f t="shared" si="13"/>
        <v>0</v>
      </c>
      <c r="M263" s="1">
        <v>85</v>
      </c>
      <c r="N263" s="1">
        <v>0</v>
      </c>
      <c r="W263" s="1">
        <v>0</v>
      </c>
      <c r="X263" s="1">
        <v>0</v>
      </c>
      <c r="BI263" s="1" t="s">
        <v>739</v>
      </c>
      <c r="BJ263" s="1" t="s">
        <v>498</v>
      </c>
      <c r="BK263" s="1" t="s">
        <v>154</v>
      </c>
      <c r="BS263"/>
      <c r="BT263"/>
      <c r="BV263"/>
      <c r="BW263"/>
      <c r="BY263"/>
      <c r="BZ263"/>
      <c r="CA263"/>
      <c r="CB263"/>
      <c r="CC263"/>
      <c r="CD263"/>
      <c r="CF263"/>
      <c r="CG263"/>
      <c r="CH263"/>
      <c r="CI263"/>
      <c r="CJ263"/>
      <c r="CK263"/>
      <c r="CL263"/>
      <c r="CM263"/>
      <c r="CN263"/>
      <c r="CO263"/>
    </row>
    <row r="264" spans="1:93" hidden="1" x14ac:dyDescent="0.25">
      <c r="A264" t="s">
        <v>1954</v>
      </c>
      <c r="B264" t="str">
        <f t="shared" si="14"/>
        <v>LXS</v>
      </c>
      <c r="C264" t="s">
        <v>133</v>
      </c>
      <c r="D264" t="s">
        <v>72</v>
      </c>
      <c r="E264">
        <f t="shared" si="12"/>
        <v>1</v>
      </c>
      <c r="G264">
        <f t="shared" si="13"/>
        <v>0</v>
      </c>
      <c r="M264" s="1">
        <v>23</v>
      </c>
      <c r="N264" s="1">
        <v>0</v>
      </c>
      <c r="W264" s="1">
        <v>0</v>
      </c>
      <c r="X264" s="1">
        <v>0</v>
      </c>
      <c r="BI264" s="1" t="s">
        <v>477</v>
      </c>
      <c r="BJ264" s="1" t="s">
        <v>598</v>
      </c>
      <c r="BK264" s="1" t="s">
        <v>133</v>
      </c>
      <c r="BS264"/>
      <c r="BT264"/>
      <c r="BV264"/>
      <c r="BW264"/>
      <c r="BY264"/>
      <c r="BZ264"/>
      <c r="CA264"/>
      <c r="CB264"/>
      <c r="CC264"/>
      <c r="CD264"/>
      <c r="CF264"/>
      <c r="CG264"/>
      <c r="CH264"/>
      <c r="CI264"/>
      <c r="CJ264"/>
      <c r="CK264"/>
      <c r="CL264"/>
      <c r="CM264"/>
      <c r="CN264"/>
      <c r="CO264"/>
    </row>
    <row r="265" spans="1:93" hidden="1" x14ac:dyDescent="0.25">
      <c r="A265" t="s">
        <v>1954</v>
      </c>
      <c r="B265" t="str">
        <f t="shared" si="14"/>
        <v>LXS</v>
      </c>
      <c r="C265" t="s">
        <v>135</v>
      </c>
      <c r="D265" t="s">
        <v>72</v>
      </c>
      <c r="E265">
        <f t="shared" si="12"/>
        <v>1</v>
      </c>
      <c r="G265">
        <f t="shared" si="13"/>
        <v>0</v>
      </c>
      <c r="M265" s="1">
        <v>2933</v>
      </c>
      <c r="N265" s="1">
        <v>0</v>
      </c>
      <c r="W265" s="1">
        <v>0</v>
      </c>
      <c r="X265" s="1">
        <v>0</v>
      </c>
      <c r="BI265" s="1" t="s">
        <v>1205</v>
      </c>
      <c r="BK265" s="1" t="s">
        <v>1956</v>
      </c>
      <c r="BS265"/>
      <c r="BT265"/>
      <c r="BV265"/>
      <c r="BW265"/>
      <c r="BY265"/>
      <c r="BZ265"/>
      <c r="CA265"/>
      <c r="CB265"/>
      <c r="CC265"/>
      <c r="CD265"/>
      <c r="CF265"/>
      <c r="CG265"/>
      <c r="CH265"/>
      <c r="CI265"/>
      <c r="CJ265"/>
      <c r="CK265"/>
      <c r="CL265"/>
      <c r="CM265"/>
      <c r="CN265"/>
      <c r="CO265"/>
    </row>
    <row r="266" spans="1:93" hidden="1" x14ac:dyDescent="0.25">
      <c r="A266" t="s">
        <v>1954</v>
      </c>
      <c r="B266" t="str">
        <f t="shared" si="14"/>
        <v>LXS</v>
      </c>
      <c r="C266" t="s">
        <v>140</v>
      </c>
      <c r="D266" t="s">
        <v>72</v>
      </c>
      <c r="E266">
        <f t="shared" si="12"/>
        <v>0</v>
      </c>
      <c r="G266">
        <f t="shared" si="13"/>
        <v>0</v>
      </c>
      <c r="M266" s="1">
        <v>2</v>
      </c>
      <c r="N266" s="1">
        <v>0</v>
      </c>
      <c r="W266" s="1">
        <v>0</v>
      </c>
      <c r="X266" s="1">
        <v>0</v>
      </c>
      <c r="BI266" s="1" t="s">
        <v>139</v>
      </c>
      <c r="BJ266" s="1">
        <v>1</v>
      </c>
      <c r="BK266" s="1" t="s">
        <v>140</v>
      </c>
      <c r="BS266"/>
      <c r="BT266"/>
      <c r="BV266"/>
      <c r="BW266"/>
      <c r="BY266"/>
      <c r="BZ266"/>
      <c r="CA266"/>
      <c r="CB266"/>
      <c r="CC266"/>
      <c r="CD266"/>
      <c r="CF266"/>
      <c r="CG266"/>
      <c r="CH266"/>
      <c r="CI266"/>
      <c r="CJ266"/>
      <c r="CK266"/>
      <c r="CL266"/>
      <c r="CM266"/>
      <c r="CN266"/>
      <c r="CO266"/>
    </row>
    <row r="267" spans="1:93" hidden="1" x14ac:dyDescent="0.25">
      <c r="A267" t="s">
        <v>1954</v>
      </c>
      <c r="B267" t="str">
        <f t="shared" si="14"/>
        <v>LXS</v>
      </c>
      <c r="C267" t="s">
        <v>96</v>
      </c>
      <c r="D267" t="s">
        <v>72</v>
      </c>
      <c r="E267">
        <f t="shared" si="12"/>
        <v>1</v>
      </c>
      <c r="G267">
        <f t="shared" si="13"/>
        <v>0</v>
      </c>
      <c r="M267" s="1">
        <v>0</v>
      </c>
      <c r="N267" s="1">
        <v>18017</v>
      </c>
      <c r="W267" s="1">
        <v>0</v>
      </c>
      <c r="X267" s="1">
        <v>0</v>
      </c>
      <c r="BO267" s="1" t="s">
        <v>211</v>
      </c>
      <c r="BP267" s="1" t="s">
        <v>104</v>
      </c>
      <c r="BQ267" s="1" t="s">
        <v>96</v>
      </c>
      <c r="BS267"/>
      <c r="BT267"/>
      <c r="BV267"/>
      <c r="BW267"/>
      <c r="BY267"/>
      <c r="BZ267"/>
      <c r="CA267"/>
      <c r="CB267"/>
      <c r="CC267"/>
      <c r="CD267"/>
      <c r="CF267"/>
      <c r="CG267"/>
      <c r="CH267"/>
      <c r="CI267"/>
      <c r="CJ267"/>
      <c r="CK267"/>
      <c r="CL267"/>
      <c r="CM267"/>
      <c r="CN267"/>
      <c r="CO267"/>
    </row>
    <row r="268" spans="1:93" hidden="1" x14ac:dyDescent="0.25">
      <c r="A268" t="s">
        <v>1954</v>
      </c>
      <c r="B268" t="str">
        <f t="shared" si="14"/>
        <v>LXS</v>
      </c>
      <c r="C268" t="s">
        <v>221</v>
      </c>
      <c r="D268" t="s">
        <v>72</v>
      </c>
      <c r="E268">
        <f t="shared" si="12"/>
        <v>0</v>
      </c>
      <c r="G268">
        <f t="shared" si="13"/>
        <v>0</v>
      </c>
      <c r="M268" s="1">
        <v>0</v>
      </c>
      <c r="N268" s="1">
        <v>2</v>
      </c>
      <c r="W268" s="1">
        <v>0</v>
      </c>
      <c r="X268" s="1">
        <v>0</v>
      </c>
      <c r="BO268" s="2">
        <v>-1198</v>
      </c>
      <c r="BQ268" s="1" t="s">
        <v>96</v>
      </c>
      <c r="BS268"/>
      <c r="BT268"/>
      <c r="BV268"/>
      <c r="BW268"/>
      <c r="BY268"/>
      <c r="BZ268"/>
      <c r="CA268"/>
      <c r="CB268"/>
      <c r="CC268"/>
      <c r="CD268"/>
      <c r="CF268"/>
      <c r="CG268"/>
      <c r="CH268"/>
      <c r="CI268"/>
      <c r="CJ268"/>
      <c r="CK268"/>
      <c r="CL268"/>
      <c r="CM268"/>
      <c r="CN268"/>
      <c r="CO268"/>
    </row>
    <row r="269" spans="1:93" hidden="1" x14ac:dyDescent="0.25">
      <c r="A269" t="s">
        <v>1954</v>
      </c>
      <c r="B269" t="str">
        <f t="shared" si="14"/>
        <v>LXS</v>
      </c>
      <c r="C269" t="s">
        <v>198</v>
      </c>
      <c r="D269" t="s">
        <v>67</v>
      </c>
      <c r="E269">
        <f t="shared" si="12"/>
        <v>1</v>
      </c>
      <c r="G269">
        <f t="shared" si="13"/>
        <v>0</v>
      </c>
      <c r="M269" s="1">
        <v>0</v>
      </c>
      <c r="N269" s="1">
        <v>15288</v>
      </c>
      <c r="W269" s="1">
        <v>0</v>
      </c>
      <c r="X269" s="1">
        <v>0</v>
      </c>
      <c r="BO269" s="1" t="s">
        <v>236</v>
      </c>
      <c r="BQ269" s="1" t="s">
        <v>200</v>
      </c>
      <c r="BS269"/>
      <c r="BT269"/>
      <c r="BV269"/>
      <c r="BW269"/>
      <c r="BY269"/>
      <c r="BZ269"/>
      <c r="CA269"/>
      <c r="CB269"/>
      <c r="CC269"/>
      <c r="CD269"/>
      <c r="CF269"/>
      <c r="CG269"/>
      <c r="CH269"/>
      <c r="CI269"/>
      <c r="CJ269"/>
      <c r="CK269"/>
      <c r="CL269"/>
      <c r="CM269"/>
      <c r="CN269"/>
      <c r="CO269"/>
    </row>
    <row r="270" spans="1:93" hidden="1" x14ac:dyDescent="0.25">
      <c r="A270" t="s">
        <v>1954</v>
      </c>
      <c r="B270" t="str">
        <f t="shared" si="14"/>
        <v>LXS</v>
      </c>
      <c r="C270" t="s">
        <v>69</v>
      </c>
      <c r="D270" t="s">
        <v>67</v>
      </c>
      <c r="E270">
        <f t="shared" si="12"/>
        <v>1</v>
      </c>
      <c r="G270">
        <f t="shared" si="13"/>
        <v>0</v>
      </c>
      <c r="M270" s="1">
        <v>6</v>
      </c>
      <c r="N270" s="1">
        <v>4882</v>
      </c>
      <c r="W270" s="1">
        <v>0</v>
      </c>
      <c r="X270" s="1">
        <v>0</v>
      </c>
      <c r="BI270" s="1" t="s">
        <v>70</v>
      </c>
      <c r="BK270" s="1" t="s">
        <v>71</v>
      </c>
      <c r="BO270" s="1" t="s">
        <v>754</v>
      </c>
      <c r="BQ270" s="1" t="s">
        <v>71</v>
      </c>
      <c r="BS270"/>
      <c r="BT270"/>
      <c r="BV270"/>
      <c r="BW270"/>
      <c r="BY270"/>
      <c r="BZ270"/>
      <c r="CA270"/>
      <c r="CB270"/>
      <c r="CC270"/>
      <c r="CD270"/>
      <c r="CF270"/>
      <c r="CG270"/>
      <c r="CH270"/>
      <c r="CI270"/>
      <c r="CJ270"/>
      <c r="CK270"/>
      <c r="CL270"/>
      <c r="CM270"/>
      <c r="CN270"/>
      <c r="CO270"/>
    </row>
    <row r="271" spans="1:93" hidden="1" x14ac:dyDescent="0.25">
      <c r="A271" t="s">
        <v>1954</v>
      </c>
      <c r="B271" t="str">
        <f t="shared" si="14"/>
        <v>LXS</v>
      </c>
      <c r="C271" t="s">
        <v>126</v>
      </c>
      <c r="D271" t="s">
        <v>67</v>
      </c>
      <c r="E271">
        <f t="shared" si="12"/>
        <v>1</v>
      </c>
      <c r="G271">
        <f t="shared" si="13"/>
        <v>0</v>
      </c>
      <c r="M271" s="1">
        <v>36283</v>
      </c>
      <c r="N271" s="1">
        <v>0</v>
      </c>
      <c r="W271" s="1">
        <v>0</v>
      </c>
      <c r="X271" s="1">
        <v>0</v>
      </c>
      <c r="BI271" s="1" t="s">
        <v>120</v>
      </c>
      <c r="BK271" s="1" t="s">
        <v>1955</v>
      </c>
      <c r="BS271"/>
      <c r="BT271"/>
      <c r="BV271"/>
      <c r="BW271"/>
      <c r="BY271"/>
      <c r="BZ271"/>
      <c r="CA271"/>
      <c r="CB271"/>
      <c r="CC271"/>
      <c r="CD271"/>
      <c r="CF271"/>
      <c r="CG271"/>
      <c r="CH271"/>
      <c r="CI271"/>
      <c r="CJ271"/>
      <c r="CK271"/>
      <c r="CL271"/>
      <c r="CM271"/>
      <c r="CN271"/>
      <c r="CO271"/>
    </row>
    <row r="272" spans="1:93" hidden="1" x14ac:dyDescent="0.25">
      <c r="A272" t="s">
        <v>1954</v>
      </c>
      <c r="B272" t="str">
        <f t="shared" si="14"/>
        <v>LXS</v>
      </c>
      <c r="C272" t="s">
        <v>138</v>
      </c>
      <c r="D272" t="s">
        <v>67</v>
      </c>
      <c r="E272">
        <f t="shared" si="12"/>
        <v>0</v>
      </c>
      <c r="G272">
        <f t="shared" si="13"/>
        <v>0</v>
      </c>
      <c r="M272" s="1">
        <v>2</v>
      </c>
      <c r="N272" s="1">
        <v>0</v>
      </c>
      <c r="W272" s="1">
        <v>0</v>
      </c>
      <c r="X272" s="1">
        <v>0</v>
      </c>
      <c r="BI272" s="1" t="s">
        <v>139</v>
      </c>
      <c r="BK272" s="1" t="s">
        <v>140</v>
      </c>
      <c r="BS272"/>
      <c r="BT272"/>
      <c r="BV272"/>
      <c r="BW272"/>
      <c r="BY272"/>
      <c r="BZ272"/>
      <c r="CA272"/>
      <c r="CB272"/>
      <c r="CC272"/>
      <c r="CD272"/>
      <c r="CF272"/>
      <c r="CG272"/>
      <c r="CH272"/>
      <c r="CI272"/>
      <c r="CJ272"/>
      <c r="CK272"/>
      <c r="CL272"/>
      <c r="CM272"/>
      <c r="CN272"/>
      <c r="CO272"/>
    </row>
    <row r="273" spans="1:93" hidden="1" x14ac:dyDescent="0.25">
      <c r="A273" t="s">
        <v>1954</v>
      </c>
      <c r="B273" t="str">
        <f t="shared" si="14"/>
        <v>LXS</v>
      </c>
      <c r="C273" t="s">
        <v>94</v>
      </c>
      <c r="D273" t="s">
        <v>67</v>
      </c>
      <c r="E273">
        <f t="shared" si="12"/>
        <v>1</v>
      </c>
      <c r="G273">
        <f t="shared" si="13"/>
        <v>0</v>
      </c>
      <c r="M273" s="1">
        <v>0</v>
      </c>
      <c r="N273" s="1">
        <v>18017</v>
      </c>
      <c r="W273" s="1">
        <v>0</v>
      </c>
      <c r="X273" s="1">
        <v>0</v>
      </c>
      <c r="BO273" s="1" t="s">
        <v>506</v>
      </c>
      <c r="BQ273" s="1" t="s">
        <v>96</v>
      </c>
      <c r="BS273"/>
      <c r="BT273"/>
      <c r="BV273"/>
      <c r="BW273"/>
      <c r="BY273"/>
      <c r="BZ273"/>
      <c r="CA273"/>
      <c r="CB273"/>
      <c r="CC273"/>
      <c r="CD273"/>
      <c r="CF273"/>
      <c r="CG273"/>
      <c r="CH273"/>
      <c r="CI273"/>
      <c r="CJ273"/>
      <c r="CK273"/>
      <c r="CL273"/>
      <c r="CM273"/>
      <c r="CN273"/>
      <c r="CO273"/>
    </row>
    <row r="274" spans="1:93" hidden="1" x14ac:dyDescent="0.25">
      <c r="A274" t="s">
        <v>402</v>
      </c>
      <c r="B274" t="str">
        <f t="shared" si="14"/>
        <v>LXS</v>
      </c>
      <c r="C274" t="s">
        <v>69</v>
      </c>
      <c r="D274" t="s">
        <v>67</v>
      </c>
      <c r="E274">
        <f t="shared" si="12"/>
        <v>3</v>
      </c>
      <c r="G274">
        <f t="shared" si="13"/>
        <v>0</v>
      </c>
      <c r="I274" s="1">
        <v>0</v>
      </c>
      <c r="J274" s="1">
        <v>0</v>
      </c>
      <c r="K274" s="1">
        <v>0</v>
      </c>
      <c r="L274" s="1">
        <v>23059</v>
      </c>
      <c r="M274" s="1">
        <v>10</v>
      </c>
      <c r="N274" s="1">
        <v>10947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2</v>
      </c>
      <c r="X274" s="1">
        <v>0</v>
      </c>
      <c r="BC274" s="1" t="s">
        <v>403</v>
      </c>
      <c r="BE274" s="1" t="s">
        <v>71</v>
      </c>
      <c r="BI274" s="1" t="s">
        <v>70</v>
      </c>
      <c r="BK274" s="1" t="s">
        <v>71</v>
      </c>
      <c r="BL274" s="1" t="s">
        <v>321</v>
      </c>
      <c r="BN274" s="1" t="s">
        <v>71</v>
      </c>
      <c r="BO274" s="1" t="s">
        <v>122</v>
      </c>
      <c r="BQ274" s="1" t="s">
        <v>71</v>
      </c>
      <c r="BS274"/>
      <c r="BT274"/>
      <c r="BV274"/>
      <c r="BW274"/>
      <c r="BY274"/>
      <c r="BZ274"/>
      <c r="CA274"/>
      <c r="CB274"/>
      <c r="CC274"/>
      <c r="CD274"/>
      <c r="CF274"/>
      <c r="CG274"/>
      <c r="CH274"/>
      <c r="CI274"/>
      <c r="CJ274"/>
      <c r="CK274"/>
      <c r="CL274"/>
      <c r="CM274"/>
      <c r="CN274"/>
      <c r="CO274"/>
    </row>
    <row r="275" spans="1:93" hidden="1" x14ac:dyDescent="0.25">
      <c r="A275" t="s">
        <v>402</v>
      </c>
      <c r="B275" t="str">
        <f t="shared" si="14"/>
        <v>LXS</v>
      </c>
      <c r="C275" t="s">
        <v>174</v>
      </c>
      <c r="D275" t="s">
        <v>67</v>
      </c>
      <c r="E275">
        <f t="shared" si="12"/>
        <v>1</v>
      </c>
      <c r="G275">
        <f t="shared" si="13"/>
        <v>0</v>
      </c>
      <c r="M275" s="1">
        <v>0</v>
      </c>
      <c r="N275" s="1">
        <v>26178</v>
      </c>
      <c r="W275" s="1">
        <v>0</v>
      </c>
      <c r="X275" s="1">
        <v>0</v>
      </c>
      <c r="BO275" s="1" t="s">
        <v>175</v>
      </c>
      <c r="BQ275" s="1" t="s">
        <v>176</v>
      </c>
      <c r="BS275"/>
      <c r="BT275"/>
      <c r="BV275"/>
      <c r="BW275"/>
      <c r="BY275"/>
      <c r="BZ275"/>
      <c r="CA275"/>
      <c r="CB275"/>
      <c r="CC275"/>
      <c r="CD275"/>
      <c r="CF275"/>
      <c r="CG275"/>
      <c r="CH275"/>
      <c r="CI275"/>
      <c r="CJ275"/>
      <c r="CK275"/>
      <c r="CL275"/>
      <c r="CM275"/>
      <c r="CN275"/>
      <c r="CO275"/>
    </row>
    <row r="276" spans="1:93" hidden="1" x14ac:dyDescent="0.25">
      <c r="A276" t="s">
        <v>402</v>
      </c>
      <c r="B276" t="str">
        <f t="shared" si="14"/>
        <v>LXS</v>
      </c>
      <c r="C276" t="s">
        <v>138</v>
      </c>
      <c r="D276" t="s">
        <v>67</v>
      </c>
      <c r="E276">
        <f t="shared" si="12"/>
        <v>1</v>
      </c>
      <c r="G276">
        <f t="shared" si="13"/>
        <v>0</v>
      </c>
      <c r="M276" s="1">
        <v>36254</v>
      </c>
      <c r="N276" s="1">
        <v>0</v>
      </c>
      <c r="W276" s="1">
        <v>0</v>
      </c>
      <c r="X276" s="1">
        <v>0</v>
      </c>
      <c r="BI276" s="1" t="s">
        <v>139</v>
      </c>
      <c r="BK276" s="1" t="s">
        <v>140</v>
      </c>
      <c r="BS276"/>
      <c r="BT276"/>
      <c r="BV276"/>
      <c r="BW276"/>
      <c r="BY276"/>
      <c r="BZ276"/>
      <c r="CA276"/>
      <c r="CB276"/>
      <c r="CC276"/>
      <c r="CD276"/>
      <c r="CF276"/>
      <c r="CG276"/>
      <c r="CH276"/>
      <c r="CI276"/>
      <c r="CJ276"/>
      <c r="CK276"/>
      <c r="CL276"/>
      <c r="CM276"/>
      <c r="CN276"/>
      <c r="CO276"/>
    </row>
    <row r="277" spans="1:93" hidden="1" x14ac:dyDescent="0.25">
      <c r="A277" t="s">
        <v>402</v>
      </c>
      <c r="B277" t="str">
        <f t="shared" si="14"/>
        <v>LXS</v>
      </c>
      <c r="C277" t="s">
        <v>212</v>
      </c>
      <c r="D277" t="s">
        <v>67</v>
      </c>
      <c r="E277">
        <f t="shared" si="12"/>
        <v>0</v>
      </c>
      <c r="G277">
        <f t="shared" si="13"/>
        <v>0</v>
      </c>
      <c r="M277" s="1">
        <v>4</v>
      </c>
      <c r="N277" s="1">
        <v>0</v>
      </c>
      <c r="W277" s="1">
        <v>0</v>
      </c>
      <c r="X277" s="1">
        <v>0</v>
      </c>
      <c r="BI277" s="1" t="s">
        <v>351</v>
      </c>
      <c r="BK277" s="1" t="s">
        <v>215</v>
      </c>
      <c r="BS277"/>
      <c r="BT277"/>
      <c r="BV277"/>
      <c r="BW277"/>
      <c r="BY277"/>
      <c r="BZ277"/>
      <c r="CA277"/>
      <c r="CB277"/>
      <c r="CC277"/>
      <c r="CD277"/>
      <c r="CF277"/>
      <c r="CG277"/>
      <c r="CH277"/>
      <c r="CI277"/>
      <c r="CJ277"/>
      <c r="CK277"/>
      <c r="CL277"/>
      <c r="CM277"/>
      <c r="CN277"/>
      <c r="CO277"/>
    </row>
    <row r="278" spans="1:93" hidden="1" x14ac:dyDescent="0.25">
      <c r="A278" t="s">
        <v>402</v>
      </c>
      <c r="B278" t="str">
        <f t="shared" si="14"/>
        <v>LXS</v>
      </c>
      <c r="C278" t="s">
        <v>71</v>
      </c>
      <c r="D278" t="s">
        <v>72</v>
      </c>
      <c r="E278">
        <f t="shared" si="12"/>
        <v>3</v>
      </c>
      <c r="G278">
        <f t="shared" si="13"/>
        <v>0</v>
      </c>
      <c r="I278" s="1">
        <v>0</v>
      </c>
      <c r="J278" s="1">
        <v>0</v>
      </c>
      <c r="K278" s="1">
        <v>0</v>
      </c>
      <c r="L278" s="1">
        <v>23120</v>
      </c>
      <c r="M278" s="1">
        <v>10</v>
      </c>
      <c r="N278" s="1">
        <v>10973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2</v>
      </c>
      <c r="X278" s="1">
        <v>0</v>
      </c>
      <c r="BC278" s="1" t="s">
        <v>404</v>
      </c>
      <c r="BD278" s="1" t="s">
        <v>113</v>
      </c>
      <c r="BE278" s="1" t="s">
        <v>71</v>
      </c>
      <c r="BI278" s="1" t="s">
        <v>73</v>
      </c>
      <c r="BJ278" s="1">
        <v>1</v>
      </c>
      <c r="BK278" s="1" t="s">
        <v>71</v>
      </c>
      <c r="BL278" s="1" t="s">
        <v>405</v>
      </c>
      <c r="BM278" s="1">
        <v>1</v>
      </c>
      <c r="BN278" s="1" t="s">
        <v>71</v>
      </c>
      <c r="BO278" s="1" t="s">
        <v>124</v>
      </c>
      <c r="BP278" s="1" t="s">
        <v>113</v>
      </c>
      <c r="BQ278" s="1" t="s">
        <v>71</v>
      </c>
      <c r="BS278"/>
      <c r="BT278"/>
      <c r="BV278"/>
      <c r="BW278"/>
      <c r="BY278"/>
      <c r="BZ278"/>
      <c r="CA278"/>
      <c r="CB278"/>
      <c r="CC278"/>
      <c r="CD278"/>
      <c r="CF278"/>
      <c r="CG278"/>
      <c r="CH278"/>
      <c r="CI278"/>
      <c r="CJ278"/>
      <c r="CK278"/>
      <c r="CL278"/>
      <c r="CM278"/>
      <c r="CN278"/>
      <c r="CO278"/>
    </row>
    <row r="279" spans="1:93" hidden="1" x14ac:dyDescent="0.25">
      <c r="A279" t="s">
        <v>402</v>
      </c>
      <c r="B279" t="str">
        <f t="shared" si="14"/>
        <v>LXS</v>
      </c>
      <c r="C279" t="s">
        <v>176</v>
      </c>
      <c r="D279" t="s">
        <v>72</v>
      </c>
      <c r="E279">
        <f t="shared" si="12"/>
        <v>1</v>
      </c>
      <c r="G279">
        <f t="shared" si="13"/>
        <v>0</v>
      </c>
      <c r="M279" s="1">
        <v>0</v>
      </c>
      <c r="N279" s="1">
        <v>20467</v>
      </c>
      <c r="W279" s="1">
        <v>0</v>
      </c>
      <c r="X279" s="1">
        <v>0</v>
      </c>
      <c r="BO279" s="1" t="s">
        <v>178</v>
      </c>
      <c r="BP279" s="1">
        <v>1</v>
      </c>
      <c r="BQ279" s="1" t="s">
        <v>176</v>
      </c>
      <c r="BS279"/>
      <c r="BT279"/>
      <c r="BV279"/>
      <c r="BW279"/>
      <c r="BY279"/>
      <c r="BZ279"/>
      <c r="CA279"/>
      <c r="CB279"/>
      <c r="CC279"/>
      <c r="CD279"/>
      <c r="CF279"/>
      <c r="CG279"/>
      <c r="CH279"/>
      <c r="CI279"/>
      <c r="CJ279"/>
      <c r="CK279"/>
      <c r="CL279"/>
      <c r="CM279"/>
      <c r="CN279"/>
      <c r="CO279"/>
    </row>
    <row r="280" spans="1:93" hidden="1" x14ac:dyDescent="0.25">
      <c r="A280" t="s">
        <v>402</v>
      </c>
      <c r="B280" t="str">
        <f t="shared" si="14"/>
        <v>LXS</v>
      </c>
      <c r="C280" t="s">
        <v>179</v>
      </c>
      <c r="D280" t="s">
        <v>72</v>
      </c>
      <c r="E280">
        <f t="shared" si="12"/>
        <v>1</v>
      </c>
      <c r="G280">
        <f t="shared" si="13"/>
        <v>0</v>
      </c>
      <c r="M280" s="1">
        <v>0</v>
      </c>
      <c r="N280" s="1">
        <v>5711</v>
      </c>
      <c r="W280" s="1">
        <v>0</v>
      </c>
      <c r="X280" s="1">
        <v>0</v>
      </c>
      <c r="BO280" s="1" t="s">
        <v>406</v>
      </c>
      <c r="BQ280" s="1" t="s">
        <v>176</v>
      </c>
      <c r="BS280"/>
      <c r="BT280"/>
      <c r="BV280"/>
      <c r="BW280"/>
      <c r="BY280"/>
      <c r="BZ280"/>
      <c r="CA280"/>
      <c r="CB280"/>
      <c r="CC280"/>
      <c r="CD280"/>
      <c r="CF280"/>
      <c r="CG280"/>
      <c r="CH280"/>
      <c r="CI280"/>
      <c r="CJ280"/>
      <c r="CK280"/>
      <c r="CL280"/>
      <c r="CM280"/>
      <c r="CN280"/>
      <c r="CO280"/>
    </row>
    <row r="281" spans="1:93" hidden="1" x14ac:dyDescent="0.25">
      <c r="A281" t="s">
        <v>402</v>
      </c>
      <c r="B281" t="str">
        <f t="shared" si="14"/>
        <v>LXS</v>
      </c>
      <c r="C281" t="s">
        <v>140</v>
      </c>
      <c r="D281" t="s">
        <v>72</v>
      </c>
      <c r="E281">
        <f t="shared" si="12"/>
        <v>1</v>
      </c>
      <c r="G281">
        <f t="shared" si="13"/>
        <v>0</v>
      </c>
      <c r="M281" s="1">
        <v>36210</v>
      </c>
      <c r="N281" s="1">
        <v>0</v>
      </c>
      <c r="W281" s="1">
        <v>0</v>
      </c>
      <c r="X281" s="1">
        <v>0</v>
      </c>
      <c r="BI281" s="1" t="s">
        <v>396</v>
      </c>
      <c r="BJ281" s="1" t="s">
        <v>113</v>
      </c>
      <c r="BK281" s="1" t="s">
        <v>140</v>
      </c>
      <c r="BS281"/>
      <c r="BT281"/>
      <c r="BV281"/>
      <c r="BW281"/>
      <c r="BY281"/>
      <c r="BZ281"/>
      <c r="CA281"/>
      <c r="CB281"/>
      <c r="CC281"/>
      <c r="CD281"/>
      <c r="CF281"/>
      <c r="CG281"/>
      <c r="CH281"/>
      <c r="CI281"/>
      <c r="CJ281"/>
      <c r="CK281"/>
      <c r="CL281"/>
      <c r="CM281"/>
      <c r="CN281"/>
      <c r="CO281"/>
    </row>
    <row r="282" spans="1:93" hidden="1" x14ac:dyDescent="0.25">
      <c r="A282" t="s">
        <v>402</v>
      </c>
      <c r="B282" t="str">
        <f t="shared" si="14"/>
        <v>LXS</v>
      </c>
      <c r="C282" t="s">
        <v>143</v>
      </c>
      <c r="D282" t="s">
        <v>72</v>
      </c>
      <c r="E282">
        <f t="shared" si="12"/>
        <v>1</v>
      </c>
      <c r="G282">
        <f t="shared" si="13"/>
        <v>0</v>
      </c>
      <c r="M282" s="1">
        <v>44</v>
      </c>
      <c r="N282" s="1">
        <v>0</v>
      </c>
      <c r="W282" s="1">
        <v>0</v>
      </c>
      <c r="X282" s="1">
        <v>0</v>
      </c>
      <c r="BI282" s="1" t="s">
        <v>407</v>
      </c>
      <c r="BK282" s="1" t="s">
        <v>140</v>
      </c>
      <c r="BS282"/>
      <c r="BT282"/>
      <c r="BV282"/>
      <c r="BW282"/>
      <c r="BY282"/>
      <c r="BZ282"/>
      <c r="CA282"/>
      <c r="CB282"/>
      <c r="CC282"/>
      <c r="CD282"/>
      <c r="CF282"/>
      <c r="CG282"/>
      <c r="CH282"/>
      <c r="CI282"/>
      <c r="CJ282"/>
      <c r="CK282"/>
      <c r="CL282"/>
      <c r="CM282"/>
      <c r="CN282"/>
      <c r="CO282"/>
    </row>
    <row r="283" spans="1:93" hidden="1" x14ac:dyDescent="0.25">
      <c r="A283" t="s">
        <v>402</v>
      </c>
      <c r="B283" t="str">
        <f t="shared" si="14"/>
        <v>LXS</v>
      </c>
      <c r="C283" t="s">
        <v>215</v>
      </c>
      <c r="D283" t="s">
        <v>72</v>
      </c>
      <c r="E283">
        <f t="shared" si="12"/>
        <v>0</v>
      </c>
      <c r="G283">
        <f t="shared" si="13"/>
        <v>0</v>
      </c>
      <c r="M283" s="1">
        <v>4</v>
      </c>
      <c r="N283" s="1">
        <v>0</v>
      </c>
      <c r="W283" s="1">
        <v>0</v>
      </c>
      <c r="X283" s="1">
        <v>0</v>
      </c>
      <c r="BI283" s="1" t="s">
        <v>216</v>
      </c>
      <c r="BJ283" s="1">
        <v>1</v>
      </c>
      <c r="BK283" s="1" t="s">
        <v>215</v>
      </c>
      <c r="BS283"/>
      <c r="BT283"/>
      <c r="BV283"/>
      <c r="BW283"/>
      <c r="BY283"/>
      <c r="BZ283"/>
      <c r="CA283"/>
      <c r="CB283"/>
      <c r="CC283"/>
      <c r="CD283"/>
      <c r="CF283"/>
      <c r="CG283"/>
      <c r="CH283"/>
      <c r="CI283"/>
      <c r="CJ283"/>
      <c r="CK283"/>
      <c r="CL283"/>
      <c r="CM283"/>
      <c r="CN283"/>
      <c r="CO283"/>
    </row>
    <row r="284" spans="1:93" hidden="1" x14ac:dyDescent="0.25">
      <c r="A284" t="s">
        <v>408</v>
      </c>
      <c r="B284" t="str">
        <f t="shared" si="14"/>
        <v>LXS</v>
      </c>
      <c r="C284" t="s">
        <v>69</v>
      </c>
      <c r="D284" t="s">
        <v>67</v>
      </c>
      <c r="E284">
        <f t="shared" si="12"/>
        <v>2</v>
      </c>
      <c r="G284">
        <f t="shared" si="13"/>
        <v>0</v>
      </c>
      <c r="I284" s="1">
        <v>0</v>
      </c>
      <c r="J284" s="1">
        <v>14</v>
      </c>
      <c r="K284" s="1">
        <v>0</v>
      </c>
      <c r="L284" s="1">
        <v>0</v>
      </c>
      <c r="M284" s="1">
        <v>4</v>
      </c>
      <c r="N284" s="1">
        <v>8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98771</v>
      </c>
      <c r="X284" s="1">
        <v>0</v>
      </c>
      <c r="AT284" s="1" t="s">
        <v>239</v>
      </c>
      <c r="AV284" s="1" t="s">
        <v>71</v>
      </c>
      <c r="BI284" s="1" t="s">
        <v>70</v>
      </c>
      <c r="BK284" s="1" t="s">
        <v>71</v>
      </c>
      <c r="BL284" s="1" t="s">
        <v>409</v>
      </c>
      <c r="BN284" s="1" t="s">
        <v>2064</v>
      </c>
      <c r="BO284" s="1" t="s">
        <v>70</v>
      </c>
      <c r="BQ284" s="1" t="s">
        <v>71</v>
      </c>
      <c r="BS284"/>
      <c r="BT284"/>
      <c r="BV284"/>
      <c r="BW284"/>
      <c r="BY284"/>
      <c r="BZ284"/>
      <c r="CA284"/>
      <c r="CB284"/>
      <c r="CC284"/>
      <c r="CD284"/>
      <c r="CF284"/>
      <c r="CG284"/>
      <c r="CH284"/>
      <c r="CI284"/>
      <c r="CJ284"/>
      <c r="CK284"/>
      <c r="CL284"/>
      <c r="CM284"/>
      <c r="CN284"/>
      <c r="CO284"/>
    </row>
    <row r="285" spans="1:93" hidden="1" x14ac:dyDescent="0.25">
      <c r="A285" t="s">
        <v>408</v>
      </c>
      <c r="B285" t="str">
        <f t="shared" si="14"/>
        <v>LXS</v>
      </c>
      <c r="C285" t="s">
        <v>74</v>
      </c>
      <c r="D285" t="s">
        <v>67</v>
      </c>
      <c r="E285">
        <f t="shared" si="12"/>
        <v>1</v>
      </c>
      <c r="G285">
        <f t="shared" si="13"/>
        <v>0</v>
      </c>
      <c r="I285" s="1">
        <v>18</v>
      </c>
      <c r="J285" s="1">
        <v>0</v>
      </c>
      <c r="K285" s="1">
        <v>0</v>
      </c>
      <c r="L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AB285" s="1" t="s">
        <v>395</v>
      </c>
      <c r="AD285" s="1" t="s">
        <v>78</v>
      </c>
      <c r="BS285"/>
      <c r="BT285"/>
      <c r="BV285"/>
      <c r="BW285"/>
      <c r="BY285"/>
      <c r="BZ285"/>
      <c r="CA285"/>
      <c r="CB285"/>
      <c r="CC285"/>
      <c r="CD285"/>
      <c r="CF285"/>
      <c r="CG285"/>
      <c r="CH285"/>
      <c r="CI285"/>
      <c r="CJ285"/>
      <c r="CK285"/>
      <c r="CL285"/>
      <c r="CM285"/>
      <c r="CN285"/>
      <c r="CO285"/>
    </row>
    <row r="286" spans="1:93" hidden="1" x14ac:dyDescent="0.25">
      <c r="A286" t="s">
        <v>408</v>
      </c>
      <c r="B286" t="str">
        <f t="shared" si="14"/>
        <v>LXS</v>
      </c>
      <c r="C286" t="s">
        <v>126</v>
      </c>
      <c r="D286" t="s">
        <v>67</v>
      </c>
      <c r="E286">
        <f t="shared" si="12"/>
        <v>6</v>
      </c>
      <c r="G286">
        <f t="shared" si="13"/>
        <v>0</v>
      </c>
      <c r="I286" s="1">
        <v>18892</v>
      </c>
      <c r="J286" s="1">
        <v>27497</v>
      </c>
      <c r="K286" s="1">
        <v>0</v>
      </c>
      <c r="L286" s="1">
        <v>26070</v>
      </c>
      <c r="M286" s="1">
        <v>37618</v>
      </c>
      <c r="N286" s="1">
        <v>40196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415</v>
      </c>
      <c r="X286" s="1">
        <v>0</v>
      </c>
      <c r="AB286" s="1" t="s">
        <v>120</v>
      </c>
      <c r="AD286" s="1" t="s">
        <v>412</v>
      </c>
      <c r="AT286" s="1" t="s">
        <v>120</v>
      </c>
      <c r="AV286" s="1" t="s">
        <v>127</v>
      </c>
      <c r="BC286" s="1" t="s">
        <v>120</v>
      </c>
      <c r="BE286" s="1" t="s">
        <v>127</v>
      </c>
      <c r="BI286" s="1" t="s">
        <v>128</v>
      </c>
      <c r="BK286" s="1" t="s">
        <v>129</v>
      </c>
      <c r="BL286" s="1" t="s">
        <v>175</v>
      </c>
      <c r="BN286" s="1" t="s">
        <v>2065</v>
      </c>
      <c r="BO286" s="1" t="s">
        <v>128</v>
      </c>
      <c r="BQ286" s="1" t="s">
        <v>412</v>
      </c>
      <c r="BS286"/>
      <c r="BT286"/>
      <c r="BV286"/>
      <c r="BW286"/>
      <c r="BY286"/>
      <c r="BZ286"/>
      <c r="CA286"/>
      <c r="CB286"/>
      <c r="CC286"/>
      <c r="CD286"/>
      <c r="CF286"/>
      <c r="CG286"/>
      <c r="CH286"/>
      <c r="CI286"/>
      <c r="CJ286"/>
      <c r="CK286"/>
      <c r="CL286"/>
      <c r="CM286"/>
      <c r="CN286"/>
      <c r="CO286"/>
    </row>
    <row r="287" spans="1:93" hidden="1" x14ac:dyDescent="0.25">
      <c r="A287" t="s">
        <v>408</v>
      </c>
      <c r="B287" t="str">
        <f t="shared" si="14"/>
        <v>LXS</v>
      </c>
      <c r="C287" t="s">
        <v>341</v>
      </c>
      <c r="D287" t="s">
        <v>72</v>
      </c>
      <c r="E287">
        <f t="shared" si="12"/>
        <v>0</v>
      </c>
      <c r="G287">
        <f t="shared" si="13"/>
        <v>0</v>
      </c>
      <c r="M287" s="1">
        <v>0</v>
      </c>
      <c r="N287" s="1">
        <v>0</v>
      </c>
      <c r="W287" s="1">
        <v>2</v>
      </c>
      <c r="X287" s="1">
        <v>0</v>
      </c>
      <c r="BL287" s="1" t="s">
        <v>410</v>
      </c>
      <c r="BS287"/>
      <c r="BT287"/>
      <c r="BV287"/>
      <c r="BW287"/>
      <c r="BY287"/>
      <c r="BZ287"/>
      <c r="CA287"/>
      <c r="CB287"/>
      <c r="CC287"/>
      <c r="CD287"/>
      <c r="CF287"/>
      <c r="CG287"/>
      <c r="CH287"/>
      <c r="CI287"/>
      <c r="CJ287"/>
      <c r="CK287"/>
      <c r="CL287"/>
      <c r="CM287"/>
      <c r="CN287"/>
      <c r="CO287"/>
    </row>
    <row r="288" spans="1:93" hidden="1" x14ac:dyDescent="0.25">
      <c r="A288" t="s">
        <v>408</v>
      </c>
      <c r="B288" t="str">
        <f t="shared" si="14"/>
        <v>LXS</v>
      </c>
      <c r="C288" t="s">
        <v>71</v>
      </c>
      <c r="D288" t="s">
        <v>72</v>
      </c>
      <c r="E288">
        <f t="shared" si="12"/>
        <v>2</v>
      </c>
      <c r="G288">
        <f t="shared" si="13"/>
        <v>0</v>
      </c>
      <c r="I288" s="1">
        <v>0</v>
      </c>
      <c r="J288" s="1">
        <v>14</v>
      </c>
      <c r="K288" s="1">
        <v>0</v>
      </c>
      <c r="L288" s="1">
        <v>0</v>
      </c>
      <c r="M288" s="1">
        <v>4</v>
      </c>
      <c r="N288" s="1">
        <v>8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98769</v>
      </c>
      <c r="X288" s="1">
        <v>0</v>
      </c>
      <c r="AT288" s="1" t="s">
        <v>208</v>
      </c>
      <c r="AU288" s="1">
        <v>1</v>
      </c>
      <c r="AV288" s="1" t="s">
        <v>71</v>
      </c>
      <c r="BI288" s="1" t="s">
        <v>73</v>
      </c>
      <c r="BJ288" s="1">
        <v>1</v>
      </c>
      <c r="BK288" s="1" t="s">
        <v>71</v>
      </c>
      <c r="BL288" s="1" t="s">
        <v>411</v>
      </c>
      <c r="BN288" s="1" t="s">
        <v>2064</v>
      </c>
      <c r="BO288" s="1" t="s">
        <v>73</v>
      </c>
      <c r="BP288" s="1">
        <v>1</v>
      </c>
      <c r="BQ288" s="1" t="s">
        <v>71</v>
      </c>
      <c r="BS288"/>
      <c r="BT288"/>
      <c r="BV288"/>
      <c r="BW288"/>
      <c r="BY288"/>
      <c r="BZ288"/>
      <c r="CA288"/>
      <c r="CB288"/>
      <c r="CC288"/>
      <c r="CD288"/>
      <c r="CF288"/>
      <c r="CG288"/>
      <c r="CH288"/>
      <c r="CI288"/>
      <c r="CJ288"/>
      <c r="CK288"/>
      <c r="CL288"/>
      <c r="CM288"/>
      <c r="CN288"/>
      <c r="CO288"/>
    </row>
    <row r="289" spans="1:93" hidden="1" x14ac:dyDescent="0.25">
      <c r="A289" t="s">
        <v>408</v>
      </c>
      <c r="B289" t="str">
        <f t="shared" si="14"/>
        <v>LXS</v>
      </c>
      <c r="C289" t="s">
        <v>78</v>
      </c>
      <c r="D289" t="s">
        <v>72</v>
      </c>
      <c r="E289">
        <f t="shared" si="12"/>
        <v>1</v>
      </c>
      <c r="G289">
        <f t="shared" si="13"/>
        <v>0</v>
      </c>
      <c r="I289" s="1">
        <v>18</v>
      </c>
      <c r="J289" s="1">
        <v>0</v>
      </c>
      <c r="K289" s="1">
        <v>0</v>
      </c>
      <c r="L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AB289" s="1" t="s">
        <v>77</v>
      </c>
      <c r="AC289" s="1" t="s">
        <v>132</v>
      </c>
      <c r="AD289" s="1" t="s">
        <v>78</v>
      </c>
      <c r="BS289"/>
      <c r="BT289"/>
      <c r="BV289"/>
      <c r="BW289"/>
      <c r="BY289"/>
      <c r="BZ289"/>
      <c r="CA289"/>
      <c r="CB289"/>
      <c r="CC289"/>
      <c r="CD289"/>
      <c r="CF289"/>
      <c r="CG289"/>
      <c r="CH289"/>
      <c r="CI289"/>
      <c r="CJ289"/>
      <c r="CK289"/>
      <c r="CL289"/>
      <c r="CM289"/>
      <c r="CN289"/>
      <c r="CO289"/>
    </row>
    <row r="290" spans="1:93" hidden="1" x14ac:dyDescent="0.25">
      <c r="A290" t="s">
        <v>408</v>
      </c>
      <c r="B290" t="str">
        <f t="shared" si="14"/>
        <v>LXS</v>
      </c>
      <c r="C290" t="s">
        <v>129</v>
      </c>
      <c r="D290" t="s">
        <v>72</v>
      </c>
      <c r="E290">
        <f t="shared" si="12"/>
        <v>6</v>
      </c>
      <c r="F290" t="s">
        <v>129</v>
      </c>
      <c r="G290">
        <f t="shared" si="13"/>
        <v>1</v>
      </c>
      <c r="I290" s="1">
        <v>18783</v>
      </c>
      <c r="J290" s="1">
        <v>27449</v>
      </c>
      <c r="K290" s="1">
        <v>0</v>
      </c>
      <c r="L290" s="1">
        <v>25927</v>
      </c>
      <c r="M290" s="1">
        <v>34909</v>
      </c>
      <c r="N290" s="1">
        <v>36583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415</v>
      </c>
      <c r="X290" s="1">
        <v>0</v>
      </c>
      <c r="AB290" s="1" t="s">
        <v>303</v>
      </c>
      <c r="AC290" s="1" t="s">
        <v>83</v>
      </c>
      <c r="AD290" s="1" t="s">
        <v>129</v>
      </c>
      <c r="AT290" s="1" t="s">
        <v>413</v>
      </c>
      <c r="AU290" s="1" t="s">
        <v>83</v>
      </c>
      <c r="AV290" s="1" t="s">
        <v>129</v>
      </c>
      <c r="BC290" s="1" t="s">
        <v>414</v>
      </c>
      <c r="BD290" s="1" t="s">
        <v>83</v>
      </c>
      <c r="BE290" s="1" t="s">
        <v>129</v>
      </c>
      <c r="BI290" s="1" t="s">
        <v>131</v>
      </c>
      <c r="BJ290" s="1" t="s">
        <v>132</v>
      </c>
      <c r="BK290" s="1" t="s">
        <v>129</v>
      </c>
      <c r="BL290" s="1" t="s">
        <v>227</v>
      </c>
      <c r="BN290" s="1" t="s">
        <v>2065</v>
      </c>
      <c r="BO290" s="1" t="s">
        <v>131</v>
      </c>
      <c r="BP290" s="1" t="s">
        <v>132</v>
      </c>
      <c r="BQ290" s="1" t="s">
        <v>129</v>
      </c>
      <c r="BS290"/>
      <c r="BT290"/>
      <c r="BV290"/>
      <c r="BW290"/>
      <c r="BY290"/>
      <c r="BZ290"/>
      <c r="CA290"/>
      <c r="CB290"/>
      <c r="CC290"/>
      <c r="CD290"/>
      <c r="CF290"/>
      <c r="CG290"/>
      <c r="CH290"/>
      <c r="CI290"/>
      <c r="CJ290"/>
      <c r="CK290"/>
      <c r="CL290"/>
      <c r="CM290"/>
      <c r="CN290"/>
      <c r="CO290"/>
    </row>
    <row r="291" spans="1:93" hidden="1" x14ac:dyDescent="0.25">
      <c r="A291" t="s">
        <v>408</v>
      </c>
      <c r="B291" t="str">
        <f t="shared" si="14"/>
        <v>LXS</v>
      </c>
      <c r="C291" t="s">
        <v>133</v>
      </c>
      <c r="D291" t="s">
        <v>72</v>
      </c>
      <c r="E291">
        <f t="shared" si="12"/>
        <v>3</v>
      </c>
      <c r="G291">
        <f t="shared" si="13"/>
        <v>0</v>
      </c>
      <c r="I291" s="1">
        <v>16</v>
      </c>
      <c r="J291" s="1">
        <v>39</v>
      </c>
      <c r="K291" s="1">
        <v>0</v>
      </c>
      <c r="L291" s="1">
        <v>30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AB291" s="2">
        <v>-1052</v>
      </c>
      <c r="AC291" s="1" t="s">
        <v>134</v>
      </c>
      <c r="AD291" s="1" t="s">
        <v>133</v>
      </c>
      <c r="AT291" s="1" t="s">
        <v>415</v>
      </c>
      <c r="AU291" s="1" t="s">
        <v>416</v>
      </c>
      <c r="AV291" s="1" t="s">
        <v>133</v>
      </c>
      <c r="BC291" s="2">
        <v>-1052</v>
      </c>
      <c r="BD291" s="1" t="s">
        <v>134</v>
      </c>
      <c r="BE291" s="1" t="s">
        <v>133</v>
      </c>
      <c r="BS291"/>
      <c r="BT291"/>
      <c r="BV291"/>
      <c r="BW291"/>
      <c r="BY291"/>
      <c r="BZ291"/>
      <c r="CA291"/>
      <c r="CB291"/>
      <c r="CC291"/>
      <c r="CD291"/>
      <c r="CF291"/>
      <c r="CG291"/>
      <c r="CH291"/>
      <c r="CI291"/>
      <c r="CJ291"/>
      <c r="CK291"/>
      <c r="CL291"/>
      <c r="CM291"/>
      <c r="CN291"/>
      <c r="CO291"/>
    </row>
    <row r="292" spans="1:93" hidden="1" x14ac:dyDescent="0.25">
      <c r="A292" t="s">
        <v>408</v>
      </c>
      <c r="B292" t="str">
        <f t="shared" si="14"/>
        <v>LXS</v>
      </c>
      <c r="C292" t="s">
        <v>135</v>
      </c>
      <c r="D292" t="s">
        <v>72</v>
      </c>
      <c r="E292">
        <f t="shared" si="12"/>
        <v>4</v>
      </c>
      <c r="G292">
        <f t="shared" si="13"/>
        <v>0</v>
      </c>
      <c r="I292" s="1">
        <v>93</v>
      </c>
      <c r="J292" s="1">
        <v>9</v>
      </c>
      <c r="K292" s="1">
        <v>0</v>
      </c>
      <c r="L292" s="1">
        <v>113</v>
      </c>
      <c r="M292" s="1">
        <v>2709</v>
      </c>
      <c r="N292" s="1">
        <v>3613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AB292" s="1" t="s">
        <v>417</v>
      </c>
      <c r="AD292" s="1" t="s">
        <v>418</v>
      </c>
      <c r="AT292" s="1" t="s">
        <v>399</v>
      </c>
      <c r="AV292" s="1" t="s">
        <v>129</v>
      </c>
      <c r="BC292" s="1" t="s">
        <v>419</v>
      </c>
      <c r="BE292" s="1" t="s">
        <v>129</v>
      </c>
      <c r="BI292" s="1" t="s">
        <v>420</v>
      </c>
      <c r="BK292" s="1" t="s">
        <v>129</v>
      </c>
      <c r="BO292" s="1" t="s">
        <v>421</v>
      </c>
      <c r="BQ292" s="1" t="s">
        <v>412</v>
      </c>
      <c r="BS292"/>
      <c r="BT292"/>
      <c r="BV292"/>
      <c r="BW292"/>
      <c r="BY292"/>
      <c r="BZ292"/>
      <c r="CA292"/>
      <c r="CB292"/>
      <c r="CC292"/>
      <c r="CD292"/>
      <c r="CF292"/>
      <c r="CG292"/>
      <c r="CH292"/>
      <c r="CI292"/>
      <c r="CJ292"/>
      <c r="CK292"/>
      <c r="CL292"/>
      <c r="CM292"/>
      <c r="CN292"/>
      <c r="CO292"/>
    </row>
    <row r="293" spans="1:93" hidden="1" x14ac:dyDescent="0.25">
      <c r="A293" t="s">
        <v>422</v>
      </c>
      <c r="B293" t="str">
        <f t="shared" si="14"/>
        <v>LXS</v>
      </c>
      <c r="C293" t="s">
        <v>198</v>
      </c>
      <c r="D293" t="s">
        <v>67</v>
      </c>
      <c r="E293">
        <f t="shared" si="12"/>
        <v>1</v>
      </c>
      <c r="G293">
        <f t="shared" si="13"/>
        <v>0</v>
      </c>
      <c r="I293" s="1">
        <v>0</v>
      </c>
      <c r="J293" s="1">
        <v>3</v>
      </c>
      <c r="K293" s="1">
        <v>0</v>
      </c>
      <c r="L293" s="1">
        <v>0</v>
      </c>
      <c r="M293" s="1">
        <v>807</v>
      </c>
      <c r="N293" s="1">
        <v>3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AT293" s="1" t="s">
        <v>199</v>
      </c>
      <c r="AV293" s="1" t="s">
        <v>200</v>
      </c>
      <c r="BI293" s="1" t="s">
        <v>236</v>
      </c>
      <c r="BK293" s="1" t="s">
        <v>202</v>
      </c>
      <c r="BO293" s="1" t="s">
        <v>236</v>
      </c>
      <c r="BQ293" s="1" t="s">
        <v>200</v>
      </c>
      <c r="BS293"/>
      <c r="BT293"/>
      <c r="BV293"/>
      <c r="BW293"/>
      <c r="BY293"/>
      <c r="BZ293"/>
      <c r="CA293"/>
      <c r="CB293"/>
      <c r="CC293"/>
      <c r="CD293"/>
      <c r="CF293"/>
      <c r="CG293"/>
      <c r="CH293"/>
      <c r="CI293"/>
      <c r="CJ293"/>
      <c r="CK293"/>
      <c r="CL293"/>
      <c r="CM293"/>
      <c r="CN293"/>
      <c r="CO293"/>
    </row>
    <row r="294" spans="1:93" hidden="1" x14ac:dyDescent="0.25">
      <c r="A294" t="s">
        <v>422</v>
      </c>
      <c r="B294" t="str">
        <f t="shared" si="14"/>
        <v>LXS</v>
      </c>
      <c r="C294" t="s">
        <v>69</v>
      </c>
      <c r="D294" t="s">
        <v>67</v>
      </c>
      <c r="E294">
        <f t="shared" si="12"/>
        <v>2</v>
      </c>
      <c r="G294">
        <f t="shared" si="13"/>
        <v>0</v>
      </c>
      <c r="I294" s="1">
        <v>20</v>
      </c>
      <c r="J294" s="1">
        <v>0</v>
      </c>
      <c r="K294" s="1">
        <v>0</v>
      </c>
      <c r="L294" s="1">
        <v>2</v>
      </c>
      <c r="M294" s="1">
        <v>3</v>
      </c>
      <c r="N294" s="1">
        <v>10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AB294" s="1" t="s">
        <v>239</v>
      </c>
      <c r="AD294" s="1" t="s">
        <v>71</v>
      </c>
      <c r="BC294" s="1" t="s">
        <v>239</v>
      </c>
      <c r="BE294" s="1" t="s">
        <v>71</v>
      </c>
      <c r="BI294" s="1" t="s">
        <v>70</v>
      </c>
      <c r="BK294" s="1" t="s">
        <v>71</v>
      </c>
      <c r="BO294" s="1" t="s">
        <v>70</v>
      </c>
      <c r="BQ294" s="1" t="s">
        <v>71</v>
      </c>
      <c r="BS294"/>
      <c r="BT294"/>
      <c r="BV294"/>
      <c r="BW294"/>
      <c r="BY294"/>
      <c r="BZ294"/>
      <c r="CA294"/>
      <c r="CB294"/>
      <c r="CC294"/>
      <c r="CD294"/>
      <c r="CF294"/>
      <c r="CG294"/>
      <c r="CH294"/>
      <c r="CI294"/>
      <c r="CJ294"/>
      <c r="CK294"/>
      <c r="CL294"/>
      <c r="CM294"/>
      <c r="CN294"/>
      <c r="CO294"/>
    </row>
    <row r="295" spans="1:93" hidden="1" x14ac:dyDescent="0.25">
      <c r="A295" t="s">
        <v>422</v>
      </c>
      <c r="B295" t="str">
        <f t="shared" si="14"/>
        <v>LXS</v>
      </c>
      <c r="C295" t="s">
        <v>212</v>
      </c>
      <c r="D295" t="s">
        <v>67</v>
      </c>
      <c r="E295">
        <f t="shared" si="12"/>
        <v>4</v>
      </c>
      <c r="G295">
        <f t="shared" si="13"/>
        <v>0</v>
      </c>
      <c r="I295" s="1">
        <v>19566</v>
      </c>
      <c r="J295" s="1">
        <v>25071</v>
      </c>
      <c r="K295" s="1">
        <v>0</v>
      </c>
      <c r="L295" s="1">
        <v>25908</v>
      </c>
      <c r="M295" s="1">
        <v>0</v>
      </c>
      <c r="N295" s="1">
        <v>43883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AB295" s="1" t="s">
        <v>351</v>
      </c>
      <c r="AD295" s="1" t="s">
        <v>352</v>
      </c>
      <c r="AT295" s="1" t="s">
        <v>351</v>
      </c>
      <c r="AV295" s="1" t="s">
        <v>352</v>
      </c>
      <c r="BC295" s="1" t="s">
        <v>351</v>
      </c>
      <c r="BE295" s="1" t="s">
        <v>352</v>
      </c>
      <c r="BO295" s="1" t="s">
        <v>294</v>
      </c>
      <c r="BQ295" s="1" t="s">
        <v>352</v>
      </c>
      <c r="BS295"/>
      <c r="BT295"/>
      <c r="BV295"/>
      <c r="BW295"/>
      <c r="BY295"/>
      <c r="BZ295"/>
      <c r="CA295"/>
      <c r="CB295"/>
      <c r="CC295"/>
      <c r="CD295"/>
      <c r="CF295"/>
      <c r="CG295"/>
      <c r="CH295"/>
      <c r="CI295"/>
      <c r="CJ295"/>
      <c r="CK295"/>
      <c r="CL295"/>
      <c r="CM295"/>
      <c r="CN295"/>
      <c r="CO295"/>
    </row>
    <row r="296" spans="1:93" hidden="1" x14ac:dyDescent="0.25">
      <c r="A296" t="s">
        <v>422</v>
      </c>
      <c r="B296" t="str">
        <f t="shared" si="14"/>
        <v>LXS</v>
      </c>
      <c r="C296" t="s">
        <v>117</v>
      </c>
      <c r="D296" t="s">
        <v>67</v>
      </c>
      <c r="E296">
        <f t="shared" si="12"/>
        <v>4</v>
      </c>
      <c r="G296">
        <f t="shared" si="13"/>
        <v>0</v>
      </c>
      <c r="I296" s="1">
        <v>43</v>
      </c>
      <c r="J296" s="1">
        <v>25</v>
      </c>
      <c r="K296" s="1">
        <v>0</v>
      </c>
      <c r="L296" s="1">
        <v>13</v>
      </c>
      <c r="M296" s="1">
        <v>0</v>
      </c>
      <c r="N296" s="1">
        <v>10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AB296" s="1" t="s">
        <v>429</v>
      </c>
      <c r="AD296" s="1" t="s">
        <v>430</v>
      </c>
      <c r="AT296" s="1" t="s">
        <v>429</v>
      </c>
      <c r="AV296" s="1" t="s">
        <v>430</v>
      </c>
      <c r="BC296" s="1" t="s">
        <v>431</v>
      </c>
      <c r="BE296" s="1" t="s">
        <v>432</v>
      </c>
      <c r="BO296" s="1" t="s">
        <v>433</v>
      </c>
      <c r="BQ296" s="1" t="s">
        <v>430</v>
      </c>
      <c r="BS296"/>
      <c r="BT296"/>
      <c r="BV296"/>
      <c r="BW296"/>
      <c r="BY296"/>
      <c r="BZ296"/>
      <c r="CA296"/>
      <c r="CB296"/>
      <c r="CC296"/>
      <c r="CD296"/>
      <c r="CF296"/>
      <c r="CG296"/>
      <c r="CH296"/>
      <c r="CI296"/>
      <c r="CJ296"/>
      <c r="CK296"/>
      <c r="CL296"/>
      <c r="CM296"/>
      <c r="CN296"/>
      <c r="CO296"/>
    </row>
    <row r="297" spans="1:93" hidden="1" x14ac:dyDescent="0.25">
      <c r="A297" t="s">
        <v>422</v>
      </c>
      <c r="B297" t="str">
        <f t="shared" si="14"/>
        <v>LXS</v>
      </c>
      <c r="C297" t="s">
        <v>105</v>
      </c>
      <c r="D297" t="s">
        <v>67</v>
      </c>
      <c r="E297">
        <f t="shared" si="12"/>
        <v>1</v>
      </c>
      <c r="G297">
        <f t="shared" si="13"/>
        <v>0</v>
      </c>
      <c r="M297" s="1">
        <v>35862</v>
      </c>
      <c r="N297" s="1">
        <v>0</v>
      </c>
      <c r="W297" s="1">
        <v>0</v>
      </c>
      <c r="X297" s="1">
        <v>0</v>
      </c>
      <c r="BI297" s="1" t="s">
        <v>106</v>
      </c>
      <c r="BK297" s="1" t="s">
        <v>107</v>
      </c>
      <c r="BS297"/>
      <c r="BT297"/>
      <c r="BV297"/>
      <c r="BW297"/>
      <c r="BY297"/>
      <c r="BZ297"/>
      <c r="CA297"/>
      <c r="CB297"/>
      <c r="CC297"/>
      <c r="CD297"/>
      <c r="CF297"/>
      <c r="CG297"/>
      <c r="CH297"/>
      <c r="CI297"/>
      <c r="CJ297"/>
      <c r="CK297"/>
      <c r="CL297"/>
      <c r="CM297"/>
      <c r="CN297"/>
      <c r="CO297"/>
    </row>
    <row r="298" spans="1:93" hidden="1" x14ac:dyDescent="0.25">
      <c r="A298" t="s">
        <v>422</v>
      </c>
      <c r="B298" t="str">
        <f t="shared" si="14"/>
        <v>LXS</v>
      </c>
      <c r="C298" t="s">
        <v>200</v>
      </c>
      <c r="D298" t="s">
        <v>72</v>
      </c>
      <c r="E298">
        <f t="shared" si="12"/>
        <v>1</v>
      </c>
      <c r="G298">
        <f t="shared" si="13"/>
        <v>0</v>
      </c>
      <c r="I298" s="1">
        <v>0</v>
      </c>
      <c r="J298" s="1">
        <v>3</v>
      </c>
      <c r="K298" s="1">
        <v>0</v>
      </c>
      <c r="L298" s="1">
        <v>0</v>
      </c>
      <c r="M298" s="1">
        <v>799</v>
      </c>
      <c r="N298" s="1">
        <v>3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AT298" s="1" t="s">
        <v>203</v>
      </c>
      <c r="AU298" s="1">
        <v>1</v>
      </c>
      <c r="AV298" s="1" t="s">
        <v>200</v>
      </c>
      <c r="BI298" s="1" t="s">
        <v>236</v>
      </c>
      <c r="BJ298" s="1" t="s">
        <v>113</v>
      </c>
      <c r="BK298" s="1" t="s">
        <v>200</v>
      </c>
      <c r="BO298" s="1" t="s">
        <v>236</v>
      </c>
      <c r="BP298" s="1">
        <v>1</v>
      </c>
      <c r="BQ298" s="1" t="s">
        <v>200</v>
      </c>
      <c r="BS298"/>
      <c r="BT298"/>
      <c r="BV298"/>
      <c r="BW298"/>
      <c r="BY298"/>
      <c r="BZ298"/>
      <c r="CA298"/>
      <c r="CB298"/>
      <c r="CC298"/>
      <c r="CD298"/>
      <c r="CF298"/>
      <c r="CG298"/>
      <c r="CH298"/>
      <c r="CI298"/>
      <c r="CJ298"/>
      <c r="CK298"/>
      <c r="CL298"/>
      <c r="CM298"/>
      <c r="CN298"/>
      <c r="CO298"/>
    </row>
    <row r="299" spans="1:93" hidden="1" x14ac:dyDescent="0.25">
      <c r="A299" t="s">
        <v>422</v>
      </c>
      <c r="B299" t="str">
        <f t="shared" si="14"/>
        <v>LXS</v>
      </c>
      <c r="C299" t="s">
        <v>205</v>
      </c>
      <c r="D299" t="s">
        <v>72</v>
      </c>
      <c r="E299">
        <f t="shared" si="12"/>
        <v>0</v>
      </c>
      <c r="G299">
        <f t="shared" si="13"/>
        <v>0</v>
      </c>
      <c r="M299" s="1">
        <v>8</v>
      </c>
      <c r="N299" s="1">
        <v>0</v>
      </c>
      <c r="W299" s="1">
        <v>0</v>
      </c>
      <c r="X299" s="1">
        <v>0</v>
      </c>
      <c r="BI299" s="1" t="s">
        <v>423</v>
      </c>
      <c r="BK299" s="1" t="s">
        <v>207</v>
      </c>
      <c r="BS299"/>
      <c r="BT299"/>
      <c r="BV299"/>
      <c r="BW299"/>
      <c r="BY299"/>
      <c r="BZ299"/>
      <c r="CA299"/>
      <c r="CB299"/>
      <c r="CC299"/>
      <c r="CD299"/>
      <c r="CF299"/>
      <c r="CG299"/>
      <c r="CH299"/>
      <c r="CI299"/>
      <c r="CJ299"/>
      <c r="CK299"/>
      <c r="CL299"/>
      <c r="CM299"/>
      <c r="CN299"/>
      <c r="CO299"/>
    </row>
    <row r="300" spans="1:93" hidden="1" x14ac:dyDescent="0.25">
      <c r="A300" t="s">
        <v>422</v>
      </c>
      <c r="B300" t="str">
        <f t="shared" si="14"/>
        <v>LXS</v>
      </c>
      <c r="C300" t="s">
        <v>71</v>
      </c>
      <c r="D300" t="s">
        <v>72</v>
      </c>
      <c r="E300">
        <f t="shared" si="12"/>
        <v>2</v>
      </c>
      <c r="G300">
        <f t="shared" si="13"/>
        <v>0</v>
      </c>
      <c r="I300" s="1">
        <v>20</v>
      </c>
      <c r="J300" s="1">
        <v>0</v>
      </c>
      <c r="K300" s="1">
        <v>0</v>
      </c>
      <c r="L300" s="1">
        <v>2</v>
      </c>
      <c r="M300" s="1">
        <v>3</v>
      </c>
      <c r="N300" s="1">
        <v>10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AB300" s="1" t="s">
        <v>208</v>
      </c>
      <c r="AC300" s="1">
        <v>1</v>
      </c>
      <c r="AD300" s="1" t="s">
        <v>71</v>
      </c>
      <c r="BC300" s="1" t="s">
        <v>208</v>
      </c>
      <c r="BD300" s="1">
        <v>1</v>
      </c>
      <c r="BE300" s="1" t="s">
        <v>71</v>
      </c>
      <c r="BI300" s="1" t="s">
        <v>73</v>
      </c>
      <c r="BJ300" s="1">
        <v>1</v>
      </c>
      <c r="BK300" s="1" t="s">
        <v>71</v>
      </c>
      <c r="BO300" s="1" t="s">
        <v>73</v>
      </c>
      <c r="BP300" s="1">
        <v>1</v>
      </c>
      <c r="BQ300" s="1" t="s">
        <v>71</v>
      </c>
      <c r="BS300"/>
      <c r="BT300"/>
      <c r="BV300"/>
      <c r="BW300"/>
      <c r="BY300"/>
      <c r="BZ300"/>
      <c r="CA300"/>
      <c r="CB300"/>
      <c r="CC300"/>
      <c r="CD300"/>
      <c r="CF300"/>
      <c r="CG300"/>
      <c r="CH300"/>
      <c r="CI300"/>
      <c r="CJ300"/>
      <c r="CK300"/>
      <c r="CL300"/>
      <c r="CM300"/>
      <c r="CN300"/>
      <c r="CO300"/>
    </row>
    <row r="301" spans="1:93" hidden="1" x14ac:dyDescent="0.25">
      <c r="A301" t="s">
        <v>422</v>
      </c>
      <c r="B301" t="str">
        <f t="shared" si="14"/>
        <v>LXS</v>
      </c>
      <c r="C301" t="s">
        <v>215</v>
      </c>
      <c r="D301" t="s">
        <v>72</v>
      </c>
      <c r="E301">
        <f t="shared" si="12"/>
        <v>4</v>
      </c>
      <c r="F301" t="s">
        <v>215</v>
      </c>
      <c r="G301">
        <f t="shared" si="13"/>
        <v>1</v>
      </c>
      <c r="I301" s="1">
        <v>18012</v>
      </c>
      <c r="J301" s="1">
        <v>23322</v>
      </c>
      <c r="K301" s="1">
        <v>0</v>
      </c>
      <c r="L301" s="1">
        <v>23550</v>
      </c>
      <c r="M301" s="1">
        <v>0</v>
      </c>
      <c r="N301" s="1">
        <v>40472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AB301" s="1" t="s">
        <v>353</v>
      </c>
      <c r="AC301" s="1">
        <v>1</v>
      </c>
      <c r="AD301" s="1" t="s">
        <v>215</v>
      </c>
      <c r="AT301" s="1" t="s">
        <v>353</v>
      </c>
      <c r="AU301" s="1">
        <v>1</v>
      </c>
      <c r="AV301" s="1" t="s">
        <v>215</v>
      </c>
      <c r="BC301" s="1" t="s">
        <v>353</v>
      </c>
      <c r="BD301" s="1">
        <v>1</v>
      </c>
      <c r="BE301" s="1" t="s">
        <v>215</v>
      </c>
      <c r="BO301" s="1" t="s">
        <v>216</v>
      </c>
      <c r="BP301" s="1">
        <v>1</v>
      </c>
      <c r="BQ301" s="1" t="s">
        <v>215</v>
      </c>
      <c r="BS301"/>
      <c r="BT301"/>
      <c r="BV301"/>
      <c r="BW301"/>
      <c r="BY301"/>
      <c r="BZ301"/>
      <c r="CA301"/>
      <c r="CB301"/>
      <c r="CC301"/>
      <c r="CD301"/>
      <c r="CF301"/>
      <c r="CG301"/>
      <c r="CH301"/>
      <c r="CI301"/>
      <c r="CJ301"/>
      <c r="CK301"/>
      <c r="CL301"/>
      <c r="CM301"/>
      <c r="CN301"/>
      <c r="CO301"/>
    </row>
    <row r="302" spans="1:93" hidden="1" x14ac:dyDescent="0.25">
      <c r="A302" t="s">
        <v>422</v>
      </c>
      <c r="B302" t="str">
        <f t="shared" si="14"/>
        <v>LXS</v>
      </c>
      <c r="C302" t="s">
        <v>217</v>
      </c>
      <c r="D302" t="s">
        <v>72</v>
      </c>
      <c r="E302">
        <f t="shared" si="12"/>
        <v>4</v>
      </c>
      <c r="G302">
        <f t="shared" si="13"/>
        <v>0</v>
      </c>
      <c r="I302" s="1">
        <v>1536</v>
      </c>
      <c r="J302" s="1">
        <v>1734</v>
      </c>
      <c r="K302" s="1">
        <v>0</v>
      </c>
      <c r="L302" s="1">
        <v>2338</v>
      </c>
      <c r="M302" s="1">
        <v>0</v>
      </c>
      <c r="N302" s="1">
        <v>3383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AB302" s="1" t="s">
        <v>347</v>
      </c>
      <c r="AD302" s="1" t="s">
        <v>215</v>
      </c>
      <c r="AT302" s="1" t="s">
        <v>424</v>
      </c>
      <c r="AV302" s="1" t="s">
        <v>215</v>
      </c>
      <c r="BC302" s="1" t="s">
        <v>425</v>
      </c>
      <c r="BE302" s="1" t="s">
        <v>215</v>
      </c>
      <c r="BO302" s="1" t="s">
        <v>426</v>
      </c>
      <c r="BQ302" s="1" t="s">
        <v>215</v>
      </c>
      <c r="BS302"/>
      <c r="BT302"/>
      <c r="BV302"/>
      <c r="BW302"/>
      <c r="BY302"/>
      <c r="BZ302"/>
      <c r="CA302"/>
      <c r="CB302"/>
      <c r="CC302"/>
      <c r="CD302"/>
      <c r="CF302"/>
      <c r="CG302"/>
      <c r="CH302"/>
      <c r="CI302"/>
      <c r="CJ302"/>
      <c r="CK302"/>
      <c r="CL302"/>
      <c r="CM302"/>
      <c r="CN302"/>
      <c r="CO302"/>
    </row>
    <row r="303" spans="1:93" hidden="1" x14ac:dyDescent="0.25">
      <c r="A303" t="s">
        <v>422</v>
      </c>
      <c r="B303" t="str">
        <f t="shared" si="14"/>
        <v>LXS</v>
      </c>
      <c r="C303" t="s">
        <v>310</v>
      </c>
      <c r="D303" t="s">
        <v>72</v>
      </c>
      <c r="E303">
        <f t="shared" si="12"/>
        <v>4</v>
      </c>
      <c r="G303">
        <f t="shared" si="13"/>
        <v>0</v>
      </c>
      <c r="I303" s="1">
        <v>18</v>
      </c>
      <c r="J303" s="1">
        <v>15</v>
      </c>
      <c r="K303" s="1">
        <v>0</v>
      </c>
      <c r="L303" s="1">
        <v>20</v>
      </c>
      <c r="M303" s="1">
        <v>0</v>
      </c>
      <c r="N303" s="1">
        <v>28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AB303" s="1" t="s">
        <v>225</v>
      </c>
      <c r="AC303" s="1" t="s">
        <v>88</v>
      </c>
      <c r="AD303" s="1" t="s">
        <v>310</v>
      </c>
      <c r="AT303" s="1" t="s">
        <v>427</v>
      </c>
      <c r="AU303" s="1" t="s">
        <v>88</v>
      </c>
      <c r="AV303" s="1" t="s">
        <v>310</v>
      </c>
      <c r="BC303" s="1" t="s">
        <v>225</v>
      </c>
      <c r="BD303" s="1" t="s">
        <v>88</v>
      </c>
      <c r="BE303" s="1" t="s">
        <v>310</v>
      </c>
      <c r="BO303" s="1" t="s">
        <v>428</v>
      </c>
      <c r="BP303" s="1" t="s">
        <v>88</v>
      </c>
      <c r="BQ303" s="1" t="s">
        <v>310</v>
      </c>
      <c r="BS303"/>
      <c r="BT303"/>
      <c r="BV303"/>
      <c r="BW303"/>
      <c r="BY303"/>
      <c r="BZ303"/>
      <c r="CA303"/>
      <c r="CB303"/>
      <c r="CC303"/>
      <c r="CD303"/>
      <c r="CF303"/>
      <c r="CG303"/>
      <c r="CH303"/>
      <c r="CI303"/>
      <c r="CJ303"/>
      <c r="CK303"/>
      <c r="CL303"/>
      <c r="CM303"/>
      <c r="CN303"/>
      <c r="CO303"/>
    </row>
    <row r="304" spans="1:93" hidden="1" x14ac:dyDescent="0.25">
      <c r="A304" t="s">
        <v>422</v>
      </c>
      <c r="B304" t="str">
        <f t="shared" si="14"/>
        <v>LXS</v>
      </c>
      <c r="C304" t="s">
        <v>224</v>
      </c>
      <c r="D304" t="s">
        <v>72</v>
      </c>
      <c r="E304">
        <f t="shared" si="12"/>
        <v>0</v>
      </c>
      <c r="G304">
        <f t="shared" si="13"/>
        <v>0</v>
      </c>
      <c r="I304" s="1">
        <v>0</v>
      </c>
      <c r="J304" s="1">
        <v>0</v>
      </c>
      <c r="K304" s="1">
        <v>0</v>
      </c>
      <c r="L304" s="1">
        <v>2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BC304" s="1" t="s">
        <v>434</v>
      </c>
      <c r="BE304" s="1" t="s">
        <v>119</v>
      </c>
      <c r="BS304"/>
      <c r="BT304"/>
      <c r="BV304"/>
      <c r="BW304"/>
      <c r="BY304"/>
      <c r="BZ304"/>
      <c r="CA304"/>
      <c r="CB304"/>
      <c r="CC304"/>
      <c r="CD304"/>
      <c r="CF304"/>
      <c r="CG304"/>
      <c r="CH304"/>
      <c r="CI304"/>
      <c r="CJ304"/>
      <c r="CK304"/>
      <c r="CL304"/>
      <c r="CM304"/>
      <c r="CN304"/>
      <c r="CO304"/>
    </row>
    <row r="305" spans="1:93" hidden="1" x14ac:dyDescent="0.25">
      <c r="A305" t="s">
        <v>422</v>
      </c>
      <c r="B305" t="str">
        <f t="shared" si="14"/>
        <v>LXS</v>
      </c>
      <c r="C305" t="s">
        <v>430</v>
      </c>
      <c r="D305" t="s">
        <v>72</v>
      </c>
      <c r="E305">
        <f t="shared" si="12"/>
        <v>4</v>
      </c>
      <c r="F305" t="s">
        <v>430</v>
      </c>
      <c r="G305">
        <f t="shared" si="13"/>
        <v>1</v>
      </c>
      <c r="I305" s="1">
        <v>43</v>
      </c>
      <c r="J305" s="1">
        <v>25</v>
      </c>
      <c r="K305" s="1">
        <v>0</v>
      </c>
      <c r="L305" s="1">
        <v>11</v>
      </c>
      <c r="M305" s="1">
        <v>0</v>
      </c>
      <c r="N305" s="1">
        <v>10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AB305" s="2">
        <v>-1058</v>
      </c>
      <c r="AC305" s="1" t="s">
        <v>134</v>
      </c>
      <c r="AD305" s="1" t="s">
        <v>430</v>
      </c>
      <c r="AT305" s="2">
        <v>-1058</v>
      </c>
      <c r="AU305" s="1" t="s">
        <v>134</v>
      </c>
      <c r="AV305" s="1" t="s">
        <v>430</v>
      </c>
      <c r="BC305" s="2">
        <v>-1058</v>
      </c>
      <c r="BD305" s="1" t="s">
        <v>134</v>
      </c>
      <c r="BE305" s="1" t="s">
        <v>430</v>
      </c>
      <c r="BO305" s="1" t="s">
        <v>342</v>
      </c>
      <c r="BP305" s="1" t="s">
        <v>134</v>
      </c>
      <c r="BQ305" s="1" t="s">
        <v>430</v>
      </c>
      <c r="BS305"/>
      <c r="BT305"/>
      <c r="BV305"/>
      <c r="BW305"/>
      <c r="BY305"/>
      <c r="BZ305"/>
      <c r="CA305"/>
      <c r="CB305"/>
      <c r="CC305"/>
      <c r="CD305"/>
      <c r="CF305"/>
      <c r="CG305"/>
      <c r="CH305"/>
      <c r="CI305"/>
      <c r="CJ305"/>
      <c r="CK305"/>
      <c r="CL305"/>
      <c r="CM305"/>
      <c r="CN305"/>
      <c r="CO305"/>
    </row>
    <row r="306" spans="1:93" hidden="1" x14ac:dyDescent="0.25">
      <c r="A306" t="s">
        <v>422</v>
      </c>
      <c r="B306" t="str">
        <f t="shared" si="14"/>
        <v>LXS</v>
      </c>
      <c r="C306" t="s">
        <v>107</v>
      </c>
      <c r="D306" t="s">
        <v>72</v>
      </c>
      <c r="E306">
        <f t="shared" si="12"/>
        <v>1</v>
      </c>
      <c r="G306">
        <f t="shared" si="13"/>
        <v>0</v>
      </c>
      <c r="M306" s="1">
        <v>35862</v>
      </c>
      <c r="N306" s="1">
        <v>0</v>
      </c>
      <c r="W306" s="1">
        <v>0</v>
      </c>
      <c r="X306" s="1">
        <v>0</v>
      </c>
      <c r="BI306" s="1" t="s">
        <v>227</v>
      </c>
      <c r="BJ306" s="1" t="s">
        <v>104</v>
      </c>
      <c r="BK306" s="1" t="s">
        <v>107</v>
      </c>
      <c r="BS306"/>
      <c r="BT306"/>
      <c r="BV306"/>
      <c r="BW306"/>
      <c r="BY306"/>
      <c r="BZ306"/>
      <c r="CA306"/>
      <c r="CB306"/>
      <c r="CC306"/>
      <c r="CD306"/>
      <c r="CF306"/>
      <c r="CG306"/>
      <c r="CH306"/>
      <c r="CI306"/>
      <c r="CJ306"/>
      <c r="CK306"/>
      <c r="CL306"/>
      <c r="CM306"/>
      <c r="CN306"/>
      <c r="CO306"/>
    </row>
    <row r="307" spans="1:93" hidden="1" x14ac:dyDescent="0.25">
      <c r="A307" t="s">
        <v>435</v>
      </c>
      <c r="B307" t="str">
        <f t="shared" si="14"/>
        <v>LXS</v>
      </c>
      <c r="C307" t="s">
        <v>272</v>
      </c>
      <c r="D307" t="s">
        <v>67</v>
      </c>
      <c r="E307">
        <f t="shared" si="12"/>
        <v>4</v>
      </c>
      <c r="G307">
        <f t="shared" si="13"/>
        <v>0</v>
      </c>
      <c r="I307" s="1">
        <v>19073</v>
      </c>
      <c r="J307" s="1">
        <v>24649</v>
      </c>
      <c r="K307" s="1">
        <v>0</v>
      </c>
      <c r="L307" s="1">
        <v>26734</v>
      </c>
      <c r="M307" s="1">
        <v>0</v>
      </c>
      <c r="N307" s="1">
        <v>38564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AB307" s="1" t="s">
        <v>436</v>
      </c>
      <c r="AD307" s="1" t="s">
        <v>437</v>
      </c>
      <c r="AT307" s="1" t="s">
        <v>436</v>
      </c>
      <c r="AV307" s="1" t="s">
        <v>437</v>
      </c>
      <c r="BC307" s="1" t="s">
        <v>395</v>
      </c>
      <c r="BE307" s="1" t="s">
        <v>437</v>
      </c>
      <c r="BO307" s="1" t="s">
        <v>77</v>
      </c>
      <c r="BQ307" s="1" t="s">
        <v>437</v>
      </c>
      <c r="BS307"/>
      <c r="BT307"/>
      <c r="BV307"/>
      <c r="BW307"/>
      <c r="BY307"/>
      <c r="BZ307"/>
      <c r="CA307"/>
      <c r="CB307"/>
      <c r="CC307"/>
      <c r="CD307"/>
      <c r="CF307"/>
      <c r="CG307"/>
      <c r="CH307"/>
      <c r="CI307"/>
      <c r="CJ307"/>
      <c r="CK307"/>
      <c r="CL307"/>
      <c r="CM307"/>
      <c r="CN307"/>
      <c r="CO307"/>
    </row>
    <row r="308" spans="1:93" hidden="1" x14ac:dyDescent="0.25">
      <c r="A308" t="s">
        <v>435</v>
      </c>
      <c r="B308" t="str">
        <f t="shared" si="14"/>
        <v>LXS</v>
      </c>
      <c r="C308" t="s">
        <v>69</v>
      </c>
      <c r="D308" t="s">
        <v>67</v>
      </c>
      <c r="E308">
        <f t="shared" si="12"/>
        <v>4</v>
      </c>
      <c r="G308">
        <f t="shared" si="13"/>
        <v>0</v>
      </c>
      <c r="I308" s="1">
        <v>109</v>
      </c>
      <c r="J308" s="1">
        <v>49</v>
      </c>
      <c r="K308" s="1">
        <v>0</v>
      </c>
      <c r="L308" s="1">
        <v>86</v>
      </c>
      <c r="M308" s="1">
        <v>5</v>
      </c>
      <c r="N308" s="1">
        <v>271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AB308" s="1" t="s">
        <v>239</v>
      </c>
      <c r="AD308" s="1" t="s">
        <v>71</v>
      </c>
      <c r="AT308" s="1" t="s">
        <v>239</v>
      </c>
      <c r="AV308" s="1" t="s">
        <v>71</v>
      </c>
      <c r="BC308" s="1" t="s">
        <v>446</v>
      </c>
      <c r="BE308" s="1" t="s">
        <v>71</v>
      </c>
      <c r="BI308" s="1" t="s">
        <v>70</v>
      </c>
      <c r="BK308" s="1" t="s">
        <v>71</v>
      </c>
      <c r="BO308" s="1" t="s">
        <v>123</v>
      </c>
      <c r="BQ308" s="1" t="s">
        <v>71</v>
      </c>
      <c r="BS308"/>
      <c r="BT308"/>
      <c r="BV308"/>
      <c r="BW308"/>
      <c r="BY308"/>
      <c r="BZ308"/>
      <c r="CA308"/>
      <c r="CB308"/>
      <c r="CC308"/>
      <c r="CD308"/>
      <c r="CF308"/>
      <c r="CG308"/>
      <c r="CH308"/>
      <c r="CI308"/>
      <c r="CJ308"/>
      <c r="CK308"/>
      <c r="CL308"/>
      <c r="CM308"/>
      <c r="CN308"/>
      <c r="CO308"/>
    </row>
    <row r="309" spans="1:93" hidden="1" x14ac:dyDescent="0.25">
      <c r="A309" t="s">
        <v>435</v>
      </c>
      <c r="B309" t="str">
        <f t="shared" si="14"/>
        <v>LXS</v>
      </c>
      <c r="C309" t="s">
        <v>138</v>
      </c>
      <c r="D309" t="s">
        <v>67</v>
      </c>
      <c r="E309">
        <f t="shared" si="12"/>
        <v>1</v>
      </c>
      <c r="G309">
        <f t="shared" si="13"/>
        <v>0</v>
      </c>
      <c r="I309" s="1">
        <v>0</v>
      </c>
      <c r="J309" s="1">
        <v>2</v>
      </c>
      <c r="K309" s="1">
        <v>0</v>
      </c>
      <c r="L309" s="1">
        <v>0</v>
      </c>
      <c r="M309" s="1">
        <v>31864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AT309" s="1" t="s">
        <v>396</v>
      </c>
      <c r="AV309" s="1" t="s">
        <v>140</v>
      </c>
      <c r="BI309" s="1" t="s">
        <v>163</v>
      </c>
      <c r="BK309" s="1" t="s">
        <v>140</v>
      </c>
      <c r="BS309"/>
      <c r="BT309"/>
      <c r="BV309"/>
      <c r="BW309"/>
      <c r="BY309"/>
      <c r="BZ309"/>
      <c r="CA309"/>
      <c r="CB309"/>
      <c r="CC309"/>
      <c r="CD309"/>
      <c r="CF309"/>
      <c r="CG309"/>
      <c r="CH309"/>
      <c r="CI309"/>
      <c r="CJ309"/>
      <c r="CK309"/>
      <c r="CL309"/>
      <c r="CM309"/>
      <c r="CN309"/>
      <c r="CO309"/>
    </row>
    <row r="310" spans="1:93" hidden="1" x14ac:dyDescent="0.25">
      <c r="A310" t="s">
        <v>435</v>
      </c>
      <c r="B310" t="str">
        <f t="shared" si="14"/>
        <v>LXS</v>
      </c>
      <c r="C310" t="s">
        <v>94</v>
      </c>
      <c r="D310" t="s">
        <v>67</v>
      </c>
      <c r="E310">
        <f t="shared" si="12"/>
        <v>1</v>
      </c>
      <c r="G310">
        <f t="shared" si="13"/>
        <v>0</v>
      </c>
      <c r="I310" s="1">
        <v>0</v>
      </c>
      <c r="J310" s="1">
        <v>0</v>
      </c>
      <c r="K310" s="1">
        <v>0</v>
      </c>
      <c r="L310" s="1">
        <v>62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BC310" s="1" t="s">
        <v>449</v>
      </c>
      <c r="BE310" s="1" t="s">
        <v>96</v>
      </c>
      <c r="BS310"/>
      <c r="BT310"/>
      <c r="BV310"/>
      <c r="BW310"/>
      <c r="BY310"/>
      <c r="BZ310"/>
      <c r="CA310"/>
      <c r="CB310"/>
      <c r="CC310"/>
      <c r="CD310"/>
      <c r="CF310"/>
      <c r="CG310"/>
      <c r="CH310"/>
      <c r="CI310"/>
      <c r="CJ310"/>
      <c r="CK310"/>
      <c r="CL310"/>
      <c r="CM310"/>
      <c r="CN310"/>
      <c r="CO310"/>
    </row>
    <row r="311" spans="1:93" hidden="1" x14ac:dyDescent="0.25">
      <c r="A311" t="s">
        <v>435</v>
      </c>
      <c r="B311" t="str">
        <f t="shared" si="14"/>
        <v>LXS</v>
      </c>
      <c r="C311" t="s">
        <v>105</v>
      </c>
      <c r="D311" t="s">
        <v>67</v>
      </c>
      <c r="E311">
        <f t="shared" si="12"/>
        <v>3</v>
      </c>
      <c r="G311">
        <f t="shared" si="13"/>
        <v>0</v>
      </c>
      <c r="I311" s="1">
        <v>126</v>
      </c>
      <c r="J311" s="1">
        <v>79</v>
      </c>
      <c r="K311" s="1">
        <v>0</v>
      </c>
      <c r="L311" s="1">
        <v>2</v>
      </c>
      <c r="M311" s="1">
        <v>3</v>
      </c>
      <c r="N311" s="1">
        <v>64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AB311" s="1" t="s">
        <v>106</v>
      </c>
      <c r="AD311" s="1" t="s">
        <v>107</v>
      </c>
      <c r="AT311" s="1" t="s">
        <v>106</v>
      </c>
      <c r="AV311" s="1" t="s">
        <v>107</v>
      </c>
      <c r="BC311" s="1" t="s">
        <v>106</v>
      </c>
      <c r="BE311" s="1" t="s">
        <v>107</v>
      </c>
      <c r="BI311" s="1" t="s">
        <v>106</v>
      </c>
      <c r="BK311" s="1" t="s">
        <v>107</v>
      </c>
      <c r="BO311" s="1" t="s">
        <v>351</v>
      </c>
      <c r="BQ311" s="1" t="s">
        <v>107</v>
      </c>
      <c r="BS311"/>
      <c r="BT311"/>
      <c r="BV311"/>
      <c r="BW311"/>
      <c r="BY311"/>
      <c r="BZ311"/>
      <c r="CA311"/>
      <c r="CB311"/>
      <c r="CC311"/>
      <c r="CD311"/>
      <c r="CF311"/>
      <c r="CG311"/>
      <c r="CH311"/>
      <c r="CI311"/>
      <c r="CJ311"/>
      <c r="CK311"/>
      <c r="CL311"/>
      <c r="CM311"/>
      <c r="CN311"/>
      <c r="CO311"/>
    </row>
    <row r="312" spans="1:93" hidden="1" x14ac:dyDescent="0.25">
      <c r="A312" t="s">
        <v>435</v>
      </c>
      <c r="B312" t="str">
        <f t="shared" si="14"/>
        <v>LXS</v>
      </c>
      <c r="C312" t="s">
        <v>438</v>
      </c>
      <c r="D312" t="s">
        <v>72</v>
      </c>
      <c r="E312">
        <f t="shared" si="12"/>
        <v>4</v>
      </c>
      <c r="G312">
        <f t="shared" si="13"/>
        <v>0</v>
      </c>
      <c r="I312" s="1">
        <v>44</v>
      </c>
      <c r="J312" s="1">
        <v>46</v>
      </c>
      <c r="K312" s="1">
        <v>0</v>
      </c>
      <c r="L312" s="1">
        <v>90</v>
      </c>
      <c r="M312" s="1">
        <v>0</v>
      </c>
      <c r="N312" s="1">
        <v>79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AB312" s="1" t="s">
        <v>439</v>
      </c>
      <c r="AC312" s="1" t="s">
        <v>134</v>
      </c>
      <c r="AD312" s="1" t="s">
        <v>438</v>
      </c>
      <c r="AT312" s="1" t="s">
        <v>440</v>
      </c>
      <c r="AU312" s="1" t="s">
        <v>134</v>
      </c>
      <c r="AV312" s="1" t="s">
        <v>438</v>
      </c>
      <c r="BC312" s="1" t="s">
        <v>441</v>
      </c>
      <c r="BD312" s="1" t="s">
        <v>134</v>
      </c>
      <c r="BE312" s="1" t="s">
        <v>438</v>
      </c>
      <c r="BO312" s="1" t="s">
        <v>442</v>
      </c>
      <c r="BP312" s="1" t="s">
        <v>134</v>
      </c>
      <c r="BQ312" s="1" t="s">
        <v>438</v>
      </c>
      <c r="BS312"/>
      <c r="BT312"/>
      <c r="BV312"/>
      <c r="BW312"/>
      <c r="BY312"/>
      <c r="BZ312"/>
      <c r="CA312"/>
      <c r="CB312"/>
      <c r="CC312"/>
      <c r="CD312"/>
      <c r="CF312"/>
      <c r="CG312"/>
      <c r="CH312"/>
      <c r="CI312"/>
      <c r="CJ312"/>
      <c r="CK312"/>
      <c r="CL312"/>
      <c r="CM312"/>
      <c r="CN312"/>
      <c r="CO312"/>
    </row>
    <row r="313" spans="1:93" hidden="1" x14ac:dyDescent="0.25">
      <c r="A313" t="s">
        <v>435</v>
      </c>
      <c r="B313" t="str">
        <f t="shared" si="14"/>
        <v>LXS</v>
      </c>
      <c r="C313" t="s">
        <v>275</v>
      </c>
      <c r="D313" t="s">
        <v>72</v>
      </c>
      <c r="E313">
        <f t="shared" si="12"/>
        <v>4</v>
      </c>
      <c r="F313" t="s">
        <v>2088</v>
      </c>
      <c r="G313">
        <f t="shared" si="13"/>
        <v>1</v>
      </c>
      <c r="H313" t="s">
        <v>2087</v>
      </c>
      <c r="I313" s="1">
        <v>19029</v>
      </c>
      <c r="J313" s="1">
        <v>24603</v>
      </c>
      <c r="K313" s="1">
        <v>0</v>
      </c>
      <c r="L313" s="1">
        <v>26644</v>
      </c>
      <c r="M313" s="1">
        <v>0</v>
      </c>
      <c r="N313" s="1">
        <v>38485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AB313" s="1" t="s">
        <v>443</v>
      </c>
      <c r="AD313" s="1" t="s">
        <v>437</v>
      </c>
      <c r="AT313" s="1" t="s">
        <v>443</v>
      </c>
      <c r="AV313" s="1" t="s">
        <v>437</v>
      </c>
      <c r="BC313" s="1" t="s">
        <v>444</v>
      </c>
      <c r="BE313" s="1" t="s">
        <v>437</v>
      </c>
      <c r="BO313" s="1" t="s">
        <v>445</v>
      </c>
      <c r="BQ313" s="1" t="s">
        <v>437</v>
      </c>
      <c r="BS313"/>
      <c r="BT313"/>
      <c r="BV313"/>
      <c r="BW313"/>
      <c r="BY313"/>
      <c r="BZ313"/>
      <c r="CA313"/>
      <c r="CB313"/>
      <c r="CC313"/>
      <c r="CD313"/>
      <c r="CF313"/>
      <c r="CG313"/>
      <c r="CH313"/>
      <c r="CI313"/>
      <c r="CJ313"/>
      <c r="CK313"/>
      <c r="CL313"/>
      <c r="CM313"/>
      <c r="CN313"/>
      <c r="CO313"/>
    </row>
    <row r="314" spans="1:93" hidden="1" x14ac:dyDescent="0.25">
      <c r="A314" t="s">
        <v>435</v>
      </c>
      <c r="B314" t="str">
        <f t="shared" si="14"/>
        <v>LXS</v>
      </c>
      <c r="C314" t="s">
        <v>71</v>
      </c>
      <c r="D314" t="s">
        <v>72</v>
      </c>
      <c r="E314">
        <f t="shared" si="12"/>
        <v>4</v>
      </c>
      <c r="G314">
        <f t="shared" si="13"/>
        <v>0</v>
      </c>
      <c r="I314" s="1">
        <v>109</v>
      </c>
      <c r="J314" s="1">
        <v>49</v>
      </c>
      <c r="K314" s="1">
        <v>0</v>
      </c>
      <c r="L314" s="1">
        <v>86</v>
      </c>
      <c r="M314" s="1">
        <v>5</v>
      </c>
      <c r="N314" s="1">
        <v>269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AB314" s="1" t="s">
        <v>208</v>
      </c>
      <c r="AC314" s="1">
        <v>1</v>
      </c>
      <c r="AD314" s="1" t="s">
        <v>71</v>
      </c>
      <c r="AT314" s="1" t="s">
        <v>208</v>
      </c>
      <c r="AU314" s="1">
        <v>1</v>
      </c>
      <c r="AV314" s="1" t="s">
        <v>71</v>
      </c>
      <c r="BC314" s="1" t="s">
        <v>447</v>
      </c>
      <c r="BD314" s="1" t="s">
        <v>113</v>
      </c>
      <c r="BE314" s="1" t="s">
        <v>71</v>
      </c>
      <c r="BI314" s="1" t="s">
        <v>73</v>
      </c>
      <c r="BJ314" s="1">
        <v>1</v>
      </c>
      <c r="BK314" s="1" t="s">
        <v>71</v>
      </c>
      <c r="BO314" s="1" t="s">
        <v>336</v>
      </c>
      <c r="BP314" s="1">
        <v>1</v>
      </c>
      <c r="BQ314" s="1" t="s">
        <v>71</v>
      </c>
      <c r="BS314"/>
      <c r="BT314"/>
      <c r="BV314"/>
      <c r="BW314"/>
      <c r="BY314"/>
      <c r="BZ314"/>
      <c r="CA314"/>
      <c r="CB314"/>
      <c r="CC314"/>
      <c r="CD314"/>
      <c r="CF314"/>
      <c r="CG314"/>
      <c r="CH314"/>
      <c r="CI314"/>
      <c r="CJ314"/>
      <c r="CK314"/>
      <c r="CL314"/>
      <c r="CM314"/>
      <c r="CN314"/>
      <c r="CO314"/>
    </row>
    <row r="315" spans="1:93" hidden="1" x14ac:dyDescent="0.25">
      <c r="A315" t="s">
        <v>435</v>
      </c>
      <c r="B315" t="str">
        <f t="shared" si="14"/>
        <v>LXS</v>
      </c>
      <c r="C315" t="s">
        <v>116</v>
      </c>
      <c r="D315" t="s">
        <v>72</v>
      </c>
      <c r="E315">
        <f t="shared" si="12"/>
        <v>0</v>
      </c>
      <c r="G315">
        <f t="shared" si="13"/>
        <v>0</v>
      </c>
      <c r="M315" s="1">
        <v>0</v>
      </c>
      <c r="N315" s="1">
        <v>2</v>
      </c>
      <c r="W315" s="1">
        <v>0</v>
      </c>
      <c r="X315" s="1">
        <v>0</v>
      </c>
      <c r="BO315" s="2">
        <v>-2708</v>
      </c>
      <c r="BQ315" s="1" t="s">
        <v>71</v>
      </c>
      <c r="BS315"/>
      <c r="BT315"/>
      <c r="BV315"/>
      <c r="BW315"/>
      <c r="BY315"/>
      <c r="BZ315"/>
      <c r="CA315"/>
      <c r="CB315"/>
      <c r="CC315"/>
      <c r="CD315"/>
      <c r="CF315"/>
      <c r="CG315"/>
      <c r="CH315"/>
      <c r="CI315"/>
      <c r="CJ315"/>
      <c r="CK315"/>
      <c r="CL315"/>
      <c r="CM315"/>
      <c r="CN315"/>
      <c r="CO315"/>
    </row>
    <row r="316" spans="1:93" hidden="1" x14ac:dyDescent="0.25">
      <c r="A316" t="s">
        <v>435</v>
      </c>
      <c r="B316" t="str">
        <f t="shared" si="14"/>
        <v>LXS</v>
      </c>
      <c r="C316" t="s">
        <v>160</v>
      </c>
      <c r="D316" t="s">
        <v>72</v>
      </c>
      <c r="E316">
        <f t="shared" si="12"/>
        <v>0</v>
      </c>
      <c r="G316">
        <f t="shared" si="13"/>
        <v>0</v>
      </c>
      <c r="M316" s="1">
        <v>9</v>
      </c>
      <c r="N316" s="1">
        <v>0</v>
      </c>
      <c r="W316" s="1">
        <v>0</v>
      </c>
      <c r="X316" s="1">
        <v>0</v>
      </c>
      <c r="BI316" s="2">
        <v>-1551</v>
      </c>
      <c r="BK316" s="1" t="s">
        <v>161</v>
      </c>
      <c r="BS316"/>
      <c r="BT316"/>
      <c r="BV316"/>
      <c r="BW316"/>
      <c r="BY316"/>
      <c r="BZ316"/>
      <c r="CA316"/>
      <c r="CB316"/>
      <c r="CC316"/>
      <c r="CD316"/>
      <c r="CF316"/>
      <c r="CG316"/>
      <c r="CH316"/>
      <c r="CI316"/>
      <c r="CJ316"/>
      <c r="CK316"/>
      <c r="CL316"/>
      <c r="CM316"/>
      <c r="CN316"/>
      <c r="CO316"/>
    </row>
    <row r="317" spans="1:93" hidden="1" x14ac:dyDescent="0.25">
      <c r="A317" t="s">
        <v>435</v>
      </c>
      <c r="B317" t="str">
        <f t="shared" si="14"/>
        <v>LXS</v>
      </c>
      <c r="C317" t="s">
        <v>140</v>
      </c>
      <c r="D317" t="s">
        <v>72</v>
      </c>
      <c r="E317">
        <f t="shared" si="12"/>
        <v>1</v>
      </c>
      <c r="G317">
        <f t="shared" si="13"/>
        <v>0</v>
      </c>
      <c r="I317" s="1">
        <v>0</v>
      </c>
      <c r="J317" s="1">
        <v>2</v>
      </c>
      <c r="K317" s="1">
        <v>0</v>
      </c>
      <c r="L317" s="1">
        <v>0</v>
      </c>
      <c r="M317" s="1">
        <v>31721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AT317" s="1" t="s">
        <v>162</v>
      </c>
      <c r="AU317" s="1">
        <v>1</v>
      </c>
      <c r="AV317" s="1" t="s">
        <v>140</v>
      </c>
      <c r="BI317" s="1" t="s">
        <v>162</v>
      </c>
      <c r="BJ317" s="1" t="s">
        <v>104</v>
      </c>
      <c r="BK317" s="1" t="s">
        <v>140</v>
      </c>
      <c r="BS317"/>
      <c r="BT317"/>
      <c r="BV317"/>
      <c r="BW317"/>
      <c r="BY317"/>
      <c r="BZ317"/>
      <c r="CA317"/>
      <c r="CB317"/>
      <c r="CC317"/>
      <c r="CD317"/>
      <c r="CF317"/>
      <c r="CG317"/>
      <c r="CH317"/>
      <c r="CI317"/>
      <c r="CJ317"/>
      <c r="CK317"/>
      <c r="CL317"/>
      <c r="CM317"/>
      <c r="CN317"/>
      <c r="CO317"/>
    </row>
    <row r="318" spans="1:93" hidden="1" x14ac:dyDescent="0.25">
      <c r="A318" t="s">
        <v>435</v>
      </c>
      <c r="B318" t="str">
        <f t="shared" si="14"/>
        <v>LXS</v>
      </c>
      <c r="C318" t="s">
        <v>143</v>
      </c>
      <c r="D318" t="s">
        <v>72</v>
      </c>
      <c r="E318">
        <f t="shared" si="12"/>
        <v>1</v>
      </c>
      <c r="G318">
        <f t="shared" si="13"/>
        <v>0</v>
      </c>
      <c r="M318" s="1">
        <v>143</v>
      </c>
      <c r="N318" s="1">
        <v>0</v>
      </c>
      <c r="W318" s="1">
        <v>0</v>
      </c>
      <c r="X318" s="1">
        <v>0</v>
      </c>
      <c r="BI318" s="1" t="s">
        <v>448</v>
      </c>
      <c r="BK318" s="1" t="s">
        <v>140</v>
      </c>
      <c r="BS318"/>
      <c r="BT318"/>
      <c r="BV318"/>
      <c r="BW318"/>
      <c r="BY318"/>
      <c r="BZ318"/>
      <c r="CA318"/>
      <c r="CB318"/>
      <c r="CC318"/>
      <c r="CD318"/>
      <c r="CF318"/>
      <c r="CG318"/>
      <c r="CH318"/>
      <c r="CI318"/>
      <c r="CJ318"/>
      <c r="CK318"/>
      <c r="CL318"/>
      <c r="CM318"/>
      <c r="CN318"/>
      <c r="CO318"/>
    </row>
    <row r="319" spans="1:93" hidden="1" x14ac:dyDescent="0.25">
      <c r="A319" t="s">
        <v>435</v>
      </c>
      <c r="B319" t="str">
        <f t="shared" si="14"/>
        <v>LXS</v>
      </c>
      <c r="C319" t="s">
        <v>96</v>
      </c>
      <c r="D319" t="s">
        <v>72</v>
      </c>
      <c r="E319">
        <f t="shared" si="12"/>
        <v>1</v>
      </c>
      <c r="G319">
        <f t="shared" si="13"/>
        <v>0</v>
      </c>
      <c r="I319" s="1">
        <v>0</v>
      </c>
      <c r="J319" s="1">
        <v>0</v>
      </c>
      <c r="K319" s="1">
        <v>0</v>
      </c>
      <c r="L319" s="1">
        <v>62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BC319" s="1" t="s">
        <v>450</v>
      </c>
      <c r="BD319" s="1" t="s">
        <v>204</v>
      </c>
      <c r="BE319" s="1" t="s">
        <v>96</v>
      </c>
      <c r="BS319"/>
      <c r="BT319"/>
      <c r="BV319"/>
      <c r="BW319"/>
      <c r="BY319"/>
      <c r="BZ319"/>
      <c r="CA319"/>
      <c r="CB319"/>
      <c r="CC319"/>
      <c r="CD319"/>
      <c r="CF319"/>
      <c r="CG319"/>
      <c r="CH319"/>
      <c r="CI319"/>
      <c r="CJ319"/>
      <c r="CK319"/>
      <c r="CL319"/>
      <c r="CM319"/>
      <c r="CN319"/>
      <c r="CO319"/>
    </row>
    <row r="320" spans="1:93" hidden="1" x14ac:dyDescent="0.25">
      <c r="A320" t="s">
        <v>435</v>
      </c>
      <c r="B320" t="str">
        <f t="shared" si="14"/>
        <v>LXS</v>
      </c>
      <c r="C320" t="s">
        <v>221</v>
      </c>
      <c r="D320" t="s">
        <v>72</v>
      </c>
      <c r="E320">
        <f t="shared" si="12"/>
        <v>0</v>
      </c>
      <c r="G320">
        <f t="shared" si="13"/>
        <v>0</v>
      </c>
      <c r="I320" s="1">
        <v>0</v>
      </c>
      <c r="J320" s="1">
        <v>0</v>
      </c>
      <c r="K320" s="1">
        <v>0</v>
      </c>
      <c r="L320" s="1">
        <v>3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BC320" s="2">
        <v>-1722</v>
      </c>
      <c r="BE320" s="1" t="s">
        <v>96</v>
      </c>
      <c r="BS320"/>
      <c r="BT320"/>
      <c r="BV320"/>
      <c r="BW320"/>
      <c r="BY320"/>
      <c r="BZ320"/>
      <c r="CA320"/>
      <c r="CB320"/>
      <c r="CC320"/>
      <c r="CD320"/>
      <c r="CF320"/>
      <c r="CG320"/>
      <c r="CH320"/>
      <c r="CI320"/>
      <c r="CJ320"/>
      <c r="CK320"/>
      <c r="CL320"/>
      <c r="CM320"/>
      <c r="CN320"/>
      <c r="CO320"/>
    </row>
    <row r="321" spans="1:93" hidden="1" x14ac:dyDescent="0.25">
      <c r="A321" t="s">
        <v>435</v>
      </c>
      <c r="B321" t="str">
        <f t="shared" si="14"/>
        <v>LXS</v>
      </c>
      <c r="C321" t="s">
        <v>107</v>
      </c>
      <c r="D321" t="s">
        <v>72</v>
      </c>
      <c r="E321">
        <f t="shared" si="12"/>
        <v>3</v>
      </c>
      <c r="G321">
        <f t="shared" si="13"/>
        <v>0</v>
      </c>
      <c r="I321" s="1">
        <v>126</v>
      </c>
      <c r="J321" s="1">
        <v>79</v>
      </c>
      <c r="K321" s="1">
        <v>0</v>
      </c>
      <c r="L321" s="1">
        <v>2</v>
      </c>
      <c r="M321" s="1">
        <v>3</v>
      </c>
      <c r="N321" s="1">
        <v>48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AB321" s="1" t="s">
        <v>108</v>
      </c>
      <c r="AC321" s="1">
        <v>1</v>
      </c>
      <c r="AD321" s="1" t="s">
        <v>107</v>
      </c>
      <c r="AT321" s="1" t="s">
        <v>120</v>
      </c>
      <c r="AU321" s="1">
        <v>1</v>
      </c>
      <c r="AV321" s="1" t="s">
        <v>107</v>
      </c>
      <c r="BC321" s="1" t="s">
        <v>120</v>
      </c>
      <c r="BD321" s="1">
        <v>1</v>
      </c>
      <c r="BE321" s="1" t="s">
        <v>107</v>
      </c>
      <c r="BI321" s="1" t="s">
        <v>108</v>
      </c>
      <c r="BJ321" s="1">
        <v>1</v>
      </c>
      <c r="BK321" s="1" t="s">
        <v>107</v>
      </c>
      <c r="BO321" s="1" t="s">
        <v>108</v>
      </c>
      <c r="BP321" s="1">
        <v>1</v>
      </c>
      <c r="BQ321" s="1" t="s">
        <v>107</v>
      </c>
      <c r="BS321"/>
      <c r="BT321"/>
      <c r="BV321"/>
      <c r="BW321"/>
      <c r="BY321"/>
      <c r="BZ321"/>
      <c r="CA321"/>
      <c r="CB321"/>
      <c r="CC321"/>
      <c r="CD321"/>
      <c r="CF321"/>
      <c r="CG321"/>
      <c r="CH321"/>
      <c r="CI321"/>
      <c r="CJ321"/>
      <c r="CK321"/>
      <c r="CL321"/>
      <c r="CM321"/>
      <c r="CN321"/>
      <c r="CO321"/>
    </row>
    <row r="322" spans="1:93" hidden="1" x14ac:dyDescent="0.25">
      <c r="A322" t="s">
        <v>435</v>
      </c>
      <c r="B322" t="str">
        <f t="shared" si="14"/>
        <v>LXS</v>
      </c>
      <c r="C322" t="s">
        <v>228</v>
      </c>
      <c r="D322" t="s">
        <v>72</v>
      </c>
      <c r="E322">
        <f t="shared" ref="E322:E385" si="15">COUNTIF(I322:X322,"&gt;9")</f>
        <v>1</v>
      </c>
      <c r="G322">
        <f t="shared" ref="G322:G385" si="16">IF(ISBLANK(F322),0,1)</f>
        <v>0</v>
      </c>
      <c r="M322" s="1">
        <v>0</v>
      </c>
      <c r="N322" s="1">
        <v>16</v>
      </c>
      <c r="W322" s="1">
        <v>0</v>
      </c>
      <c r="X322" s="1">
        <v>0</v>
      </c>
      <c r="BO322" s="1" t="s">
        <v>451</v>
      </c>
      <c r="BQ322" s="1" t="s">
        <v>107</v>
      </c>
      <c r="BS322"/>
      <c r="BT322"/>
      <c r="BV322"/>
      <c r="BW322"/>
      <c r="BY322"/>
      <c r="BZ322"/>
      <c r="CA322"/>
      <c r="CB322"/>
      <c r="CC322"/>
      <c r="CD322"/>
      <c r="CF322"/>
      <c r="CG322"/>
      <c r="CH322"/>
      <c r="CI322"/>
      <c r="CJ322"/>
      <c r="CK322"/>
      <c r="CL322"/>
      <c r="CM322"/>
      <c r="CN322"/>
      <c r="CO322"/>
    </row>
    <row r="323" spans="1:93" hidden="1" x14ac:dyDescent="0.25">
      <c r="A323" t="s">
        <v>452</v>
      </c>
      <c r="B323" t="str">
        <f t="shared" ref="B323:B386" si="17">LEFT(A323,3)</f>
        <v>LXS</v>
      </c>
      <c r="C323" t="s">
        <v>198</v>
      </c>
      <c r="D323" t="s">
        <v>67</v>
      </c>
      <c r="E323">
        <f t="shared" si="15"/>
        <v>0</v>
      </c>
      <c r="G323">
        <f t="shared" si="16"/>
        <v>0</v>
      </c>
      <c r="M323" s="1">
        <v>4</v>
      </c>
      <c r="N323" s="1">
        <v>0</v>
      </c>
      <c r="W323" s="1">
        <v>0</v>
      </c>
      <c r="X323" s="1">
        <v>0</v>
      </c>
      <c r="BI323" s="1" t="s">
        <v>236</v>
      </c>
      <c r="BK323" s="1" t="s">
        <v>200</v>
      </c>
      <c r="BS323"/>
      <c r="BT323"/>
      <c r="BV323"/>
      <c r="BW323"/>
      <c r="BY323"/>
      <c r="BZ323"/>
      <c r="CA323"/>
      <c r="CB323"/>
      <c r="CC323"/>
      <c r="CD323"/>
      <c r="CF323"/>
      <c r="CG323"/>
      <c r="CH323"/>
      <c r="CI323"/>
      <c r="CJ323"/>
      <c r="CK323"/>
      <c r="CL323"/>
      <c r="CM323"/>
      <c r="CN323"/>
      <c r="CO323"/>
    </row>
    <row r="324" spans="1:93" hidden="1" x14ac:dyDescent="0.25">
      <c r="A324" t="s">
        <v>452</v>
      </c>
      <c r="B324" t="str">
        <f t="shared" si="17"/>
        <v>LXS</v>
      </c>
      <c r="C324" t="s">
        <v>69</v>
      </c>
      <c r="D324" t="s">
        <v>67</v>
      </c>
      <c r="E324">
        <f t="shared" si="15"/>
        <v>3</v>
      </c>
      <c r="G324">
        <f t="shared" si="16"/>
        <v>0</v>
      </c>
      <c r="I324" s="1">
        <v>2</v>
      </c>
      <c r="J324" s="1">
        <v>10</v>
      </c>
      <c r="K324" s="1">
        <v>2</v>
      </c>
      <c r="L324" s="1">
        <v>0</v>
      </c>
      <c r="M324" s="1">
        <v>11934</v>
      </c>
      <c r="N324" s="1">
        <v>10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AB324" s="1" t="s">
        <v>239</v>
      </c>
      <c r="AD324" s="1" t="s">
        <v>71</v>
      </c>
      <c r="AK324" s="1" t="s">
        <v>239</v>
      </c>
      <c r="AM324" s="1" t="s">
        <v>71</v>
      </c>
      <c r="AT324" s="1" t="s">
        <v>239</v>
      </c>
      <c r="AV324" s="1" t="s">
        <v>71</v>
      </c>
      <c r="BI324" s="1" t="s">
        <v>453</v>
      </c>
      <c r="BK324" s="1" t="s">
        <v>71</v>
      </c>
      <c r="BO324" s="1" t="s">
        <v>70</v>
      </c>
      <c r="BQ324" s="1" t="s">
        <v>71</v>
      </c>
      <c r="BS324"/>
      <c r="BT324"/>
      <c r="BV324"/>
      <c r="BW324"/>
      <c r="BY324"/>
      <c r="BZ324"/>
      <c r="CA324"/>
      <c r="CB324"/>
      <c r="CC324"/>
      <c r="CD324"/>
      <c r="CF324"/>
      <c r="CG324"/>
      <c r="CH324"/>
      <c r="CI324"/>
      <c r="CJ324"/>
      <c r="CK324"/>
      <c r="CL324"/>
      <c r="CM324"/>
      <c r="CN324"/>
      <c r="CO324"/>
    </row>
    <row r="325" spans="1:93" hidden="1" x14ac:dyDescent="0.25">
      <c r="A325" t="s">
        <v>452</v>
      </c>
      <c r="B325" t="str">
        <f t="shared" si="17"/>
        <v>LXS</v>
      </c>
      <c r="C325" t="s">
        <v>74</v>
      </c>
      <c r="D325" t="s">
        <v>67</v>
      </c>
      <c r="E325">
        <f t="shared" si="15"/>
        <v>5</v>
      </c>
      <c r="G325">
        <f t="shared" si="16"/>
        <v>0</v>
      </c>
      <c r="I325" s="1">
        <v>21867</v>
      </c>
      <c r="J325" s="1">
        <v>27417</v>
      </c>
      <c r="K325" s="1">
        <v>23838</v>
      </c>
      <c r="L325" s="1">
        <v>27373</v>
      </c>
      <c r="M325" s="1">
        <v>0</v>
      </c>
      <c r="N325" s="1">
        <v>41999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AB325" s="1" t="s">
        <v>77</v>
      </c>
      <c r="AD325" s="1" t="s">
        <v>78</v>
      </c>
      <c r="AK325" s="1" t="s">
        <v>75</v>
      </c>
      <c r="AM325" s="1" t="s">
        <v>78</v>
      </c>
      <c r="AT325" s="1" t="s">
        <v>77</v>
      </c>
      <c r="AV325" s="1" t="s">
        <v>78</v>
      </c>
      <c r="BC325" s="1" t="s">
        <v>77</v>
      </c>
      <c r="BE325" s="1" t="s">
        <v>78</v>
      </c>
      <c r="BO325" s="1" t="s">
        <v>79</v>
      </c>
      <c r="BQ325" s="1" t="s">
        <v>78</v>
      </c>
      <c r="BS325"/>
      <c r="BT325"/>
      <c r="BV325"/>
      <c r="BW325"/>
      <c r="BY325"/>
      <c r="BZ325"/>
      <c r="CA325"/>
      <c r="CB325"/>
      <c r="CC325"/>
      <c r="CD325"/>
      <c r="CF325"/>
      <c r="CG325"/>
      <c r="CH325"/>
      <c r="CI325"/>
      <c r="CJ325"/>
      <c r="CK325"/>
      <c r="CL325"/>
      <c r="CM325"/>
      <c r="CN325"/>
      <c r="CO325"/>
    </row>
    <row r="326" spans="1:93" hidden="1" x14ac:dyDescent="0.25">
      <c r="A326" t="s">
        <v>452</v>
      </c>
      <c r="B326" t="str">
        <f t="shared" si="17"/>
        <v>LXS</v>
      </c>
      <c r="C326" t="s">
        <v>138</v>
      </c>
      <c r="D326" t="s">
        <v>67</v>
      </c>
      <c r="E326">
        <f t="shared" si="15"/>
        <v>0</v>
      </c>
      <c r="G326">
        <f t="shared" si="16"/>
        <v>0</v>
      </c>
      <c r="M326" s="1">
        <v>2</v>
      </c>
      <c r="N326" s="1">
        <v>0</v>
      </c>
      <c r="W326" s="1">
        <v>0</v>
      </c>
      <c r="X326" s="1">
        <v>0</v>
      </c>
      <c r="BI326" s="1" t="s">
        <v>139</v>
      </c>
      <c r="BK326" s="1" t="s">
        <v>140</v>
      </c>
      <c r="BS326"/>
      <c r="BT326"/>
      <c r="BV326"/>
      <c r="BW326"/>
      <c r="BY326"/>
      <c r="BZ326"/>
      <c r="CA326"/>
      <c r="CB326"/>
      <c r="CC326"/>
      <c r="CD326"/>
      <c r="CF326"/>
      <c r="CG326"/>
      <c r="CH326"/>
      <c r="CI326"/>
      <c r="CJ326"/>
      <c r="CK326"/>
      <c r="CL326"/>
      <c r="CM326"/>
      <c r="CN326"/>
      <c r="CO326"/>
    </row>
    <row r="327" spans="1:93" hidden="1" x14ac:dyDescent="0.25">
      <c r="A327" t="s">
        <v>452</v>
      </c>
      <c r="B327" t="str">
        <f t="shared" si="17"/>
        <v>LXS</v>
      </c>
      <c r="C327" t="s">
        <v>94</v>
      </c>
      <c r="D327" t="s">
        <v>67</v>
      </c>
      <c r="E327">
        <f t="shared" si="15"/>
        <v>0</v>
      </c>
      <c r="G327">
        <f t="shared" si="16"/>
        <v>0</v>
      </c>
      <c r="I327" s="1">
        <v>0</v>
      </c>
      <c r="J327" s="1">
        <v>0</v>
      </c>
      <c r="K327" s="1">
        <v>0</v>
      </c>
      <c r="L327" s="1">
        <v>3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BC327" s="1" t="s">
        <v>168</v>
      </c>
      <c r="BE327" s="1" t="s">
        <v>96</v>
      </c>
      <c r="BS327"/>
      <c r="BT327"/>
      <c r="BV327"/>
      <c r="BW327"/>
      <c r="BY327"/>
      <c r="BZ327"/>
      <c r="CA327"/>
      <c r="CB327"/>
      <c r="CC327"/>
      <c r="CD327"/>
      <c r="CF327"/>
      <c r="CG327"/>
      <c r="CH327"/>
      <c r="CI327"/>
      <c r="CJ327"/>
      <c r="CK327"/>
      <c r="CL327"/>
      <c r="CM327"/>
      <c r="CN327"/>
      <c r="CO327"/>
    </row>
    <row r="328" spans="1:93" hidden="1" x14ac:dyDescent="0.25">
      <c r="A328" t="s">
        <v>452</v>
      </c>
      <c r="B328" t="str">
        <f t="shared" si="17"/>
        <v>LXS</v>
      </c>
      <c r="C328" t="s">
        <v>117</v>
      </c>
      <c r="D328" t="s">
        <v>67</v>
      </c>
      <c r="E328">
        <f t="shared" si="15"/>
        <v>1</v>
      </c>
      <c r="G328">
        <f t="shared" si="16"/>
        <v>0</v>
      </c>
      <c r="M328" s="1">
        <v>23866</v>
      </c>
      <c r="N328" s="1">
        <v>0</v>
      </c>
      <c r="W328" s="1">
        <v>0</v>
      </c>
      <c r="X328" s="1">
        <v>0</v>
      </c>
      <c r="BI328" s="1" t="s">
        <v>459</v>
      </c>
      <c r="BK328" s="1" t="s">
        <v>460</v>
      </c>
      <c r="BS328"/>
      <c r="BT328"/>
      <c r="BV328"/>
      <c r="BW328"/>
      <c r="BY328"/>
      <c r="BZ328"/>
      <c r="CA328"/>
      <c r="CB328"/>
      <c r="CC328"/>
      <c r="CD328"/>
      <c r="CF328"/>
      <c r="CG328"/>
      <c r="CH328"/>
      <c r="CI328"/>
      <c r="CJ328"/>
      <c r="CK328"/>
      <c r="CL328"/>
      <c r="CM328"/>
      <c r="CN328"/>
      <c r="CO328"/>
    </row>
    <row r="329" spans="1:93" hidden="1" x14ac:dyDescent="0.25">
      <c r="A329" t="s">
        <v>452</v>
      </c>
      <c r="B329" t="str">
        <f t="shared" si="17"/>
        <v>LXS</v>
      </c>
      <c r="C329" t="s">
        <v>463</v>
      </c>
      <c r="D329" t="s">
        <v>67</v>
      </c>
      <c r="E329">
        <f t="shared" si="15"/>
        <v>1</v>
      </c>
      <c r="G329">
        <f t="shared" si="16"/>
        <v>0</v>
      </c>
      <c r="M329" s="1">
        <v>17</v>
      </c>
      <c r="N329" s="1">
        <v>0</v>
      </c>
      <c r="W329" s="1">
        <v>0</v>
      </c>
      <c r="X329" s="1">
        <v>0</v>
      </c>
      <c r="BI329" s="1" t="s">
        <v>216</v>
      </c>
      <c r="BK329" s="1" t="s">
        <v>430</v>
      </c>
      <c r="BS329"/>
      <c r="BT329"/>
      <c r="BV329"/>
      <c r="BW329"/>
      <c r="BY329"/>
      <c r="BZ329"/>
      <c r="CA329"/>
      <c r="CB329"/>
      <c r="CC329"/>
      <c r="CD329"/>
      <c r="CF329"/>
      <c r="CG329"/>
      <c r="CH329"/>
      <c r="CI329"/>
      <c r="CJ329"/>
      <c r="CK329"/>
      <c r="CL329"/>
      <c r="CM329"/>
      <c r="CN329"/>
      <c r="CO329"/>
    </row>
    <row r="330" spans="1:93" hidden="1" x14ac:dyDescent="0.25">
      <c r="A330" t="s">
        <v>452</v>
      </c>
      <c r="B330" t="str">
        <f t="shared" si="17"/>
        <v>LXS</v>
      </c>
      <c r="C330" t="s">
        <v>105</v>
      </c>
      <c r="D330" t="s">
        <v>67</v>
      </c>
      <c r="E330">
        <f t="shared" si="15"/>
        <v>0</v>
      </c>
      <c r="G330">
        <f t="shared" si="16"/>
        <v>0</v>
      </c>
      <c r="M330" s="1">
        <v>2</v>
      </c>
      <c r="N330" s="1">
        <v>0</v>
      </c>
      <c r="W330" s="1">
        <v>0</v>
      </c>
      <c r="X330" s="1">
        <v>0</v>
      </c>
      <c r="BI330" s="1" t="s">
        <v>106</v>
      </c>
      <c r="BK330" s="1" t="s">
        <v>107</v>
      </c>
      <c r="BS330"/>
      <c r="BT330"/>
      <c r="BV330"/>
      <c r="BW330"/>
      <c r="BY330"/>
      <c r="BZ330"/>
      <c r="CA330"/>
      <c r="CB330"/>
      <c r="CC330"/>
      <c r="CD330"/>
      <c r="CF330"/>
      <c r="CG330"/>
      <c r="CH330"/>
      <c r="CI330"/>
      <c r="CJ330"/>
      <c r="CK330"/>
      <c r="CL330"/>
      <c r="CM330"/>
      <c r="CN330"/>
      <c r="CO330"/>
    </row>
    <row r="331" spans="1:93" hidden="1" x14ac:dyDescent="0.25">
      <c r="A331" t="s">
        <v>452</v>
      </c>
      <c r="B331" t="str">
        <f t="shared" si="17"/>
        <v>LXS</v>
      </c>
      <c r="C331" t="s">
        <v>200</v>
      </c>
      <c r="D331" t="s">
        <v>72</v>
      </c>
      <c r="E331">
        <f t="shared" si="15"/>
        <v>0</v>
      </c>
      <c r="G331">
        <f t="shared" si="16"/>
        <v>0</v>
      </c>
      <c r="M331" s="1">
        <v>4</v>
      </c>
      <c r="N331" s="1">
        <v>0</v>
      </c>
      <c r="W331" s="1">
        <v>0</v>
      </c>
      <c r="X331" s="1">
        <v>0</v>
      </c>
      <c r="BI331" s="1" t="s">
        <v>236</v>
      </c>
      <c r="BJ331" s="1">
        <v>1</v>
      </c>
      <c r="BK331" s="1" t="s">
        <v>200</v>
      </c>
      <c r="BS331"/>
      <c r="BT331"/>
      <c r="BV331"/>
      <c r="BW331"/>
      <c r="BY331"/>
      <c r="BZ331"/>
      <c r="CA331"/>
      <c r="CB331"/>
      <c r="CC331"/>
      <c r="CD331"/>
      <c r="CF331"/>
      <c r="CG331"/>
      <c r="CH331"/>
      <c r="CI331"/>
      <c r="CJ331"/>
      <c r="CK331"/>
      <c r="CL331"/>
      <c r="CM331"/>
      <c r="CN331"/>
      <c r="CO331"/>
    </row>
    <row r="332" spans="1:93" hidden="1" x14ac:dyDescent="0.25">
      <c r="A332" t="s">
        <v>452</v>
      </c>
      <c r="B332" t="str">
        <f t="shared" si="17"/>
        <v>LXS</v>
      </c>
      <c r="C332" t="s">
        <v>71</v>
      </c>
      <c r="D332" t="s">
        <v>72</v>
      </c>
      <c r="E332">
        <f t="shared" si="15"/>
        <v>3</v>
      </c>
      <c r="G332">
        <f t="shared" si="16"/>
        <v>0</v>
      </c>
      <c r="I332" s="1">
        <v>2</v>
      </c>
      <c r="J332" s="1">
        <v>10</v>
      </c>
      <c r="K332" s="1">
        <v>2</v>
      </c>
      <c r="L332" s="1">
        <v>0</v>
      </c>
      <c r="M332" s="1">
        <v>12000</v>
      </c>
      <c r="N332" s="1">
        <v>10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AB332" s="1" t="s">
        <v>208</v>
      </c>
      <c r="AC332" s="1">
        <v>1</v>
      </c>
      <c r="AD332" s="1" t="s">
        <v>71</v>
      </c>
      <c r="AK332" s="1" t="s">
        <v>208</v>
      </c>
      <c r="AL332" s="1">
        <v>1</v>
      </c>
      <c r="AM332" s="1" t="s">
        <v>71</v>
      </c>
      <c r="AT332" s="1" t="s">
        <v>208</v>
      </c>
      <c r="AU332" s="1">
        <v>1</v>
      </c>
      <c r="AV332" s="1" t="s">
        <v>71</v>
      </c>
      <c r="BI332" s="1" t="s">
        <v>124</v>
      </c>
      <c r="BJ332" s="1" t="s">
        <v>113</v>
      </c>
      <c r="BK332" s="1" t="s">
        <v>71</v>
      </c>
      <c r="BO332" s="1" t="s">
        <v>73</v>
      </c>
      <c r="BP332" s="1">
        <v>1</v>
      </c>
      <c r="BQ332" s="1" t="s">
        <v>71</v>
      </c>
      <c r="BS332"/>
      <c r="BT332"/>
      <c r="BV332"/>
      <c r="BW332"/>
      <c r="BY332"/>
      <c r="BZ332"/>
      <c r="CA332"/>
      <c r="CB332"/>
      <c r="CC332"/>
      <c r="CD332"/>
      <c r="CF332"/>
      <c r="CG332"/>
      <c r="CH332"/>
      <c r="CI332"/>
      <c r="CJ332"/>
      <c r="CK332"/>
      <c r="CL332"/>
      <c r="CM332"/>
      <c r="CN332"/>
      <c r="CO332"/>
    </row>
    <row r="333" spans="1:93" hidden="1" x14ac:dyDescent="0.25">
      <c r="A333" t="s">
        <v>452</v>
      </c>
      <c r="B333" t="str">
        <f t="shared" si="17"/>
        <v>LXS</v>
      </c>
      <c r="C333" t="s">
        <v>78</v>
      </c>
      <c r="D333" t="s">
        <v>72</v>
      </c>
      <c r="E333">
        <f t="shared" si="15"/>
        <v>5</v>
      </c>
      <c r="F333" t="s">
        <v>78</v>
      </c>
      <c r="G333">
        <f t="shared" si="16"/>
        <v>1</v>
      </c>
      <c r="I333" s="1">
        <v>21859</v>
      </c>
      <c r="J333" s="1">
        <v>27403</v>
      </c>
      <c r="K333" s="1">
        <v>23836</v>
      </c>
      <c r="L333" s="1">
        <v>27349</v>
      </c>
      <c r="M333" s="1">
        <v>0</v>
      </c>
      <c r="N333" s="1">
        <v>41984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AB333" s="1" t="s">
        <v>82</v>
      </c>
      <c r="AC333" s="1" t="s">
        <v>83</v>
      </c>
      <c r="AD333" s="1" t="s">
        <v>78</v>
      </c>
      <c r="AK333" s="1" t="s">
        <v>80</v>
      </c>
      <c r="AL333" s="1" t="s">
        <v>83</v>
      </c>
      <c r="AM333" s="1" t="s">
        <v>78</v>
      </c>
      <c r="AT333" s="1" t="s">
        <v>82</v>
      </c>
      <c r="AU333" s="1" t="s">
        <v>83</v>
      </c>
      <c r="AV333" s="1" t="s">
        <v>78</v>
      </c>
      <c r="BC333" s="1" t="s">
        <v>84</v>
      </c>
      <c r="BD333" s="1" t="s">
        <v>83</v>
      </c>
      <c r="BE333" s="1" t="s">
        <v>78</v>
      </c>
      <c r="BO333" s="1" t="s">
        <v>85</v>
      </c>
      <c r="BP333" s="1" t="s">
        <v>83</v>
      </c>
      <c r="BQ333" s="1" t="s">
        <v>78</v>
      </c>
      <c r="BS333"/>
      <c r="BT333"/>
      <c r="BV333"/>
      <c r="BW333"/>
      <c r="BY333"/>
      <c r="BZ333"/>
      <c r="CA333"/>
      <c r="CB333"/>
      <c r="CC333"/>
      <c r="CD333"/>
      <c r="CF333"/>
      <c r="CG333"/>
      <c r="CH333"/>
      <c r="CI333"/>
      <c r="CJ333"/>
      <c r="CK333"/>
      <c r="CL333"/>
      <c r="CM333"/>
      <c r="CN333"/>
      <c r="CO333"/>
    </row>
    <row r="334" spans="1:93" hidden="1" x14ac:dyDescent="0.25">
      <c r="A334" t="s">
        <v>452</v>
      </c>
      <c r="B334" t="str">
        <f t="shared" si="17"/>
        <v>LXS</v>
      </c>
      <c r="C334" t="s">
        <v>89</v>
      </c>
      <c r="D334" t="s">
        <v>72</v>
      </c>
      <c r="E334">
        <f t="shared" si="15"/>
        <v>3</v>
      </c>
      <c r="G334">
        <f t="shared" si="16"/>
        <v>0</v>
      </c>
      <c r="I334" s="1">
        <v>8</v>
      </c>
      <c r="J334" s="1">
        <v>14</v>
      </c>
      <c r="K334" s="1">
        <v>2</v>
      </c>
      <c r="L334" s="1">
        <v>24</v>
      </c>
      <c r="M334" s="1">
        <v>0</v>
      </c>
      <c r="N334" s="1">
        <v>15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AB334" s="1" t="s">
        <v>454</v>
      </c>
      <c r="AD334" s="1" t="s">
        <v>78</v>
      </c>
      <c r="AK334" s="1" t="s">
        <v>455</v>
      </c>
      <c r="AM334" s="1" t="s">
        <v>78</v>
      </c>
      <c r="AT334" s="1" t="s">
        <v>456</v>
      </c>
      <c r="AV334" s="1" t="s">
        <v>78</v>
      </c>
      <c r="BC334" s="1" t="s">
        <v>457</v>
      </c>
      <c r="BE334" s="1" t="s">
        <v>78</v>
      </c>
      <c r="BO334" s="1" t="s">
        <v>458</v>
      </c>
      <c r="BQ334" s="1" t="s">
        <v>78</v>
      </c>
      <c r="BS334"/>
      <c r="BT334"/>
      <c r="BV334"/>
      <c r="BW334"/>
      <c r="BY334"/>
      <c r="BZ334"/>
      <c r="CA334"/>
      <c r="CB334"/>
      <c r="CC334"/>
      <c r="CD334"/>
      <c r="CF334"/>
      <c r="CG334"/>
      <c r="CH334"/>
      <c r="CI334"/>
      <c r="CJ334"/>
      <c r="CK334"/>
      <c r="CL334"/>
      <c r="CM334"/>
      <c r="CN334"/>
      <c r="CO334"/>
    </row>
    <row r="335" spans="1:93" hidden="1" x14ac:dyDescent="0.25">
      <c r="A335" t="s">
        <v>452</v>
      </c>
      <c r="B335" t="str">
        <f t="shared" si="17"/>
        <v>LXS</v>
      </c>
      <c r="C335" t="s">
        <v>140</v>
      </c>
      <c r="D335" t="s">
        <v>72</v>
      </c>
      <c r="E335">
        <f t="shared" si="15"/>
        <v>0</v>
      </c>
      <c r="G335">
        <f t="shared" si="16"/>
        <v>0</v>
      </c>
      <c r="M335" s="1">
        <v>2</v>
      </c>
      <c r="N335" s="1">
        <v>0</v>
      </c>
      <c r="W335" s="1">
        <v>0</v>
      </c>
      <c r="X335" s="1">
        <v>0</v>
      </c>
      <c r="BI335" s="1" t="s">
        <v>139</v>
      </c>
      <c r="BJ335" s="1">
        <v>1</v>
      </c>
      <c r="BK335" s="1" t="s">
        <v>140</v>
      </c>
      <c r="BS335"/>
      <c r="BT335"/>
      <c r="BV335"/>
      <c r="BW335"/>
      <c r="BY335"/>
      <c r="BZ335"/>
      <c r="CA335"/>
      <c r="CB335"/>
      <c r="CC335"/>
      <c r="CD335"/>
      <c r="CF335"/>
      <c r="CG335"/>
      <c r="CH335"/>
      <c r="CI335"/>
      <c r="CJ335"/>
      <c r="CK335"/>
      <c r="CL335"/>
      <c r="CM335"/>
      <c r="CN335"/>
      <c r="CO335"/>
    </row>
    <row r="336" spans="1:93" hidden="1" x14ac:dyDescent="0.25">
      <c r="A336" t="s">
        <v>452</v>
      </c>
      <c r="B336" t="str">
        <f t="shared" si="17"/>
        <v>LXS</v>
      </c>
      <c r="C336" t="s">
        <v>96</v>
      </c>
      <c r="D336" t="s">
        <v>72</v>
      </c>
      <c r="E336">
        <f t="shared" si="15"/>
        <v>0</v>
      </c>
      <c r="G336">
        <f t="shared" si="16"/>
        <v>0</v>
      </c>
      <c r="I336" s="1">
        <v>0</v>
      </c>
      <c r="J336" s="1">
        <v>0</v>
      </c>
      <c r="K336" s="1">
        <v>0</v>
      </c>
      <c r="L336" s="1">
        <v>3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BC336" s="1" t="s">
        <v>169</v>
      </c>
      <c r="BD336" s="1">
        <v>1</v>
      </c>
      <c r="BE336" s="1" t="s">
        <v>96</v>
      </c>
      <c r="BS336"/>
      <c r="BT336"/>
      <c r="BV336"/>
      <c r="BW336"/>
      <c r="BY336"/>
      <c r="BZ336"/>
      <c r="CA336"/>
      <c r="CB336"/>
      <c r="CC336"/>
      <c r="CD336"/>
      <c r="CF336"/>
      <c r="CG336"/>
      <c r="CH336"/>
      <c r="CI336"/>
      <c r="CJ336"/>
      <c r="CK336"/>
      <c r="CL336"/>
      <c r="CM336"/>
      <c r="CN336"/>
      <c r="CO336"/>
    </row>
    <row r="337" spans="1:93" hidden="1" x14ac:dyDescent="0.25">
      <c r="A337" t="s">
        <v>452</v>
      </c>
      <c r="B337" t="str">
        <f t="shared" si="17"/>
        <v>LXS</v>
      </c>
      <c r="C337" t="s">
        <v>119</v>
      </c>
      <c r="D337" t="s">
        <v>72</v>
      </c>
      <c r="E337">
        <f t="shared" si="15"/>
        <v>1</v>
      </c>
      <c r="G337">
        <f t="shared" si="16"/>
        <v>0</v>
      </c>
      <c r="M337" s="1">
        <v>45</v>
      </c>
      <c r="N337" s="1">
        <v>0</v>
      </c>
      <c r="W337" s="1">
        <v>0</v>
      </c>
      <c r="X337" s="1">
        <v>0</v>
      </c>
      <c r="BI337" s="1" t="s">
        <v>461</v>
      </c>
      <c r="BJ337" s="1" t="s">
        <v>134</v>
      </c>
      <c r="BK337" s="1" t="s">
        <v>119</v>
      </c>
      <c r="BS337"/>
      <c r="BT337"/>
      <c r="BV337"/>
      <c r="BW337"/>
      <c r="BY337"/>
      <c r="BZ337"/>
      <c r="CA337"/>
      <c r="CB337"/>
      <c r="CC337"/>
      <c r="CD337"/>
      <c r="CF337"/>
      <c r="CG337"/>
      <c r="CH337"/>
      <c r="CI337"/>
      <c r="CJ337"/>
      <c r="CK337"/>
      <c r="CL337"/>
      <c r="CM337"/>
      <c r="CN337"/>
      <c r="CO337"/>
    </row>
    <row r="338" spans="1:93" hidden="1" x14ac:dyDescent="0.25">
      <c r="A338" t="s">
        <v>452</v>
      </c>
      <c r="B338" t="str">
        <f t="shared" si="17"/>
        <v>LXS</v>
      </c>
      <c r="C338" t="s">
        <v>224</v>
      </c>
      <c r="D338" t="s">
        <v>72</v>
      </c>
      <c r="E338">
        <f t="shared" si="15"/>
        <v>1</v>
      </c>
      <c r="G338">
        <f t="shared" si="16"/>
        <v>0</v>
      </c>
      <c r="M338" s="1">
        <v>2006</v>
      </c>
      <c r="N338" s="1">
        <v>0</v>
      </c>
      <c r="W338" s="1">
        <v>0</v>
      </c>
      <c r="X338" s="1">
        <v>0</v>
      </c>
      <c r="BI338" s="1" t="s">
        <v>462</v>
      </c>
      <c r="BK338" s="1" t="s">
        <v>119</v>
      </c>
      <c r="BS338"/>
      <c r="BT338"/>
      <c r="BV338"/>
      <c r="BW338"/>
      <c r="BY338"/>
      <c r="BZ338"/>
      <c r="CA338"/>
      <c r="CB338"/>
      <c r="CC338"/>
      <c r="CD338"/>
      <c r="CF338"/>
      <c r="CG338"/>
      <c r="CH338"/>
      <c r="CI338"/>
      <c r="CJ338"/>
      <c r="CK338"/>
      <c r="CL338"/>
      <c r="CM338"/>
      <c r="CN338"/>
      <c r="CO338"/>
    </row>
    <row r="339" spans="1:93" hidden="1" x14ac:dyDescent="0.25">
      <c r="A339" t="s">
        <v>452</v>
      </c>
      <c r="B339" t="str">
        <f t="shared" si="17"/>
        <v>LXS</v>
      </c>
      <c r="C339" t="s">
        <v>430</v>
      </c>
      <c r="D339" t="s">
        <v>72</v>
      </c>
      <c r="E339">
        <f t="shared" si="15"/>
        <v>1</v>
      </c>
      <c r="G339">
        <f t="shared" si="16"/>
        <v>0</v>
      </c>
      <c r="M339" s="1">
        <v>21839</v>
      </c>
      <c r="N339" s="1">
        <v>0</v>
      </c>
      <c r="W339" s="1">
        <v>0</v>
      </c>
      <c r="X339" s="1">
        <v>0</v>
      </c>
      <c r="BI339" s="1" t="s">
        <v>464</v>
      </c>
      <c r="BJ339" s="1" t="s">
        <v>134</v>
      </c>
      <c r="BK339" s="1" t="s">
        <v>430</v>
      </c>
      <c r="BS339"/>
      <c r="BT339"/>
      <c r="BV339"/>
      <c r="BW339"/>
      <c r="BY339"/>
      <c r="BZ339"/>
      <c r="CA339"/>
      <c r="CB339"/>
      <c r="CC339"/>
      <c r="CD339"/>
      <c r="CF339"/>
      <c r="CG339"/>
      <c r="CH339"/>
      <c r="CI339"/>
      <c r="CJ339"/>
      <c r="CK339"/>
      <c r="CL339"/>
      <c r="CM339"/>
      <c r="CN339"/>
      <c r="CO339"/>
    </row>
    <row r="340" spans="1:93" hidden="1" x14ac:dyDescent="0.25">
      <c r="A340" t="s">
        <v>452</v>
      </c>
      <c r="B340" t="str">
        <f t="shared" si="17"/>
        <v>LXS</v>
      </c>
      <c r="C340" t="s">
        <v>107</v>
      </c>
      <c r="D340" t="s">
        <v>72</v>
      </c>
      <c r="E340">
        <f t="shared" si="15"/>
        <v>0</v>
      </c>
      <c r="G340">
        <f t="shared" si="16"/>
        <v>0</v>
      </c>
      <c r="M340" s="1">
        <v>2</v>
      </c>
      <c r="N340" s="1">
        <v>0</v>
      </c>
      <c r="W340" s="1">
        <v>0</v>
      </c>
      <c r="X340" s="1">
        <v>0</v>
      </c>
      <c r="BI340" s="1" t="s">
        <v>108</v>
      </c>
      <c r="BJ340" s="1">
        <v>1</v>
      </c>
      <c r="BK340" s="1" t="s">
        <v>107</v>
      </c>
      <c r="BS340"/>
      <c r="BT340"/>
      <c r="BV340"/>
      <c r="BW340"/>
      <c r="BY340"/>
      <c r="BZ340"/>
      <c r="CA340"/>
      <c r="CB340"/>
      <c r="CC340"/>
      <c r="CD340"/>
      <c r="CF340"/>
      <c r="CG340"/>
      <c r="CH340"/>
      <c r="CI340"/>
      <c r="CJ340"/>
      <c r="CK340"/>
      <c r="CL340"/>
      <c r="CM340"/>
      <c r="CN340"/>
      <c r="CO340"/>
    </row>
    <row r="341" spans="1:93" hidden="1" x14ac:dyDescent="0.25">
      <c r="A341" t="s">
        <v>465</v>
      </c>
      <c r="B341" t="str">
        <f t="shared" si="17"/>
        <v>LXS</v>
      </c>
      <c r="C341" t="s">
        <v>66</v>
      </c>
      <c r="D341" t="s">
        <v>67</v>
      </c>
      <c r="E341">
        <f t="shared" si="15"/>
        <v>0</v>
      </c>
      <c r="G341">
        <f t="shared" si="16"/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2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BC341" s="2">
        <v>-1363</v>
      </c>
      <c r="BE341" s="1" t="s">
        <v>68</v>
      </c>
      <c r="BO341" s="2">
        <v>-1336</v>
      </c>
      <c r="BQ341" s="1" t="s">
        <v>68</v>
      </c>
      <c r="BS341"/>
      <c r="BT341"/>
      <c r="BV341"/>
      <c r="BW341"/>
      <c r="BY341"/>
      <c r="BZ341"/>
      <c r="CA341"/>
      <c r="CB341"/>
      <c r="CC341"/>
      <c r="CD341"/>
      <c r="CF341"/>
      <c r="CG341"/>
      <c r="CH341"/>
      <c r="CI341"/>
      <c r="CJ341"/>
      <c r="CK341"/>
      <c r="CL341"/>
      <c r="CM341"/>
      <c r="CN341"/>
      <c r="CO341"/>
    </row>
    <row r="342" spans="1:93" hidden="1" x14ac:dyDescent="0.25">
      <c r="A342" t="s">
        <v>465</v>
      </c>
      <c r="B342" t="str">
        <f t="shared" si="17"/>
        <v>LXS</v>
      </c>
      <c r="C342" t="s">
        <v>69</v>
      </c>
      <c r="D342" t="s">
        <v>67</v>
      </c>
      <c r="E342">
        <f t="shared" si="15"/>
        <v>0</v>
      </c>
      <c r="G342">
        <f t="shared" si="16"/>
        <v>0</v>
      </c>
      <c r="I342" s="1">
        <v>0</v>
      </c>
      <c r="J342" s="1">
        <v>0</v>
      </c>
      <c r="K342" s="1">
        <v>0</v>
      </c>
      <c r="L342" s="1">
        <v>2</v>
      </c>
      <c r="M342" s="1">
        <v>0</v>
      </c>
      <c r="N342" s="1">
        <v>6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BC342" s="1" t="s">
        <v>239</v>
      </c>
      <c r="BE342" s="1" t="s">
        <v>71</v>
      </c>
      <c r="BO342" s="1" t="s">
        <v>70</v>
      </c>
      <c r="BQ342" s="1" t="s">
        <v>71</v>
      </c>
      <c r="BS342"/>
      <c r="BT342"/>
      <c r="BV342"/>
      <c r="BW342"/>
      <c r="BY342"/>
      <c r="BZ342"/>
      <c r="CA342"/>
      <c r="CB342"/>
      <c r="CC342"/>
      <c r="CD342"/>
      <c r="CF342"/>
      <c r="CG342"/>
      <c r="CH342"/>
      <c r="CI342"/>
      <c r="CJ342"/>
      <c r="CK342"/>
      <c r="CL342"/>
      <c r="CM342"/>
      <c r="CN342"/>
      <c r="CO342"/>
    </row>
    <row r="343" spans="1:93" hidden="1" x14ac:dyDescent="0.25">
      <c r="A343" t="s">
        <v>465</v>
      </c>
      <c r="B343" t="str">
        <f t="shared" si="17"/>
        <v>LXS</v>
      </c>
      <c r="C343" t="s">
        <v>74</v>
      </c>
      <c r="D343" t="s">
        <v>67</v>
      </c>
      <c r="E343">
        <f t="shared" si="15"/>
        <v>1</v>
      </c>
      <c r="G343">
        <f t="shared" si="16"/>
        <v>0</v>
      </c>
      <c r="M343" s="1">
        <v>44301</v>
      </c>
      <c r="N343" s="1">
        <v>0</v>
      </c>
      <c r="W343" s="1">
        <v>0</v>
      </c>
      <c r="X343" s="1">
        <v>0</v>
      </c>
      <c r="BI343" s="1" t="s">
        <v>466</v>
      </c>
      <c r="BK343" s="1" t="s">
        <v>78</v>
      </c>
      <c r="BS343"/>
      <c r="BT343"/>
      <c r="BV343"/>
      <c r="BW343"/>
      <c r="BY343"/>
      <c r="BZ343"/>
      <c r="CA343"/>
      <c r="CB343"/>
      <c r="CC343"/>
      <c r="CD343"/>
      <c r="CF343"/>
      <c r="CG343"/>
      <c r="CH343"/>
      <c r="CI343"/>
      <c r="CJ343"/>
      <c r="CK343"/>
      <c r="CL343"/>
      <c r="CM343"/>
      <c r="CN343"/>
      <c r="CO343"/>
    </row>
    <row r="344" spans="1:93" hidden="1" x14ac:dyDescent="0.25">
      <c r="A344" t="s">
        <v>465</v>
      </c>
      <c r="B344" t="str">
        <f t="shared" si="17"/>
        <v>LXS</v>
      </c>
      <c r="C344" t="s">
        <v>98</v>
      </c>
      <c r="D344" t="s">
        <v>67</v>
      </c>
      <c r="E344">
        <f t="shared" si="15"/>
        <v>0</v>
      </c>
      <c r="G344">
        <f t="shared" si="16"/>
        <v>0</v>
      </c>
      <c r="I344" s="1">
        <v>0</v>
      </c>
      <c r="J344" s="1">
        <v>0</v>
      </c>
      <c r="K344" s="1">
        <v>0</v>
      </c>
      <c r="L344" s="1">
        <v>8</v>
      </c>
      <c r="M344" s="1">
        <v>0</v>
      </c>
      <c r="N344" s="1">
        <v>3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BC344" s="1" t="s">
        <v>469</v>
      </c>
      <c r="BE344" s="1" t="s">
        <v>100</v>
      </c>
      <c r="BO344" s="1" t="s">
        <v>361</v>
      </c>
      <c r="BQ344" s="1" t="s">
        <v>100</v>
      </c>
      <c r="BS344"/>
      <c r="BT344"/>
      <c r="BV344"/>
      <c r="BW344"/>
      <c r="BY344"/>
      <c r="BZ344"/>
      <c r="CA344"/>
      <c r="CB344"/>
      <c r="CC344"/>
      <c r="CD344"/>
      <c r="CF344"/>
      <c r="CG344"/>
      <c r="CH344"/>
      <c r="CI344"/>
      <c r="CJ344"/>
      <c r="CK344"/>
      <c r="CL344"/>
      <c r="CM344"/>
      <c r="CN344"/>
      <c r="CO344"/>
    </row>
    <row r="345" spans="1:93" hidden="1" x14ac:dyDescent="0.25">
      <c r="A345" t="s">
        <v>465</v>
      </c>
      <c r="B345" t="str">
        <f t="shared" si="17"/>
        <v>LXS</v>
      </c>
      <c r="C345" t="s">
        <v>101</v>
      </c>
      <c r="D345" t="s">
        <v>67</v>
      </c>
      <c r="E345">
        <f t="shared" si="15"/>
        <v>2</v>
      </c>
      <c r="G345">
        <f t="shared" si="16"/>
        <v>0</v>
      </c>
      <c r="I345" s="1">
        <v>0</v>
      </c>
      <c r="J345" s="1">
        <v>0</v>
      </c>
      <c r="K345" s="1">
        <v>0</v>
      </c>
      <c r="L345" s="1">
        <v>16037</v>
      </c>
      <c r="M345" s="1">
        <v>0</v>
      </c>
      <c r="N345" s="1">
        <v>1942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BC345" s="1" t="s">
        <v>471</v>
      </c>
      <c r="BE345" s="1" t="s">
        <v>68</v>
      </c>
      <c r="BO345" s="1" t="s">
        <v>350</v>
      </c>
      <c r="BQ345" s="1" t="s">
        <v>68</v>
      </c>
      <c r="BS345"/>
      <c r="BT345"/>
      <c r="BV345"/>
      <c r="BW345"/>
      <c r="BY345"/>
      <c r="BZ345"/>
      <c r="CA345"/>
      <c r="CB345"/>
      <c r="CC345"/>
      <c r="CD345"/>
      <c r="CF345"/>
      <c r="CG345"/>
      <c r="CH345"/>
      <c r="CI345"/>
      <c r="CJ345"/>
      <c r="CK345"/>
      <c r="CL345"/>
      <c r="CM345"/>
      <c r="CN345"/>
      <c r="CO345"/>
    </row>
    <row r="346" spans="1:93" hidden="1" x14ac:dyDescent="0.25">
      <c r="A346" t="s">
        <v>465</v>
      </c>
      <c r="B346" t="str">
        <f t="shared" si="17"/>
        <v>LXS</v>
      </c>
      <c r="C346" t="s">
        <v>71</v>
      </c>
      <c r="D346" t="s">
        <v>72</v>
      </c>
      <c r="E346">
        <f t="shared" si="15"/>
        <v>0</v>
      </c>
      <c r="G346">
        <f t="shared" si="16"/>
        <v>0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6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BC346" s="1" t="s">
        <v>208</v>
      </c>
      <c r="BD346" s="1">
        <v>1</v>
      </c>
      <c r="BE346" s="1" t="s">
        <v>71</v>
      </c>
      <c r="BO346" s="1" t="s">
        <v>73</v>
      </c>
      <c r="BP346" s="1">
        <v>1</v>
      </c>
      <c r="BQ346" s="1" t="s">
        <v>71</v>
      </c>
      <c r="BS346"/>
      <c r="BT346"/>
      <c r="BV346"/>
      <c r="BW346"/>
      <c r="BY346"/>
      <c r="BZ346"/>
      <c r="CA346"/>
      <c r="CB346"/>
      <c r="CC346"/>
      <c r="CD346"/>
      <c r="CF346"/>
      <c r="CG346"/>
      <c r="CH346"/>
      <c r="CI346"/>
      <c r="CJ346"/>
      <c r="CK346"/>
      <c r="CL346"/>
      <c r="CM346"/>
      <c r="CN346"/>
      <c r="CO346"/>
    </row>
    <row r="347" spans="1:93" hidden="1" x14ac:dyDescent="0.25">
      <c r="A347" t="s">
        <v>465</v>
      </c>
      <c r="B347" t="str">
        <f t="shared" si="17"/>
        <v>LXS</v>
      </c>
      <c r="C347" t="s">
        <v>78</v>
      </c>
      <c r="D347" t="s">
        <v>72</v>
      </c>
      <c r="E347">
        <f t="shared" si="15"/>
        <v>1</v>
      </c>
      <c r="G347">
        <f t="shared" si="16"/>
        <v>0</v>
      </c>
      <c r="M347" s="1">
        <v>44297</v>
      </c>
      <c r="N347" s="1">
        <v>0</v>
      </c>
      <c r="W347" s="1">
        <v>0</v>
      </c>
      <c r="X347" s="1">
        <v>0</v>
      </c>
      <c r="BI347" s="1" t="s">
        <v>467</v>
      </c>
      <c r="BJ347" s="1" t="s">
        <v>81</v>
      </c>
      <c r="BK347" s="1" t="s">
        <v>78</v>
      </c>
      <c r="BS347"/>
      <c r="BT347"/>
      <c r="BV347"/>
      <c r="BW347"/>
      <c r="BY347"/>
      <c r="BZ347"/>
      <c r="CA347"/>
      <c r="CB347"/>
      <c r="CC347"/>
      <c r="CD347"/>
      <c r="CF347"/>
      <c r="CG347"/>
      <c r="CH347"/>
      <c r="CI347"/>
      <c r="CJ347"/>
      <c r="CK347"/>
      <c r="CL347"/>
      <c r="CM347"/>
      <c r="CN347"/>
      <c r="CO347"/>
    </row>
    <row r="348" spans="1:93" hidden="1" x14ac:dyDescent="0.25">
      <c r="A348" t="s">
        <v>465</v>
      </c>
      <c r="B348" t="str">
        <f t="shared" si="17"/>
        <v>LXS</v>
      </c>
      <c r="C348" t="s">
        <v>89</v>
      </c>
      <c r="D348" t="s">
        <v>72</v>
      </c>
      <c r="E348">
        <f t="shared" si="15"/>
        <v>0</v>
      </c>
      <c r="G348">
        <f t="shared" si="16"/>
        <v>0</v>
      </c>
      <c r="M348" s="1">
        <v>4</v>
      </c>
      <c r="N348" s="1">
        <v>0</v>
      </c>
      <c r="W348" s="1">
        <v>0</v>
      </c>
      <c r="X348" s="1">
        <v>0</v>
      </c>
      <c r="BI348" s="1" t="s">
        <v>468</v>
      </c>
      <c r="BK348" s="1" t="s">
        <v>78</v>
      </c>
      <c r="BS348"/>
      <c r="BT348"/>
      <c r="BV348"/>
      <c r="BW348"/>
      <c r="BY348"/>
      <c r="BZ348"/>
      <c r="CA348"/>
      <c r="CB348"/>
      <c r="CC348"/>
      <c r="CD348"/>
      <c r="CF348"/>
      <c r="CG348"/>
      <c r="CH348"/>
      <c r="CI348"/>
      <c r="CJ348"/>
      <c r="CK348"/>
      <c r="CL348"/>
      <c r="CM348"/>
      <c r="CN348"/>
      <c r="CO348"/>
    </row>
    <row r="349" spans="1:93" hidden="1" x14ac:dyDescent="0.25">
      <c r="A349" t="s">
        <v>465</v>
      </c>
      <c r="B349" t="str">
        <f t="shared" si="17"/>
        <v>LXS</v>
      </c>
      <c r="C349" t="s">
        <v>100</v>
      </c>
      <c r="D349" t="s">
        <v>72</v>
      </c>
      <c r="E349">
        <f t="shared" si="15"/>
        <v>0</v>
      </c>
      <c r="G349">
        <f t="shared" si="16"/>
        <v>0</v>
      </c>
      <c r="I349" s="1">
        <v>0</v>
      </c>
      <c r="J349" s="1">
        <v>0</v>
      </c>
      <c r="K349" s="1">
        <v>0</v>
      </c>
      <c r="L349" s="1">
        <v>8</v>
      </c>
      <c r="M349" s="1">
        <v>0</v>
      </c>
      <c r="N349" s="1">
        <v>3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BC349" s="1" t="s">
        <v>470</v>
      </c>
      <c r="BD349" s="1" t="s">
        <v>88</v>
      </c>
      <c r="BE349" s="1" t="s">
        <v>100</v>
      </c>
      <c r="BO349" s="2">
        <v>-1011</v>
      </c>
      <c r="BP349" s="1" t="s">
        <v>88</v>
      </c>
      <c r="BQ349" s="1" t="s">
        <v>100</v>
      </c>
      <c r="BS349"/>
      <c r="BT349"/>
      <c r="BV349"/>
      <c r="BW349"/>
      <c r="BY349"/>
      <c r="BZ349"/>
      <c r="CA349"/>
      <c r="CB349"/>
      <c r="CC349"/>
      <c r="CD349"/>
      <c r="CF349"/>
      <c r="CG349"/>
      <c r="CH349"/>
      <c r="CI349"/>
      <c r="CJ349"/>
      <c r="CK349"/>
      <c r="CL349"/>
      <c r="CM349"/>
      <c r="CN349"/>
      <c r="CO349"/>
    </row>
    <row r="350" spans="1:93" hidden="1" x14ac:dyDescent="0.25">
      <c r="A350" t="s">
        <v>465</v>
      </c>
      <c r="B350" t="str">
        <f t="shared" si="17"/>
        <v>LXS</v>
      </c>
      <c r="C350" t="s">
        <v>68</v>
      </c>
      <c r="D350" t="s">
        <v>72</v>
      </c>
      <c r="E350">
        <f t="shared" si="15"/>
        <v>2</v>
      </c>
      <c r="F350" t="s">
        <v>68</v>
      </c>
      <c r="G350">
        <f t="shared" si="16"/>
        <v>1</v>
      </c>
      <c r="I350" s="1">
        <v>0</v>
      </c>
      <c r="J350" s="1">
        <v>0</v>
      </c>
      <c r="K350" s="1">
        <v>0</v>
      </c>
      <c r="L350" s="1">
        <v>16040</v>
      </c>
      <c r="M350" s="1">
        <v>0</v>
      </c>
      <c r="N350" s="1">
        <v>1944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BC350" s="1" t="s">
        <v>472</v>
      </c>
      <c r="BD350" s="1" t="s">
        <v>113</v>
      </c>
      <c r="BE350" s="1" t="s">
        <v>68</v>
      </c>
      <c r="BO350" s="1" t="s">
        <v>473</v>
      </c>
      <c r="BP350" s="1" t="s">
        <v>113</v>
      </c>
      <c r="BQ350" s="1" t="s">
        <v>68</v>
      </c>
      <c r="BS350"/>
      <c r="BT350"/>
      <c r="BV350"/>
      <c r="BW350"/>
      <c r="BY350"/>
      <c r="BZ350"/>
      <c r="CA350"/>
      <c r="CB350"/>
      <c r="CC350"/>
      <c r="CD350"/>
      <c r="CF350"/>
      <c r="CG350"/>
      <c r="CH350"/>
      <c r="CI350"/>
      <c r="CJ350"/>
      <c r="CK350"/>
      <c r="CL350"/>
      <c r="CM350"/>
      <c r="CN350"/>
      <c r="CO350"/>
    </row>
    <row r="351" spans="1:93" hidden="1" x14ac:dyDescent="0.25">
      <c r="A351" t="s">
        <v>474</v>
      </c>
      <c r="B351" t="str">
        <f t="shared" si="17"/>
        <v>LXS</v>
      </c>
      <c r="C351" t="s">
        <v>198</v>
      </c>
      <c r="D351" t="s">
        <v>67</v>
      </c>
      <c r="E351">
        <f t="shared" si="15"/>
        <v>1</v>
      </c>
      <c r="G351">
        <f t="shared" si="16"/>
        <v>0</v>
      </c>
      <c r="I351" s="1">
        <v>0</v>
      </c>
      <c r="J351" s="1">
        <v>0</v>
      </c>
      <c r="K351" s="1">
        <v>0</v>
      </c>
      <c r="L351" s="1">
        <v>589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BC351" s="1" t="s">
        <v>237</v>
      </c>
      <c r="BE351" s="1" t="s">
        <v>200</v>
      </c>
      <c r="BS351"/>
      <c r="BT351"/>
      <c r="BV351"/>
      <c r="BW351"/>
      <c r="BY351"/>
      <c r="BZ351"/>
      <c r="CA351"/>
      <c r="CB351"/>
      <c r="CC351"/>
      <c r="CD351"/>
      <c r="CF351"/>
      <c r="CG351"/>
      <c r="CH351"/>
      <c r="CI351"/>
      <c r="CJ351"/>
      <c r="CK351"/>
      <c r="CL351"/>
      <c r="CM351"/>
      <c r="CN351"/>
      <c r="CO351"/>
    </row>
    <row r="352" spans="1:93" hidden="1" x14ac:dyDescent="0.25">
      <c r="A352" t="s">
        <v>474</v>
      </c>
      <c r="B352" t="str">
        <f t="shared" si="17"/>
        <v>LXS</v>
      </c>
      <c r="C352" t="s">
        <v>69</v>
      </c>
      <c r="D352" t="s">
        <v>67</v>
      </c>
      <c r="E352">
        <f t="shared" si="15"/>
        <v>3</v>
      </c>
      <c r="G352">
        <f t="shared" si="16"/>
        <v>0</v>
      </c>
      <c r="I352" s="1">
        <v>0</v>
      </c>
      <c r="J352" s="1">
        <v>0</v>
      </c>
      <c r="K352" s="1">
        <v>10252</v>
      </c>
      <c r="L352" s="1">
        <v>14699</v>
      </c>
      <c r="M352" s="1">
        <v>40907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AK352" s="1" t="s">
        <v>472</v>
      </c>
      <c r="AM352" s="1" t="s">
        <v>71</v>
      </c>
      <c r="BC352" s="1" t="s">
        <v>114</v>
      </c>
      <c r="BE352" s="1" t="s">
        <v>71</v>
      </c>
      <c r="BI352" s="1" t="s">
        <v>475</v>
      </c>
      <c r="BK352" s="1" t="s">
        <v>71</v>
      </c>
      <c r="BS352"/>
      <c r="BT352"/>
      <c r="BV352"/>
      <c r="BW352"/>
      <c r="BY352"/>
      <c r="BZ352"/>
      <c r="CA352"/>
      <c r="CB352"/>
      <c r="CC352"/>
      <c r="CD352"/>
      <c r="CF352"/>
      <c r="CG352"/>
      <c r="CH352"/>
      <c r="CI352"/>
      <c r="CJ352"/>
      <c r="CK352"/>
      <c r="CL352"/>
      <c r="CM352"/>
      <c r="CN352"/>
      <c r="CO352"/>
    </row>
    <row r="353" spans="1:93" hidden="1" x14ac:dyDescent="0.25">
      <c r="A353" t="s">
        <v>474</v>
      </c>
      <c r="B353" t="str">
        <f t="shared" si="17"/>
        <v>LXS</v>
      </c>
      <c r="C353" t="s">
        <v>74</v>
      </c>
      <c r="D353" t="s">
        <v>67</v>
      </c>
      <c r="E353">
        <f t="shared" si="15"/>
        <v>1</v>
      </c>
      <c r="G353">
        <f t="shared" si="16"/>
        <v>0</v>
      </c>
      <c r="M353" s="1">
        <v>5709</v>
      </c>
      <c r="N353" s="1">
        <v>0</v>
      </c>
      <c r="W353" s="1">
        <v>0</v>
      </c>
      <c r="X353" s="1">
        <v>0</v>
      </c>
      <c r="BI353" s="1" t="s">
        <v>477</v>
      </c>
      <c r="BK353" s="1" t="s">
        <v>78</v>
      </c>
      <c r="BS353"/>
      <c r="BT353"/>
      <c r="BV353"/>
      <c r="BW353"/>
      <c r="BY353"/>
      <c r="BZ353"/>
      <c r="CA353"/>
      <c r="CB353"/>
      <c r="CC353"/>
      <c r="CD353"/>
      <c r="CF353"/>
      <c r="CG353"/>
      <c r="CH353"/>
      <c r="CI353"/>
      <c r="CJ353"/>
      <c r="CK353"/>
      <c r="CL353"/>
      <c r="CM353"/>
      <c r="CN353"/>
      <c r="CO353"/>
    </row>
    <row r="354" spans="1:93" hidden="1" x14ac:dyDescent="0.25">
      <c r="A354" t="s">
        <v>474</v>
      </c>
      <c r="B354" t="str">
        <f t="shared" si="17"/>
        <v>LXS</v>
      </c>
      <c r="C354" t="s">
        <v>174</v>
      </c>
      <c r="D354" t="s">
        <v>67</v>
      </c>
      <c r="E354">
        <f t="shared" si="15"/>
        <v>1</v>
      </c>
      <c r="G354">
        <f t="shared" si="16"/>
        <v>0</v>
      </c>
      <c r="M354" s="1">
        <v>14</v>
      </c>
      <c r="N354" s="1">
        <v>0</v>
      </c>
      <c r="W354" s="1">
        <v>0</v>
      </c>
      <c r="X354" s="1">
        <v>0</v>
      </c>
      <c r="BI354" s="1" t="s">
        <v>175</v>
      </c>
      <c r="BK354" s="1" t="s">
        <v>176</v>
      </c>
      <c r="BS354"/>
      <c r="BT354"/>
      <c r="BV354"/>
      <c r="BW354"/>
      <c r="BY354"/>
      <c r="BZ354"/>
      <c r="CA354"/>
      <c r="CB354"/>
      <c r="CC354"/>
      <c r="CD354"/>
      <c r="CF354"/>
      <c r="CG354"/>
      <c r="CH354"/>
      <c r="CI354"/>
      <c r="CJ354"/>
      <c r="CK354"/>
      <c r="CL354"/>
      <c r="CM354"/>
      <c r="CN354"/>
      <c r="CO354"/>
    </row>
    <row r="355" spans="1:93" hidden="1" x14ac:dyDescent="0.25">
      <c r="A355" t="s">
        <v>474</v>
      </c>
      <c r="B355" t="str">
        <f t="shared" si="17"/>
        <v>LXS</v>
      </c>
      <c r="C355" t="s">
        <v>126</v>
      </c>
      <c r="D355" t="s">
        <v>67</v>
      </c>
      <c r="E355">
        <f t="shared" si="15"/>
        <v>1</v>
      </c>
      <c r="G355">
        <f t="shared" si="16"/>
        <v>0</v>
      </c>
      <c r="M355" s="1">
        <v>14054</v>
      </c>
      <c r="N355" s="1">
        <v>0</v>
      </c>
      <c r="W355" s="1">
        <v>0</v>
      </c>
      <c r="X355" s="1">
        <v>0</v>
      </c>
      <c r="BI355" s="1" t="s">
        <v>128</v>
      </c>
      <c r="BK355" s="1" t="s">
        <v>129</v>
      </c>
      <c r="BS355"/>
      <c r="BT355"/>
      <c r="BV355"/>
      <c r="BW355"/>
      <c r="BY355"/>
      <c r="BZ355"/>
      <c r="CA355"/>
      <c r="CB355"/>
      <c r="CC355"/>
      <c r="CD355"/>
      <c r="CF355"/>
      <c r="CG355"/>
      <c r="CH355"/>
      <c r="CI355"/>
      <c r="CJ355"/>
      <c r="CK355"/>
      <c r="CL355"/>
      <c r="CM355"/>
      <c r="CN355"/>
      <c r="CO355"/>
    </row>
    <row r="356" spans="1:93" hidden="1" x14ac:dyDescent="0.25">
      <c r="A356" t="s">
        <v>474</v>
      </c>
      <c r="B356" t="str">
        <f t="shared" si="17"/>
        <v>LXS</v>
      </c>
      <c r="C356" t="s">
        <v>138</v>
      </c>
      <c r="D356" t="s">
        <v>67</v>
      </c>
      <c r="E356">
        <f t="shared" si="15"/>
        <v>3</v>
      </c>
      <c r="G356">
        <f t="shared" si="16"/>
        <v>0</v>
      </c>
      <c r="I356" s="1">
        <v>0</v>
      </c>
      <c r="J356" s="1">
        <v>0</v>
      </c>
      <c r="K356" s="1">
        <v>13402</v>
      </c>
      <c r="L356" s="1">
        <v>11967</v>
      </c>
      <c r="M356" s="1">
        <v>10259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AK356" s="1" t="s">
        <v>162</v>
      </c>
      <c r="AM356" s="1" t="s">
        <v>140</v>
      </c>
      <c r="BC356" s="1" t="s">
        <v>162</v>
      </c>
      <c r="BE356" s="1" t="s">
        <v>140</v>
      </c>
      <c r="BI356" s="1" t="s">
        <v>139</v>
      </c>
      <c r="BK356" s="1" t="s">
        <v>140</v>
      </c>
      <c r="BS356"/>
      <c r="BT356"/>
      <c r="BV356"/>
      <c r="BW356"/>
      <c r="BY356"/>
      <c r="BZ356"/>
      <c r="CA356"/>
      <c r="CB356"/>
      <c r="CC356"/>
      <c r="CD356"/>
      <c r="CF356"/>
      <c r="CG356"/>
      <c r="CH356"/>
      <c r="CI356"/>
      <c r="CJ356"/>
      <c r="CK356"/>
      <c r="CL356"/>
      <c r="CM356"/>
      <c r="CN356"/>
      <c r="CO356"/>
    </row>
    <row r="357" spans="1:93" hidden="1" x14ac:dyDescent="0.25">
      <c r="A357" t="s">
        <v>474</v>
      </c>
      <c r="B357" t="str">
        <f t="shared" si="17"/>
        <v>LXS</v>
      </c>
      <c r="C357" t="s">
        <v>117</v>
      </c>
      <c r="D357" t="s">
        <v>67</v>
      </c>
      <c r="E357">
        <f t="shared" si="15"/>
        <v>0</v>
      </c>
      <c r="G357">
        <f t="shared" si="16"/>
        <v>0</v>
      </c>
      <c r="M357" s="1">
        <v>4</v>
      </c>
      <c r="N357" s="1">
        <v>0</v>
      </c>
      <c r="W357" s="1">
        <v>0</v>
      </c>
      <c r="X357" s="1">
        <v>0</v>
      </c>
      <c r="BI357" s="1" t="s">
        <v>118</v>
      </c>
      <c r="BK357" s="1" t="s">
        <v>119</v>
      </c>
      <c r="BS357"/>
      <c r="BT357"/>
      <c r="BV357"/>
      <c r="BW357"/>
      <c r="BY357"/>
      <c r="BZ357"/>
      <c r="CA357"/>
      <c r="CB357"/>
      <c r="CC357"/>
      <c r="CD357"/>
      <c r="CF357"/>
      <c r="CG357"/>
      <c r="CH357"/>
      <c r="CI357"/>
      <c r="CJ357"/>
      <c r="CK357"/>
      <c r="CL357"/>
      <c r="CM357"/>
      <c r="CN357"/>
      <c r="CO357"/>
    </row>
    <row r="358" spans="1:93" hidden="1" x14ac:dyDescent="0.25">
      <c r="A358" t="s">
        <v>474</v>
      </c>
      <c r="B358" t="str">
        <f t="shared" si="17"/>
        <v>LXS</v>
      </c>
      <c r="C358" t="s">
        <v>200</v>
      </c>
      <c r="D358" t="s">
        <v>72</v>
      </c>
      <c r="E358">
        <f t="shared" si="15"/>
        <v>1</v>
      </c>
      <c r="G358">
        <f t="shared" si="16"/>
        <v>0</v>
      </c>
      <c r="I358" s="1">
        <v>0</v>
      </c>
      <c r="J358" s="1">
        <v>0</v>
      </c>
      <c r="K358" s="1">
        <v>0</v>
      </c>
      <c r="L358" s="1">
        <v>589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BC358" s="1" t="s">
        <v>213</v>
      </c>
      <c r="BD358" s="1" t="s">
        <v>104</v>
      </c>
      <c r="BE358" s="1" t="s">
        <v>200</v>
      </c>
      <c r="BS358"/>
      <c r="BT358"/>
      <c r="BV358"/>
      <c r="BW358"/>
      <c r="BY358"/>
      <c r="BZ358"/>
      <c r="CA358"/>
      <c r="CB358"/>
      <c r="CC358"/>
      <c r="CD358"/>
      <c r="CF358"/>
      <c r="CG358"/>
      <c r="CH358"/>
      <c r="CI358"/>
      <c r="CJ358"/>
      <c r="CK358"/>
      <c r="CL358"/>
      <c r="CM358"/>
      <c r="CN358"/>
      <c r="CO358"/>
    </row>
    <row r="359" spans="1:93" hidden="1" x14ac:dyDescent="0.25">
      <c r="A359" t="s">
        <v>474</v>
      </c>
      <c r="B359" t="str">
        <f t="shared" si="17"/>
        <v>LXS</v>
      </c>
      <c r="C359" t="s">
        <v>71</v>
      </c>
      <c r="D359" t="s">
        <v>72</v>
      </c>
      <c r="E359">
        <f t="shared" si="15"/>
        <v>3</v>
      </c>
      <c r="G359">
        <f t="shared" si="16"/>
        <v>0</v>
      </c>
      <c r="I359" s="1">
        <v>0</v>
      </c>
      <c r="J359" s="1">
        <v>0</v>
      </c>
      <c r="K359" s="1">
        <v>10273</v>
      </c>
      <c r="L359" s="1">
        <v>14733</v>
      </c>
      <c r="M359" s="1">
        <v>41007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AK359" s="1" t="s">
        <v>334</v>
      </c>
      <c r="AL359" s="1" t="s">
        <v>113</v>
      </c>
      <c r="AM359" s="1" t="s">
        <v>71</v>
      </c>
      <c r="BC359" s="1" t="s">
        <v>476</v>
      </c>
      <c r="BD359" s="1" t="s">
        <v>113</v>
      </c>
      <c r="BE359" s="1" t="s">
        <v>71</v>
      </c>
      <c r="BI359" s="1" t="s">
        <v>328</v>
      </c>
      <c r="BJ359" s="1" t="s">
        <v>113</v>
      </c>
      <c r="BK359" s="1" t="s">
        <v>71</v>
      </c>
      <c r="BS359"/>
      <c r="BT359"/>
      <c r="BV359"/>
      <c r="BW359"/>
      <c r="BY359"/>
      <c r="BZ359"/>
      <c r="CA359"/>
      <c r="CB359"/>
      <c r="CC359"/>
      <c r="CD359"/>
      <c r="CF359"/>
      <c r="CG359"/>
      <c r="CH359"/>
      <c r="CI359"/>
      <c r="CJ359"/>
      <c r="CK359"/>
      <c r="CL359"/>
      <c r="CM359"/>
      <c r="CN359"/>
      <c r="CO359"/>
    </row>
    <row r="360" spans="1:93" hidden="1" x14ac:dyDescent="0.25">
      <c r="A360" t="s">
        <v>474</v>
      </c>
      <c r="B360" t="str">
        <f t="shared" si="17"/>
        <v>LXS</v>
      </c>
      <c r="C360" t="s">
        <v>116</v>
      </c>
      <c r="D360" t="s">
        <v>72</v>
      </c>
      <c r="E360">
        <f t="shared" si="15"/>
        <v>1</v>
      </c>
      <c r="G360">
        <f t="shared" si="16"/>
        <v>0</v>
      </c>
      <c r="I360" s="1">
        <v>0</v>
      </c>
      <c r="J360" s="1">
        <v>0</v>
      </c>
      <c r="K360" s="1">
        <v>0</v>
      </c>
      <c r="L360" s="1">
        <v>2</v>
      </c>
      <c r="M360" s="1">
        <v>25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BC360" s="2">
        <v>-2343</v>
      </c>
      <c r="BE360" s="1" t="s">
        <v>71</v>
      </c>
      <c r="BI360" s="2">
        <v>-2597</v>
      </c>
      <c r="BK360" s="1" t="s">
        <v>71</v>
      </c>
      <c r="BS360"/>
      <c r="BT360"/>
      <c r="BV360"/>
      <c r="BW360"/>
      <c r="BY360"/>
      <c r="BZ360"/>
      <c r="CA360"/>
      <c r="CB360"/>
      <c r="CC360"/>
      <c r="CD360"/>
      <c r="CF360"/>
      <c r="CG360"/>
      <c r="CH360"/>
      <c r="CI360"/>
      <c r="CJ360"/>
      <c r="CK360"/>
      <c r="CL360"/>
      <c r="CM360"/>
      <c r="CN360"/>
      <c r="CO360"/>
    </row>
    <row r="361" spans="1:93" hidden="1" x14ac:dyDescent="0.25">
      <c r="A361" t="s">
        <v>474</v>
      </c>
      <c r="B361" t="str">
        <f t="shared" si="17"/>
        <v>LXS</v>
      </c>
      <c r="C361" t="s">
        <v>78</v>
      </c>
      <c r="D361" t="s">
        <v>72</v>
      </c>
      <c r="E361">
        <f t="shared" si="15"/>
        <v>1</v>
      </c>
      <c r="G361">
        <f t="shared" si="16"/>
        <v>0</v>
      </c>
      <c r="M361" s="1">
        <v>5706</v>
      </c>
      <c r="N361" s="1">
        <v>0</v>
      </c>
      <c r="W361" s="1">
        <v>0</v>
      </c>
      <c r="X361" s="1">
        <v>0</v>
      </c>
      <c r="BI361" s="1" t="s">
        <v>478</v>
      </c>
      <c r="BJ361" s="1" t="s">
        <v>479</v>
      </c>
      <c r="BK361" s="1" t="s">
        <v>78</v>
      </c>
      <c r="BS361"/>
      <c r="BT361"/>
      <c r="BV361"/>
      <c r="BW361"/>
      <c r="BY361"/>
      <c r="BZ361"/>
      <c r="CA361"/>
      <c r="CB361"/>
      <c r="CC361"/>
      <c r="CD361"/>
      <c r="CF361"/>
      <c r="CG361"/>
      <c r="CH361"/>
      <c r="CI361"/>
      <c r="CJ361"/>
      <c r="CK361"/>
      <c r="CL361"/>
      <c r="CM361"/>
      <c r="CN361"/>
      <c r="CO361"/>
    </row>
    <row r="362" spans="1:93" hidden="1" x14ac:dyDescent="0.25">
      <c r="A362" t="s">
        <v>474</v>
      </c>
      <c r="B362" t="str">
        <f t="shared" si="17"/>
        <v>LXS</v>
      </c>
      <c r="C362" t="s">
        <v>89</v>
      </c>
      <c r="D362" t="s">
        <v>72</v>
      </c>
      <c r="E362">
        <f t="shared" si="15"/>
        <v>0</v>
      </c>
      <c r="G362">
        <f t="shared" si="16"/>
        <v>0</v>
      </c>
      <c r="M362" s="1">
        <v>5</v>
      </c>
      <c r="N362" s="1">
        <v>0</v>
      </c>
      <c r="W362" s="1">
        <v>0</v>
      </c>
      <c r="X362" s="1">
        <v>0</v>
      </c>
      <c r="BI362" s="1" t="s">
        <v>453</v>
      </c>
      <c r="BK362" s="1" t="s">
        <v>78</v>
      </c>
      <c r="BS362"/>
      <c r="BT362"/>
      <c r="BV362"/>
      <c r="BW362"/>
      <c r="BY362"/>
      <c r="BZ362"/>
      <c r="CA362"/>
      <c r="CB362"/>
      <c r="CC362"/>
      <c r="CD362"/>
      <c r="CF362"/>
      <c r="CG362"/>
      <c r="CH362"/>
      <c r="CI362"/>
      <c r="CJ362"/>
      <c r="CK362"/>
      <c r="CL362"/>
      <c r="CM362"/>
      <c r="CN362"/>
      <c r="CO362"/>
    </row>
    <row r="363" spans="1:93" hidden="1" x14ac:dyDescent="0.25">
      <c r="A363" t="s">
        <v>474</v>
      </c>
      <c r="B363" t="str">
        <f t="shared" si="17"/>
        <v>LXS</v>
      </c>
      <c r="C363" t="s">
        <v>176</v>
      </c>
      <c r="D363" t="s">
        <v>72</v>
      </c>
      <c r="E363">
        <f t="shared" si="15"/>
        <v>1</v>
      </c>
      <c r="G363">
        <f t="shared" si="16"/>
        <v>0</v>
      </c>
      <c r="M363" s="1">
        <v>14</v>
      </c>
      <c r="N363" s="1">
        <v>0</v>
      </c>
      <c r="W363" s="1">
        <v>0</v>
      </c>
      <c r="X363" s="1">
        <v>0</v>
      </c>
      <c r="BI363" s="1" t="s">
        <v>178</v>
      </c>
      <c r="BJ363" s="1">
        <v>1</v>
      </c>
      <c r="BK363" s="1" t="s">
        <v>176</v>
      </c>
      <c r="BS363"/>
      <c r="BT363"/>
      <c r="BV363"/>
      <c r="BW363"/>
      <c r="BY363"/>
      <c r="BZ363"/>
      <c r="CA363"/>
      <c r="CB363"/>
      <c r="CC363"/>
      <c r="CD363"/>
      <c r="CF363"/>
      <c r="CG363"/>
      <c r="CH363"/>
      <c r="CI363"/>
      <c r="CJ363"/>
      <c r="CK363"/>
      <c r="CL363"/>
      <c r="CM363"/>
      <c r="CN363"/>
      <c r="CO363"/>
    </row>
    <row r="364" spans="1:93" hidden="1" x14ac:dyDescent="0.25">
      <c r="A364" t="s">
        <v>474</v>
      </c>
      <c r="B364" t="str">
        <f t="shared" si="17"/>
        <v>LXS</v>
      </c>
      <c r="C364" t="s">
        <v>129</v>
      </c>
      <c r="D364" t="s">
        <v>72</v>
      </c>
      <c r="E364">
        <f t="shared" si="15"/>
        <v>1</v>
      </c>
      <c r="G364">
        <f t="shared" si="16"/>
        <v>0</v>
      </c>
      <c r="M364" s="1">
        <v>12711</v>
      </c>
      <c r="N364" s="1">
        <v>0</v>
      </c>
      <c r="W364" s="1">
        <v>0</v>
      </c>
      <c r="X364" s="1">
        <v>0</v>
      </c>
      <c r="BI364" s="1" t="s">
        <v>131</v>
      </c>
      <c r="BJ364" s="1" t="s">
        <v>132</v>
      </c>
      <c r="BK364" s="1" t="s">
        <v>129</v>
      </c>
      <c r="BS364"/>
      <c r="BT364"/>
      <c r="BV364"/>
      <c r="BW364"/>
      <c r="BY364"/>
      <c r="BZ364"/>
      <c r="CA364"/>
      <c r="CB364"/>
      <c r="CC364"/>
      <c r="CD364"/>
      <c r="CF364"/>
      <c r="CG364"/>
      <c r="CH364"/>
      <c r="CI364"/>
      <c r="CJ364"/>
      <c r="CK364"/>
      <c r="CL364"/>
      <c r="CM364"/>
      <c r="CN364"/>
      <c r="CO364"/>
    </row>
    <row r="365" spans="1:93" hidden="1" x14ac:dyDescent="0.25">
      <c r="A365" t="s">
        <v>474</v>
      </c>
      <c r="B365" t="str">
        <f t="shared" si="17"/>
        <v>LXS</v>
      </c>
      <c r="C365" t="s">
        <v>135</v>
      </c>
      <c r="D365" t="s">
        <v>72</v>
      </c>
      <c r="E365">
        <f t="shared" si="15"/>
        <v>1</v>
      </c>
      <c r="G365">
        <f t="shared" si="16"/>
        <v>0</v>
      </c>
      <c r="M365" s="1">
        <v>1343</v>
      </c>
      <c r="N365" s="1">
        <v>0</v>
      </c>
      <c r="W365" s="1">
        <v>0</v>
      </c>
      <c r="X365" s="1">
        <v>0</v>
      </c>
      <c r="BI365" s="1" t="s">
        <v>186</v>
      </c>
      <c r="BK365" s="1" t="s">
        <v>129</v>
      </c>
      <c r="BS365"/>
      <c r="BT365"/>
      <c r="BV365"/>
      <c r="BW365"/>
      <c r="BY365"/>
      <c r="BZ365"/>
      <c r="CA365"/>
      <c r="CB365"/>
      <c r="CC365"/>
      <c r="CD365"/>
      <c r="CF365"/>
      <c r="CG365"/>
      <c r="CH365"/>
      <c r="CI365"/>
      <c r="CJ365"/>
      <c r="CK365"/>
      <c r="CL365"/>
      <c r="CM365"/>
      <c r="CN365"/>
      <c r="CO365"/>
    </row>
    <row r="366" spans="1:93" hidden="1" x14ac:dyDescent="0.25">
      <c r="A366" t="s">
        <v>474</v>
      </c>
      <c r="B366" t="str">
        <f t="shared" si="17"/>
        <v>LXS</v>
      </c>
      <c r="C366" t="s">
        <v>140</v>
      </c>
      <c r="D366" t="s">
        <v>72</v>
      </c>
      <c r="E366">
        <f t="shared" si="15"/>
        <v>3</v>
      </c>
      <c r="F366" t="s">
        <v>140</v>
      </c>
      <c r="G366">
        <f t="shared" si="16"/>
        <v>1</v>
      </c>
      <c r="I366" s="1">
        <v>0</v>
      </c>
      <c r="J366" s="1">
        <v>0</v>
      </c>
      <c r="K366" s="1">
        <v>13402</v>
      </c>
      <c r="L366" s="1">
        <v>11944</v>
      </c>
      <c r="M366" s="1">
        <v>10248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AK366" s="1" t="s">
        <v>164</v>
      </c>
      <c r="AL366" s="1" t="s">
        <v>104</v>
      </c>
      <c r="AM366" s="1" t="s">
        <v>140</v>
      </c>
      <c r="BC366" s="1" t="s">
        <v>302</v>
      </c>
      <c r="BD366" s="1" t="s">
        <v>104</v>
      </c>
      <c r="BE366" s="1" t="s">
        <v>140</v>
      </c>
      <c r="BI366" s="1" t="s">
        <v>162</v>
      </c>
      <c r="BJ366" s="1" t="s">
        <v>104</v>
      </c>
      <c r="BK366" s="1" t="s">
        <v>140</v>
      </c>
      <c r="BS366"/>
      <c r="BT366"/>
      <c r="BV366"/>
      <c r="BW366"/>
      <c r="BY366"/>
      <c r="BZ366"/>
      <c r="CA366"/>
      <c r="CB366"/>
      <c r="CC366"/>
      <c r="CD366"/>
      <c r="CF366"/>
      <c r="CG366"/>
      <c r="CH366"/>
      <c r="CI366"/>
      <c r="CJ366"/>
      <c r="CK366"/>
      <c r="CL366"/>
      <c r="CM366"/>
      <c r="CN366"/>
      <c r="CO366"/>
    </row>
    <row r="367" spans="1:93" hidden="1" x14ac:dyDescent="0.25">
      <c r="A367" t="s">
        <v>474</v>
      </c>
      <c r="B367" t="str">
        <f t="shared" si="17"/>
        <v>LXS</v>
      </c>
      <c r="C367" t="s">
        <v>143</v>
      </c>
      <c r="D367" t="s">
        <v>72</v>
      </c>
      <c r="E367">
        <f t="shared" si="15"/>
        <v>2</v>
      </c>
      <c r="G367">
        <f t="shared" si="16"/>
        <v>0</v>
      </c>
      <c r="I367" s="1">
        <v>0</v>
      </c>
      <c r="J367" s="1">
        <v>0</v>
      </c>
      <c r="K367" s="1">
        <v>0</v>
      </c>
      <c r="L367" s="1">
        <v>23</v>
      </c>
      <c r="M367" s="1">
        <v>11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BC367" s="1" t="s">
        <v>480</v>
      </c>
      <c r="BE367" s="1" t="s">
        <v>140</v>
      </c>
      <c r="BI367" s="1" t="s">
        <v>481</v>
      </c>
      <c r="BK367" s="1" t="s">
        <v>140</v>
      </c>
      <c r="BS367"/>
      <c r="BT367"/>
      <c r="BV367"/>
      <c r="BW367"/>
      <c r="BY367"/>
      <c r="BZ367"/>
      <c r="CA367"/>
      <c r="CB367"/>
      <c r="CC367"/>
      <c r="CD367"/>
      <c r="CF367"/>
      <c r="CG367"/>
      <c r="CH367"/>
      <c r="CI367"/>
      <c r="CJ367"/>
      <c r="CK367"/>
      <c r="CL367"/>
      <c r="CM367"/>
      <c r="CN367"/>
      <c r="CO367"/>
    </row>
    <row r="368" spans="1:93" hidden="1" x14ac:dyDescent="0.25">
      <c r="A368" t="s">
        <v>474</v>
      </c>
      <c r="B368" t="str">
        <f t="shared" si="17"/>
        <v>LXS</v>
      </c>
      <c r="C368" t="s">
        <v>119</v>
      </c>
      <c r="D368" t="s">
        <v>72</v>
      </c>
      <c r="E368">
        <f t="shared" si="15"/>
        <v>0</v>
      </c>
      <c r="G368">
        <f t="shared" si="16"/>
        <v>0</v>
      </c>
      <c r="M368" s="1">
        <v>4</v>
      </c>
      <c r="N368" s="1">
        <v>0</v>
      </c>
      <c r="W368" s="1">
        <v>0</v>
      </c>
      <c r="X368" s="1">
        <v>0</v>
      </c>
      <c r="BI368" s="1" t="s">
        <v>118</v>
      </c>
      <c r="BJ368" s="1">
        <v>1</v>
      </c>
      <c r="BK368" s="1" t="s">
        <v>119</v>
      </c>
      <c r="BS368"/>
      <c r="BT368"/>
      <c r="BV368"/>
      <c r="BW368"/>
      <c r="BY368"/>
      <c r="BZ368"/>
      <c r="CA368"/>
      <c r="CB368"/>
      <c r="CC368"/>
      <c r="CD368"/>
      <c r="CF368"/>
      <c r="CG368"/>
      <c r="CH368"/>
      <c r="CI368"/>
      <c r="CJ368"/>
      <c r="CK368"/>
      <c r="CL368"/>
      <c r="CM368"/>
      <c r="CN368"/>
      <c r="CO368"/>
    </row>
    <row r="369" spans="1:93" hidden="1" x14ac:dyDescent="0.25">
      <c r="A369" t="s">
        <v>482</v>
      </c>
      <c r="B369" t="str">
        <f t="shared" si="17"/>
        <v>LXS</v>
      </c>
      <c r="C369" t="s">
        <v>69</v>
      </c>
      <c r="D369" t="s">
        <v>67</v>
      </c>
      <c r="E369">
        <f t="shared" si="15"/>
        <v>3</v>
      </c>
      <c r="G369">
        <f t="shared" si="16"/>
        <v>0</v>
      </c>
      <c r="I369" s="1">
        <v>41</v>
      </c>
      <c r="J369" s="1">
        <v>2</v>
      </c>
      <c r="K369" s="1">
        <v>0</v>
      </c>
      <c r="L369" s="1">
        <v>0</v>
      </c>
      <c r="M369" s="1">
        <v>7389</v>
      </c>
      <c r="N369" s="1">
        <v>16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AB369" s="1" t="s">
        <v>239</v>
      </c>
      <c r="AD369" s="1" t="s">
        <v>71</v>
      </c>
      <c r="AT369" s="1" t="s">
        <v>239</v>
      </c>
      <c r="AV369" s="1" t="s">
        <v>71</v>
      </c>
      <c r="BI369" s="1" t="s">
        <v>483</v>
      </c>
      <c r="BK369" s="1" t="s">
        <v>71</v>
      </c>
      <c r="BO369" s="1" t="s">
        <v>70</v>
      </c>
      <c r="BQ369" s="1" t="s">
        <v>71</v>
      </c>
      <c r="BS369"/>
      <c r="BT369"/>
      <c r="BV369"/>
      <c r="BW369"/>
      <c r="BY369"/>
      <c r="BZ369"/>
      <c r="CA369"/>
      <c r="CB369"/>
      <c r="CC369"/>
      <c r="CD369"/>
      <c r="CF369"/>
      <c r="CG369"/>
      <c r="CH369"/>
      <c r="CI369"/>
      <c r="CJ369"/>
      <c r="CK369"/>
      <c r="CL369"/>
      <c r="CM369"/>
      <c r="CN369"/>
      <c r="CO369"/>
    </row>
    <row r="370" spans="1:93" hidden="1" x14ac:dyDescent="0.25">
      <c r="A370" t="s">
        <v>482</v>
      </c>
      <c r="B370" t="str">
        <f t="shared" si="17"/>
        <v>LXS</v>
      </c>
      <c r="C370" t="s">
        <v>126</v>
      </c>
      <c r="D370" t="s">
        <v>67</v>
      </c>
      <c r="E370">
        <f t="shared" si="15"/>
        <v>4</v>
      </c>
      <c r="G370">
        <f t="shared" si="16"/>
        <v>0</v>
      </c>
      <c r="I370" s="1">
        <v>19322</v>
      </c>
      <c r="J370" s="1">
        <v>26031</v>
      </c>
      <c r="K370" s="1">
        <v>0</v>
      </c>
      <c r="L370" s="1">
        <v>27992</v>
      </c>
      <c r="M370" s="1">
        <v>0</v>
      </c>
      <c r="N370" s="1">
        <v>37788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AB370" s="1" t="s">
        <v>120</v>
      </c>
      <c r="AD370" s="1" t="s">
        <v>485</v>
      </c>
      <c r="AT370" s="1" t="s">
        <v>120</v>
      </c>
      <c r="AV370" s="1" t="s">
        <v>486</v>
      </c>
      <c r="BC370" s="1" t="s">
        <v>120</v>
      </c>
      <c r="BE370" s="1" t="s">
        <v>487</v>
      </c>
      <c r="BO370" s="1" t="s">
        <v>128</v>
      </c>
      <c r="BQ370" s="1" t="s">
        <v>488</v>
      </c>
      <c r="BS370"/>
      <c r="BT370"/>
      <c r="BV370"/>
      <c r="BW370"/>
      <c r="BY370"/>
      <c r="BZ370"/>
      <c r="CA370"/>
      <c r="CB370"/>
      <c r="CC370"/>
      <c r="CD370"/>
      <c r="CF370"/>
      <c r="CG370"/>
      <c r="CH370"/>
      <c r="CI370"/>
      <c r="CJ370"/>
      <c r="CK370"/>
      <c r="CL370"/>
      <c r="CM370"/>
      <c r="CN370"/>
      <c r="CO370"/>
    </row>
    <row r="371" spans="1:93" hidden="1" x14ac:dyDescent="0.25">
      <c r="A371" t="s">
        <v>482</v>
      </c>
      <c r="B371" t="str">
        <f t="shared" si="17"/>
        <v>LXS</v>
      </c>
      <c r="C371" t="s">
        <v>138</v>
      </c>
      <c r="D371" t="s">
        <v>67</v>
      </c>
      <c r="E371">
        <f t="shared" si="15"/>
        <v>1</v>
      </c>
      <c r="G371">
        <f t="shared" si="16"/>
        <v>0</v>
      </c>
      <c r="M371" s="1">
        <v>28424</v>
      </c>
      <c r="N371" s="1">
        <v>0</v>
      </c>
      <c r="W371" s="1">
        <v>0</v>
      </c>
      <c r="X371" s="1">
        <v>0</v>
      </c>
      <c r="BI371" s="1" t="s">
        <v>163</v>
      </c>
      <c r="BK371" s="1" t="s">
        <v>140</v>
      </c>
      <c r="BS371"/>
      <c r="BT371"/>
      <c r="BV371"/>
      <c r="BW371"/>
      <c r="BY371"/>
      <c r="BZ371"/>
      <c r="CA371"/>
      <c r="CB371"/>
      <c r="CC371"/>
      <c r="CD371"/>
      <c r="CF371"/>
      <c r="CG371"/>
      <c r="CH371"/>
      <c r="CI371"/>
      <c r="CJ371"/>
      <c r="CK371"/>
      <c r="CL371"/>
      <c r="CM371"/>
      <c r="CN371"/>
      <c r="CO371"/>
    </row>
    <row r="372" spans="1:93" hidden="1" x14ac:dyDescent="0.25">
      <c r="A372" t="s">
        <v>482</v>
      </c>
      <c r="B372" t="str">
        <f t="shared" si="17"/>
        <v>LXS</v>
      </c>
      <c r="C372" t="s">
        <v>94</v>
      </c>
      <c r="D372" t="s">
        <v>67</v>
      </c>
      <c r="E372">
        <f t="shared" si="15"/>
        <v>0</v>
      </c>
      <c r="G372">
        <f t="shared" si="16"/>
        <v>0</v>
      </c>
      <c r="I372" s="1">
        <v>0</v>
      </c>
      <c r="J372" s="1">
        <v>9</v>
      </c>
      <c r="K372" s="1">
        <v>0</v>
      </c>
      <c r="L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AT372" s="1" t="s">
        <v>168</v>
      </c>
      <c r="AV372" s="1" t="s">
        <v>96</v>
      </c>
      <c r="BS372"/>
      <c r="BT372"/>
      <c r="BV372"/>
      <c r="BW372"/>
      <c r="BY372"/>
      <c r="BZ372"/>
      <c r="CA372"/>
      <c r="CB372"/>
      <c r="CC372"/>
      <c r="CD372"/>
      <c r="CF372"/>
      <c r="CG372"/>
      <c r="CH372"/>
      <c r="CI372"/>
      <c r="CJ372"/>
      <c r="CK372"/>
      <c r="CL372"/>
      <c r="CM372"/>
      <c r="CN372"/>
      <c r="CO372"/>
    </row>
    <row r="373" spans="1:93" hidden="1" x14ac:dyDescent="0.25">
      <c r="A373" t="s">
        <v>482</v>
      </c>
      <c r="B373" t="str">
        <f t="shared" si="17"/>
        <v>LXS</v>
      </c>
      <c r="C373" t="s">
        <v>314</v>
      </c>
      <c r="D373" t="s">
        <v>67</v>
      </c>
      <c r="E373">
        <f t="shared" si="15"/>
        <v>0</v>
      </c>
      <c r="G373">
        <f t="shared" si="16"/>
        <v>0</v>
      </c>
      <c r="I373" s="1">
        <v>0</v>
      </c>
      <c r="J373" s="1">
        <v>2</v>
      </c>
      <c r="K373" s="1">
        <v>0</v>
      </c>
      <c r="L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AT373" s="1" t="s">
        <v>315</v>
      </c>
      <c r="AV373" s="1" t="s">
        <v>316</v>
      </c>
      <c r="BS373"/>
      <c r="BT373"/>
      <c r="BV373"/>
      <c r="BW373"/>
      <c r="BY373"/>
      <c r="BZ373"/>
      <c r="CA373"/>
      <c r="CB373"/>
      <c r="CC373"/>
      <c r="CD373"/>
      <c r="CF373"/>
      <c r="CG373"/>
      <c r="CH373"/>
      <c r="CI373"/>
      <c r="CJ373"/>
      <c r="CK373"/>
      <c r="CL373"/>
      <c r="CM373"/>
      <c r="CN373"/>
      <c r="CO373"/>
    </row>
    <row r="374" spans="1:93" hidden="1" x14ac:dyDescent="0.25">
      <c r="A374" t="s">
        <v>482</v>
      </c>
      <c r="B374" t="str">
        <f t="shared" si="17"/>
        <v>LXS</v>
      </c>
      <c r="C374" t="s">
        <v>117</v>
      </c>
      <c r="D374" t="s">
        <v>67</v>
      </c>
      <c r="E374">
        <f t="shared" si="15"/>
        <v>0</v>
      </c>
      <c r="G374">
        <f t="shared" si="16"/>
        <v>0</v>
      </c>
      <c r="I374" s="1">
        <v>0</v>
      </c>
      <c r="J374" s="1">
        <v>2</v>
      </c>
      <c r="K374" s="1">
        <v>0</v>
      </c>
      <c r="L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AT374" s="1" t="s">
        <v>507</v>
      </c>
      <c r="AV374" s="1" t="s">
        <v>119</v>
      </c>
      <c r="BS374"/>
      <c r="BT374"/>
      <c r="BV374"/>
      <c r="BW374"/>
      <c r="BY374"/>
      <c r="BZ374"/>
      <c r="CA374"/>
      <c r="CB374"/>
      <c r="CC374"/>
      <c r="CD374"/>
      <c r="CF374"/>
      <c r="CG374"/>
      <c r="CH374"/>
      <c r="CI374"/>
      <c r="CJ374"/>
      <c r="CK374"/>
      <c r="CL374"/>
      <c r="CM374"/>
      <c r="CN374"/>
      <c r="CO374"/>
    </row>
    <row r="375" spans="1:93" hidden="1" x14ac:dyDescent="0.25">
      <c r="A375" t="s">
        <v>482</v>
      </c>
      <c r="B375" t="str">
        <f t="shared" si="17"/>
        <v>LXS</v>
      </c>
      <c r="C375" t="s">
        <v>105</v>
      </c>
      <c r="D375" t="s">
        <v>67</v>
      </c>
      <c r="E375">
        <f t="shared" si="15"/>
        <v>0</v>
      </c>
      <c r="G375">
        <f t="shared" si="16"/>
        <v>0</v>
      </c>
      <c r="M375" s="1">
        <v>0</v>
      </c>
      <c r="N375" s="1">
        <v>3</v>
      </c>
      <c r="W375" s="1">
        <v>0</v>
      </c>
      <c r="X375" s="1">
        <v>0</v>
      </c>
      <c r="BO375" s="1" t="s">
        <v>106</v>
      </c>
      <c r="BQ375" s="1" t="s">
        <v>107</v>
      </c>
      <c r="BS375"/>
      <c r="BT375"/>
      <c r="BV375"/>
      <c r="BW375"/>
      <c r="BY375"/>
      <c r="BZ375"/>
      <c r="CA375"/>
      <c r="CB375"/>
      <c r="CC375"/>
      <c r="CD375"/>
      <c r="CF375"/>
      <c r="CG375"/>
      <c r="CH375"/>
      <c r="CI375"/>
      <c r="CJ375"/>
      <c r="CK375"/>
      <c r="CL375"/>
      <c r="CM375"/>
      <c r="CN375"/>
      <c r="CO375"/>
    </row>
    <row r="376" spans="1:93" hidden="1" x14ac:dyDescent="0.25">
      <c r="A376" t="s">
        <v>482</v>
      </c>
      <c r="B376" t="str">
        <f t="shared" si="17"/>
        <v>LXS</v>
      </c>
      <c r="C376" t="s">
        <v>71</v>
      </c>
      <c r="D376" t="s">
        <v>72</v>
      </c>
      <c r="E376">
        <f t="shared" si="15"/>
        <v>3</v>
      </c>
      <c r="G376">
        <f t="shared" si="16"/>
        <v>0</v>
      </c>
      <c r="I376" s="1">
        <v>41</v>
      </c>
      <c r="J376" s="1">
        <v>2</v>
      </c>
      <c r="K376" s="1">
        <v>0</v>
      </c>
      <c r="L376" s="1">
        <v>0</v>
      </c>
      <c r="M376" s="1">
        <v>7404</v>
      </c>
      <c r="N376" s="1">
        <v>16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AB376" s="1" t="s">
        <v>208</v>
      </c>
      <c r="AC376" s="1">
        <v>1</v>
      </c>
      <c r="AD376" s="1" t="s">
        <v>71</v>
      </c>
      <c r="AT376" s="1" t="s">
        <v>208</v>
      </c>
      <c r="AU376" s="1">
        <v>1</v>
      </c>
      <c r="AV376" s="1" t="s">
        <v>71</v>
      </c>
      <c r="BI376" s="1" t="s">
        <v>484</v>
      </c>
      <c r="BJ376" s="1" t="s">
        <v>104</v>
      </c>
      <c r="BK376" s="1" t="s">
        <v>71</v>
      </c>
      <c r="BO376" s="1" t="s">
        <v>73</v>
      </c>
      <c r="BP376" s="1">
        <v>1</v>
      </c>
      <c r="BQ376" s="1" t="s">
        <v>71</v>
      </c>
      <c r="BS376"/>
      <c r="BT376"/>
      <c r="BV376"/>
      <c r="BW376"/>
      <c r="BY376"/>
      <c r="BZ376"/>
      <c r="CA376"/>
      <c r="CB376"/>
      <c r="CC376"/>
      <c r="CD376"/>
      <c r="CF376"/>
      <c r="CG376"/>
      <c r="CH376"/>
      <c r="CI376"/>
      <c r="CJ376"/>
      <c r="CK376"/>
      <c r="CL376"/>
      <c r="CM376"/>
      <c r="CN376"/>
      <c r="CO376"/>
    </row>
    <row r="377" spans="1:93" hidden="1" x14ac:dyDescent="0.25">
      <c r="A377" t="s">
        <v>482</v>
      </c>
      <c r="B377" t="str">
        <f t="shared" si="17"/>
        <v>LXS</v>
      </c>
      <c r="C377" t="s">
        <v>116</v>
      </c>
      <c r="D377" t="s">
        <v>72</v>
      </c>
      <c r="E377">
        <f t="shared" si="15"/>
        <v>0</v>
      </c>
      <c r="G377">
        <f t="shared" si="16"/>
        <v>0</v>
      </c>
      <c r="M377" s="1">
        <v>3</v>
      </c>
      <c r="N377" s="1">
        <v>0</v>
      </c>
      <c r="W377" s="1">
        <v>0</v>
      </c>
      <c r="X377" s="1">
        <v>0</v>
      </c>
      <c r="BI377" s="2">
        <v>-2016</v>
      </c>
      <c r="BK377" s="1" t="s">
        <v>71</v>
      </c>
      <c r="BS377"/>
      <c r="BT377"/>
      <c r="BV377"/>
      <c r="BW377"/>
      <c r="BY377"/>
      <c r="BZ377"/>
      <c r="CA377"/>
      <c r="CB377"/>
      <c r="CC377"/>
      <c r="CD377"/>
      <c r="CF377"/>
      <c r="CG377"/>
      <c r="CH377"/>
      <c r="CI377"/>
      <c r="CJ377"/>
      <c r="CK377"/>
      <c r="CL377"/>
      <c r="CM377"/>
      <c r="CN377"/>
      <c r="CO377"/>
    </row>
    <row r="378" spans="1:93" hidden="1" x14ac:dyDescent="0.25">
      <c r="A378" t="s">
        <v>482</v>
      </c>
      <c r="B378" t="str">
        <f t="shared" si="17"/>
        <v>LXS</v>
      </c>
      <c r="C378" t="s">
        <v>129</v>
      </c>
      <c r="D378" t="s">
        <v>72</v>
      </c>
      <c r="E378">
        <f t="shared" si="15"/>
        <v>4</v>
      </c>
      <c r="F378" t="s">
        <v>129</v>
      </c>
      <c r="G378">
        <f t="shared" si="16"/>
        <v>1</v>
      </c>
      <c r="I378" s="1">
        <v>19095</v>
      </c>
      <c r="J378" s="1">
        <v>25904</v>
      </c>
      <c r="K378" s="1">
        <v>0</v>
      </c>
      <c r="L378" s="1">
        <v>27819</v>
      </c>
      <c r="M378" s="1">
        <v>0</v>
      </c>
      <c r="N378" s="1">
        <v>34713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AB378" s="1" t="s">
        <v>265</v>
      </c>
      <c r="AC378" s="1" t="s">
        <v>81</v>
      </c>
      <c r="AD378" s="1" t="s">
        <v>129</v>
      </c>
      <c r="AT378" s="1" t="s">
        <v>271</v>
      </c>
      <c r="AU378" s="1" t="s">
        <v>83</v>
      </c>
      <c r="AV378" s="1" t="s">
        <v>129</v>
      </c>
      <c r="BC378" s="1" t="s">
        <v>489</v>
      </c>
      <c r="BD378" s="1" t="s">
        <v>83</v>
      </c>
      <c r="BE378" s="1" t="s">
        <v>129</v>
      </c>
      <c r="BO378" s="1" t="s">
        <v>131</v>
      </c>
      <c r="BP378" s="1" t="s">
        <v>132</v>
      </c>
      <c r="BQ378" s="1" t="s">
        <v>129</v>
      </c>
      <c r="BS378"/>
      <c r="BT378"/>
      <c r="BV378"/>
      <c r="BW378"/>
      <c r="BY378"/>
      <c r="BZ378"/>
      <c r="CA378"/>
      <c r="CB378"/>
      <c r="CC378"/>
      <c r="CD378"/>
      <c r="CF378"/>
      <c r="CG378"/>
      <c r="CH378"/>
      <c r="CI378"/>
      <c r="CJ378"/>
      <c r="CK378"/>
      <c r="CL378"/>
      <c r="CM378"/>
      <c r="CN378"/>
      <c r="CO378"/>
    </row>
    <row r="379" spans="1:93" hidden="1" x14ac:dyDescent="0.25">
      <c r="A379" t="s">
        <v>482</v>
      </c>
      <c r="B379" t="str">
        <f t="shared" si="17"/>
        <v>LXS</v>
      </c>
      <c r="C379" t="s">
        <v>154</v>
      </c>
      <c r="D379" t="s">
        <v>72</v>
      </c>
      <c r="E379">
        <f t="shared" si="15"/>
        <v>4</v>
      </c>
      <c r="G379">
        <f t="shared" si="16"/>
        <v>0</v>
      </c>
      <c r="H379" t="s">
        <v>2091</v>
      </c>
      <c r="I379" s="1">
        <v>31</v>
      </c>
      <c r="J379" s="1">
        <v>12</v>
      </c>
      <c r="K379" s="1">
        <v>0</v>
      </c>
      <c r="L379" s="1">
        <v>20</v>
      </c>
      <c r="M379" s="1">
        <v>0</v>
      </c>
      <c r="N379" s="1">
        <v>22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AB379" s="1" t="s">
        <v>490</v>
      </c>
      <c r="AC379" s="1" t="s">
        <v>491</v>
      </c>
      <c r="AD379" s="1" t="s">
        <v>154</v>
      </c>
      <c r="AT379" s="1" t="s">
        <v>492</v>
      </c>
      <c r="AU379" s="1" t="s">
        <v>156</v>
      </c>
      <c r="AV379" s="1" t="s">
        <v>154</v>
      </c>
      <c r="BC379" s="1" t="s">
        <v>436</v>
      </c>
      <c r="BD379" s="1" t="s">
        <v>493</v>
      </c>
      <c r="BE379" s="1" t="s">
        <v>154</v>
      </c>
      <c r="BO379" s="1" t="s">
        <v>494</v>
      </c>
      <c r="BP379" s="1" t="s">
        <v>326</v>
      </c>
      <c r="BQ379" s="1" t="s">
        <v>154</v>
      </c>
      <c r="BS379"/>
      <c r="BT379"/>
      <c r="BV379"/>
      <c r="BW379"/>
      <c r="BY379"/>
      <c r="BZ379"/>
      <c r="CA379"/>
      <c r="CB379"/>
      <c r="CC379"/>
      <c r="CD379"/>
      <c r="CF379"/>
      <c r="CG379"/>
      <c r="CH379"/>
      <c r="CI379"/>
      <c r="CJ379"/>
      <c r="CK379"/>
      <c r="CL379"/>
      <c r="CM379"/>
      <c r="CN379"/>
      <c r="CO379"/>
    </row>
    <row r="380" spans="1:93" hidden="1" x14ac:dyDescent="0.25">
      <c r="A380" t="s">
        <v>482</v>
      </c>
      <c r="B380" t="str">
        <f t="shared" si="17"/>
        <v>LXS</v>
      </c>
      <c r="C380" t="s">
        <v>133</v>
      </c>
      <c r="D380" t="s">
        <v>72</v>
      </c>
      <c r="E380">
        <f t="shared" si="15"/>
        <v>3</v>
      </c>
      <c r="G380">
        <f t="shared" si="16"/>
        <v>0</v>
      </c>
      <c r="H380" t="s">
        <v>2091</v>
      </c>
      <c r="I380" s="1">
        <v>19</v>
      </c>
      <c r="J380" s="1">
        <v>28</v>
      </c>
      <c r="K380" s="1">
        <v>0</v>
      </c>
      <c r="L380" s="1">
        <v>50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AB380" s="2">
        <v>-1052</v>
      </c>
      <c r="AC380" s="1" t="s">
        <v>134</v>
      </c>
      <c r="AD380" s="1" t="s">
        <v>133</v>
      </c>
      <c r="AT380" s="2">
        <v>-1052</v>
      </c>
      <c r="AU380" s="1" t="s">
        <v>134</v>
      </c>
      <c r="AV380" s="1" t="s">
        <v>133</v>
      </c>
      <c r="BC380" s="2">
        <v>-1052</v>
      </c>
      <c r="BD380" s="1" t="s">
        <v>134</v>
      </c>
      <c r="BE380" s="1" t="s">
        <v>133</v>
      </c>
      <c r="BS380"/>
      <c r="BT380"/>
      <c r="BV380"/>
      <c r="BW380"/>
      <c r="BY380"/>
      <c r="BZ380"/>
      <c r="CA380"/>
      <c r="CB380"/>
      <c r="CC380"/>
      <c r="CD380"/>
      <c r="CF380"/>
      <c r="CG380"/>
      <c r="CH380"/>
      <c r="CI380"/>
      <c r="CJ380"/>
      <c r="CK380"/>
      <c r="CL380"/>
      <c r="CM380"/>
      <c r="CN380"/>
      <c r="CO380"/>
    </row>
    <row r="381" spans="1:93" hidden="1" x14ac:dyDescent="0.25">
      <c r="A381" t="s">
        <v>482</v>
      </c>
      <c r="B381" t="str">
        <f t="shared" si="17"/>
        <v>LXS</v>
      </c>
      <c r="C381" t="s">
        <v>157</v>
      </c>
      <c r="D381" t="s">
        <v>72</v>
      </c>
      <c r="E381">
        <f t="shared" si="15"/>
        <v>2</v>
      </c>
      <c r="G381">
        <f t="shared" si="16"/>
        <v>0</v>
      </c>
      <c r="H381" t="s">
        <v>2091</v>
      </c>
      <c r="I381" s="1">
        <v>14</v>
      </c>
      <c r="J381" s="1">
        <v>10</v>
      </c>
      <c r="K381" s="1">
        <v>0</v>
      </c>
      <c r="L381" s="1">
        <v>5</v>
      </c>
      <c r="M381" s="1">
        <v>0</v>
      </c>
      <c r="N381" s="1">
        <v>4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AB381" s="1" t="s">
        <v>495</v>
      </c>
      <c r="AC381" s="1" t="s">
        <v>496</v>
      </c>
      <c r="AD381" s="1" t="s">
        <v>157</v>
      </c>
      <c r="AT381" s="1" t="s">
        <v>497</v>
      </c>
      <c r="AU381" s="1" t="s">
        <v>498</v>
      </c>
      <c r="AV381" s="1" t="s">
        <v>157</v>
      </c>
      <c r="BC381" s="1" t="s">
        <v>238</v>
      </c>
      <c r="BD381" s="1" t="s">
        <v>132</v>
      </c>
      <c r="BE381" s="1" t="s">
        <v>157</v>
      </c>
      <c r="BO381" s="1" t="s">
        <v>155</v>
      </c>
      <c r="BP381" s="1" t="s">
        <v>132</v>
      </c>
      <c r="BQ381" s="1" t="s">
        <v>157</v>
      </c>
      <c r="BS381"/>
      <c r="BT381"/>
      <c r="BV381"/>
      <c r="BW381"/>
      <c r="BY381"/>
      <c r="BZ381"/>
      <c r="CA381"/>
      <c r="CB381"/>
      <c r="CC381"/>
      <c r="CD381"/>
      <c r="CF381"/>
      <c r="CG381"/>
      <c r="CH381"/>
      <c r="CI381"/>
      <c r="CJ381"/>
      <c r="CK381"/>
      <c r="CL381"/>
      <c r="CM381"/>
      <c r="CN381"/>
      <c r="CO381"/>
    </row>
    <row r="382" spans="1:93" hidden="1" x14ac:dyDescent="0.25">
      <c r="A382" t="s">
        <v>482</v>
      </c>
      <c r="B382" t="str">
        <f t="shared" si="17"/>
        <v>LXS</v>
      </c>
      <c r="C382" t="s">
        <v>135</v>
      </c>
      <c r="D382" t="s">
        <v>72</v>
      </c>
      <c r="E382">
        <f t="shared" si="15"/>
        <v>4</v>
      </c>
      <c r="G382">
        <f t="shared" si="16"/>
        <v>0</v>
      </c>
      <c r="H382" t="s">
        <v>2091</v>
      </c>
      <c r="I382" s="1">
        <v>195</v>
      </c>
      <c r="J382" s="1">
        <v>84</v>
      </c>
      <c r="K382" s="1">
        <v>0</v>
      </c>
      <c r="L382" s="1">
        <v>102</v>
      </c>
      <c r="M382" s="1">
        <v>0</v>
      </c>
      <c r="N382" s="1">
        <v>3054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AB382" s="1" t="s">
        <v>499</v>
      </c>
      <c r="AD382" s="1" t="s">
        <v>500</v>
      </c>
      <c r="AT382" s="1" t="s">
        <v>501</v>
      </c>
      <c r="AV382" s="1" t="s">
        <v>502</v>
      </c>
      <c r="BC382" s="1" t="s">
        <v>311</v>
      </c>
      <c r="BE382" s="1" t="s">
        <v>503</v>
      </c>
      <c r="BO382" s="1" t="s">
        <v>504</v>
      </c>
      <c r="BQ382" s="1" t="s">
        <v>505</v>
      </c>
      <c r="BS382"/>
      <c r="BT382"/>
      <c r="BV382"/>
      <c r="BW382"/>
      <c r="BY382"/>
      <c r="BZ382"/>
      <c r="CA382"/>
      <c r="CB382"/>
      <c r="CC382"/>
      <c r="CD382"/>
      <c r="CF382"/>
      <c r="CG382"/>
      <c r="CH382"/>
      <c r="CI382"/>
      <c r="CJ382"/>
      <c r="CK382"/>
      <c r="CL382"/>
      <c r="CM382"/>
      <c r="CN382"/>
      <c r="CO382"/>
    </row>
    <row r="383" spans="1:93" hidden="1" x14ac:dyDescent="0.25">
      <c r="A383" t="s">
        <v>482</v>
      </c>
      <c r="B383" t="str">
        <f t="shared" si="17"/>
        <v>LXS</v>
      </c>
      <c r="C383" t="s">
        <v>140</v>
      </c>
      <c r="D383" t="s">
        <v>72</v>
      </c>
      <c r="E383">
        <f t="shared" si="15"/>
        <v>1</v>
      </c>
      <c r="G383">
        <f t="shared" si="16"/>
        <v>0</v>
      </c>
      <c r="M383" s="1">
        <v>28292</v>
      </c>
      <c r="N383" s="1">
        <v>0</v>
      </c>
      <c r="W383" s="1">
        <v>0</v>
      </c>
      <c r="X383" s="1">
        <v>0</v>
      </c>
      <c r="BI383" s="1" t="s">
        <v>141</v>
      </c>
      <c r="BJ383" s="1" t="s">
        <v>104</v>
      </c>
      <c r="BK383" s="1" t="s">
        <v>140</v>
      </c>
      <c r="BS383"/>
      <c r="BT383"/>
      <c r="BV383"/>
      <c r="BW383"/>
      <c r="BY383"/>
      <c r="BZ383"/>
      <c r="CA383"/>
      <c r="CB383"/>
      <c r="CC383"/>
      <c r="CD383"/>
      <c r="CF383"/>
      <c r="CG383"/>
      <c r="CH383"/>
      <c r="CI383"/>
      <c r="CJ383"/>
      <c r="CK383"/>
      <c r="CL383"/>
      <c r="CM383"/>
      <c r="CN383"/>
      <c r="CO383"/>
    </row>
    <row r="384" spans="1:93" hidden="1" x14ac:dyDescent="0.25">
      <c r="A384" t="s">
        <v>482</v>
      </c>
      <c r="B384" t="str">
        <f t="shared" si="17"/>
        <v>LXS</v>
      </c>
      <c r="C384" t="s">
        <v>143</v>
      </c>
      <c r="D384" t="s">
        <v>72</v>
      </c>
      <c r="E384">
        <f t="shared" si="15"/>
        <v>1</v>
      </c>
      <c r="G384">
        <f t="shared" si="16"/>
        <v>0</v>
      </c>
      <c r="M384" s="1">
        <v>132</v>
      </c>
      <c r="N384" s="1">
        <v>0</v>
      </c>
      <c r="W384" s="1">
        <v>0</v>
      </c>
      <c r="X384" s="1">
        <v>0</v>
      </c>
      <c r="BI384" s="1" t="s">
        <v>506</v>
      </c>
      <c r="BK384" s="1" t="s">
        <v>140</v>
      </c>
      <c r="BS384"/>
      <c r="BT384"/>
      <c r="BV384"/>
      <c r="BW384"/>
      <c r="BY384"/>
      <c r="BZ384"/>
      <c r="CA384"/>
      <c r="CB384"/>
      <c r="CC384"/>
      <c r="CD384"/>
      <c r="CF384"/>
      <c r="CG384"/>
      <c r="CH384"/>
      <c r="CI384"/>
      <c r="CJ384"/>
      <c r="CK384"/>
      <c r="CL384"/>
      <c r="CM384"/>
      <c r="CN384"/>
      <c r="CO384"/>
    </row>
    <row r="385" spans="1:93" hidden="1" x14ac:dyDescent="0.25">
      <c r="A385" t="s">
        <v>482</v>
      </c>
      <c r="B385" t="str">
        <f t="shared" si="17"/>
        <v>LXS</v>
      </c>
      <c r="C385" t="s">
        <v>96</v>
      </c>
      <c r="D385" t="s">
        <v>72</v>
      </c>
      <c r="E385">
        <f t="shared" si="15"/>
        <v>0</v>
      </c>
      <c r="G385">
        <f t="shared" si="16"/>
        <v>0</v>
      </c>
      <c r="I385" s="1">
        <v>0</v>
      </c>
      <c r="J385" s="1">
        <v>9</v>
      </c>
      <c r="K385" s="1">
        <v>0</v>
      </c>
      <c r="L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AT385" s="1" t="s">
        <v>169</v>
      </c>
      <c r="AU385" s="1">
        <v>1</v>
      </c>
      <c r="AV385" s="1" t="s">
        <v>96</v>
      </c>
      <c r="BS385"/>
      <c r="BT385"/>
      <c r="BV385"/>
      <c r="BW385"/>
      <c r="BY385"/>
      <c r="BZ385"/>
      <c r="CA385"/>
      <c r="CB385"/>
      <c r="CC385"/>
      <c r="CD385"/>
      <c r="CF385"/>
      <c r="CG385"/>
      <c r="CH385"/>
      <c r="CI385"/>
      <c r="CJ385"/>
      <c r="CK385"/>
      <c r="CL385"/>
      <c r="CM385"/>
      <c r="CN385"/>
      <c r="CO385"/>
    </row>
    <row r="386" spans="1:93" hidden="1" x14ac:dyDescent="0.25">
      <c r="A386" t="s">
        <v>482</v>
      </c>
      <c r="B386" t="str">
        <f t="shared" si="17"/>
        <v>LXS</v>
      </c>
      <c r="C386" t="s">
        <v>316</v>
      </c>
      <c r="D386" t="s">
        <v>72</v>
      </c>
      <c r="E386">
        <f t="shared" ref="E386:E449" si="18">COUNTIF(I386:X386,"&gt;9")</f>
        <v>0</v>
      </c>
      <c r="G386">
        <f t="shared" ref="G386:G449" si="19">IF(ISBLANK(F386),0,1)</f>
        <v>0</v>
      </c>
      <c r="I386" s="1">
        <v>0</v>
      </c>
      <c r="J386" s="1">
        <v>2</v>
      </c>
      <c r="K386" s="1">
        <v>0</v>
      </c>
      <c r="L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AT386" s="1" t="s">
        <v>315</v>
      </c>
      <c r="AU386" s="1">
        <v>1</v>
      </c>
      <c r="AV386" s="1" t="s">
        <v>316</v>
      </c>
      <c r="BS386"/>
      <c r="BT386"/>
      <c r="BV386"/>
      <c r="BW386"/>
      <c r="BY386"/>
      <c r="BZ386"/>
      <c r="CA386"/>
      <c r="CB386"/>
      <c r="CC386"/>
      <c r="CD386"/>
      <c r="CF386"/>
      <c r="CG386"/>
      <c r="CH386"/>
      <c r="CI386"/>
      <c r="CJ386"/>
      <c r="CK386"/>
      <c r="CL386"/>
      <c r="CM386"/>
      <c r="CN386"/>
      <c r="CO386"/>
    </row>
    <row r="387" spans="1:93" hidden="1" x14ac:dyDescent="0.25">
      <c r="A387" t="s">
        <v>482</v>
      </c>
      <c r="B387" t="str">
        <f t="shared" ref="B387:B450" si="20">LEFT(A387,3)</f>
        <v>LXS</v>
      </c>
      <c r="C387" t="s">
        <v>119</v>
      </c>
      <c r="D387" t="s">
        <v>72</v>
      </c>
      <c r="E387">
        <f t="shared" si="18"/>
        <v>0</v>
      </c>
      <c r="G387">
        <f t="shared" si="19"/>
        <v>0</v>
      </c>
      <c r="I387" s="1">
        <v>0</v>
      </c>
      <c r="J387" s="1">
        <v>2</v>
      </c>
      <c r="K387" s="1">
        <v>0</v>
      </c>
      <c r="L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AT387" s="1" t="s">
        <v>507</v>
      </c>
      <c r="AU387" s="1">
        <v>1</v>
      </c>
      <c r="AV387" s="1" t="s">
        <v>119</v>
      </c>
      <c r="BS387"/>
      <c r="BT387"/>
      <c r="BV387"/>
      <c r="BW387"/>
      <c r="BY387"/>
      <c r="BZ387"/>
      <c r="CA387"/>
      <c r="CB387"/>
      <c r="CC387"/>
      <c r="CD387"/>
      <c r="CF387"/>
      <c r="CG387"/>
      <c r="CH387"/>
      <c r="CI387"/>
      <c r="CJ387"/>
      <c r="CK387"/>
      <c r="CL387"/>
      <c r="CM387"/>
      <c r="CN387"/>
      <c r="CO387"/>
    </row>
    <row r="388" spans="1:93" hidden="1" x14ac:dyDescent="0.25">
      <c r="A388" t="s">
        <v>482</v>
      </c>
      <c r="B388" t="str">
        <f t="shared" si="20"/>
        <v>LXS</v>
      </c>
      <c r="C388" t="s">
        <v>107</v>
      </c>
      <c r="D388" t="s">
        <v>72</v>
      </c>
      <c r="E388">
        <f t="shared" si="18"/>
        <v>0</v>
      </c>
      <c r="G388">
        <f t="shared" si="19"/>
        <v>0</v>
      </c>
      <c r="M388" s="1">
        <v>0</v>
      </c>
      <c r="N388" s="1">
        <v>3</v>
      </c>
      <c r="W388" s="1">
        <v>0</v>
      </c>
      <c r="X388" s="1">
        <v>0</v>
      </c>
      <c r="BO388" s="1" t="s">
        <v>108</v>
      </c>
      <c r="BP388" s="1">
        <v>1</v>
      </c>
      <c r="BQ388" s="1" t="s">
        <v>107</v>
      </c>
      <c r="BS388"/>
      <c r="BT388"/>
      <c r="BV388"/>
      <c r="BW388"/>
      <c r="BY388"/>
      <c r="BZ388"/>
      <c r="CA388"/>
      <c r="CB388"/>
      <c r="CC388"/>
      <c r="CD388"/>
      <c r="CF388"/>
      <c r="CG388"/>
      <c r="CH388"/>
      <c r="CI388"/>
      <c r="CJ388"/>
      <c r="CK388"/>
      <c r="CL388"/>
      <c r="CM388"/>
      <c r="CN388"/>
      <c r="CO388"/>
    </row>
    <row r="389" spans="1:93" hidden="1" x14ac:dyDescent="0.25">
      <c r="A389" t="s">
        <v>508</v>
      </c>
      <c r="B389" t="str">
        <f t="shared" si="20"/>
        <v>LXS</v>
      </c>
      <c r="C389" t="s">
        <v>198</v>
      </c>
      <c r="D389" t="s">
        <v>67</v>
      </c>
      <c r="E389">
        <f t="shared" si="18"/>
        <v>1</v>
      </c>
      <c r="G389">
        <f t="shared" si="19"/>
        <v>0</v>
      </c>
      <c r="M389" s="1">
        <v>0</v>
      </c>
      <c r="N389" s="1">
        <v>7572</v>
      </c>
      <c r="W389" s="1">
        <v>0</v>
      </c>
      <c r="X389" s="1">
        <v>0</v>
      </c>
      <c r="BO389" s="1" t="s">
        <v>261</v>
      </c>
      <c r="BQ389" s="1" t="s">
        <v>202</v>
      </c>
      <c r="BS389"/>
      <c r="BT389"/>
      <c r="BV389"/>
      <c r="BW389"/>
      <c r="BY389"/>
      <c r="BZ389"/>
      <c r="CA389"/>
      <c r="CB389"/>
      <c r="CC389"/>
      <c r="CD389"/>
      <c r="CF389"/>
      <c r="CG389"/>
      <c r="CH389"/>
      <c r="CI389"/>
      <c r="CJ389"/>
      <c r="CK389"/>
      <c r="CL389"/>
      <c r="CM389"/>
      <c r="CN389"/>
      <c r="CO389"/>
    </row>
    <row r="390" spans="1:93" hidden="1" x14ac:dyDescent="0.25">
      <c r="A390" t="s">
        <v>508</v>
      </c>
      <c r="B390" t="str">
        <f t="shared" si="20"/>
        <v>LXS</v>
      </c>
      <c r="C390" t="s">
        <v>69</v>
      </c>
      <c r="D390" t="s">
        <v>67</v>
      </c>
      <c r="E390">
        <f t="shared" si="18"/>
        <v>2</v>
      </c>
      <c r="G390">
        <f t="shared" si="19"/>
        <v>0</v>
      </c>
      <c r="I390" s="1">
        <v>0</v>
      </c>
      <c r="J390" s="1">
        <v>0</v>
      </c>
      <c r="K390" s="1">
        <v>0</v>
      </c>
      <c r="L390" s="1">
        <v>20398</v>
      </c>
      <c r="M390" s="1">
        <v>0</v>
      </c>
      <c r="N390" s="1">
        <v>8395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BC390" s="1" t="s">
        <v>149</v>
      </c>
      <c r="BE390" s="1" t="s">
        <v>71</v>
      </c>
      <c r="BO390" s="1" t="s">
        <v>123</v>
      </c>
      <c r="BQ390" s="1" t="s">
        <v>71</v>
      </c>
      <c r="BS390"/>
      <c r="BT390"/>
      <c r="BV390"/>
      <c r="BW390"/>
      <c r="BY390"/>
      <c r="BZ390"/>
      <c r="CA390"/>
      <c r="CB390"/>
      <c r="CC390"/>
      <c r="CD390"/>
      <c r="CF390"/>
      <c r="CG390"/>
      <c r="CH390"/>
      <c r="CI390"/>
      <c r="CJ390"/>
      <c r="CK390"/>
      <c r="CL390"/>
      <c r="CM390"/>
      <c r="CN390"/>
      <c r="CO390"/>
    </row>
    <row r="391" spans="1:93" hidden="1" x14ac:dyDescent="0.25">
      <c r="A391" t="s">
        <v>508</v>
      </c>
      <c r="B391" t="str">
        <f t="shared" si="20"/>
        <v>LXS</v>
      </c>
      <c r="C391" t="s">
        <v>105</v>
      </c>
      <c r="D391" t="s">
        <v>67</v>
      </c>
      <c r="E391">
        <f t="shared" si="18"/>
        <v>1</v>
      </c>
      <c r="G391">
        <f t="shared" si="19"/>
        <v>0</v>
      </c>
      <c r="M391" s="1">
        <v>0</v>
      </c>
      <c r="N391" s="1">
        <v>10802</v>
      </c>
      <c r="W391" s="1">
        <v>0</v>
      </c>
      <c r="X391" s="1">
        <v>0</v>
      </c>
      <c r="BO391" s="1" t="s">
        <v>106</v>
      </c>
      <c r="BQ391" s="1" t="s">
        <v>107</v>
      </c>
      <c r="BS391"/>
      <c r="BT391"/>
      <c r="BV391"/>
      <c r="BW391"/>
      <c r="BY391"/>
      <c r="BZ391"/>
      <c r="CA391"/>
      <c r="CB391"/>
      <c r="CC391"/>
      <c r="CD391"/>
      <c r="CF391"/>
      <c r="CG391"/>
      <c r="CH391"/>
      <c r="CI391"/>
      <c r="CJ391"/>
      <c r="CK391"/>
      <c r="CL391"/>
      <c r="CM391"/>
      <c r="CN391"/>
      <c r="CO391"/>
    </row>
    <row r="392" spans="1:93" hidden="1" x14ac:dyDescent="0.25">
      <c r="A392" t="s">
        <v>508</v>
      </c>
      <c r="B392" t="str">
        <f t="shared" si="20"/>
        <v>LXS</v>
      </c>
      <c r="C392" t="s">
        <v>200</v>
      </c>
      <c r="D392" t="s">
        <v>72</v>
      </c>
      <c r="E392">
        <f t="shared" si="18"/>
        <v>1</v>
      </c>
      <c r="G392">
        <f t="shared" si="19"/>
        <v>0</v>
      </c>
      <c r="M392" s="1">
        <v>0</v>
      </c>
      <c r="N392" s="1">
        <v>7543</v>
      </c>
      <c r="W392" s="1">
        <v>0</v>
      </c>
      <c r="X392" s="1">
        <v>0</v>
      </c>
      <c r="BO392" s="1" t="s">
        <v>261</v>
      </c>
      <c r="BP392" s="1" t="s">
        <v>104</v>
      </c>
      <c r="BQ392" s="1" t="s">
        <v>200</v>
      </c>
      <c r="BS392"/>
      <c r="BT392"/>
      <c r="BV392"/>
      <c r="BW392"/>
      <c r="BY392"/>
      <c r="BZ392"/>
      <c r="CA392"/>
      <c r="CB392"/>
      <c r="CC392"/>
      <c r="CD392"/>
      <c r="CF392"/>
      <c r="CG392"/>
      <c r="CH392"/>
      <c r="CI392"/>
      <c r="CJ392"/>
      <c r="CK392"/>
      <c r="CL392"/>
      <c r="CM392"/>
      <c r="CN392"/>
      <c r="CO392"/>
    </row>
    <row r="393" spans="1:93" hidden="1" x14ac:dyDescent="0.25">
      <c r="A393" t="s">
        <v>508</v>
      </c>
      <c r="B393" t="str">
        <f t="shared" si="20"/>
        <v>LXS</v>
      </c>
      <c r="C393" t="s">
        <v>205</v>
      </c>
      <c r="D393" t="s">
        <v>72</v>
      </c>
      <c r="E393">
        <f t="shared" si="18"/>
        <v>1</v>
      </c>
      <c r="G393">
        <f t="shared" si="19"/>
        <v>0</v>
      </c>
      <c r="M393" s="1">
        <v>0</v>
      </c>
      <c r="N393" s="1">
        <v>29</v>
      </c>
      <c r="W393" s="1">
        <v>0</v>
      </c>
      <c r="X393" s="1">
        <v>0</v>
      </c>
      <c r="BO393" s="1" t="s">
        <v>509</v>
      </c>
      <c r="BQ393" s="1" t="s">
        <v>510</v>
      </c>
      <c r="BS393"/>
      <c r="BT393"/>
      <c r="BV393"/>
      <c r="BW393"/>
      <c r="BY393"/>
      <c r="BZ393"/>
      <c r="CA393"/>
      <c r="CB393"/>
      <c r="CC393"/>
      <c r="CD393"/>
      <c r="CF393"/>
      <c r="CG393"/>
      <c r="CH393"/>
      <c r="CI393"/>
      <c r="CJ393"/>
      <c r="CK393"/>
      <c r="CL393"/>
      <c r="CM393"/>
      <c r="CN393"/>
      <c r="CO393"/>
    </row>
    <row r="394" spans="1:93" hidden="1" x14ac:dyDescent="0.25">
      <c r="A394" t="s">
        <v>508</v>
      </c>
      <c r="B394" t="str">
        <f t="shared" si="20"/>
        <v>LXS</v>
      </c>
      <c r="C394" t="s">
        <v>71</v>
      </c>
      <c r="D394" t="s">
        <v>72</v>
      </c>
      <c r="E394">
        <f t="shared" si="18"/>
        <v>2</v>
      </c>
      <c r="G394">
        <f t="shared" si="19"/>
        <v>0</v>
      </c>
      <c r="I394" s="1">
        <v>0</v>
      </c>
      <c r="J394" s="1">
        <v>0</v>
      </c>
      <c r="K394" s="1">
        <v>0</v>
      </c>
      <c r="L394" s="1">
        <v>20459</v>
      </c>
      <c r="M394" s="1">
        <v>0</v>
      </c>
      <c r="N394" s="1">
        <v>8412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BC394" s="1" t="s">
        <v>511</v>
      </c>
      <c r="BD394" s="1" t="s">
        <v>104</v>
      </c>
      <c r="BE394" s="1" t="s">
        <v>71</v>
      </c>
      <c r="BO394" s="1" t="s">
        <v>103</v>
      </c>
      <c r="BP394" s="1" t="s">
        <v>104</v>
      </c>
      <c r="BQ394" s="1" t="s">
        <v>71</v>
      </c>
      <c r="BS394"/>
      <c r="BT394"/>
      <c r="BV394"/>
      <c r="BW394"/>
      <c r="BY394"/>
      <c r="BZ394"/>
      <c r="CA394"/>
      <c r="CB394"/>
      <c r="CC394"/>
      <c r="CD394"/>
      <c r="CF394"/>
      <c r="CG394"/>
      <c r="CH394"/>
      <c r="CI394"/>
      <c r="CJ394"/>
      <c r="CK394"/>
      <c r="CL394"/>
      <c r="CM394"/>
      <c r="CN394"/>
      <c r="CO394"/>
    </row>
    <row r="395" spans="1:93" hidden="1" x14ac:dyDescent="0.25">
      <c r="A395" t="s">
        <v>508</v>
      </c>
      <c r="B395" t="str">
        <f t="shared" si="20"/>
        <v>LXS</v>
      </c>
      <c r="C395" t="s">
        <v>116</v>
      </c>
      <c r="D395" t="s">
        <v>72</v>
      </c>
      <c r="E395">
        <f t="shared" si="18"/>
        <v>0</v>
      </c>
      <c r="G395">
        <f t="shared" si="19"/>
        <v>0</v>
      </c>
      <c r="M395" s="1">
        <v>0</v>
      </c>
      <c r="N395" s="1">
        <v>3</v>
      </c>
      <c r="W395" s="1">
        <v>0</v>
      </c>
      <c r="X395" s="1">
        <v>0</v>
      </c>
      <c r="BO395" s="2">
        <v>-2003</v>
      </c>
      <c r="BQ395" s="1" t="s">
        <v>71</v>
      </c>
      <c r="BS395"/>
      <c r="BT395"/>
      <c r="BV395"/>
      <c r="BW395"/>
      <c r="BY395"/>
      <c r="BZ395"/>
      <c r="CA395"/>
      <c r="CB395"/>
      <c r="CC395"/>
      <c r="CD395"/>
      <c r="CF395"/>
      <c r="CG395"/>
      <c r="CH395"/>
      <c r="CI395"/>
      <c r="CJ395"/>
      <c r="CK395"/>
      <c r="CL395"/>
      <c r="CM395"/>
      <c r="CN395"/>
      <c r="CO395"/>
    </row>
    <row r="396" spans="1:93" hidden="1" x14ac:dyDescent="0.25">
      <c r="A396" t="s">
        <v>508</v>
      </c>
      <c r="B396" t="str">
        <f t="shared" si="20"/>
        <v>LXS</v>
      </c>
      <c r="C396" t="s">
        <v>107</v>
      </c>
      <c r="D396" t="s">
        <v>72</v>
      </c>
      <c r="E396">
        <f t="shared" si="18"/>
        <v>1</v>
      </c>
      <c r="G396">
        <f t="shared" si="19"/>
        <v>0</v>
      </c>
      <c r="M396" s="1">
        <v>0</v>
      </c>
      <c r="N396" s="1">
        <v>10798</v>
      </c>
      <c r="W396" s="1">
        <v>0</v>
      </c>
      <c r="X396" s="1">
        <v>0</v>
      </c>
      <c r="BO396" s="1" t="s">
        <v>227</v>
      </c>
      <c r="BP396" s="1" t="s">
        <v>104</v>
      </c>
      <c r="BQ396" s="1" t="s">
        <v>107</v>
      </c>
      <c r="BS396"/>
      <c r="BT396"/>
      <c r="BV396"/>
      <c r="BW396"/>
      <c r="BY396"/>
      <c r="BZ396"/>
      <c r="CA396"/>
      <c r="CB396"/>
      <c r="CC396"/>
      <c r="CD396"/>
      <c r="CF396"/>
      <c r="CG396"/>
      <c r="CH396"/>
      <c r="CI396"/>
      <c r="CJ396"/>
      <c r="CK396"/>
      <c r="CL396"/>
      <c r="CM396"/>
      <c r="CN396"/>
      <c r="CO396"/>
    </row>
    <row r="397" spans="1:93" hidden="1" x14ac:dyDescent="0.25">
      <c r="A397" t="s">
        <v>508</v>
      </c>
      <c r="B397" t="str">
        <f t="shared" si="20"/>
        <v>LXS</v>
      </c>
      <c r="C397" t="s">
        <v>228</v>
      </c>
      <c r="D397" t="s">
        <v>72</v>
      </c>
      <c r="E397">
        <f t="shared" si="18"/>
        <v>0</v>
      </c>
      <c r="G397">
        <f t="shared" si="19"/>
        <v>0</v>
      </c>
      <c r="M397" s="1">
        <v>0</v>
      </c>
      <c r="N397" s="1">
        <v>4</v>
      </c>
      <c r="W397" s="1">
        <v>0</v>
      </c>
      <c r="X397" s="1">
        <v>0</v>
      </c>
      <c r="BO397" s="1" t="s">
        <v>325</v>
      </c>
      <c r="BQ397" s="1" t="s">
        <v>107</v>
      </c>
      <c r="BS397"/>
      <c r="BT397"/>
      <c r="BV397"/>
      <c r="BW397"/>
      <c r="BY397"/>
      <c r="BZ397"/>
      <c r="CA397"/>
      <c r="CB397"/>
      <c r="CC397"/>
      <c r="CD397"/>
      <c r="CF397"/>
      <c r="CG397"/>
      <c r="CH397"/>
      <c r="CI397"/>
      <c r="CJ397"/>
      <c r="CK397"/>
      <c r="CL397"/>
      <c r="CM397"/>
      <c r="CN397"/>
      <c r="CO397"/>
    </row>
    <row r="398" spans="1:93" hidden="1" x14ac:dyDescent="0.25">
      <c r="A398" t="s">
        <v>512</v>
      </c>
      <c r="B398" t="str">
        <f t="shared" si="20"/>
        <v>LXS</v>
      </c>
      <c r="C398" t="s">
        <v>198</v>
      </c>
      <c r="D398" t="s">
        <v>67</v>
      </c>
      <c r="E398">
        <f t="shared" si="18"/>
        <v>0</v>
      </c>
      <c r="G398">
        <f t="shared" si="19"/>
        <v>0</v>
      </c>
      <c r="I398" s="1">
        <v>0</v>
      </c>
      <c r="J398" s="1">
        <v>0</v>
      </c>
      <c r="K398" s="1">
        <v>0</v>
      </c>
      <c r="L398" s="1">
        <v>2</v>
      </c>
      <c r="M398" s="1">
        <v>0</v>
      </c>
      <c r="N398" s="1">
        <v>2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BC398" s="1" t="s">
        <v>199</v>
      </c>
      <c r="BE398" s="1" t="s">
        <v>200</v>
      </c>
      <c r="BO398" s="1" t="s">
        <v>236</v>
      </c>
      <c r="BQ398" s="1" t="s">
        <v>200</v>
      </c>
      <c r="BS398"/>
      <c r="BT398"/>
      <c r="BV398"/>
      <c r="BW398"/>
      <c r="BY398"/>
      <c r="BZ398"/>
      <c r="CA398"/>
      <c r="CB398"/>
      <c r="CC398"/>
      <c r="CD398"/>
      <c r="CF398"/>
      <c r="CG398"/>
      <c r="CH398"/>
      <c r="CI398"/>
      <c r="CJ398"/>
      <c r="CK398"/>
      <c r="CL398"/>
      <c r="CM398"/>
      <c r="CN398"/>
      <c r="CO398"/>
    </row>
    <row r="399" spans="1:93" hidden="1" x14ac:dyDescent="0.25">
      <c r="A399" t="s">
        <v>512</v>
      </c>
      <c r="B399" t="str">
        <f t="shared" si="20"/>
        <v>LXS</v>
      </c>
      <c r="C399" t="s">
        <v>69</v>
      </c>
      <c r="D399" t="s">
        <v>67</v>
      </c>
      <c r="E399">
        <f t="shared" si="18"/>
        <v>6</v>
      </c>
      <c r="G399">
        <f t="shared" si="19"/>
        <v>0</v>
      </c>
      <c r="I399" s="1">
        <v>12</v>
      </c>
      <c r="J399" s="1">
        <v>11</v>
      </c>
      <c r="K399" s="1">
        <v>16506</v>
      </c>
      <c r="L399" s="1">
        <v>26984</v>
      </c>
      <c r="M399" s="1">
        <v>26414</v>
      </c>
      <c r="N399" s="1">
        <v>30074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AB399" s="1" t="s">
        <v>239</v>
      </c>
      <c r="AD399" s="1" t="s">
        <v>71</v>
      </c>
      <c r="AK399" s="1" t="s">
        <v>404</v>
      </c>
      <c r="AM399" s="1" t="s">
        <v>71</v>
      </c>
      <c r="AT399" s="1" t="s">
        <v>239</v>
      </c>
      <c r="AV399" s="1" t="s">
        <v>71</v>
      </c>
      <c r="BC399" s="1" t="s">
        <v>112</v>
      </c>
      <c r="BE399" s="1" t="s">
        <v>71</v>
      </c>
      <c r="BI399" s="1" t="s">
        <v>328</v>
      </c>
      <c r="BK399" s="1" t="s">
        <v>71</v>
      </c>
      <c r="BO399" s="1" t="s">
        <v>111</v>
      </c>
      <c r="BQ399" s="1" t="s">
        <v>71</v>
      </c>
      <c r="BS399"/>
      <c r="BT399"/>
      <c r="BV399"/>
      <c r="BW399"/>
      <c r="BY399"/>
      <c r="BZ399"/>
      <c r="CA399"/>
      <c r="CB399"/>
      <c r="CC399"/>
      <c r="CD399"/>
      <c r="CF399"/>
      <c r="CG399"/>
      <c r="CH399"/>
      <c r="CI399"/>
      <c r="CJ399"/>
      <c r="CK399"/>
      <c r="CL399"/>
      <c r="CM399"/>
      <c r="CN399"/>
      <c r="CO399"/>
    </row>
    <row r="400" spans="1:93" hidden="1" x14ac:dyDescent="0.25">
      <c r="A400" t="s">
        <v>512</v>
      </c>
      <c r="B400" t="str">
        <f t="shared" si="20"/>
        <v>LXS</v>
      </c>
      <c r="C400" t="s">
        <v>126</v>
      </c>
      <c r="D400" t="s">
        <v>67</v>
      </c>
      <c r="E400">
        <f t="shared" si="18"/>
        <v>4</v>
      </c>
      <c r="G400">
        <f t="shared" si="19"/>
        <v>0</v>
      </c>
      <c r="I400" s="1">
        <v>18970</v>
      </c>
      <c r="J400" s="1">
        <v>26010</v>
      </c>
      <c r="K400" s="1">
        <v>0</v>
      </c>
      <c r="L400" s="1">
        <v>26411</v>
      </c>
      <c r="M400" s="1">
        <v>0</v>
      </c>
      <c r="N400" s="1">
        <v>35916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AB400" s="1" t="s">
        <v>120</v>
      </c>
      <c r="AD400" s="1" t="s">
        <v>515</v>
      </c>
      <c r="AT400" s="1" t="s">
        <v>120</v>
      </c>
      <c r="AV400" s="1" t="s">
        <v>516</v>
      </c>
      <c r="BC400" s="1" t="s">
        <v>120</v>
      </c>
      <c r="BE400" s="1" t="s">
        <v>515</v>
      </c>
      <c r="BO400" s="1" t="s">
        <v>128</v>
      </c>
      <c r="BQ400" s="1" t="s">
        <v>517</v>
      </c>
      <c r="BS400"/>
      <c r="BT400"/>
      <c r="BV400"/>
      <c r="BW400"/>
      <c r="BY400"/>
      <c r="BZ400"/>
      <c r="CA400"/>
      <c r="CB400"/>
      <c r="CC400"/>
      <c r="CD400"/>
      <c r="CF400"/>
      <c r="CG400"/>
      <c r="CH400"/>
      <c r="CI400"/>
      <c r="CJ400"/>
      <c r="CK400"/>
      <c r="CL400"/>
      <c r="CM400"/>
      <c r="CN400"/>
      <c r="CO400"/>
    </row>
    <row r="401" spans="1:93" hidden="1" x14ac:dyDescent="0.25">
      <c r="A401" t="s">
        <v>512</v>
      </c>
      <c r="B401" t="str">
        <f t="shared" si="20"/>
        <v>LXS</v>
      </c>
      <c r="C401" t="s">
        <v>105</v>
      </c>
      <c r="D401" t="s">
        <v>67</v>
      </c>
      <c r="E401">
        <f t="shared" si="18"/>
        <v>0</v>
      </c>
      <c r="G401">
        <f t="shared" si="19"/>
        <v>0</v>
      </c>
      <c r="M401" s="1">
        <v>0</v>
      </c>
      <c r="N401" s="1">
        <v>3</v>
      </c>
      <c r="W401" s="1">
        <v>0</v>
      </c>
      <c r="X401" s="1">
        <v>0</v>
      </c>
      <c r="BO401" s="1" t="s">
        <v>106</v>
      </c>
      <c r="BQ401" s="1" t="s">
        <v>107</v>
      </c>
      <c r="BS401"/>
      <c r="BT401"/>
      <c r="BV401"/>
      <c r="BW401"/>
      <c r="BY401"/>
      <c r="BZ401"/>
      <c r="CA401"/>
      <c r="CB401"/>
      <c r="CC401"/>
      <c r="CD401"/>
      <c r="CF401"/>
      <c r="CG401"/>
      <c r="CH401"/>
      <c r="CI401"/>
      <c r="CJ401"/>
      <c r="CK401"/>
      <c r="CL401"/>
      <c r="CM401"/>
      <c r="CN401"/>
      <c r="CO401"/>
    </row>
    <row r="402" spans="1:93" hidden="1" x14ac:dyDescent="0.25">
      <c r="A402" t="s">
        <v>512</v>
      </c>
      <c r="B402" t="str">
        <f t="shared" si="20"/>
        <v>LXS</v>
      </c>
      <c r="C402" t="s">
        <v>527</v>
      </c>
      <c r="D402" t="s">
        <v>67</v>
      </c>
      <c r="E402">
        <f t="shared" si="18"/>
        <v>0</v>
      </c>
      <c r="G402">
        <f t="shared" si="19"/>
        <v>0</v>
      </c>
      <c r="I402" s="1">
        <v>2</v>
      </c>
      <c r="J402" s="1">
        <v>0</v>
      </c>
      <c r="K402" s="1">
        <v>0</v>
      </c>
      <c r="L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AB402" s="1" t="s">
        <v>528</v>
      </c>
      <c r="AD402" s="1" t="s">
        <v>529</v>
      </c>
      <c r="BS402"/>
      <c r="BT402"/>
      <c r="BV402"/>
      <c r="BW402"/>
      <c r="BY402"/>
      <c r="BZ402"/>
      <c r="CA402"/>
      <c r="CB402"/>
      <c r="CC402"/>
      <c r="CD402"/>
      <c r="CF402"/>
      <c r="CG402"/>
      <c r="CH402"/>
      <c r="CI402"/>
      <c r="CJ402"/>
      <c r="CK402"/>
      <c r="CL402"/>
      <c r="CM402"/>
      <c r="CN402"/>
      <c r="CO402"/>
    </row>
    <row r="403" spans="1:93" hidden="1" x14ac:dyDescent="0.25">
      <c r="A403" t="s">
        <v>512</v>
      </c>
      <c r="B403" t="str">
        <f t="shared" si="20"/>
        <v>LXS</v>
      </c>
      <c r="C403" t="s">
        <v>200</v>
      </c>
      <c r="D403" t="s">
        <v>72</v>
      </c>
      <c r="E403">
        <f t="shared" si="18"/>
        <v>0</v>
      </c>
      <c r="G403">
        <f t="shared" si="19"/>
        <v>0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2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BC403" s="1" t="s">
        <v>203</v>
      </c>
      <c r="BD403" s="1">
        <v>1</v>
      </c>
      <c r="BE403" s="1" t="s">
        <v>200</v>
      </c>
      <c r="BO403" s="1" t="s">
        <v>236</v>
      </c>
      <c r="BP403" s="1">
        <v>1</v>
      </c>
      <c r="BQ403" s="1" t="s">
        <v>200</v>
      </c>
      <c r="BS403"/>
      <c r="BT403"/>
      <c r="BV403"/>
      <c r="BW403"/>
      <c r="BY403"/>
      <c r="BZ403"/>
      <c r="CA403"/>
      <c r="CB403"/>
      <c r="CC403"/>
      <c r="CD403"/>
      <c r="CF403"/>
      <c r="CG403"/>
      <c r="CH403"/>
      <c r="CI403"/>
      <c r="CJ403"/>
      <c r="CK403"/>
      <c r="CL403"/>
      <c r="CM403"/>
      <c r="CN403"/>
      <c r="CO403"/>
    </row>
    <row r="404" spans="1:93" hidden="1" x14ac:dyDescent="0.25">
      <c r="A404" t="s">
        <v>512</v>
      </c>
      <c r="B404" t="str">
        <f t="shared" si="20"/>
        <v>LXS</v>
      </c>
      <c r="C404" t="s">
        <v>71</v>
      </c>
      <c r="D404" t="s">
        <v>72</v>
      </c>
      <c r="E404">
        <f t="shared" si="18"/>
        <v>6</v>
      </c>
      <c r="G404">
        <f t="shared" si="19"/>
        <v>0</v>
      </c>
      <c r="I404" s="1">
        <v>12</v>
      </c>
      <c r="J404" s="1">
        <v>11</v>
      </c>
      <c r="K404" s="1">
        <v>16536</v>
      </c>
      <c r="L404" s="1">
        <v>27053</v>
      </c>
      <c r="M404" s="1">
        <v>26467</v>
      </c>
      <c r="N404" s="1">
        <v>30152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AB404" s="1" t="s">
        <v>208</v>
      </c>
      <c r="AC404" s="1">
        <v>1</v>
      </c>
      <c r="AD404" s="1" t="s">
        <v>71</v>
      </c>
      <c r="AK404" s="1" t="s">
        <v>513</v>
      </c>
      <c r="AL404" s="1" t="s">
        <v>104</v>
      </c>
      <c r="AM404" s="1" t="s">
        <v>71</v>
      </c>
      <c r="AT404" s="1" t="s">
        <v>208</v>
      </c>
      <c r="AU404" s="1">
        <v>1</v>
      </c>
      <c r="AV404" s="1" t="s">
        <v>71</v>
      </c>
      <c r="BC404" s="1" t="s">
        <v>514</v>
      </c>
      <c r="BD404" s="1" t="s">
        <v>113</v>
      </c>
      <c r="BE404" s="1" t="s">
        <v>71</v>
      </c>
      <c r="BI404" s="1" t="s">
        <v>115</v>
      </c>
      <c r="BJ404" s="1" t="s">
        <v>113</v>
      </c>
      <c r="BK404" s="1" t="s">
        <v>71</v>
      </c>
      <c r="BO404" s="1" t="s">
        <v>115</v>
      </c>
      <c r="BP404" s="1" t="s">
        <v>113</v>
      </c>
      <c r="BQ404" s="1" t="s">
        <v>71</v>
      </c>
      <c r="BS404"/>
      <c r="BT404"/>
      <c r="BV404"/>
      <c r="BW404"/>
      <c r="BY404"/>
      <c r="BZ404"/>
      <c r="CA404"/>
      <c r="CB404"/>
      <c r="CC404"/>
      <c r="CD404"/>
      <c r="CF404"/>
      <c r="CG404"/>
      <c r="CH404"/>
      <c r="CI404"/>
      <c r="CJ404"/>
      <c r="CK404"/>
      <c r="CL404"/>
      <c r="CM404"/>
      <c r="CN404"/>
      <c r="CO404"/>
    </row>
    <row r="405" spans="1:93" hidden="1" x14ac:dyDescent="0.25">
      <c r="A405" t="s">
        <v>512</v>
      </c>
      <c r="B405" t="str">
        <f t="shared" si="20"/>
        <v>LXS</v>
      </c>
      <c r="C405" t="s">
        <v>116</v>
      </c>
      <c r="D405" t="s">
        <v>72</v>
      </c>
      <c r="E405">
        <f t="shared" si="18"/>
        <v>1</v>
      </c>
      <c r="G405">
        <f t="shared" si="19"/>
        <v>0</v>
      </c>
      <c r="I405" s="1">
        <v>0</v>
      </c>
      <c r="J405" s="1">
        <v>0</v>
      </c>
      <c r="K405" s="1">
        <v>430</v>
      </c>
      <c r="L405" s="1">
        <v>0</v>
      </c>
      <c r="M405" s="1">
        <v>0</v>
      </c>
      <c r="N405" s="1">
        <v>4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AK405" s="2">
        <v>-2768</v>
      </c>
      <c r="AM405" s="1" t="s">
        <v>71</v>
      </c>
      <c r="BO405" s="2">
        <v>-2285</v>
      </c>
      <c r="BQ405" s="1" t="s">
        <v>71</v>
      </c>
      <c r="BS405"/>
      <c r="BT405"/>
      <c r="BV405"/>
      <c r="BW405"/>
      <c r="BY405"/>
      <c r="BZ405"/>
      <c r="CA405"/>
      <c r="CB405"/>
      <c r="CC405"/>
      <c r="CD405"/>
      <c r="CF405"/>
      <c r="CG405"/>
      <c r="CH405"/>
      <c r="CI405"/>
      <c r="CJ405"/>
      <c r="CK405"/>
      <c r="CL405"/>
      <c r="CM405"/>
      <c r="CN405"/>
      <c r="CO405"/>
    </row>
    <row r="406" spans="1:93" hidden="1" x14ac:dyDescent="0.25">
      <c r="A406" t="s">
        <v>512</v>
      </c>
      <c r="B406" t="str">
        <f t="shared" si="20"/>
        <v>LXS</v>
      </c>
      <c r="C406" t="s">
        <v>129</v>
      </c>
      <c r="D406" t="s">
        <v>72</v>
      </c>
      <c r="E406">
        <f t="shared" si="18"/>
        <v>4</v>
      </c>
      <c r="F406" t="s">
        <v>129</v>
      </c>
      <c r="G406">
        <f t="shared" si="19"/>
        <v>1</v>
      </c>
      <c r="I406" s="1">
        <v>18928</v>
      </c>
      <c r="J406" s="1">
        <v>25914</v>
      </c>
      <c r="K406" s="1">
        <v>0</v>
      </c>
      <c r="L406" s="1">
        <v>26318</v>
      </c>
      <c r="M406" s="1">
        <v>0</v>
      </c>
      <c r="N406" s="1">
        <v>32791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AB406" s="1" t="s">
        <v>271</v>
      </c>
      <c r="AC406" s="1" t="s">
        <v>83</v>
      </c>
      <c r="AD406" s="1" t="s">
        <v>129</v>
      </c>
      <c r="AT406" s="1" t="s">
        <v>306</v>
      </c>
      <c r="AU406" s="1" t="s">
        <v>83</v>
      </c>
      <c r="AV406" s="1" t="s">
        <v>129</v>
      </c>
      <c r="BC406" s="1" t="s">
        <v>518</v>
      </c>
      <c r="BD406" s="1" t="s">
        <v>83</v>
      </c>
      <c r="BE406" s="1" t="s">
        <v>129</v>
      </c>
      <c r="BO406" s="1" t="s">
        <v>131</v>
      </c>
      <c r="BP406" s="1" t="s">
        <v>132</v>
      </c>
      <c r="BQ406" s="1" t="s">
        <v>129</v>
      </c>
      <c r="BS406"/>
      <c r="BT406"/>
      <c r="BV406"/>
      <c r="BW406"/>
      <c r="BY406"/>
      <c r="BZ406"/>
      <c r="CA406"/>
      <c r="CB406"/>
      <c r="CC406"/>
      <c r="CD406"/>
      <c r="CF406"/>
      <c r="CG406"/>
      <c r="CH406"/>
      <c r="CI406"/>
      <c r="CJ406"/>
      <c r="CK406"/>
      <c r="CL406"/>
      <c r="CM406"/>
      <c r="CN406"/>
      <c r="CO406"/>
    </row>
    <row r="407" spans="1:93" hidden="1" x14ac:dyDescent="0.25">
      <c r="A407" t="s">
        <v>512</v>
      </c>
      <c r="B407" t="str">
        <f t="shared" si="20"/>
        <v>LXS</v>
      </c>
      <c r="C407" t="s">
        <v>154</v>
      </c>
      <c r="D407" t="s">
        <v>72</v>
      </c>
      <c r="E407">
        <f t="shared" si="18"/>
        <v>1</v>
      </c>
      <c r="G407">
        <f t="shared" si="19"/>
        <v>0</v>
      </c>
      <c r="I407" s="1">
        <v>0</v>
      </c>
      <c r="J407" s="1">
        <v>13</v>
      </c>
      <c r="K407" s="1">
        <v>0</v>
      </c>
      <c r="L407" s="1">
        <v>0</v>
      </c>
      <c r="M407" s="1">
        <v>0</v>
      </c>
      <c r="N407" s="1">
        <v>2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AT407" s="1" t="s">
        <v>302</v>
      </c>
      <c r="AU407" s="1" t="s">
        <v>132</v>
      </c>
      <c r="AV407" s="1" t="s">
        <v>154</v>
      </c>
      <c r="BO407" s="1" t="s">
        <v>519</v>
      </c>
      <c r="BP407" s="1" t="s">
        <v>134</v>
      </c>
      <c r="BQ407" s="1" t="s">
        <v>154</v>
      </c>
      <c r="BS407"/>
      <c r="BT407"/>
      <c r="BV407"/>
      <c r="BW407"/>
      <c r="BY407"/>
      <c r="BZ407"/>
      <c r="CA407"/>
      <c r="CB407"/>
      <c r="CC407"/>
      <c r="CD407"/>
      <c r="CF407"/>
      <c r="CG407"/>
      <c r="CH407"/>
      <c r="CI407"/>
      <c r="CJ407"/>
      <c r="CK407"/>
      <c r="CL407"/>
      <c r="CM407"/>
      <c r="CN407"/>
      <c r="CO407"/>
    </row>
    <row r="408" spans="1:93" hidden="1" x14ac:dyDescent="0.25">
      <c r="A408" t="s">
        <v>512</v>
      </c>
      <c r="B408" t="str">
        <f t="shared" si="20"/>
        <v>LXS</v>
      </c>
      <c r="C408" t="s">
        <v>133</v>
      </c>
      <c r="D408" t="s">
        <v>72</v>
      </c>
      <c r="E408">
        <f t="shared" si="18"/>
        <v>3</v>
      </c>
      <c r="G408">
        <f t="shared" si="19"/>
        <v>0</v>
      </c>
      <c r="H408" t="s">
        <v>2091</v>
      </c>
      <c r="I408" s="1">
        <v>19</v>
      </c>
      <c r="J408" s="1">
        <v>38</v>
      </c>
      <c r="K408" s="1">
        <v>0</v>
      </c>
      <c r="L408" s="1">
        <v>44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AB408" s="2">
        <v>-1052</v>
      </c>
      <c r="AC408" s="1" t="s">
        <v>134</v>
      </c>
      <c r="AD408" s="1" t="s">
        <v>133</v>
      </c>
      <c r="AT408" s="1" t="s">
        <v>520</v>
      </c>
      <c r="AU408" s="1" t="s">
        <v>498</v>
      </c>
      <c r="AV408" s="1" t="s">
        <v>133</v>
      </c>
      <c r="BC408" s="1" t="s">
        <v>521</v>
      </c>
      <c r="BD408" s="1" t="s">
        <v>416</v>
      </c>
      <c r="BE408" s="1" t="s">
        <v>133</v>
      </c>
      <c r="BS408"/>
      <c r="BT408"/>
      <c r="BV408"/>
      <c r="BW408"/>
      <c r="BY408"/>
      <c r="BZ408"/>
      <c r="CA408"/>
      <c r="CB408"/>
      <c r="CC408"/>
      <c r="CD408"/>
      <c r="CF408"/>
      <c r="CG408"/>
      <c r="CH408"/>
      <c r="CI408"/>
      <c r="CJ408"/>
      <c r="CK408"/>
      <c r="CL408"/>
      <c r="CM408"/>
      <c r="CN408"/>
      <c r="CO408"/>
    </row>
    <row r="409" spans="1:93" hidden="1" x14ac:dyDescent="0.25">
      <c r="A409" t="s">
        <v>512</v>
      </c>
      <c r="B409" t="str">
        <f t="shared" si="20"/>
        <v>LXS</v>
      </c>
      <c r="C409" t="s">
        <v>135</v>
      </c>
      <c r="D409" t="s">
        <v>72</v>
      </c>
      <c r="E409">
        <f t="shared" si="18"/>
        <v>4</v>
      </c>
      <c r="G409">
        <f t="shared" si="19"/>
        <v>0</v>
      </c>
      <c r="H409" t="s">
        <v>2091</v>
      </c>
      <c r="I409" s="1">
        <v>23</v>
      </c>
      <c r="J409" s="1">
        <v>45</v>
      </c>
      <c r="K409" s="1">
        <v>0</v>
      </c>
      <c r="L409" s="1">
        <v>53</v>
      </c>
      <c r="M409" s="1">
        <v>0</v>
      </c>
      <c r="N409" s="1">
        <v>3123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AB409" s="1" t="s">
        <v>518</v>
      </c>
      <c r="AD409" s="1" t="s">
        <v>418</v>
      </c>
      <c r="AT409" s="1" t="s">
        <v>522</v>
      </c>
      <c r="AV409" s="1" t="s">
        <v>523</v>
      </c>
      <c r="BC409" s="1" t="s">
        <v>524</v>
      </c>
      <c r="BE409" s="1" t="s">
        <v>525</v>
      </c>
      <c r="BO409" s="1" t="s">
        <v>137</v>
      </c>
      <c r="BQ409" s="1" t="s">
        <v>526</v>
      </c>
      <c r="BS409"/>
      <c r="BT409"/>
      <c r="BV409"/>
      <c r="BW409"/>
      <c r="BY409"/>
      <c r="BZ409"/>
      <c r="CA409"/>
      <c r="CB409"/>
      <c r="CC409"/>
      <c r="CD409"/>
      <c r="CF409"/>
      <c r="CG409"/>
      <c r="CH409"/>
      <c r="CI409"/>
      <c r="CJ409"/>
      <c r="CK409"/>
      <c r="CL409"/>
      <c r="CM409"/>
      <c r="CN409"/>
      <c r="CO409"/>
    </row>
    <row r="410" spans="1:93" hidden="1" x14ac:dyDescent="0.25">
      <c r="A410" t="s">
        <v>512</v>
      </c>
      <c r="B410" t="str">
        <f t="shared" si="20"/>
        <v>LXS</v>
      </c>
      <c r="C410" t="s">
        <v>107</v>
      </c>
      <c r="D410" t="s">
        <v>72</v>
      </c>
      <c r="E410">
        <f t="shared" si="18"/>
        <v>0</v>
      </c>
      <c r="G410">
        <f t="shared" si="19"/>
        <v>0</v>
      </c>
      <c r="M410" s="1">
        <v>0</v>
      </c>
      <c r="N410" s="1">
        <v>3</v>
      </c>
      <c r="W410" s="1">
        <v>0</v>
      </c>
      <c r="X410" s="1">
        <v>0</v>
      </c>
      <c r="BO410" s="1" t="s">
        <v>108</v>
      </c>
      <c r="BP410" s="1">
        <v>1</v>
      </c>
      <c r="BQ410" s="1" t="s">
        <v>107</v>
      </c>
      <c r="BS410"/>
      <c r="BT410"/>
      <c r="BV410"/>
      <c r="BW410"/>
      <c r="BY410"/>
      <c r="BZ410"/>
      <c r="CA410"/>
      <c r="CB410"/>
      <c r="CC410"/>
      <c r="CD410"/>
      <c r="CF410"/>
      <c r="CG410"/>
      <c r="CH410"/>
      <c r="CI410"/>
      <c r="CJ410"/>
      <c r="CK410"/>
      <c r="CL410"/>
      <c r="CM410"/>
      <c r="CN410"/>
      <c r="CO410"/>
    </row>
    <row r="411" spans="1:93" hidden="1" x14ac:dyDescent="0.25">
      <c r="A411" t="s">
        <v>512</v>
      </c>
      <c r="B411" t="str">
        <f t="shared" si="20"/>
        <v>LXS</v>
      </c>
      <c r="C411" t="s">
        <v>529</v>
      </c>
      <c r="D411" t="s">
        <v>72</v>
      </c>
      <c r="E411">
        <f t="shared" si="18"/>
        <v>0</v>
      </c>
      <c r="G411">
        <f t="shared" si="19"/>
        <v>0</v>
      </c>
      <c r="I411" s="1">
        <v>2</v>
      </c>
      <c r="J411" s="1">
        <v>0</v>
      </c>
      <c r="K411" s="1">
        <v>0</v>
      </c>
      <c r="L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AB411" s="1" t="s">
        <v>530</v>
      </c>
      <c r="AC411" s="1" t="s">
        <v>88</v>
      </c>
      <c r="AD411" s="1" t="s">
        <v>529</v>
      </c>
      <c r="BS411"/>
      <c r="BT411"/>
      <c r="BV411"/>
      <c r="BW411"/>
      <c r="BY411"/>
      <c r="BZ411"/>
      <c r="CA411"/>
      <c r="CB411"/>
      <c r="CC411"/>
      <c r="CD411"/>
      <c r="CF411"/>
      <c r="CG411"/>
      <c r="CH411"/>
      <c r="CI411"/>
      <c r="CJ411"/>
      <c r="CK411"/>
      <c r="CL411"/>
      <c r="CM411"/>
      <c r="CN411"/>
      <c r="CO411"/>
    </row>
    <row r="412" spans="1:93" hidden="1" x14ac:dyDescent="0.25">
      <c r="A412" t="s">
        <v>531</v>
      </c>
      <c r="B412" t="str">
        <f t="shared" si="20"/>
        <v>LXS</v>
      </c>
      <c r="C412" t="s">
        <v>198</v>
      </c>
      <c r="D412" t="s">
        <v>67</v>
      </c>
      <c r="E412">
        <f t="shared" si="18"/>
        <v>4</v>
      </c>
      <c r="G412">
        <f t="shared" si="19"/>
        <v>0</v>
      </c>
      <c r="I412" s="1">
        <v>4561</v>
      </c>
      <c r="J412" s="1">
        <v>5680</v>
      </c>
      <c r="K412" s="1">
        <v>3687</v>
      </c>
      <c r="L412" s="1">
        <v>0</v>
      </c>
      <c r="M412" s="1">
        <v>0</v>
      </c>
      <c r="N412" s="1">
        <v>5079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AB412" s="1" t="s">
        <v>237</v>
      </c>
      <c r="AD412" s="1" t="s">
        <v>200</v>
      </c>
      <c r="AK412" s="1" t="s">
        <v>201</v>
      </c>
      <c r="AM412" s="1" t="s">
        <v>200</v>
      </c>
      <c r="AT412" s="1" t="s">
        <v>237</v>
      </c>
      <c r="AV412" s="1" t="s">
        <v>202</v>
      </c>
      <c r="BO412" s="1" t="s">
        <v>199</v>
      </c>
      <c r="BQ412" s="1" t="s">
        <v>200</v>
      </c>
      <c r="BS412"/>
      <c r="BT412"/>
      <c r="BV412"/>
      <c r="BW412"/>
      <c r="BY412"/>
      <c r="BZ412"/>
      <c r="CA412"/>
      <c r="CB412"/>
      <c r="CC412"/>
      <c r="CD412"/>
      <c r="CF412"/>
      <c r="CG412"/>
      <c r="CH412"/>
      <c r="CI412"/>
      <c r="CJ412"/>
      <c r="CK412"/>
      <c r="CL412"/>
      <c r="CM412"/>
      <c r="CN412"/>
      <c r="CO412"/>
    </row>
    <row r="413" spans="1:93" hidden="1" x14ac:dyDescent="0.25">
      <c r="A413" t="s">
        <v>531</v>
      </c>
      <c r="B413" t="str">
        <f t="shared" si="20"/>
        <v>LXS</v>
      </c>
      <c r="C413" t="s">
        <v>69</v>
      </c>
      <c r="D413" t="s">
        <v>67</v>
      </c>
      <c r="E413">
        <f t="shared" si="18"/>
        <v>1</v>
      </c>
      <c r="G413">
        <f t="shared" si="19"/>
        <v>0</v>
      </c>
      <c r="I413" s="1">
        <v>2</v>
      </c>
      <c r="J413" s="1">
        <v>8</v>
      </c>
      <c r="K413" s="1">
        <v>2</v>
      </c>
      <c r="L413" s="1">
        <v>0</v>
      </c>
      <c r="M413" s="1">
        <v>0</v>
      </c>
      <c r="N413" s="1">
        <v>15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AB413" s="1" t="s">
        <v>239</v>
      </c>
      <c r="AD413" s="1" t="s">
        <v>71</v>
      </c>
      <c r="AK413" s="1" t="s">
        <v>239</v>
      </c>
      <c r="AM413" s="1" t="s">
        <v>71</v>
      </c>
      <c r="AT413" s="1" t="s">
        <v>239</v>
      </c>
      <c r="AV413" s="1" t="s">
        <v>71</v>
      </c>
      <c r="BO413" s="1" t="s">
        <v>73</v>
      </c>
      <c r="BQ413" s="1" t="s">
        <v>71</v>
      </c>
      <c r="BS413"/>
      <c r="BT413"/>
      <c r="BV413"/>
      <c r="BW413"/>
      <c r="BY413"/>
      <c r="BZ413"/>
      <c r="CA413"/>
      <c r="CB413"/>
      <c r="CC413"/>
      <c r="CD413"/>
      <c r="CF413"/>
      <c r="CG413"/>
      <c r="CH413"/>
      <c r="CI413"/>
      <c r="CJ413"/>
      <c r="CK413"/>
      <c r="CL413"/>
      <c r="CM413"/>
      <c r="CN413"/>
      <c r="CO413"/>
    </row>
    <row r="414" spans="1:93" hidden="1" x14ac:dyDescent="0.25">
      <c r="A414" t="s">
        <v>531</v>
      </c>
      <c r="B414" t="str">
        <f t="shared" si="20"/>
        <v>LXS</v>
      </c>
      <c r="C414" t="s">
        <v>174</v>
      </c>
      <c r="D414" t="s">
        <v>67</v>
      </c>
      <c r="E414">
        <f t="shared" si="18"/>
        <v>0</v>
      </c>
      <c r="G414">
        <f t="shared" si="19"/>
        <v>0</v>
      </c>
      <c r="I414" s="1">
        <v>3</v>
      </c>
      <c r="J414" s="1">
        <v>0</v>
      </c>
      <c r="K414" s="1">
        <v>0</v>
      </c>
      <c r="L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AB414" s="1" t="s">
        <v>175</v>
      </c>
      <c r="AD414" s="1" t="s">
        <v>176</v>
      </c>
      <c r="BS414"/>
      <c r="BT414"/>
      <c r="BV414"/>
      <c r="BW414"/>
      <c r="BY414"/>
      <c r="BZ414"/>
      <c r="CA414"/>
      <c r="CB414"/>
      <c r="CC414"/>
      <c r="CD414"/>
      <c r="CF414"/>
      <c r="CG414"/>
      <c r="CH414"/>
      <c r="CI414"/>
      <c r="CJ414"/>
      <c r="CK414"/>
      <c r="CL414"/>
      <c r="CM414"/>
      <c r="CN414"/>
      <c r="CO414"/>
    </row>
    <row r="415" spans="1:93" hidden="1" x14ac:dyDescent="0.25">
      <c r="A415" t="s">
        <v>531</v>
      </c>
      <c r="B415" t="str">
        <f t="shared" si="20"/>
        <v>LXS</v>
      </c>
      <c r="C415" t="s">
        <v>126</v>
      </c>
      <c r="D415" t="s">
        <v>67</v>
      </c>
      <c r="E415">
        <f t="shared" si="18"/>
        <v>0</v>
      </c>
      <c r="G415">
        <f t="shared" si="19"/>
        <v>0</v>
      </c>
      <c r="I415" s="1">
        <v>5</v>
      </c>
      <c r="J415" s="1">
        <v>0</v>
      </c>
      <c r="K415" s="1">
        <v>0</v>
      </c>
      <c r="L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AB415" s="1" t="s">
        <v>128</v>
      </c>
      <c r="AD415" s="1" t="s">
        <v>129</v>
      </c>
      <c r="BS415"/>
      <c r="BT415"/>
      <c r="BV415"/>
      <c r="BW415"/>
      <c r="BY415"/>
      <c r="BZ415"/>
      <c r="CA415"/>
      <c r="CB415"/>
      <c r="CC415"/>
      <c r="CD415"/>
      <c r="CF415"/>
      <c r="CG415"/>
      <c r="CH415"/>
      <c r="CI415"/>
      <c r="CJ415"/>
      <c r="CK415"/>
      <c r="CL415"/>
      <c r="CM415"/>
      <c r="CN415"/>
      <c r="CO415"/>
    </row>
    <row r="416" spans="1:93" hidden="1" x14ac:dyDescent="0.25">
      <c r="A416" t="s">
        <v>531</v>
      </c>
      <c r="B416" t="str">
        <f t="shared" si="20"/>
        <v>LXS</v>
      </c>
      <c r="C416" t="s">
        <v>535</v>
      </c>
      <c r="D416" t="s">
        <v>67</v>
      </c>
      <c r="E416">
        <f t="shared" si="18"/>
        <v>4</v>
      </c>
      <c r="G416">
        <f t="shared" si="19"/>
        <v>0</v>
      </c>
      <c r="I416" s="1">
        <v>1183</v>
      </c>
      <c r="J416" s="1">
        <v>1603</v>
      </c>
      <c r="K416" s="1">
        <v>814</v>
      </c>
      <c r="L416" s="1">
        <v>0</v>
      </c>
      <c r="M416" s="1">
        <v>0</v>
      </c>
      <c r="N416" s="1">
        <v>1191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AB416" s="1" t="s">
        <v>209</v>
      </c>
      <c r="AD416" s="1" t="s">
        <v>536</v>
      </c>
      <c r="AK416" s="1" t="s">
        <v>537</v>
      </c>
      <c r="AM416" s="1" t="s">
        <v>161</v>
      </c>
      <c r="AT416" s="1" t="s">
        <v>318</v>
      </c>
      <c r="AV416" s="1" t="s">
        <v>536</v>
      </c>
      <c r="BO416" s="1" t="s">
        <v>532</v>
      </c>
      <c r="BQ416" s="1" t="s">
        <v>538</v>
      </c>
      <c r="BS416"/>
      <c r="BT416"/>
      <c r="BV416"/>
      <c r="BW416"/>
      <c r="BY416"/>
      <c r="BZ416"/>
      <c r="CA416"/>
      <c r="CB416"/>
      <c r="CC416"/>
      <c r="CD416"/>
      <c r="CF416"/>
      <c r="CG416"/>
      <c r="CH416"/>
      <c r="CI416"/>
      <c r="CJ416"/>
      <c r="CK416"/>
      <c r="CL416"/>
      <c r="CM416"/>
      <c r="CN416"/>
      <c r="CO416"/>
    </row>
    <row r="417" spans="1:93" hidden="1" x14ac:dyDescent="0.25">
      <c r="A417" t="s">
        <v>531</v>
      </c>
      <c r="B417" t="str">
        <f t="shared" si="20"/>
        <v>LXS</v>
      </c>
      <c r="C417" t="s">
        <v>138</v>
      </c>
      <c r="D417" t="s">
        <v>67</v>
      </c>
      <c r="E417">
        <f t="shared" si="18"/>
        <v>4</v>
      </c>
      <c r="G417">
        <f t="shared" si="19"/>
        <v>0</v>
      </c>
      <c r="I417" s="1">
        <v>14367</v>
      </c>
      <c r="J417" s="1">
        <v>14723</v>
      </c>
      <c r="K417" s="1">
        <v>17447</v>
      </c>
      <c r="L417" s="1">
        <v>0</v>
      </c>
      <c r="M417" s="1">
        <v>0</v>
      </c>
      <c r="N417" s="1">
        <v>24491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AB417" s="1" t="s">
        <v>162</v>
      </c>
      <c r="AD417" s="1" t="s">
        <v>140</v>
      </c>
      <c r="AK417" s="1" t="s">
        <v>141</v>
      </c>
      <c r="AM417" s="1" t="s">
        <v>140</v>
      </c>
      <c r="AT417" s="1" t="s">
        <v>162</v>
      </c>
      <c r="AV417" s="1" t="s">
        <v>140</v>
      </c>
      <c r="BO417" s="1" t="s">
        <v>396</v>
      </c>
      <c r="BQ417" s="1" t="s">
        <v>140</v>
      </c>
      <c r="BS417"/>
      <c r="BT417"/>
      <c r="BV417"/>
      <c r="BW417"/>
      <c r="BY417"/>
      <c r="BZ417"/>
      <c r="CA417"/>
      <c r="CB417"/>
      <c r="CC417"/>
      <c r="CD417"/>
      <c r="CF417"/>
      <c r="CG417"/>
      <c r="CH417"/>
      <c r="CI417"/>
      <c r="CJ417"/>
      <c r="CK417"/>
      <c r="CL417"/>
      <c r="CM417"/>
      <c r="CN417"/>
      <c r="CO417"/>
    </row>
    <row r="418" spans="1:93" hidden="1" x14ac:dyDescent="0.25">
      <c r="A418" t="s">
        <v>531</v>
      </c>
      <c r="B418" t="str">
        <f t="shared" si="20"/>
        <v>LXS</v>
      </c>
      <c r="C418" t="s">
        <v>94</v>
      </c>
      <c r="D418" t="s">
        <v>67</v>
      </c>
      <c r="E418">
        <f t="shared" si="18"/>
        <v>1</v>
      </c>
      <c r="G418">
        <f t="shared" si="19"/>
        <v>0</v>
      </c>
      <c r="I418" s="1">
        <v>0</v>
      </c>
      <c r="J418" s="1">
        <v>37</v>
      </c>
      <c r="K418" s="1">
        <v>0</v>
      </c>
      <c r="L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AT418" s="1" t="s">
        <v>168</v>
      </c>
      <c r="AV418" s="1" t="s">
        <v>96</v>
      </c>
      <c r="BS418"/>
      <c r="BT418"/>
      <c r="BV418"/>
      <c r="BW418"/>
      <c r="BY418"/>
      <c r="BZ418"/>
      <c r="CA418"/>
      <c r="CB418"/>
      <c r="CC418"/>
      <c r="CD418"/>
      <c r="CF418"/>
      <c r="CG418"/>
      <c r="CH418"/>
      <c r="CI418"/>
      <c r="CJ418"/>
      <c r="CK418"/>
      <c r="CL418"/>
      <c r="CM418"/>
      <c r="CN418"/>
      <c r="CO418"/>
    </row>
    <row r="419" spans="1:93" hidden="1" x14ac:dyDescent="0.25">
      <c r="A419" t="s">
        <v>531</v>
      </c>
      <c r="B419" t="str">
        <f t="shared" si="20"/>
        <v>LXS</v>
      </c>
      <c r="C419" t="s">
        <v>105</v>
      </c>
      <c r="D419" t="s">
        <v>67</v>
      </c>
      <c r="E419">
        <f t="shared" si="18"/>
        <v>0</v>
      </c>
      <c r="G419">
        <f t="shared" si="19"/>
        <v>0</v>
      </c>
      <c r="I419" s="1">
        <v>2</v>
      </c>
      <c r="J419" s="1">
        <v>3</v>
      </c>
      <c r="K419" s="1">
        <v>3</v>
      </c>
      <c r="L419" s="1">
        <v>0</v>
      </c>
      <c r="M419" s="1">
        <v>0</v>
      </c>
      <c r="N419" s="1">
        <v>2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AB419" s="1" t="s">
        <v>106</v>
      </c>
      <c r="AD419" s="1" t="s">
        <v>107</v>
      </c>
      <c r="AK419" s="1" t="s">
        <v>106</v>
      </c>
      <c r="AM419" s="1" t="s">
        <v>107</v>
      </c>
      <c r="AT419" s="1" t="s">
        <v>106</v>
      </c>
      <c r="AV419" s="1" t="s">
        <v>107</v>
      </c>
      <c r="BO419" s="1" t="s">
        <v>106</v>
      </c>
      <c r="BQ419" s="1" t="s">
        <v>107</v>
      </c>
      <c r="BS419"/>
      <c r="BT419"/>
      <c r="BV419"/>
      <c r="BW419"/>
      <c r="BY419"/>
      <c r="BZ419"/>
      <c r="CA419"/>
      <c r="CB419"/>
      <c r="CC419"/>
      <c r="CD419"/>
      <c r="CF419"/>
      <c r="CG419"/>
      <c r="CH419"/>
      <c r="CI419"/>
      <c r="CJ419"/>
      <c r="CK419"/>
      <c r="CL419"/>
      <c r="CM419"/>
      <c r="CN419"/>
      <c r="CO419"/>
    </row>
    <row r="420" spans="1:93" hidden="1" x14ac:dyDescent="0.25">
      <c r="A420" t="s">
        <v>531</v>
      </c>
      <c r="B420" t="str">
        <f t="shared" si="20"/>
        <v>LXS</v>
      </c>
      <c r="C420" t="s">
        <v>200</v>
      </c>
      <c r="D420" t="s">
        <v>72</v>
      </c>
      <c r="E420">
        <f t="shared" si="18"/>
        <v>4</v>
      </c>
      <c r="F420" t="s">
        <v>200</v>
      </c>
      <c r="G420">
        <f t="shared" si="19"/>
        <v>1</v>
      </c>
      <c r="I420" s="1">
        <v>4561</v>
      </c>
      <c r="J420" s="1">
        <v>5675</v>
      </c>
      <c r="K420" s="1">
        <v>3687</v>
      </c>
      <c r="L420" s="1">
        <v>0</v>
      </c>
      <c r="M420" s="1">
        <v>0</v>
      </c>
      <c r="N420" s="1">
        <v>5069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AB420" s="1" t="s">
        <v>237</v>
      </c>
      <c r="AC420" s="1" t="s">
        <v>104</v>
      </c>
      <c r="AD420" s="1" t="s">
        <v>200</v>
      </c>
      <c r="AK420" s="1" t="s">
        <v>532</v>
      </c>
      <c r="AL420" s="1" t="s">
        <v>142</v>
      </c>
      <c r="AM420" s="1" t="s">
        <v>200</v>
      </c>
      <c r="AT420" s="1" t="s">
        <v>237</v>
      </c>
      <c r="AU420" s="1" t="s">
        <v>104</v>
      </c>
      <c r="AV420" s="1" t="s">
        <v>200</v>
      </c>
      <c r="BO420" s="1" t="s">
        <v>237</v>
      </c>
      <c r="BP420" s="1" t="s">
        <v>142</v>
      </c>
      <c r="BQ420" s="1" t="s">
        <v>200</v>
      </c>
      <c r="BS420"/>
      <c r="BT420"/>
      <c r="BV420"/>
      <c r="BW420"/>
      <c r="BY420"/>
      <c r="BZ420"/>
      <c r="CA420"/>
      <c r="CB420"/>
      <c r="CC420"/>
      <c r="CD420"/>
      <c r="CF420"/>
      <c r="CG420"/>
      <c r="CH420"/>
      <c r="CI420"/>
      <c r="CJ420"/>
      <c r="CK420"/>
      <c r="CL420"/>
      <c r="CM420"/>
      <c r="CN420"/>
      <c r="CO420"/>
    </row>
    <row r="421" spans="1:93" hidden="1" x14ac:dyDescent="0.25">
      <c r="A421" t="s">
        <v>531</v>
      </c>
      <c r="B421" t="str">
        <f t="shared" si="20"/>
        <v>LXS</v>
      </c>
      <c r="C421" t="s">
        <v>205</v>
      </c>
      <c r="D421" t="s">
        <v>72</v>
      </c>
      <c r="E421">
        <f t="shared" si="18"/>
        <v>1</v>
      </c>
      <c r="G421">
        <f t="shared" si="19"/>
        <v>0</v>
      </c>
      <c r="I421" s="1">
        <v>0</v>
      </c>
      <c r="J421" s="1">
        <v>5</v>
      </c>
      <c r="K421" s="1">
        <v>0</v>
      </c>
      <c r="L421" s="1">
        <v>0</v>
      </c>
      <c r="M421" s="1">
        <v>0</v>
      </c>
      <c r="N421" s="1">
        <v>10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AT421" s="1" t="s">
        <v>533</v>
      </c>
      <c r="AV421" s="1" t="s">
        <v>207</v>
      </c>
      <c r="BO421" s="1" t="s">
        <v>534</v>
      </c>
      <c r="BQ421" s="1" t="s">
        <v>200</v>
      </c>
      <c r="BS421"/>
      <c r="BT421"/>
      <c r="BV421"/>
      <c r="BW421"/>
      <c r="BY421"/>
      <c r="BZ421"/>
      <c r="CA421"/>
      <c r="CB421"/>
      <c r="CC421"/>
      <c r="CD421"/>
      <c r="CF421"/>
      <c r="CG421"/>
      <c r="CH421"/>
      <c r="CI421"/>
      <c r="CJ421"/>
      <c r="CK421"/>
      <c r="CL421"/>
      <c r="CM421"/>
      <c r="CN421"/>
      <c r="CO421"/>
    </row>
    <row r="422" spans="1:93" hidden="1" x14ac:dyDescent="0.25">
      <c r="A422" t="s">
        <v>531</v>
      </c>
      <c r="B422" t="str">
        <f t="shared" si="20"/>
        <v>LXS</v>
      </c>
      <c r="C422" t="s">
        <v>71</v>
      </c>
      <c r="D422" t="s">
        <v>72</v>
      </c>
      <c r="E422">
        <f t="shared" si="18"/>
        <v>1</v>
      </c>
      <c r="G422">
        <f t="shared" si="19"/>
        <v>0</v>
      </c>
      <c r="I422" s="1">
        <v>2</v>
      </c>
      <c r="J422" s="1">
        <v>8</v>
      </c>
      <c r="K422" s="1">
        <v>2</v>
      </c>
      <c r="L422" s="1">
        <v>0</v>
      </c>
      <c r="M422" s="1">
        <v>0</v>
      </c>
      <c r="N422" s="1">
        <v>15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AB422" s="1" t="s">
        <v>208</v>
      </c>
      <c r="AC422" s="1">
        <v>1</v>
      </c>
      <c r="AD422" s="1" t="s">
        <v>71</v>
      </c>
      <c r="AK422" s="1" t="s">
        <v>208</v>
      </c>
      <c r="AL422" s="1">
        <v>1</v>
      </c>
      <c r="AM422" s="1" t="s">
        <v>71</v>
      </c>
      <c r="AT422" s="1" t="s">
        <v>208</v>
      </c>
      <c r="AU422" s="1">
        <v>1</v>
      </c>
      <c r="AV422" s="1" t="s">
        <v>71</v>
      </c>
      <c r="BO422" s="1" t="s">
        <v>336</v>
      </c>
      <c r="BP422" s="1">
        <v>1</v>
      </c>
      <c r="BQ422" s="1" t="s">
        <v>71</v>
      </c>
      <c r="BS422"/>
      <c r="BT422"/>
      <c r="BV422"/>
      <c r="BW422"/>
      <c r="BY422"/>
      <c r="BZ422"/>
      <c r="CA422"/>
      <c r="CB422"/>
      <c r="CC422"/>
      <c r="CD422"/>
      <c r="CF422"/>
      <c r="CG422"/>
      <c r="CH422"/>
      <c r="CI422"/>
      <c r="CJ422"/>
      <c r="CK422"/>
      <c r="CL422"/>
      <c r="CM422"/>
      <c r="CN422"/>
      <c r="CO422"/>
    </row>
    <row r="423" spans="1:93" hidden="1" x14ac:dyDescent="0.25">
      <c r="A423" t="s">
        <v>531</v>
      </c>
      <c r="B423" t="str">
        <f t="shared" si="20"/>
        <v>LXS</v>
      </c>
      <c r="C423" t="s">
        <v>176</v>
      </c>
      <c r="D423" t="s">
        <v>72</v>
      </c>
      <c r="E423">
        <f t="shared" si="18"/>
        <v>0</v>
      </c>
      <c r="G423">
        <f t="shared" si="19"/>
        <v>0</v>
      </c>
      <c r="I423" s="1">
        <v>3</v>
      </c>
      <c r="J423" s="1">
        <v>0</v>
      </c>
      <c r="K423" s="1">
        <v>0</v>
      </c>
      <c r="L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AB423" s="1" t="s">
        <v>177</v>
      </c>
      <c r="AC423" s="1">
        <v>1</v>
      </c>
      <c r="AD423" s="1" t="s">
        <v>176</v>
      </c>
      <c r="BS423"/>
      <c r="BT423"/>
      <c r="BV423"/>
      <c r="BW423"/>
      <c r="BY423"/>
      <c r="BZ423"/>
      <c r="CA423"/>
      <c r="CB423"/>
      <c r="CC423"/>
      <c r="CD423"/>
      <c r="CF423"/>
      <c r="CG423"/>
      <c r="CH423"/>
      <c r="CI423"/>
      <c r="CJ423"/>
      <c r="CK423"/>
      <c r="CL423"/>
      <c r="CM423"/>
      <c r="CN423"/>
      <c r="CO423"/>
    </row>
    <row r="424" spans="1:93" hidden="1" x14ac:dyDescent="0.25">
      <c r="A424" t="s">
        <v>531</v>
      </c>
      <c r="B424" t="str">
        <f t="shared" si="20"/>
        <v>LXS</v>
      </c>
      <c r="C424" t="s">
        <v>129</v>
      </c>
      <c r="D424" t="s">
        <v>72</v>
      </c>
      <c r="E424">
        <f t="shared" si="18"/>
        <v>0</v>
      </c>
      <c r="G424">
        <f t="shared" si="19"/>
        <v>0</v>
      </c>
      <c r="I424" s="1">
        <v>5</v>
      </c>
      <c r="J424" s="1">
        <v>0</v>
      </c>
      <c r="K424" s="1">
        <v>0</v>
      </c>
      <c r="L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AB424" s="1" t="s">
        <v>183</v>
      </c>
      <c r="AC424" s="1" t="s">
        <v>132</v>
      </c>
      <c r="AD424" s="1" t="s">
        <v>129</v>
      </c>
      <c r="BS424"/>
      <c r="BT424"/>
      <c r="BV424"/>
      <c r="BW424"/>
      <c r="BY424"/>
      <c r="BZ424"/>
      <c r="CA424"/>
      <c r="CB424"/>
      <c r="CC424"/>
      <c r="CD424"/>
      <c r="CF424"/>
      <c r="CG424"/>
      <c r="CH424"/>
      <c r="CI424"/>
      <c r="CJ424"/>
      <c r="CK424"/>
      <c r="CL424"/>
      <c r="CM424"/>
      <c r="CN424"/>
      <c r="CO424"/>
    </row>
    <row r="425" spans="1:93" hidden="1" x14ac:dyDescent="0.25">
      <c r="A425" t="s">
        <v>531</v>
      </c>
      <c r="B425" t="str">
        <f t="shared" si="20"/>
        <v>LXS</v>
      </c>
      <c r="C425" t="s">
        <v>161</v>
      </c>
      <c r="D425" t="s">
        <v>72</v>
      </c>
      <c r="E425">
        <f t="shared" si="18"/>
        <v>4</v>
      </c>
      <c r="F425" t="s">
        <v>161</v>
      </c>
      <c r="G425">
        <f t="shared" si="19"/>
        <v>1</v>
      </c>
      <c r="I425" s="1">
        <v>1175</v>
      </c>
      <c r="J425" s="1">
        <v>1599</v>
      </c>
      <c r="K425" s="1">
        <v>792</v>
      </c>
      <c r="L425" s="1">
        <v>0</v>
      </c>
      <c r="M425" s="1">
        <v>0</v>
      </c>
      <c r="N425" s="1">
        <v>1109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AB425" s="1" t="s">
        <v>320</v>
      </c>
      <c r="AC425" s="1" t="s">
        <v>113</v>
      </c>
      <c r="AD425" s="1" t="s">
        <v>161</v>
      </c>
      <c r="AK425" s="1" t="s">
        <v>302</v>
      </c>
      <c r="AL425" s="1" t="s">
        <v>244</v>
      </c>
      <c r="AM425" s="1" t="s">
        <v>161</v>
      </c>
      <c r="AT425" s="1" t="s">
        <v>318</v>
      </c>
      <c r="AU425" s="1" t="s">
        <v>113</v>
      </c>
      <c r="AV425" s="1" t="s">
        <v>161</v>
      </c>
      <c r="BO425" s="1" t="s">
        <v>396</v>
      </c>
      <c r="BP425" s="1" t="s">
        <v>204</v>
      </c>
      <c r="BQ425" s="1" t="s">
        <v>161</v>
      </c>
      <c r="BS425"/>
      <c r="BT425"/>
      <c r="BV425"/>
      <c r="BW425"/>
      <c r="BY425"/>
      <c r="BZ425"/>
      <c r="CA425"/>
      <c r="CB425"/>
      <c r="CC425"/>
      <c r="CD425"/>
      <c r="CF425"/>
      <c r="CG425"/>
      <c r="CH425"/>
      <c r="CI425"/>
      <c r="CJ425"/>
      <c r="CK425"/>
      <c r="CL425"/>
      <c r="CM425"/>
      <c r="CN425"/>
      <c r="CO425"/>
    </row>
    <row r="426" spans="1:93" hidden="1" x14ac:dyDescent="0.25">
      <c r="A426" t="s">
        <v>531</v>
      </c>
      <c r="B426" t="str">
        <f t="shared" si="20"/>
        <v>LXS</v>
      </c>
      <c r="C426" t="s">
        <v>160</v>
      </c>
      <c r="D426" t="s">
        <v>72</v>
      </c>
      <c r="E426">
        <f t="shared" si="18"/>
        <v>2</v>
      </c>
      <c r="G426">
        <f t="shared" si="19"/>
        <v>0</v>
      </c>
      <c r="I426" s="1">
        <v>8</v>
      </c>
      <c r="J426" s="1">
        <v>4</v>
      </c>
      <c r="K426" s="1">
        <v>26</v>
      </c>
      <c r="L426" s="1">
        <v>0</v>
      </c>
      <c r="M426" s="1">
        <v>0</v>
      </c>
      <c r="N426" s="1">
        <v>89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AB426" s="1" t="s">
        <v>364</v>
      </c>
      <c r="AD426" s="1" t="s">
        <v>538</v>
      </c>
      <c r="AK426" s="1" t="s">
        <v>539</v>
      </c>
      <c r="AM426" s="1" t="s">
        <v>161</v>
      </c>
      <c r="AT426" s="1" t="s">
        <v>540</v>
      </c>
      <c r="AV426" s="1" t="s">
        <v>536</v>
      </c>
      <c r="BO426" s="1" t="s">
        <v>541</v>
      </c>
      <c r="BQ426" s="1" t="s">
        <v>538</v>
      </c>
      <c r="BS426"/>
      <c r="BT426"/>
      <c r="BV426"/>
      <c r="BW426"/>
      <c r="BY426"/>
      <c r="BZ426"/>
      <c r="CA426"/>
      <c r="CB426"/>
      <c r="CC426"/>
      <c r="CD426"/>
      <c r="CF426"/>
      <c r="CG426"/>
      <c r="CH426"/>
      <c r="CI426"/>
      <c r="CJ426"/>
      <c r="CK426"/>
      <c r="CL426"/>
      <c r="CM426"/>
      <c r="CN426"/>
      <c r="CO426"/>
    </row>
    <row r="427" spans="1:93" hidden="1" x14ac:dyDescent="0.25">
      <c r="A427" t="s">
        <v>531</v>
      </c>
      <c r="B427" t="str">
        <f t="shared" si="20"/>
        <v>LXS</v>
      </c>
      <c r="C427" t="s">
        <v>140</v>
      </c>
      <c r="D427" t="s">
        <v>72</v>
      </c>
      <c r="E427">
        <f t="shared" si="18"/>
        <v>4</v>
      </c>
      <c r="F427" t="s">
        <v>140</v>
      </c>
      <c r="G427">
        <f t="shared" si="19"/>
        <v>1</v>
      </c>
      <c r="I427" s="1">
        <v>14359</v>
      </c>
      <c r="J427" s="1">
        <v>14719</v>
      </c>
      <c r="K427" s="1">
        <v>17332</v>
      </c>
      <c r="L427" s="1">
        <v>0</v>
      </c>
      <c r="M427" s="1">
        <v>0</v>
      </c>
      <c r="N427" s="1">
        <v>24150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AB427" s="1" t="s">
        <v>164</v>
      </c>
      <c r="AC427" s="1" t="s">
        <v>104</v>
      </c>
      <c r="AD427" s="1" t="s">
        <v>140</v>
      </c>
      <c r="AK427" s="1" t="s">
        <v>165</v>
      </c>
      <c r="AL427" s="1" t="s">
        <v>104</v>
      </c>
      <c r="AM427" s="1" t="s">
        <v>140</v>
      </c>
      <c r="AT427" s="1" t="s">
        <v>164</v>
      </c>
      <c r="AU427" s="1" t="s">
        <v>104</v>
      </c>
      <c r="AV427" s="1" t="s">
        <v>140</v>
      </c>
      <c r="BO427" s="1" t="s">
        <v>162</v>
      </c>
      <c r="BP427" s="1" t="s">
        <v>104</v>
      </c>
      <c r="BQ427" s="1" t="s">
        <v>140</v>
      </c>
      <c r="BS427"/>
      <c r="BT427"/>
      <c r="BV427"/>
      <c r="BW427"/>
      <c r="BY427"/>
      <c r="BZ427"/>
      <c r="CA427"/>
      <c r="CB427"/>
      <c r="CC427"/>
      <c r="CD427"/>
      <c r="CF427"/>
      <c r="CG427"/>
      <c r="CH427"/>
      <c r="CI427"/>
      <c r="CJ427"/>
      <c r="CK427"/>
      <c r="CL427"/>
      <c r="CM427"/>
      <c r="CN427"/>
      <c r="CO427"/>
    </row>
    <row r="428" spans="1:93" hidden="1" x14ac:dyDescent="0.25">
      <c r="A428" t="s">
        <v>531</v>
      </c>
      <c r="B428" t="str">
        <f t="shared" si="20"/>
        <v>LXS</v>
      </c>
      <c r="C428" t="s">
        <v>143</v>
      </c>
      <c r="D428" t="s">
        <v>72</v>
      </c>
      <c r="E428">
        <f t="shared" si="18"/>
        <v>2</v>
      </c>
      <c r="G428">
        <f t="shared" si="19"/>
        <v>0</v>
      </c>
      <c r="I428" s="1">
        <v>8</v>
      </c>
      <c r="J428" s="1">
        <v>4</v>
      </c>
      <c r="K428" s="1">
        <v>115</v>
      </c>
      <c r="L428" s="1">
        <v>0</v>
      </c>
      <c r="M428" s="1">
        <v>0</v>
      </c>
      <c r="N428" s="1">
        <v>341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AB428" s="1" t="s">
        <v>542</v>
      </c>
      <c r="AD428" s="1" t="s">
        <v>140</v>
      </c>
      <c r="AK428" s="1" t="s">
        <v>543</v>
      </c>
      <c r="AM428" s="1" t="s">
        <v>140</v>
      </c>
      <c r="AT428" s="1" t="s">
        <v>544</v>
      </c>
      <c r="AV428" s="1" t="s">
        <v>140</v>
      </c>
      <c r="BO428" s="1" t="s">
        <v>312</v>
      </c>
      <c r="BQ428" s="1" t="s">
        <v>140</v>
      </c>
      <c r="BS428"/>
      <c r="BT428"/>
      <c r="BV428"/>
      <c r="BW428"/>
      <c r="BY428"/>
      <c r="BZ428"/>
      <c r="CA428"/>
      <c r="CB428"/>
      <c r="CC428"/>
      <c r="CD428"/>
      <c r="CF428"/>
      <c r="CG428"/>
      <c r="CH428"/>
      <c r="CI428"/>
      <c r="CJ428"/>
      <c r="CK428"/>
      <c r="CL428"/>
      <c r="CM428"/>
      <c r="CN428"/>
      <c r="CO428"/>
    </row>
    <row r="429" spans="1:93" hidden="1" x14ac:dyDescent="0.25">
      <c r="A429" t="s">
        <v>531</v>
      </c>
      <c r="B429" t="str">
        <f t="shared" si="20"/>
        <v>LXS</v>
      </c>
      <c r="C429" t="s">
        <v>96</v>
      </c>
      <c r="D429" t="s">
        <v>72</v>
      </c>
      <c r="E429">
        <f t="shared" si="18"/>
        <v>1</v>
      </c>
      <c r="G429">
        <f t="shared" si="19"/>
        <v>0</v>
      </c>
      <c r="I429" s="1">
        <v>0</v>
      </c>
      <c r="J429" s="1">
        <v>37</v>
      </c>
      <c r="K429" s="1">
        <v>0</v>
      </c>
      <c r="L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AT429" s="1" t="s">
        <v>169</v>
      </c>
      <c r="AU429" s="1">
        <v>1</v>
      </c>
      <c r="AV429" s="1" t="s">
        <v>96</v>
      </c>
      <c r="BS429"/>
      <c r="BT429"/>
      <c r="BV429"/>
      <c r="BW429"/>
      <c r="BY429"/>
      <c r="BZ429"/>
      <c r="CA429"/>
      <c r="CB429"/>
      <c r="CC429"/>
      <c r="CD429"/>
      <c r="CF429"/>
      <c r="CG429"/>
      <c r="CH429"/>
      <c r="CI429"/>
      <c r="CJ429"/>
      <c r="CK429"/>
      <c r="CL429"/>
      <c r="CM429"/>
      <c r="CN429"/>
      <c r="CO429"/>
    </row>
    <row r="430" spans="1:93" hidden="1" x14ac:dyDescent="0.25">
      <c r="A430" t="s">
        <v>531</v>
      </c>
      <c r="B430" t="str">
        <f t="shared" si="20"/>
        <v>LXS</v>
      </c>
      <c r="C430" t="s">
        <v>107</v>
      </c>
      <c r="D430" t="s">
        <v>72</v>
      </c>
      <c r="E430">
        <f t="shared" si="18"/>
        <v>0</v>
      </c>
      <c r="G430">
        <f t="shared" si="19"/>
        <v>0</v>
      </c>
      <c r="I430" s="1">
        <v>2</v>
      </c>
      <c r="J430" s="1">
        <v>3</v>
      </c>
      <c r="K430" s="1">
        <v>3</v>
      </c>
      <c r="L430" s="1">
        <v>0</v>
      </c>
      <c r="M430" s="1">
        <v>0</v>
      </c>
      <c r="N430" s="1">
        <v>2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AB430" s="1" t="s">
        <v>120</v>
      </c>
      <c r="AC430" s="1">
        <v>1</v>
      </c>
      <c r="AD430" s="1" t="s">
        <v>107</v>
      </c>
      <c r="AK430" s="1" t="s">
        <v>120</v>
      </c>
      <c r="AL430" s="1">
        <v>1</v>
      </c>
      <c r="AM430" s="1" t="s">
        <v>107</v>
      </c>
      <c r="AT430" s="1" t="s">
        <v>120</v>
      </c>
      <c r="AU430" s="1">
        <v>1</v>
      </c>
      <c r="AV430" s="1" t="s">
        <v>107</v>
      </c>
      <c r="BO430" s="1" t="s">
        <v>108</v>
      </c>
      <c r="BP430" s="1">
        <v>1</v>
      </c>
      <c r="BQ430" s="1" t="s">
        <v>107</v>
      </c>
      <c r="BS430"/>
      <c r="BT430"/>
      <c r="BV430"/>
      <c r="BW430"/>
      <c r="BY430"/>
      <c r="BZ430"/>
      <c r="CA430"/>
      <c r="CB430"/>
      <c r="CC430"/>
      <c r="CD430"/>
      <c r="CF430"/>
      <c r="CG430"/>
      <c r="CH430"/>
      <c r="CI430"/>
      <c r="CJ430"/>
      <c r="CK430"/>
      <c r="CL430"/>
      <c r="CM430"/>
      <c r="CN430"/>
      <c r="CO430"/>
    </row>
    <row r="431" spans="1:93" hidden="1" x14ac:dyDescent="0.25">
      <c r="A431" t="s">
        <v>545</v>
      </c>
      <c r="B431" t="str">
        <f t="shared" si="20"/>
        <v>LXS</v>
      </c>
      <c r="C431" t="s">
        <v>194</v>
      </c>
      <c r="D431" t="s">
        <v>67</v>
      </c>
      <c r="E431">
        <f t="shared" si="18"/>
        <v>3</v>
      </c>
      <c r="G431">
        <f t="shared" si="19"/>
        <v>0</v>
      </c>
      <c r="I431" s="1">
        <v>103</v>
      </c>
      <c r="J431" s="1">
        <v>5</v>
      </c>
      <c r="K431" s="1">
        <v>9</v>
      </c>
      <c r="L431" s="1">
        <v>64</v>
      </c>
      <c r="M431" s="1">
        <v>0</v>
      </c>
      <c r="N431" s="1">
        <v>164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AB431" s="1" t="s">
        <v>546</v>
      </c>
      <c r="AD431" s="1" t="s">
        <v>345</v>
      </c>
      <c r="AK431" s="1" t="s">
        <v>547</v>
      </c>
      <c r="AM431" s="1" t="s">
        <v>345</v>
      </c>
      <c r="AT431" s="1" t="s">
        <v>197</v>
      </c>
      <c r="AV431" s="1" t="s">
        <v>196</v>
      </c>
      <c r="BC431" s="1" t="s">
        <v>522</v>
      </c>
      <c r="BE431" s="1" t="s">
        <v>196</v>
      </c>
      <c r="BO431" s="1" t="s">
        <v>548</v>
      </c>
      <c r="BQ431" s="1" t="s">
        <v>549</v>
      </c>
      <c r="BS431"/>
      <c r="BT431"/>
      <c r="BV431"/>
      <c r="BW431"/>
      <c r="BY431"/>
      <c r="BZ431"/>
      <c r="CA431"/>
      <c r="CB431"/>
      <c r="CC431"/>
      <c r="CD431"/>
      <c r="CF431"/>
      <c r="CG431"/>
      <c r="CH431"/>
      <c r="CI431"/>
      <c r="CJ431"/>
      <c r="CK431"/>
      <c r="CL431"/>
      <c r="CM431"/>
      <c r="CN431"/>
      <c r="CO431"/>
    </row>
    <row r="432" spans="1:93" hidden="1" x14ac:dyDescent="0.25">
      <c r="A432" t="s">
        <v>545</v>
      </c>
      <c r="B432" t="str">
        <f t="shared" si="20"/>
        <v>LXS</v>
      </c>
      <c r="C432" t="s">
        <v>198</v>
      </c>
      <c r="D432" t="s">
        <v>67</v>
      </c>
      <c r="E432">
        <f t="shared" si="18"/>
        <v>6</v>
      </c>
      <c r="G432">
        <f t="shared" si="19"/>
        <v>0</v>
      </c>
      <c r="I432" s="1">
        <v>14612</v>
      </c>
      <c r="J432" s="1">
        <v>25046</v>
      </c>
      <c r="K432" s="1">
        <v>18774</v>
      </c>
      <c r="L432" s="1">
        <v>23542</v>
      </c>
      <c r="M432" s="1">
        <v>40027</v>
      </c>
      <c r="N432" s="1">
        <v>25226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AB432" s="1" t="s">
        <v>203</v>
      </c>
      <c r="AD432" s="1" t="s">
        <v>200</v>
      </c>
      <c r="AK432" s="1" t="s">
        <v>237</v>
      </c>
      <c r="AM432" s="1" t="s">
        <v>202</v>
      </c>
      <c r="AT432" s="1" t="s">
        <v>532</v>
      </c>
      <c r="AV432" s="1" t="s">
        <v>202</v>
      </c>
      <c r="BC432" s="1" t="s">
        <v>201</v>
      </c>
      <c r="BE432" s="1" t="s">
        <v>202</v>
      </c>
      <c r="BI432" s="1" t="s">
        <v>236</v>
      </c>
      <c r="BK432" s="1" t="s">
        <v>200</v>
      </c>
      <c r="BO432" s="1" t="s">
        <v>236</v>
      </c>
      <c r="BQ432" s="1" t="s">
        <v>202</v>
      </c>
      <c r="BS432"/>
      <c r="BT432"/>
      <c r="BV432"/>
      <c r="BW432"/>
      <c r="BY432"/>
      <c r="BZ432"/>
      <c r="CA432"/>
      <c r="CB432"/>
      <c r="CC432"/>
      <c r="CD432"/>
      <c r="CF432"/>
      <c r="CG432"/>
      <c r="CH432"/>
      <c r="CI432"/>
      <c r="CJ432"/>
      <c r="CK432"/>
      <c r="CL432"/>
      <c r="CM432"/>
      <c r="CN432"/>
      <c r="CO432"/>
    </row>
    <row r="433" spans="1:93" hidden="1" x14ac:dyDescent="0.25">
      <c r="A433" t="s">
        <v>545</v>
      </c>
      <c r="B433" t="str">
        <f t="shared" si="20"/>
        <v>LXS</v>
      </c>
      <c r="C433" t="s">
        <v>69</v>
      </c>
      <c r="D433" t="s">
        <v>67</v>
      </c>
      <c r="E433">
        <f t="shared" si="18"/>
        <v>3</v>
      </c>
      <c r="G433">
        <f t="shared" si="19"/>
        <v>0</v>
      </c>
      <c r="I433" s="1">
        <v>0</v>
      </c>
      <c r="J433" s="1">
        <v>231</v>
      </c>
      <c r="K433" s="1">
        <v>11</v>
      </c>
      <c r="L433" s="1">
        <v>0</v>
      </c>
      <c r="M433" s="1">
        <v>4</v>
      </c>
      <c r="N433" s="1">
        <v>188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8</v>
      </c>
      <c r="AK433" s="1" t="s">
        <v>239</v>
      </c>
      <c r="AM433" s="1" t="s">
        <v>71</v>
      </c>
      <c r="AT433" s="1" t="s">
        <v>210</v>
      </c>
      <c r="AV433" s="1" t="s">
        <v>71</v>
      </c>
      <c r="BI433" s="1" t="s">
        <v>70</v>
      </c>
      <c r="BK433" s="1" t="s">
        <v>71</v>
      </c>
      <c r="BO433" s="1" t="s">
        <v>453</v>
      </c>
      <c r="BQ433" s="1" t="s">
        <v>71</v>
      </c>
      <c r="BR433" s="1" t="s">
        <v>321</v>
      </c>
      <c r="BS433"/>
      <c r="BT433"/>
      <c r="BV433"/>
      <c r="BW433"/>
      <c r="BY433"/>
      <c r="BZ433"/>
      <c r="CA433"/>
      <c r="CB433"/>
      <c r="CC433"/>
      <c r="CD433"/>
      <c r="CF433"/>
      <c r="CG433"/>
      <c r="CH433"/>
      <c r="CI433"/>
      <c r="CJ433"/>
      <c r="CK433"/>
      <c r="CL433"/>
      <c r="CM433"/>
      <c r="CN433"/>
      <c r="CO433"/>
    </row>
    <row r="434" spans="1:93" hidden="1" x14ac:dyDescent="0.25">
      <c r="A434" t="s">
        <v>545</v>
      </c>
      <c r="B434" t="str">
        <f t="shared" si="20"/>
        <v>LXS</v>
      </c>
      <c r="C434" t="s">
        <v>138</v>
      </c>
      <c r="D434" t="s">
        <v>67</v>
      </c>
      <c r="E434">
        <f t="shared" si="18"/>
        <v>0</v>
      </c>
      <c r="G434">
        <f t="shared" si="19"/>
        <v>0</v>
      </c>
      <c r="M434" s="1">
        <v>0</v>
      </c>
      <c r="N434" s="1">
        <v>2</v>
      </c>
      <c r="W434" s="1">
        <v>0</v>
      </c>
      <c r="X434" s="1">
        <v>0</v>
      </c>
      <c r="BO434" s="1" t="s">
        <v>139</v>
      </c>
      <c r="BQ434" s="1" t="s">
        <v>140</v>
      </c>
      <c r="BS434"/>
      <c r="BT434"/>
      <c r="BV434"/>
      <c r="BW434"/>
      <c r="BY434"/>
      <c r="BZ434"/>
      <c r="CA434"/>
      <c r="CB434"/>
      <c r="CC434"/>
      <c r="CD434"/>
      <c r="CF434"/>
      <c r="CG434"/>
      <c r="CH434"/>
      <c r="CI434"/>
      <c r="CJ434"/>
      <c r="CK434"/>
      <c r="CL434"/>
      <c r="CM434"/>
      <c r="CN434"/>
      <c r="CO434"/>
    </row>
    <row r="435" spans="1:93" hidden="1" x14ac:dyDescent="0.25">
      <c r="A435" t="s">
        <v>545</v>
      </c>
      <c r="B435" t="str">
        <f t="shared" si="20"/>
        <v>LXS</v>
      </c>
      <c r="C435" t="s">
        <v>212</v>
      </c>
      <c r="D435" t="s">
        <v>67</v>
      </c>
      <c r="E435">
        <f t="shared" si="18"/>
        <v>5</v>
      </c>
      <c r="G435">
        <f t="shared" si="19"/>
        <v>0</v>
      </c>
      <c r="I435" s="1">
        <v>1242</v>
      </c>
      <c r="J435" s="1">
        <v>1681</v>
      </c>
      <c r="K435" s="1">
        <v>670</v>
      </c>
      <c r="L435" s="1">
        <v>1093</v>
      </c>
      <c r="M435" s="1">
        <v>0</v>
      </c>
      <c r="N435" s="1">
        <v>1001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AB435" s="1" t="s">
        <v>351</v>
      </c>
      <c r="AD435" s="1" t="s">
        <v>215</v>
      </c>
      <c r="AK435" s="1" t="s">
        <v>555</v>
      </c>
      <c r="AM435" s="1" t="s">
        <v>215</v>
      </c>
      <c r="AT435" s="1" t="s">
        <v>351</v>
      </c>
      <c r="AV435" s="1" t="s">
        <v>352</v>
      </c>
      <c r="BC435" s="1" t="s">
        <v>548</v>
      </c>
      <c r="BE435" s="1" t="s">
        <v>215</v>
      </c>
      <c r="BO435" s="1" t="s">
        <v>203</v>
      </c>
      <c r="BQ435" s="1" t="s">
        <v>215</v>
      </c>
      <c r="BS435"/>
      <c r="BT435"/>
      <c r="BV435"/>
      <c r="BW435"/>
      <c r="BY435"/>
      <c r="BZ435"/>
      <c r="CA435"/>
      <c r="CB435"/>
      <c r="CC435"/>
      <c r="CD435"/>
      <c r="CF435"/>
      <c r="CG435"/>
      <c r="CH435"/>
      <c r="CI435"/>
      <c r="CJ435"/>
      <c r="CK435"/>
      <c r="CL435"/>
      <c r="CM435"/>
      <c r="CN435"/>
      <c r="CO435"/>
    </row>
    <row r="436" spans="1:93" hidden="1" x14ac:dyDescent="0.25">
      <c r="A436" t="s">
        <v>545</v>
      </c>
      <c r="B436" t="str">
        <f t="shared" si="20"/>
        <v>LXS</v>
      </c>
      <c r="C436" t="s">
        <v>94</v>
      </c>
      <c r="D436" t="s">
        <v>67</v>
      </c>
      <c r="E436">
        <f t="shared" si="18"/>
        <v>1</v>
      </c>
      <c r="G436">
        <f t="shared" si="19"/>
        <v>0</v>
      </c>
      <c r="I436" s="1">
        <v>0</v>
      </c>
      <c r="J436" s="1">
        <v>1238</v>
      </c>
      <c r="K436" s="1">
        <v>0</v>
      </c>
      <c r="L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AT436" s="1" t="s">
        <v>560</v>
      </c>
      <c r="AV436" s="1" t="s">
        <v>96</v>
      </c>
      <c r="BS436"/>
      <c r="BT436"/>
      <c r="BV436"/>
      <c r="BW436"/>
      <c r="BY436"/>
      <c r="BZ436"/>
      <c r="CA436"/>
      <c r="CB436"/>
      <c r="CC436"/>
      <c r="CD436"/>
      <c r="CF436"/>
      <c r="CG436"/>
      <c r="CH436"/>
      <c r="CI436"/>
      <c r="CJ436"/>
      <c r="CK436"/>
      <c r="CL436"/>
      <c r="CM436"/>
      <c r="CN436"/>
      <c r="CO436"/>
    </row>
    <row r="437" spans="1:93" hidden="1" x14ac:dyDescent="0.25">
      <c r="A437" t="s">
        <v>545</v>
      </c>
      <c r="B437" t="str">
        <f t="shared" si="20"/>
        <v>LXS</v>
      </c>
      <c r="C437" t="s">
        <v>117</v>
      </c>
      <c r="D437" t="s">
        <v>67</v>
      </c>
      <c r="E437">
        <f t="shared" si="18"/>
        <v>1</v>
      </c>
      <c r="G437">
        <f t="shared" si="19"/>
        <v>0</v>
      </c>
      <c r="M437" s="1">
        <v>34835</v>
      </c>
      <c r="N437" s="1">
        <v>0</v>
      </c>
      <c r="W437" s="1">
        <v>0</v>
      </c>
      <c r="X437" s="1">
        <v>0</v>
      </c>
      <c r="BI437" s="1" t="s">
        <v>223</v>
      </c>
      <c r="BK437" s="1" t="s">
        <v>119</v>
      </c>
      <c r="BS437"/>
      <c r="BT437"/>
      <c r="BV437"/>
      <c r="BW437"/>
      <c r="BY437"/>
      <c r="BZ437"/>
      <c r="CA437"/>
      <c r="CB437"/>
      <c r="CC437"/>
      <c r="CD437"/>
      <c r="CF437"/>
      <c r="CG437"/>
      <c r="CH437"/>
      <c r="CI437"/>
      <c r="CJ437"/>
      <c r="CK437"/>
      <c r="CL437"/>
      <c r="CM437"/>
      <c r="CN437"/>
      <c r="CO437"/>
    </row>
    <row r="438" spans="1:93" hidden="1" x14ac:dyDescent="0.25">
      <c r="A438" t="s">
        <v>545</v>
      </c>
      <c r="B438" t="str">
        <f t="shared" si="20"/>
        <v>LXS</v>
      </c>
      <c r="C438" t="s">
        <v>105</v>
      </c>
      <c r="D438" t="s">
        <v>67</v>
      </c>
      <c r="E438">
        <f t="shared" si="18"/>
        <v>5</v>
      </c>
      <c r="G438">
        <f t="shared" si="19"/>
        <v>0</v>
      </c>
      <c r="I438" s="1">
        <v>18456</v>
      </c>
      <c r="J438" s="1">
        <v>21858</v>
      </c>
      <c r="K438" s="1">
        <v>24852</v>
      </c>
      <c r="L438" s="1">
        <v>22509</v>
      </c>
      <c r="M438" s="1">
        <v>0</v>
      </c>
      <c r="N438" s="1">
        <v>30588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AB438" s="1" t="s">
        <v>106</v>
      </c>
      <c r="AD438" s="1" t="s">
        <v>107</v>
      </c>
      <c r="AK438" s="1" t="s">
        <v>106</v>
      </c>
      <c r="AM438" s="1" t="s">
        <v>226</v>
      </c>
      <c r="AT438" s="1" t="s">
        <v>106</v>
      </c>
      <c r="AV438" s="1" t="s">
        <v>226</v>
      </c>
      <c r="BC438" s="1" t="s">
        <v>106</v>
      </c>
      <c r="BE438" s="1" t="s">
        <v>226</v>
      </c>
      <c r="BO438" s="1" t="s">
        <v>106</v>
      </c>
      <c r="BQ438" s="1" t="s">
        <v>226</v>
      </c>
      <c r="BS438"/>
      <c r="BT438"/>
      <c r="BV438"/>
      <c r="BW438"/>
      <c r="BY438"/>
      <c r="BZ438"/>
      <c r="CA438"/>
      <c r="CB438"/>
      <c r="CC438"/>
      <c r="CD438"/>
      <c r="CF438"/>
      <c r="CG438"/>
      <c r="CH438"/>
      <c r="CI438"/>
      <c r="CJ438"/>
      <c r="CK438"/>
      <c r="CL438"/>
      <c r="CM438"/>
      <c r="CN438"/>
      <c r="CO438"/>
    </row>
    <row r="439" spans="1:93" hidden="1" x14ac:dyDescent="0.25">
      <c r="A439" t="s">
        <v>545</v>
      </c>
      <c r="B439" t="str">
        <f t="shared" si="20"/>
        <v>LXS</v>
      </c>
      <c r="C439" t="s">
        <v>246</v>
      </c>
      <c r="D439" t="s">
        <v>67</v>
      </c>
      <c r="E439">
        <f t="shared" si="18"/>
        <v>5</v>
      </c>
      <c r="G439">
        <f t="shared" si="19"/>
        <v>0</v>
      </c>
      <c r="I439" s="1">
        <v>4475</v>
      </c>
      <c r="J439" s="1">
        <v>7147</v>
      </c>
      <c r="K439" s="1">
        <v>3585</v>
      </c>
      <c r="L439" s="1">
        <v>8207</v>
      </c>
      <c r="M439" s="1">
        <v>0</v>
      </c>
      <c r="N439" s="1">
        <v>12551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AB439" s="1" t="s">
        <v>209</v>
      </c>
      <c r="AD439" s="1" t="s">
        <v>247</v>
      </c>
      <c r="AK439" s="1" t="s">
        <v>139</v>
      </c>
      <c r="AM439" s="1" t="s">
        <v>247</v>
      </c>
      <c r="AT439" s="1" t="s">
        <v>321</v>
      </c>
      <c r="AV439" s="1" t="s">
        <v>247</v>
      </c>
      <c r="BC439" s="1" t="s">
        <v>409</v>
      </c>
      <c r="BE439" s="1" t="s">
        <v>247</v>
      </c>
      <c r="BO439" s="1" t="s">
        <v>162</v>
      </c>
      <c r="BQ439" s="1" t="s">
        <v>247</v>
      </c>
      <c r="BS439"/>
      <c r="BT439"/>
      <c r="BV439"/>
      <c r="BW439"/>
      <c r="BY439"/>
      <c r="BZ439"/>
      <c r="CA439"/>
      <c r="CB439"/>
      <c r="CC439"/>
      <c r="CD439"/>
      <c r="CF439"/>
      <c r="CG439"/>
      <c r="CH439"/>
      <c r="CI439"/>
      <c r="CJ439"/>
      <c r="CK439"/>
      <c r="CL439"/>
      <c r="CM439"/>
      <c r="CN439"/>
      <c r="CO439"/>
    </row>
    <row r="440" spans="1:93" hidden="1" x14ac:dyDescent="0.25">
      <c r="A440" t="s">
        <v>545</v>
      </c>
      <c r="B440" t="str">
        <f t="shared" si="20"/>
        <v>LXS</v>
      </c>
      <c r="C440" t="s">
        <v>196</v>
      </c>
      <c r="D440" t="s">
        <v>72</v>
      </c>
      <c r="E440">
        <f t="shared" si="18"/>
        <v>3</v>
      </c>
      <c r="F440" t="s">
        <v>196</v>
      </c>
      <c r="G440">
        <f t="shared" si="19"/>
        <v>1</v>
      </c>
      <c r="I440" s="1">
        <v>40</v>
      </c>
      <c r="J440" s="1">
        <v>5</v>
      </c>
      <c r="K440" s="1">
        <v>4</v>
      </c>
      <c r="L440" s="1">
        <v>64</v>
      </c>
      <c r="M440" s="1">
        <v>0</v>
      </c>
      <c r="N440" s="1">
        <v>123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AB440" s="1" t="s">
        <v>550</v>
      </c>
      <c r="AC440" s="1">
        <v>1</v>
      </c>
      <c r="AD440" s="1" t="s">
        <v>196</v>
      </c>
      <c r="AK440" s="1" t="s">
        <v>550</v>
      </c>
      <c r="AL440" s="1">
        <v>1</v>
      </c>
      <c r="AM440" s="1" t="s">
        <v>196</v>
      </c>
      <c r="AT440" s="1" t="s">
        <v>550</v>
      </c>
      <c r="AU440" s="1">
        <v>1</v>
      </c>
      <c r="AV440" s="1" t="s">
        <v>196</v>
      </c>
      <c r="BC440" s="1" t="s">
        <v>551</v>
      </c>
      <c r="BD440" s="1" t="s">
        <v>552</v>
      </c>
      <c r="BE440" s="1" t="s">
        <v>196</v>
      </c>
      <c r="BO440" s="1" t="s">
        <v>553</v>
      </c>
      <c r="BP440" s="1" t="s">
        <v>204</v>
      </c>
      <c r="BQ440" s="1" t="s">
        <v>196</v>
      </c>
      <c r="BS440"/>
      <c r="BT440"/>
      <c r="BV440"/>
      <c r="BW440"/>
      <c r="BY440"/>
      <c r="BZ440"/>
      <c r="CA440"/>
      <c r="CB440"/>
      <c r="CC440"/>
      <c r="CD440"/>
      <c r="CF440"/>
      <c r="CG440"/>
      <c r="CH440"/>
      <c r="CI440"/>
      <c r="CJ440"/>
      <c r="CK440"/>
      <c r="CL440"/>
      <c r="CM440"/>
      <c r="CN440"/>
      <c r="CO440"/>
    </row>
    <row r="441" spans="1:93" hidden="1" x14ac:dyDescent="0.25">
      <c r="A441" t="s">
        <v>545</v>
      </c>
      <c r="B441" t="str">
        <f t="shared" si="20"/>
        <v>LXS</v>
      </c>
      <c r="C441" t="s">
        <v>346</v>
      </c>
      <c r="D441" t="s">
        <v>72</v>
      </c>
      <c r="E441">
        <f t="shared" si="18"/>
        <v>2</v>
      </c>
      <c r="G441">
        <f t="shared" si="19"/>
        <v>0</v>
      </c>
      <c r="I441" s="1">
        <v>63</v>
      </c>
      <c r="J441" s="1">
        <v>0</v>
      </c>
      <c r="K441" s="1">
        <v>5</v>
      </c>
      <c r="L441" s="1">
        <v>0</v>
      </c>
      <c r="M441" s="1">
        <v>0</v>
      </c>
      <c r="N441" s="1">
        <v>41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AB441" s="1" t="s">
        <v>273</v>
      </c>
      <c r="AD441" s="1" t="s">
        <v>348</v>
      </c>
      <c r="AK441" s="1" t="s">
        <v>273</v>
      </c>
      <c r="AM441" s="1" t="s">
        <v>348</v>
      </c>
      <c r="BO441" s="1" t="s">
        <v>273</v>
      </c>
      <c r="BQ441" s="1" t="s">
        <v>549</v>
      </c>
      <c r="BS441"/>
      <c r="BT441"/>
      <c r="BV441"/>
      <c r="BW441"/>
      <c r="BY441"/>
      <c r="BZ441"/>
      <c r="CA441"/>
      <c r="CB441"/>
      <c r="CC441"/>
      <c r="CD441"/>
      <c r="CF441"/>
      <c r="CG441"/>
      <c r="CH441"/>
      <c r="CI441"/>
      <c r="CJ441"/>
      <c r="CK441"/>
      <c r="CL441"/>
      <c r="CM441"/>
      <c r="CN441"/>
      <c r="CO441"/>
    </row>
    <row r="442" spans="1:93" hidden="1" x14ac:dyDescent="0.25">
      <c r="A442" t="s">
        <v>545</v>
      </c>
      <c r="B442" t="str">
        <f t="shared" si="20"/>
        <v>LXS</v>
      </c>
      <c r="C442" t="s">
        <v>200</v>
      </c>
      <c r="D442" t="s">
        <v>72</v>
      </c>
      <c r="E442">
        <f t="shared" si="18"/>
        <v>6</v>
      </c>
      <c r="F442" t="s">
        <v>200</v>
      </c>
      <c r="G442">
        <f t="shared" si="19"/>
        <v>1</v>
      </c>
      <c r="I442" s="1">
        <v>14612</v>
      </c>
      <c r="J442" s="1">
        <v>24980</v>
      </c>
      <c r="K442" s="1">
        <v>18553</v>
      </c>
      <c r="L442" s="1">
        <v>23309</v>
      </c>
      <c r="M442" s="1">
        <v>40027</v>
      </c>
      <c r="N442" s="1">
        <v>25195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AB442" s="1" t="s">
        <v>237</v>
      </c>
      <c r="AC442" s="1" t="s">
        <v>113</v>
      </c>
      <c r="AD442" s="1" t="s">
        <v>200</v>
      </c>
      <c r="AK442" s="1" t="s">
        <v>237</v>
      </c>
      <c r="AL442" s="1" t="s">
        <v>113</v>
      </c>
      <c r="AM442" s="1" t="s">
        <v>200</v>
      </c>
      <c r="AT442" s="1" t="s">
        <v>237</v>
      </c>
      <c r="AU442" s="1" t="s">
        <v>113</v>
      </c>
      <c r="AV442" s="1" t="s">
        <v>200</v>
      </c>
      <c r="BC442" s="1" t="s">
        <v>201</v>
      </c>
      <c r="BD442" s="1" t="s">
        <v>104</v>
      </c>
      <c r="BE442" s="1" t="s">
        <v>200</v>
      </c>
      <c r="BI442" s="1" t="s">
        <v>236</v>
      </c>
      <c r="BJ442" s="1" t="s">
        <v>113</v>
      </c>
      <c r="BK442" s="1" t="s">
        <v>200</v>
      </c>
      <c r="BO442" s="1" t="s">
        <v>261</v>
      </c>
      <c r="BP442" s="1" t="s">
        <v>113</v>
      </c>
      <c r="BQ442" s="1" t="s">
        <v>200</v>
      </c>
      <c r="BS442"/>
      <c r="BT442"/>
      <c r="BV442"/>
      <c r="BW442"/>
      <c r="BY442"/>
      <c r="BZ442"/>
      <c r="CA442"/>
      <c r="CB442"/>
      <c r="CC442"/>
      <c r="CD442"/>
      <c r="CF442"/>
      <c r="CG442"/>
      <c r="CH442"/>
      <c r="CI442"/>
      <c r="CJ442"/>
      <c r="CK442"/>
      <c r="CL442"/>
      <c r="CM442"/>
      <c r="CN442"/>
      <c r="CO442"/>
    </row>
    <row r="443" spans="1:93" hidden="1" x14ac:dyDescent="0.25">
      <c r="A443" t="s">
        <v>545</v>
      </c>
      <c r="B443" t="str">
        <f t="shared" si="20"/>
        <v>LXS</v>
      </c>
      <c r="C443" t="s">
        <v>205</v>
      </c>
      <c r="D443" t="s">
        <v>72</v>
      </c>
      <c r="E443">
        <f t="shared" si="18"/>
        <v>4</v>
      </c>
      <c r="G443">
        <f t="shared" si="19"/>
        <v>0</v>
      </c>
      <c r="I443" s="1">
        <v>0</v>
      </c>
      <c r="J443" s="1">
        <v>66</v>
      </c>
      <c r="K443" s="1">
        <v>221</v>
      </c>
      <c r="L443" s="1">
        <v>238</v>
      </c>
      <c r="M443" s="1">
        <v>0</v>
      </c>
      <c r="N443" s="1">
        <v>31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AK443" s="1" t="s">
        <v>507</v>
      </c>
      <c r="AM443" s="1" t="s">
        <v>510</v>
      </c>
      <c r="AT443" s="1" t="s">
        <v>533</v>
      </c>
      <c r="AV443" s="1" t="s">
        <v>207</v>
      </c>
      <c r="BC443" s="1" t="s">
        <v>118</v>
      </c>
      <c r="BE443" s="1" t="s">
        <v>510</v>
      </c>
      <c r="BO443" s="1" t="s">
        <v>75</v>
      </c>
      <c r="BQ443" s="1" t="s">
        <v>510</v>
      </c>
      <c r="BS443"/>
      <c r="BT443"/>
      <c r="BV443"/>
      <c r="BW443"/>
      <c r="BY443"/>
      <c r="BZ443"/>
      <c r="CA443"/>
      <c r="CB443"/>
      <c r="CC443"/>
      <c r="CD443"/>
      <c r="CF443"/>
      <c r="CG443"/>
      <c r="CH443"/>
      <c r="CI443"/>
      <c r="CJ443"/>
      <c r="CK443"/>
      <c r="CL443"/>
      <c r="CM443"/>
      <c r="CN443"/>
      <c r="CO443"/>
    </row>
    <row r="444" spans="1:93" hidden="1" x14ac:dyDescent="0.25">
      <c r="A444" t="s">
        <v>545</v>
      </c>
      <c r="B444" t="str">
        <f t="shared" si="20"/>
        <v>LXS</v>
      </c>
      <c r="C444" t="s">
        <v>71</v>
      </c>
      <c r="D444" t="s">
        <v>72</v>
      </c>
      <c r="E444">
        <f t="shared" si="18"/>
        <v>3</v>
      </c>
      <c r="G444">
        <f t="shared" si="19"/>
        <v>0</v>
      </c>
      <c r="I444" s="1">
        <v>0</v>
      </c>
      <c r="J444" s="1">
        <v>231</v>
      </c>
      <c r="K444" s="1">
        <v>11</v>
      </c>
      <c r="L444" s="1">
        <v>0</v>
      </c>
      <c r="M444" s="1">
        <v>4</v>
      </c>
      <c r="N444" s="1">
        <v>188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8</v>
      </c>
      <c r="AK444" s="1" t="s">
        <v>208</v>
      </c>
      <c r="AL444" s="1">
        <v>1</v>
      </c>
      <c r="AM444" s="1" t="s">
        <v>71</v>
      </c>
      <c r="AT444" s="1" t="s">
        <v>554</v>
      </c>
      <c r="AU444" s="1">
        <v>1</v>
      </c>
      <c r="AV444" s="1" t="s">
        <v>71</v>
      </c>
      <c r="BI444" s="1" t="s">
        <v>73</v>
      </c>
      <c r="BJ444" s="1">
        <v>1</v>
      </c>
      <c r="BK444" s="1" t="s">
        <v>71</v>
      </c>
      <c r="BO444" s="1" t="s">
        <v>475</v>
      </c>
      <c r="BP444" s="1">
        <v>1</v>
      </c>
      <c r="BQ444" s="1" t="s">
        <v>71</v>
      </c>
      <c r="BR444" s="1" t="s">
        <v>225</v>
      </c>
      <c r="BS444"/>
      <c r="BT444"/>
      <c r="BV444"/>
      <c r="BW444"/>
      <c r="BY444"/>
      <c r="BZ444"/>
      <c r="CA444"/>
      <c r="CB444"/>
      <c r="CC444"/>
      <c r="CD444"/>
      <c r="CF444"/>
      <c r="CG444"/>
      <c r="CH444"/>
      <c r="CI444"/>
      <c r="CJ444"/>
      <c r="CK444"/>
      <c r="CL444"/>
      <c r="CM444"/>
      <c r="CN444"/>
      <c r="CO444"/>
    </row>
    <row r="445" spans="1:93" hidden="1" x14ac:dyDescent="0.25">
      <c r="A445" t="s">
        <v>545</v>
      </c>
      <c r="B445" t="str">
        <f t="shared" si="20"/>
        <v>LXS</v>
      </c>
      <c r="C445" t="s">
        <v>140</v>
      </c>
      <c r="D445" t="s">
        <v>72</v>
      </c>
      <c r="E445">
        <f t="shared" si="18"/>
        <v>0</v>
      </c>
      <c r="G445">
        <f t="shared" si="19"/>
        <v>0</v>
      </c>
      <c r="M445" s="1">
        <v>0</v>
      </c>
      <c r="N445" s="1">
        <v>2</v>
      </c>
      <c r="W445" s="1">
        <v>0</v>
      </c>
      <c r="X445" s="1">
        <v>0</v>
      </c>
      <c r="BO445" s="1" t="s">
        <v>139</v>
      </c>
      <c r="BP445" s="1">
        <v>1</v>
      </c>
      <c r="BQ445" s="1" t="s">
        <v>140</v>
      </c>
      <c r="BS445"/>
      <c r="BT445"/>
      <c r="BV445"/>
      <c r="BW445"/>
      <c r="BY445"/>
      <c r="BZ445"/>
      <c r="CA445"/>
      <c r="CB445"/>
      <c r="CC445"/>
      <c r="CD445"/>
      <c r="CF445"/>
      <c r="CG445"/>
      <c r="CH445"/>
      <c r="CI445"/>
      <c r="CJ445"/>
      <c r="CK445"/>
      <c r="CL445"/>
      <c r="CM445"/>
      <c r="CN445"/>
      <c r="CO445"/>
    </row>
    <row r="446" spans="1:93" hidden="1" x14ac:dyDescent="0.25">
      <c r="A446" t="s">
        <v>545</v>
      </c>
      <c r="B446" t="str">
        <f t="shared" si="20"/>
        <v>LXS</v>
      </c>
      <c r="C446" t="s">
        <v>215</v>
      </c>
      <c r="D446" t="s">
        <v>72</v>
      </c>
      <c r="E446">
        <f t="shared" si="18"/>
        <v>5</v>
      </c>
      <c r="F446" t="s">
        <v>215</v>
      </c>
      <c r="G446">
        <f t="shared" si="19"/>
        <v>1</v>
      </c>
      <c r="I446" s="1">
        <v>1171</v>
      </c>
      <c r="J446" s="1">
        <v>1575</v>
      </c>
      <c r="K446" s="1">
        <v>494</v>
      </c>
      <c r="L446" s="1">
        <v>746</v>
      </c>
      <c r="M446" s="1">
        <v>0</v>
      </c>
      <c r="N446" s="1">
        <v>878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AB446" s="1" t="s">
        <v>353</v>
      </c>
      <c r="AC446" s="1">
        <v>1</v>
      </c>
      <c r="AD446" s="1" t="s">
        <v>215</v>
      </c>
      <c r="AK446" s="1" t="s">
        <v>353</v>
      </c>
      <c r="AL446" s="1">
        <v>1</v>
      </c>
      <c r="AM446" s="1" t="s">
        <v>215</v>
      </c>
      <c r="AT446" s="1" t="s">
        <v>353</v>
      </c>
      <c r="AU446" s="1">
        <v>1</v>
      </c>
      <c r="AV446" s="1" t="s">
        <v>215</v>
      </c>
      <c r="BC446" s="1" t="s">
        <v>353</v>
      </c>
      <c r="BD446" s="1">
        <v>1</v>
      </c>
      <c r="BE446" s="1" t="s">
        <v>215</v>
      </c>
      <c r="BO446" s="1" t="s">
        <v>216</v>
      </c>
      <c r="BP446" s="1">
        <v>1</v>
      </c>
      <c r="BQ446" s="1" t="s">
        <v>215</v>
      </c>
      <c r="BS446"/>
      <c r="BT446"/>
      <c r="BV446"/>
      <c r="BW446"/>
      <c r="BY446"/>
      <c r="BZ446"/>
      <c r="CA446"/>
      <c r="CB446"/>
      <c r="CC446"/>
      <c r="CD446"/>
      <c r="CF446"/>
      <c r="CG446"/>
      <c r="CH446"/>
      <c r="CI446"/>
      <c r="CJ446"/>
      <c r="CK446"/>
      <c r="CL446"/>
      <c r="CM446"/>
      <c r="CN446"/>
      <c r="CO446"/>
    </row>
    <row r="447" spans="1:93" hidden="1" x14ac:dyDescent="0.25">
      <c r="A447" t="s">
        <v>545</v>
      </c>
      <c r="B447" t="str">
        <f t="shared" si="20"/>
        <v>LXS</v>
      </c>
      <c r="C447" t="s">
        <v>217</v>
      </c>
      <c r="D447" t="s">
        <v>72</v>
      </c>
      <c r="E447">
        <f t="shared" si="18"/>
        <v>5</v>
      </c>
      <c r="G447">
        <f t="shared" si="19"/>
        <v>0</v>
      </c>
      <c r="I447" s="1">
        <v>71</v>
      </c>
      <c r="J447" s="1">
        <v>104</v>
      </c>
      <c r="K447" s="1">
        <v>176</v>
      </c>
      <c r="L447" s="1">
        <v>347</v>
      </c>
      <c r="M447" s="1">
        <v>0</v>
      </c>
      <c r="N447" s="1">
        <v>123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AB447" s="1" t="s">
        <v>347</v>
      </c>
      <c r="AD447" s="1" t="s">
        <v>215</v>
      </c>
      <c r="AK447" s="1" t="s">
        <v>556</v>
      </c>
      <c r="AM447" s="1" t="s">
        <v>215</v>
      </c>
      <c r="AT447" s="1" t="s">
        <v>424</v>
      </c>
      <c r="AV447" s="1" t="s">
        <v>215</v>
      </c>
      <c r="BC447" s="1" t="s">
        <v>557</v>
      </c>
      <c r="BE447" s="1" t="s">
        <v>215</v>
      </c>
      <c r="BO447" s="1" t="s">
        <v>558</v>
      </c>
      <c r="BQ447" s="1" t="s">
        <v>215</v>
      </c>
      <c r="BS447"/>
      <c r="BT447"/>
      <c r="BV447"/>
      <c r="BW447"/>
      <c r="BY447"/>
      <c r="BZ447"/>
      <c r="CA447"/>
      <c r="CB447"/>
      <c r="CC447"/>
      <c r="CD447"/>
      <c r="CF447"/>
      <c r="CG447"/>
      <c r="CH447"/>
      <c r="CI447"/>
      <c r="CJ447"/>
      <c r="CK447"/>
      <c r="CL447"/>
      <c r="CM447"/>
      <c r="CN447"/>
      <c r="CO447"/>
    </row>
    <row r="448" spans="1:93" hidden="1" x14ac:dyDescent="0.25">
      <c r="A448" t="s">
        <v>545</v>
      </c>
      <c r="B448" t="str">
        <f t="shared" si="20"/>
        <v>LXS</v>
      </c>
      <c r="C448" t="s">
        <v>310</v>
      </c>
      <c r="D448" t="s">
        <v>72</v>
      </c>
      <c r="E448">
        <f t="shared" si="18"/>
        <v>0</v>
      </c>
      <c r="G448">
        <f t="shared" si="19"/>
        <v>0</v>
      </c>
      <c r="I448" s="1">
        <v>0</v>
      </c>
      <c r="J448" s="1">
        <v>2</v>
      </c>
      <c r="K448" s="1">
        <v>0</v>
      </c>
      <c r="L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AT448" s="1" t="s">
        <v>559</v>
      </c>
      <c r="AU448" s="1" t="s">
        <v>88</v>
      </c>
      <c r="AV448" s="1" t="s">
        <v>310</v>
      </c>
      <c r="BS448"/>
      <c r="BT448"/>
      <c r="BV448"/>
      <c r="BW448"/>
      <c r="BY448"/>
      <c r="BZ448"/>
      <c r="CA448"/>
      <c r="CB448"/>
      <c r="CC448"/>
      <c r="CD448"/>
      <c r="CF448"/>
      <c r="CG448"/>
      <c r="CH448"/>
      <c r="CI448"/>
      <c r="CJ448"/>
      <c r="CK448"/>
      <c r="CL448"/>
      <c r="CM448"/>
      <c r="CN448"/>
      <c r="CO448"/>
    </row>
    <row r="449" spans="1:93" hidden="1" x14ac:dyDescent="0.25">
      <c r="A449" t="s">
        <v>545</v>
      </c>
      <c r="B449" t="str">
        <f t="shared" si="20"/>
        <v>LXS</v>
      </c>
      <c r="C449" t="s">
        <v>96</v>
      </c>
      <c r="D449" t="s">
        <v>72</v>
      </c>
      <c r="E449">
        <f t="shared" si="18"/>
        <v>1</v>
      </c>
      <c r="G449">
        <f t="shared" si="19"/>
        <v>0</v>
      </c>
      <c r="I449" s="1">
        <v>0</v>
      </c>
      <c r="J449" s="1">
        <v>1238</v>
      </c>
      <c r="K449" s="1">
        <v>0</v>
      </c>
      <c r="L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AT449" s="1" t="s">
        <v>561</v>
      </c>
      <c r="AU449" s="1" t="s">
        <v>104</v>
      </c>
      <c r="AV449" s="1" t="s">
        <v>96</v>
      </c>
      <c r="BS449"/>
      <c r="BT449"/>
      <c r="BV449"/>
      <c r="BW449"/>
      <c r="BY449"/>
      <c r="BZ449"/>
      <c r="CA449"/>
      <c r="CB449"/>
      <c r="CC449"/>
      <c r="CD449"/>
      <c r="CF449"/>
      <c r="CG449"/>
      <c r="CH449"/>
      <c r="CI449"/>
      <c r="CJ449"/>
      <c r="CK449"/>
      <c r="CL449"/>
      <c r="CM449"/>
      <c r="CN449"/>
      <c r="CO449"/>
    </row>
    <row r="450" spans="1:93" hidden="1" x14ac:dyDescent="0.25">
      <c r="A450" t="s">
        <v>545</v>
      </c>
      <c r="B450" t="str">
        <f t="shared" si="20"/>
        <v>LXS</v>
      </c>
      <c r="C450" t="s">
        <v>119</v>
      </c>
      <c r="D450" t="s">
        <v>72</v>
      </c>
      <c r="E450">
        <f t="shared" ref="E450:E513" si="21">COUNTIF(I450:X450,"&gt;9")</f>
        <v>1</v>
      </c>
      <c r="G450">
        <f t="shared" ref="G450:G513" si="22">IF(ISBLANK(F450),0,1)</f>
        <v>0</v>
      </c>
      <c r="M450" s="1">
        <v>34831</v>
      </c>
      <c r="N450" s="1">
        <v>0</v>
      </c>
      <c r="W450" s="1">
        <v>0</v>
      </c>
      <c r="X450" s="1">
        <v>0</v>
      </c>
      <c r="BI450" s="1" t="s">
        <v>223</v>
      </c>
      <c r="BJ450" s="1" t="s">
        <v>104</v>
      </c>
      <c r="BK450" s="1" t="s">
        <v>119</v>
      </c>
      <c r="BS450"/>
      <c r="BT450"/>
      <c r="BV450"/>
      <c r="BW450"/>
      <c r="BY450"/>
      <c r="BZ450"/>
      <c r="CA450"/>
      <c r="CB450"/>
      <c r="CC450"/>
      <c r="CD450"/>
      <c r="CF450"/>
      <c r="CG450"/>
      <c r="CH450"/>
      <c r="CI450"/>
      <c r="CJ450"/>
      <c r="CK450"/>
      <c r="CL450"/>
      <c r="CM450"/>
      <c r="CN450"/>
      <c r="CO450"/>
    </row>
    <row r="451" spans="1:93" hidden="1" x14ac:dyDescent="0.25">
      <c r="A451" t="s">
        <v>545</v>
      </c>
      <c r="B451" t="str">
        <f t="shared" ref="B451:B514" si="23">LEFT(A451,3)</f>
        <v>LXS</v>
      </c>
      <c r="C451" t="s">
        <v>224</v>
      </c>
      <c r="D451" t="s">
        <v>72</v>
      </c>
      <c r="E451">
        <f t="shared" si="21"/>
        <v>0</v>
      </c>
      <c r="G451">
        <f t="shared" si="22"/>
        <v>0</v>
      </c>
      <c r="M451" s="1">
        <v>4</v>
      </c>
      <c r="N451" s="1">
        <v>0</v>
      </c>
      <c r="W451" s="1">
        <v>0</v>
      </c>
      <c r="X451" s="1">
        <v>0</v>
      </c>
      <c r="BI451" s="1" t="s">
        <v>562</v>
      </c>
      <c r="BK451" s="1" t="s">
        <v>119</v>
      </c>
      <c r="BS451"/>
      <c r="BT451"/>
      <c r="BV451"/>
      <c r="BW451"/>
      <c r="BY451"/>
      <c r="BZ451"/>
      <c r="CA451"/>
      <c r="CB451"/>
      <c r="CC451"/>
      <c r="CD451"/>
      <c r="CF451"/>
      <c r="CG451"/>
      <c r="CH451"/>
      <c r="CI451"/>
      <c r="CJ451"/>
      <c r="CK451"/>
      <c r="CL451"/>
      <c r="CM451"/>
      <c r="CN451"/>
      <c r="CO451"/>
    </row>
    <row r="452" spans="1:93" hidden="1" x14ac:dyDescent="0.25">
      <c r="A452" t="s">
        <v>545</v>
      </c>
      <c r="B452" t="str">
        <f t="shared" si="23"/>
        <v>LXS</v>
      </c>
      <c r="C452" t="s">
        <v>107</v>
      </c>
      <c r="D452" t="s">
        <v>72</v>
      </c>
      <c r="E452">
        <f t="shared" si="21"/>
        <v>5</v>
      </c>
      <c r="F452" t="s">
        <v>107</v>
      </c>
      <c r="G452">
        <f t="shared" si="22"/>
        <v>1</v>
      </c>
      <c r="I452" s="1">
        <v>18456</v>
      </c>
      <c r="J452" s="1">
        <v>21856</v>
      </c>
      <c r="K452" s="1">
        <v>24728</v>
      </c>
      <c r="L452" s="1">
        <v>22419</v>
      </c>
      <c r="M452" s="1">
        <v>0</v>
      </c>
      <c r="N452" s="1">
        <v>30550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AB452" s="1" t="s">
        <v>108</v>
      </c>
      <c r="AC452" s="1" t="s">
        <v>104</v>
      </c>
      <c r="AD452" s="1" t="s">
        <v>107</v>
      </c>
      <c r="AK452" s="1" t="s">
        <v>227</v>
      </c>
      <c r="AL452" s="1" t="s">
        <v>104</v>
      </c>
      <c r="AM452" s="1" t="s">
        <v>107</v>
      </c>
      <c r="AT452" s="1" t="s">
        <v>108</v>
      </c>
      <c r="AU452" s="1" t="s">
        <v>104</v>
      </c>
      <c r="AV452" s="1" t="s">
        <v>107</v>
      </c>
      <c r="BC452" s="1" t="s">
        <v>227</v>
      </c>
      <c r="BD452" s="1" t="s">
        <v>104</v>
      </c>
      <c r="BE452" s="1" t="s">
        <v>107</v>
      </c>
      <c r="BO452" s="1" t="s">
        <v>227</v>
      </c>
      <c r="BP452" s="1" t="s">
        <v>104</v>
      </c>
      <c r="BQ452" s="1" t="s">
        <v>107</v>
      </c>
      <c r="BS452"/>
      <c r="BT452"/>
      <c r="BV452"/>
      <c r="BW452"/>
      <c r="BY452"/>
      <c r="BZ452"/>
      <c r="CA452"/>
      <c r="CB452"/>
      <c r="CC452"/>
      <c r="CD452"/>
      <c r="CF452"/>
      <c r="CG452"/>
      <c r="CH452"/>
      <c r="CI452"/>
      <c r="CJ452"/>
      <c r="CK452"/>
      <c r="CL452"/>
      <c r="CM452"/>
      <c r="CN452"/>
      <c r="CO452"/>
    </row>
    <row r="453" spans="1:93" hidden="1" x14ac:dyDescent="0.25">
      <c r="A453" t="s">
        <v>545</v>
      </c>
      <c r="B453" t="str">
        <f t="shared" si="23"/>
        <v>LXS</v>
      </c>
      <c r="C453" t="s">
        <v>228</v>
      </c>
      <c r="D453" t="s">
        <v>72</v>
      </c>
      <c r="E453">
        <f t="shared" si="21"/>
        <v>3</v>
      </c>
      <c r="G453">
        <f t="shared" si="22"/>
        <v>0</v>
      </c>
      <c r="I453" s="1">
        <v>0</v>
      </c>
      <c r="J453" s="1">
        <v>2</v>
      </c>
      <c r="K453" s="1">
        <v>124</v>
      </c>
      <c r="L453" s="1">
        <v>90</v>
      </c>
      <c r="M453" s="1">
        <v>0</v>
      </c>
      <c r="N453" s="1">
        <v>38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AK453" s="1" t="s">
        <v>417</v>
      </c>
      <c r="AM453" s="1" t="s">
        <v>563</v>
      </c>
      <c r="AT453" s="1" t="s">
        <v>564</v>
      </c>
      <c r="AV453" s="1" t="s">
        <v>563</v>
      </c>
      <c r="BC453" s="1" t="s">
        <v>400</v>
      </c>
      <c r="BE453" s="1" t="s">
        <v>563</v>
      </c>
      <c r="BO453" s="1" t="s">
        <v>555</v>
      </c>
      <c r="BQ453" s="1" t="s">
        <v>563</v>
      </c>
      <c r="BS453"/>
      <c r="BT453"/>
      <c r="BV453"/>
      <c r="BW453"/>
      <c r="BY453"/>
      <c r="BZ453"/>
      <c r="CA453"/>
      <c r="CB453"/>
      <c r="CC453"/>
      <c r="CD453"/>
      <c r="CF453"/>
      <c r="CG453"/>
      <c r="CH453"/>
      <c r="CI453"/>
      <c r="CJ453"/>
      <c r="CK453"/>
      <c r="CL453"/>
      <c r="CM453"/>
      <c r="CN453"/>
      <c r="CO453"/>
    </row>
    <row r="454" spans="1:93" hidden="1" x14ac:dyDescent="0.25">
      <c r="A454" t="s">
        <v>545</v>
      </c>
      <c r="B454" t="str">
        <f t="shared" si="23"/>
        <v>LXS</v>
      </c>
      <c r="C454" t="s">
        <v>247</v>
      </c>
      <c r="D454" t="s">
        <v>72</v>
      </c>
      <c r="E454">
        <f t="shared" si="21"/>
        <v>5</v>
      </c>
      <c r="F454" t="s">
        <v>247</v>
      </c>
      <c r="G454">
        <f t="shared" si="22"/>
        <v>1</v>
      </c>
      <c r="I454" s="1">
        <v>4475</v>
      </c>
      <c r="J454" s="1">
        <v>7147</v>
      </c>
      <c r="K454" s="1">
        <v>3513</v>
      </c>
      <c r="L454" s="1">
        <v>8113</v>
      </c>
      <c r="M454" s="1">
        <v>0</v>
      </c>
      <c r="N454" s="1">
        <v>12540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AB454" s="1" t="s">
        <v>323</v>
      </c>
      <c r="AC454" s="1" t="s">
        <v>81</v>
      </c>
      <c r="AD454" s="1" t="s">
        <v>247</v>
      </c>
      <c r="AK454" s="1" t="s">
        <v>565</v>
      </c>
      <c r="AL454" s="1" t="s">
        <v>81</v>
      </c>
      <c r="AM454" s="1" t="s">
        <v>247</v>
      </c>
      <c r="AT454" s="1" t="s">
        <v>351</v>
      </c>
      <c r="AU454" s="1" t="s">
        <v>81</v>
      </c>
      <c r="AV454" s="1" t="s">
        <v>247</v>
      </c>
      <c r="BC454" s="1" t="s">
        <v>362</v>
      </c>
      <c r="BD454" s="1" t="s">
        <v>83</v>
      </c>
      <c r="BE454" s="1" t="s">
        <v>247</v>
      </c>
      <c r="BO454" s="1" t="s">
        <v>537</v>
      </c>
      <c r="BP454" s="1" t="s">
        <v>81</v>
      </c>
      <c r="BQ454" s="1" t="s">
        <v>247</v>
      </c>
      <c r="BS454"/>
      <c r="BT454"/>
      <c r="BV454"/>
      <c r="BW454"/>
      <c r="BY454"/>
      <c r="BZ454"/>
      <c r="CA454"/>
      <c r="CB454"/>
      <c r="CC454"/>
      <c r="CD454"/>
      <c r="CF454"/>
      <c r="CG454"/>
      <c r="CH454"/>
      <c r="CI454"/>
      <c r="CJ454"/>
      <c r="CK454"/>
      <c r="CL454"/>
      <c r="CM454"/>
      <c r="CN454"/>
      <c r="CO454"/>
    </row>
    <row r="455" spans="1:93" hidden="1" x14ac:dyDescent="0.25">
      <c r="A455" t="s">
        <v>545</v>
      </c>
      <c r="B455" t="str">
        <f t="shared" si="23"/>
        <v>LXS</v>
      </c>
      <c r="C455" t="s">
        <v>248</v>
      </c>
      <c r="D455" t="s">
        <v>72</v>
      </c>
      <c r="E455">
        <f t="shared" si="21"/>
        <v>3</v>
      </c>
      <c r="G455">
        <f t="shared" si="22"/>
        <v>0</v>
      </c>
      <c r="I455" s="1">
        <v>0</v>
      </c>
      <c r="J455" s="1">
        <v>0</v>
      </c>
      <c r="K455" s="1">
        <v>72</v>
      </c>
      <c r="L455" s="1">
        <v>94</v>
      </c>
      <c r="M455" s="1">
        <v>0</v>
      </c>
      <c r="N455" s="1">
        <v>11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AK455" s="1" t="s">
        <v>566</v>
      </c>
      <c r="AM455" s="1" t="s">
        <v>247</v>
      </c>
      <c r="BC455" s="1" t="s">
        <v>376</v>
      </c>
      <c r="BE455" s="1" t="s">
        <v>247</v>
      </c>
      <c r="BO455" s="1" t="s">
        <v>567</v>
      </c>
      <c r="BQ455" s="1" t="s">
        <v>247</v>
      </c>
      <c r="BS455"/>
      <c r="BT455"/>
      <c r="BV455"/>
      <c r="BW455"/>
      <c r="BY455"/>
      <c r="BZ455"/>
      <c r="CA455"/>
      <c r="CB455"/>
      <c r="CC455"/>
      <c r="CD455"/>
      <c r="CF455"/>
      <c r="CG455"/>
      <c r="CH455"/>
      <c r="CI455"/>
      <c r="CJ455"/>
      <c r="CK455"/>
      <c r="CL455"/>
      <c r="CM455"/>
      <c r="CN455"/>
      <c r="CO455"/>
    </row>
    <row r="456" spans="1:93" hidden="1" x14ac:dyDescent="0.25">
      <c r="A456" t="s">
        <v>568</v>
      </c>
      <c r="B456" t="str">
        <f t="shared" si="23"/>
        <v>LXS</v>
      </c>
      <c r="C456" t="s">
        <v>232</v>
      </c>
      <c r="D456" t="s">
        <v>67</v>
      </c>
      <c r="E456">
        <f t="shared" si="21"/>
        <v>1</v>
      </c>
      <c r="G456">
        <f t="shared" si="22"/>
        <v>0</v>
      </c>
      <c r="M456" s="1">
        <v>59</v>
      </c>
      <c r="N456" s="1">
        <v>0</v>
      </c>
      <c r="W456" s="1">
        <v>0</v>
      </c>
      <c r="X456" s="1">
        <v>0</v>
      </c>
      <c r="BI456" s="1" t="s">
        <v>483</v>
      </c>
      <c r="BK456" s="1" t="s">
        <v>234</v>
      </c>
      <c r="BS456"/>
      <c r="BT456"/>
      <c r="BV456"/>
      <c r="BW456"/>
      <c r="BY456"/>
      <c r="BZ456"/>
      <c r="CA456"/>
      <c r="CB456"/>
      <c r="CC456"/>
      <c r="CD456"/>
      <c r="CF456"/>
      <c r="CG456"/>
      <c r="CH456"/>
      <c r="CI456"/>
      <c r="CJ456"/>
      <c r="CK456"/>
      <c r="CL456"/>
      <c r="CM456"/>
      <c r="CN456"/>
      <c r="CO456"/>
    </row>
    <row r="457" spans="1:93" hidden="1" x14ac:dyDescent="0.25">
      <c r="A457" t="s">
        <v>568</v>
      </c>
      <c r="B457" t="str">
        <f t="shared" si="23"/>
        <v>LXS</v>
      </c>
      <c r="C457" t="s">
        <v>198</v>
      </c>
      <c r="D457" t="s">
        <v>67</v>
      </c>
      <c r="E457">
        <f t="shared" si="21"/>
        <v>4</v>
      </c>
      <c r="G457">
        <f t="shared" si="22"/>
        <v>0</v>
      </c>
      <c r="I457" s="1">
        <v>21721</v>
      </c>
      <c r="J457" s="1">
        <v>27071</v>
      </c>
      <c r="K457" s="1">
        <v>0</v>
      </c>
      <c r="L457" s="1">
        <v>29722</v>
      </c>
      <c r="M457" s="1">
        <v>0</v>
      </c>
      <c r="N457" s="1">
        <v>36433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AB457" s="1" t="s">
        <v>237</v>
      </c>
      <c r="AD457" s="1" t="s">
        <v>262</v>
      </c>
      <c r="AT457" s="1" t="s">
        <v>237</v>
      </c>
      <c r="AV457" s="1" t="s">
        <v>570</v>
      </c>
      <c r="BC457" s="1" t="s">
        <v>237</v>
      </c>
      <c r="BE457" s="1" t="s">
        <v>262</v>
      </c>
      <c r="BO457" s="1" t="s">
        <v>261</v>
      </c>
      <c r="BQ457" s="1" t="s">
        <v>262</v>
      </c>
      <c r="BS457"/>
      <c r="BT457"/>
      <c r="BV457"/>
      <c r="BW457"/>
      <c r="BY457"/>
      <c r="BZ457"/>
      <c r="CA457"/>
      <c r="CB457"/>
      <c r="CC457"/>
      <c r="CD457"/>
      <c r="CF457"/>
      <c r="CG457"/>
      <c r="CH457"/>
      <c r="CI457"/>
      <c r="CJ457"/>
      <c r="CK457"/>
      <c r="CL457"/>
      <c r="CM457"/>
      <c r="CN457"/>
      <c r="CO457"/>
    </row>
    <row r="458" spans="1:93" hidden="1" x14ac:dyDescent="0.25">
      <c r="A458" t="s">
        <v>568</v>
      </c>
      <c r="B458" t="str">
        <f t="shared" si="23"/>
        <v>LXS</v>
      </c>
      <c r="C458" t="s">
        <v>69</v>
      </c>
      <c r="D458" t="s">
        <v>67</v>
      </c>
      <c r="E458">
        <f t="shared" si="21"/>
        <v>0</v>
      </c>
      <c r="G458">
        <f t="shared" si="22"/>
        <v>0</v>
      </c>
      <c r="I458" s="1">
        <v>0</v>
      </c>
      <c r="J458" s="1">
        <v>3</v>
      </c>
      <c r="K458" s="1">
        <v>0</v>
      </c>
      <c r="L458" s="1">
        <v>3</v>
      </c>
      <c r="M458" s="1">
        <v>0</v>
      </c>
      <c r="N458" s="1">
        <v>3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AT458" s="1" t="s">
        <v>239</v>
      </c>
      <c r="AV458" s="1" t="s">
        <v>71</v>
      </c>
      <c r="BC458" s="1" t="s">
        <v>239</v>
      </c>
      <c r="BE458" s="1" t="s">
        <v>71</v>
      </c>
      <c r="BO458" s="1" t="s">
        <v>70</v>
      </c>
      <c r="BQ458" s="1" t="s">
        <v>71</v>
      </c>
      <c r="BS458"/>
      <c r="BT458"/>
      <c r="BV458"/>
      <c r="BW458"/>
      <c r="BY458"/>
      <c r="BZ458"/>
      <c r="CA458"/>
      <c r="CB458"/>
      <c r="CC458"/>
      <c r="CD458"/>
      <c r="CF458"/>
      <c r="CG458"/>
      <c r="CH458"/>
      <c r="CI458"/>
      <c r="CJ458"/>
      <c r="CK458"/>
      <c r="CL458"/>
      <c r="CM458"/>
      <c r="CN458"/>
      <c r="CO458"/>
    </row>
    <row r="459" spans="1:93" hidden="1" x14ac:dyDescent="0.25">
      <c r="A459" t="s">
        <v>568</v>
      </c>
      <c r="B459" t="str">
        <f t="shared" si="23"/>
        <v>LXS</v>
      </c>
      <c r="C459" t="s">
        <v>212</v>
      </c>
      <c r="D459" t="s">
        <v>67</v>
      </c>
      <c r="E459">
        <f t="shared" si="21"/>
        <v>0</v>
      </c>
      <c r="G459">
        <f t="shared" si="22"/>
        <v>0</v>
      </c>
      <c r="I459" s="1">
        <v>5</v>
      </c>
      <c r="J459" s="1">
        <v>5</v>
      </c>
      <c r="K459" s="1">
        <v>0</v>
      </c>
      <c r="L459" s="1">
        <v>4</v>
      </c>
      <c r="M459" s="1">
        <v>0</v>
      </c>
      <c r="N459" s="1">
        <v>8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AB459" s="1">
        <v>-1</v>
      </c>
      <c r="AD459" s="1" t="s">
        <v>278</v>
      </c>
      <c r="AT459" s="2">
        <v>-1037</v>
      </c>
      <c r="AV459" s="1" t="s">
        <v>278</v>
      </c>
      <c r="BC459" s="2">
        <v>-1059</v>
      </c>
      <c r="BE459" s="1" t="s">
        <v>278</v>
      </c>
      <c r="BO459" s="1" t="s">
        <v>577</v>
      </c>
      <c r="BQ459" s="1" t="s">
        <v>278</v>
      </c>
      <c r="BS459"/>
      <c r="BT459"/>
      <c r="BV459"/>
      <c r="BW459"/>
      <c r="BY459"/>
      <c r="BZ459"/>
      <c r="CA459"/>
      <c r="CB459"/>
      <c r="CC459"/>
      <c r="CD459"/>
      <c r="CF459"/>
      <c r="CG459"/>
      <c r="CH459"/>
      <c r="CI459"/>
      <c r="CJ459"/>
      <c r="CK459"/>
      <c r="CL459"/>
      <c r="CM459"/>
      <c r="CN459"/>
      <c r="CO459"/>
    </row>
    <row r="460" spans="1:93" hidden="1" x14ac:dyDescent="0.25">
      <c r="A460" t="s">
        <v>568</v>
      </c>
      <c r="B460" t="str">
        <f t="shared" si="23"/>
        <v>LXS</v>
      </c>
      <c r="C460" t="s">
        <v>279</v>
      </c>
      <c r="D460" t="s">
        <v>67</v>
      </c>
      <c r="E460">
        <f t="shared" si="21"/>
        <v>1</v>
      </c>
      <c r="G460">
        <f t="shared" si="22"/>
        <v>0</v>
      </c>
      <c r="M460" s="1">
        <v>34235</v>
      </c>
      <c r="N460" s="1">
        <v>0</v>
      </c>
      <c r="W460" s="1">
        <v>0</v>
      </c>
      <c r="X460" s="1">
        <v>0</v>
      </c>
      <c r="BI460" s="1" t="s">
        <v>287</v>
      </c>
      <c r="BK460" s="1" t="s">
        <v>578</v>
      </c>
      <c r="BS460"/>
      <c r="BT460"/>
      <c r="BV460"/>
      <c r="BW460"/>
      <c r="BY460"/>
      <c r="BZ460"/>
      <c r="CA460"/>
      <c r="CB460"/>
      <c r="CC460"/>
      <c r="CD460"/>
      <c r="CF460"/>
      <c r="CG460"/>
      <c r="CH460"/>
      <c r="CI460"/>
      <c r="CJ460"/>
      <c r="CK460"/>
      <c r="CL460"/>
      <c r="CM460"/>
      <c r="CN460"/>
      <c r="CO460"/>
    </row>
    <row r="461" spans="1:93" hidden="1" x14ac:dyDescent="0.25">
      <c r="A461" t="s">
        <v>568</v>
      </c>
      <c r="B461" t="str">
        <f t="shared" si="23"/>
        <v>LXS</v>
      </c>
      <c r="C461" t="s">
        <v>293</v>
      </c>
      <c r="D461" t="s">
        <v>67</v>
      </c>
      <c r="E461">
        <f t="shared" si="21"/>
        <v>1</v>
      </c>
      <c r="G461">
        <f t="shared" si="22"/>
        <v>0</v>
      </c>
      <c r="M461" s="1">
        <v>110</v>
      </c>
      <c r="N461" s="1">
        <v>0</v>
      </c>
      <c r="W461" s="1">
        <v>0</v>
      </c>
      <c r="X461" s="1">
        <v>0</v>
      </c>
      <c r="BI461" s="1" t="s">
        <v>351</v>
      </c>
      <c r="BK461" s="1" t="s">
        <v>295</v>
      </c>
      <c r="BS461"/>
      <c r="BT461"/>
      <c r="BV461"/>
      <c r="BW461"/>
      <c r="BY461"/>
      <c r="BZ461"/>
      <c r="CA461"/>
      <c r="CB461"/>
      <c r="CC461"/>
      <c r="CD461"/>
      <c r="CF461"/>
      <c r="CG461"/>
      <c r="CH461"/>
      <c r="CI461"/>
      <c r="CJ461"/>
      <c r="CK461"/>
      <c r="CL461"/>
      <c r="CM461"/>
      <c r="CN461"/>
      <c r="CO461"/>
    </row>
    <row r="462" spans="1:93" hidden="1" x14ac:dyDescent="0.25">
      <c r="A462" t="s">
        <v>568</v>
      </c>
      <c r="B462" t="str">
        <f t="shared" si="23"/>
        <v>LXS</v>
      </c>
      <c r="C462" t="s">
        <v>235</v>
      </c>
      <c r="D462" t="s">
        <v>72</v>
      </c>
      <c r="E462">
        <f t="shared" si="21"/>
        <v>1</v>
      </c>
      <c r="G462">
        <f t="shared" si="22"/>
        <v>0</v>
      </c>
      <c r="M462" s="1">
        <v>71</v>
      </c>
      <c r="N462" s="1">
        <v>0</v>
      </c>
      <c r="W462" s="1">
        <v>0</v>
      </c>
      <c r="X462" s="1">
        <v>0</v>
      </c>
      <c r="BI462" s="1" t="s">
        <v>569</v>
      </c>
      <c r="BK462" s="1" t="s">
        <v>234</v>
      </c>
      <c r="BS462"/>
      <c r="BT462"/>
      <c r="BV462"/>
      <c r="BW462"/>
      <c r="BY462"/>
      <c r="BZ462"/>
      <c r="CA462"/>
      <c r="CB462"/>
      <c r="CC462"/>
      <c r="CD462"/>
      <c r="CF462"/>
      <c r="CG462"/>
      <c r="CH462"/>
      <c r="CI462"/>
      <c r="CJ462"/>
      <c r="CK462"/>
      <c r="CL462"/>
      <c r="CM462"/>
      <c r="CN462"/>
      <c r="CO462"/>
    </row>
    <row r="463" spans="1:93" hidden="1" x14ac:dyDescent="0.25">
      <c r="A463" t="s">
        <v>568</v>
      </c>
      <c r="B463" t="str">
        <f t="shared" si="23"/>
        <v>LXS</v>
      </c>
      <c r="C463" t="s">
        <v>200</v>
      </c>
      <c r="D463" t="s">
        <v>72</v>
      </c>
      <c r="E463">
        <f t="shared" si="21"/>
        <v>4</v>
      </c>
      <c r="F463" t="s">
        <v>200</v>
      </c>
      <c r="G463">
        <f t="shared" si="22"/>
        <v>1</v>
      </c>
      <c r="I463" s="1">
        <v>21704</v>
      </c>
      <c r="J463" s="1">
        <v>27023</v>
      </c>
      <c r="K463" s="1">
        <v>0</v>
      </c>
      <c r="L463" s="1">
        <v>29707</v>
      </c>
      <c r="M463" s="1">
        <v>0</v>
      </c>
      <c r="N463" s="1">
        <v>36409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AB463" s="1" t="s">
        <v>237</v>
      </c>
      <c r="AC463" s="1" t="s">
        <v>113</v>
      </c>
      <c r="AD463" s="1" t="s">
        <v>200</v>
      </c>
      <c r="AT463" s="1" t="s">
        <v>237</v>
      </c>
      <c r="AU463" s="1" t="s">
        <v>104</v>
      </c>
      <c r="AV463" s="1" t="s">
        <v>200</v>
      </c>
      <c r="BC463" s="1" t="s">
        <v>237</v>
      </c>
      <c r="BD463" s="1" t="s">
        <v>104</v>
      </c>
      <c r="BE463" s="1" t="s">
        <v>200</v>
      </c>
      <c r="BO463" s="1" t="s">
        <v>261</v>
      </c>
      <c r="BP463" s="1" t="s">
        <v>113</v>
      </c>
      <c r="BQ463" s="1" t="s">
        <v>200</v>
      </c>
      <c r="BS463"/>
      <c r="BT463"/>
      <c r="BV463"/>
      <c r="BW463"/>
      <c r="BY463"/>
      <c r="BZ463"/>
      <c r="CA463"/>
      <c r="CB463"/>
      <c r="CC463"/>
      <c r="CD463"/>
      <c r="CF463"/>
      <c r="CG463"/>
      <c r="CH463"/>
      <c r="CI463"/>
      <c r="CJ463"/>
      <c r="CK463"/>
      <c r="CL463"/>
      <c r="CM463"/>
      <c r="CN463"/>
      <c r="CO463"/>
    </row>
    <row r="464" spans="1:93" hidden="1" x14ac:dyDescent="0.25">
      <c r="A464" t="s">
        <v>568</v>
      </c>
      <c r="B464" t="str">
        <f t="shared" si="23"/>
        <v>LXS</v>
      </c>
      <c r="C464" t="s">
        <v>205</v>
      </c>
      <c r="D464" t="s">
        <v>72</v>
      </c>
      <c r="E464">
        <f t="shared" si="21"/>
        <v>4</v>
      </c>
      <c r="G464">
        <f t="shared" si="22"/>
        <v>0</v>
      </c>
      <c r="I464" s="1">
        <v>17</v>
      </c>
      <c r="J464" s="1">
        <v>48</v>
      </c>
      <c r="K464" s="1">
        <v>0</v>
      </c>
      <c r="L464" s="1">
        <v>15</v>
      </c>
      <c r="M464" s="1">
        <v>0</v>
      </c>
      <c r="N464" s="1">
        <v>24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AB464" s="1" t="s">
        <v>571</v>
      </c>
      <c r="AD464" s="1" t="s">
        <v>262</v>
      </c>
      <c r="AT464" s="1" t="s">
        <v>572</v>
      </c>
      <c r="AV464" s="1" t="s">
        <v>573</v>
      </c>
      <c r="BC464" s="1" t="s">
        <v>574</v>
      </c>
      <c r="BE464" s="1" t="s">
        <v>575</v>
      </c>
      <c r="BO464" s="1" t="s">
        <v>576</v>
      </c>
      <c r="BQ464" s="1" t="s">
        <v>262</v>
      </c>
      <c r="BS464"/>
      <c r="BT464"/>
      <c r="BV464"/>
      <c r="BW464"/>
      <c r="BY464"/>
      <c r="BZ464"/>
      <c r="CA464"/>
      <c r="CB464"/>
      <c r="CC464"/>
      <c r="CD464"/>
      <c r="CF464"/>
      <c r="CG464"/>
      <c r="CH464"/>
      <c r="CI464"/>
      <c r="CJ464"/>
      <c r="CK464"/>
      <c r="CL464"/>
      <c r="CM464"/>
      <c r="CN464"/>
      <c r="CO464"/>
    </row>
    <row r="465" spans="1:93" hidden="1" x14ac:dyDescent="0.25">
      <c r="A465" t="s">
        <v>568</v>
      </c>
      <c r="B465" t="str">
        <f t="shared" si="23"/>
        <v>LXS</v>
      </c>
      <c r="C465" t="s">
        <v>71</v>
      </c>
      <c r="D465" t="s">
        <v>72</v>
      </c>
      <c r="E465">
        <f t="shared" si="21"/>
        <v>0</v>
      </c>
      <c r="G465">
        <f t="shared" si="22"/>
        <v>0</v>
      </c>
      <c r="I465" s="1">
        <v>0</v>
      </c>
      <c r="J465" s="1">
        <v>3</v>
      </c>
      <c r="K465" s="1">
        <v>0</v>
      </c>
      <c r="L465" s="1">
        <v>3</v>
      </c>
      <c r="M465" s="1">
        <v>0</v>
      </c>
      <c r="N465" s="1">
        <v>3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AT465" s="1" t="s">
        <v>208</v>
      </c>
      <c r="AU465" s="1">
        <v>1</v>
      </c>
      <c r="AV465" s="1" t="s">
        <v>71</v>
      </c>
      <c r="BC465" s="1" t="s">
        <v>208</v>
      </c>
      <c r="BD465" s="1">
        <v>1</v>
      </c>
      <c r="BE465" s="1" t="s">
        <v>71</v>
      </c>
      <c r="BO465" s="1" t="s">
        <v>73</v>
      </c>
      <c r="BP465" s="1">
        <v>1</v>
      </c>
      <c r="BQ465" s="1" t="s">
        <v>71</v>
      </c>
      <c r="BS465"/>
      <c r="BT465"/>
      <c r="BV465"/>
      <c r="BW465"/>
      <c r="BY465"/>
      <c r="BZ465"/>
      <c r="CA465"/>
      <c r="CB465"/>
      <c r="CC465"/>
      <c r="CD465"/>
      <c r="CF465"/>
      <c r="CG465"/>
      <c r="CH465"/>
      <c r="CI465"/>
      <c r="CJ465"/>
      <c r="CK465"/>
      <c r="CL465"/>
      <c r="CM465"/>
      <c r="CN465"/>
      <c r="CO465"/>
    </row>
    <row r="466" spans="1:93" hidden="1" x14ac:dyDescent="0.25">
      <c r="A466" t="s">
        <v>568</v>
      </c>
      <c r="B466" t="str">
        <f t="shared" si="23"/>
        <v>LXS</v>
      </c>
      <c r="C466" t="s">
        <v>217</v>
      </c>
      <c r="D466" t="s">
        <v>72</v>
      </c>
      <c r="E466">
        <f t="shared" si="21"/>
        <v>0</v>
      </c>
      <c r="G466">
        <f t="shared" si="22"/>
        <v>0</v>
      </c>
      <c r="I466" s="1">
        <v>5</v>
      </c>
      <c r="J466" s="1">
        <v>5</v>
      </c>
      <c r="K466" s="1">
        <v>0</v>
      </c>
      <c r="L466" s="1">
        <v>4</v>
      </c>
      <c r="M466" s="1">
        <v>0</v>
      </c>
      <c r="N466" s="1">
        <v>8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AB466" s="1">
        <v>-1</v>
      </c>
      <c r="AD466" s="1" t="s">
        <v>278</v>
      </c>
      <c r="AT466" s="2">
        <v>-1038</v>
      </c>
      <c r="AV466" s="1" t="s">
        <v>278</v>
      </c>
      <c r="BC466" s="2">
        <v>-1059</v>
      </c>
      <c r="BE466" s="1" t="s">
        <v>278</v>
      </c>
      <c r="BO466" s="1" t="s">
        <v>577</v>
      </c>
      <c r="BQ466" s="1" t="s">
        <v>278</v>
      </c>
      <c r="BS466"/>
      <c r="BT466"/>
      <c r="BV466"/>
      <c r="BW466"/>
      <c r="BY466"/>
      <c r="BZ466"/>
      <c r="CA466"/>
      <c r="CB466"/>
      <c r="CC466"/>
      <c r="CD466"/>
      <c r="CF466"/>
      <c r="CG466"/>
      <c r="CH466"/>
      <c r="CI466"/>
      <c r="CJ466"/>
      <c r="CK466"/>
      <c r="CL466"/>
      <c r="CM466"/>
      <c r="CN466"/>
      <c r="CO466"/>
    </row>
    <row r="467" spans="1:93" hidden="1" x14ac:dyDescent="0.25">
      <c r="A467" t="s">
        <v>568</v>
      </c>
      <c r="B467" t="str">
        <f t="shared" si="23"/>
        <v>LXS</v>
      </c>
      <c r="C467" t="s">
        <v>289</v>
      </c>
      <c r="D467" t="s">
        <v>72</v>
      </c>
      <c r="E467">
        <f t="shared" si="21"/>
        <v>1</v>
      </c>
      <c r="G467">
        <f t="shared" si="22"/>
        <v>0</v>
      </c>
      <c r="M467" s="1">
        <v>35677</v>
      </c>
      <c r="N467" s="1">
        <v>0</v>
      </c>
      <c r="W467" s="1">
        <v>0</v>
      </c>
      <c r="X467" s="1">
        <v>0</v>
      </c>
      <c r="BI467" s="1" t="s">
        <v>579</v>
      </c>
      <c r="BK467" s="1" t="s">
        <v>580</v>
      </c>
      <c r="BS467"/>
      <c r="BT467"/>
      <c r="BV467"/>
      <c r="BW467"/>
      <c r="BY467"/>
      <c r="BZ467"/>
      <c r="CA467"/>
      <c r="CB467"/>
      <c r="CC467"/>
      <c r="CD467"/>
      <c r="CF467"/>
      <c r="CG467"/>
      <c r="CH467"/>
      <c r="CI467"/>
      <c r="CJ467"/>
      <c r="CK467"/>
      <c r="CL467"/>
      <c r="CM467"/>
      <c r="CN467"/>
      <c r="CO467"/>
    </row>
    <row r="468" spans="1:93" hidden="1" x14ac:dyDescent="0.25">
      <c r="A468" t="s">
        <v>568</v>
      </c>
      <c r="B468" t="str">
        <f t="shared" si="23"/>
        <v>LXS</v>
      </c>
      <c r="C468" t="s">
        <v>295</v>
      </c>
      <c r="D468" t="s">
        <v>72</v>
      </c>
      <c r="E468">
        <f t="shared" si="21"/>
        <v>1</v>
      </c>
      <c r="G468">
        <f t="shared" si="22"/>
        <v>0</v>
      </c>
      <c r="M468" s="1">
        <v>110</v>
      </c>
      <c r="N468" s="1">
        <v>0</v>
      </c>
      <c r="W468" s="1">
        <v>0</v>
      </c>
      <c r="X468" s="1">
        <v>0</v>
      </c>
      <c r="BI468" s="1" t="s">
        <v>537</v>
      </c>
      <c r="BJ468" s="1" t="s">
        <v>104</v>
      </c>
      <c r="BK468" s="1" t="s">
        <v>295</v>
      </c>
      <c r="BS468"/>
      <c r="BT468"/>
      <c r="BV468"/>
      <c r="BW468"/>
      <c r="BY468"/>
      <c r="BZ468"/>
      <c r="CA468"/>
      <c r="CB468"/>
      <c r="CC468"/>
      <c r="CD468"/>
      <c r="CF468"/>
      <c r="CG468"/>
      <c r="CH468"/>
      <c r="CI468"/>
      <c r="CJ468"/>
      <c r="CK468"/>
      <c r="CL468"/>
      <c r="CM468"/>
      <c r="CN468"/>
      <c r="CO468"/>
    </row>
    <row r="469" spans="1:93" hidden="1" x14ac:dyDescent="0.25">
      <c r="A469" t="s">
        <v>568</v>
      </c>
      <c r="B469" t="str">
        <f t="shared" si="23"/>
        <v>LXS</v>
      </c>
      <c r="C469" t="s">
        <v>296</v>
      </c>
      <c r="D469" t="s">
        <v>72</v>
      </c>
      <c r="E469">
        <f t="shared" si="21"/>
        <v>1</v>
      </c>
      <c r="G469">
        <f t="shared" si="22"/>
        <v>0</v>
      </c>
      <c r="M469" s="1">
        <v>35</v>
      </c>
      <c r="N469" s="1">
        <v>0</v>
      </c>
      <c r="W469" s="1">
        <v>0</v>
      </c>
      <c r="X469" s="1">
        <v>0</v>
      </c>
      <c r="BI469" s="2">
        <v>-1799</v>
      </c>
      <c r="BK469" s="1" t="s">
        <v>295</v>
      </c>
      <c r="BS469"/>
      <c r="BT469"/>
      <c r="BV469"/>
      <c r="BW469"/>
      <c r="BY469"/>
      <c r="BZ469"/>
      <c r="CA469"/>
      <c r="CB469"/>
      <c r="CC469"/>
      <c r="CD469"/>
      <c r="CF469"/>
      <c r="CG469"/>
      <c r="CH469"/>
      <c r="CI469"/>
      <c r="CJ469"/>
      <c r="CK469"/>
      <c r="CL469"/>
      <c r="CM469"/>
      <c r="CN469"/>
      <c r="CO469"/>
    </row>
    <row r="470" spans="1:93" hidden="1" x14ac:dyDescent="0.25">
      <c r="A470" t="s">
        <v>581</v>
      </c>
      <c r="B470" t="str">
        <f t="shared" si="23"/>
        <v>LXS</v>
      </c>
      <c r="C470" t="s">
        <v>194</v>
      </c>
      <c r="D470" t="s">
        <v>67</v>
      </c>
      <c r="E470">
        <f t="shared" si="21"/>
        <v>0</v>
      </c>
      <c r="G470">
        <f t="shared" si="22"/>
        <v>0</v>
      </c>
      <c r="I470" s="1">
        <v>0</v>
      </c>
      <c r="J470" s="1">
        <v>3</v>
      </c>
      <c r="K470" s="1">
        <v>0</v>
      </c>
      <c r="L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AT470" s="1" t="s">
        <v>333</v>
      </c>
      <c r="AV470" s="1" t="s">
        <v>196</v>
      </c>
      <c r="BS470"/>
      <c r="BT470"/>
      <c r="BV470"/>
      <c r="BW470"/>
      <c r="BY470"/>
      <c r="BZ470"/>
      <c r="CA470"/>
      <c r="CB470"/>
      <c r="CC470"/>
      <c r="CD470"/>
      <c r="CF470"/>
      <c r="CG470"/>
      <c r="CH470"/>
      <c r="CI470"/>
      <c r="CJ470"/>
      <c r="CK470"/>
      <c r="CL470"/>
      <c r="CM470"/>
      <c r="CN470"/>
      <c r="CO470"/>
    </row>
    <row r="471" spans="1:93" hidden="1" x14ac:dyDescent="0.25">
      <c r="A471" t="s">
        <v>581</v>
      </c>
      <c r="B471" t="str">
        <f t="shared" si="23"/>
        <v>LXS</v>
      </c>
      <c r="C471" t="s">
        <v>198</v>
      </c>
      <c r="D471" t="s">
        <v>67</v>
      </c>
      <c r="E471">
        <f t="shared" si="21"/>
        <v>3</v>
      </c>
      <c r="G471">
        <f t="shared" si="22"/>
        <v>0</v>
      </c>
      <c r="I471" s="1">
        <v>0</v>
      </c>
      <c r="J471" s="1">
        <v>1064</v>
      </c>
      <c r="K471" s="1">
        <v>0</v>
      </c>
      <c r="L471" s="1">
        <v>404</v>
      </c>
      <c r="M471" s="1">
        <v>0</v>
      </c>
      <c r="N471" s="1">
        <v>460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AT471" s="1" t="s">
        <v>203</v>
      </c>
      <c r="AV471" s="1" t="s">
        <v>200</v>
      </c>
      <c r="BC471" s="1" t="s">
        <v>550</v>
      </c>
      <c r="BE471" s="1" t="s">
        <v>200</v>
      </c>
      <c r="BO471" s="1" t="s">
        <v>532</v>
      </c>
      <c r="BQ471" s="1" t="s">
        <v>200</v>
      </c>
      <c r="BS471"/>
      <c r="BT471"/>
      <c r="BV471"/>
      <c r="BW471"/>
      <c r="BY471"/>
      <c r="BZ471"/>
      <c r="CA471"/>
      <c r="CB471"/>
      <c r="CC471"/>
      <c r="CD471"/>
      <c r="CF471"/>
      <c r="CG471"/>
      <c r="CH471"/>
      <c r="CI471"/>
      <c r="CJ471"/>
      <c r="CK471"/>
      <c r="CL471"/>
      <c r="CM471"/>
      <c r="CN471"/>
      <c r="CO471"/>
    </row>
    <row r="472" spans="1:93" hidden="1" x14ac:dyDescent="0.25">
      <c r="A472" t="s">
        <v>581</v>
      </c>
      <c r="B472" t="str">
        <f t="shared" si="23"/>
        <v>LXS</v>
      </c>
      <c r="C472" t="s">
        <v>69</v>
      </c>
      <c r="D472" t="s">
        <v>67</v>
      </c>
      <c r="E472">
        <f t="shared" si="21"/>
        <v>4</v>
      </c>
      <c r="G472">
        <f t="shared" si="22"/>
        <v>0</v>
      </c>
      <c r="I472" s="1">
        <v>0</v>
      </c>
      <c r="J472" s="1">
        <v>18561</v>
      </c>
      <c r="K472" s="1">
        <v>0</v>
      </c>
      <c r="L472" s="1">
        <v>40163</v>
      </c>
      <c r="M472" s="1">
        <v>12</v>
      </c>
      <c r="N472" s="1">
        <v>31308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AT472" s="1" t="s">
        <v>146</v>
      </c>
      <c r="AV472" s="1" t="s">
        <v>71</v>
      </c>
      <c r="BC472" s="1" t="s">
        <v>149</v>
      </c>
      <c r="BE472" s="1" t="s">
        <v>71</v>
      </c>
      <c r="BI472" s="1" t="s">
        <v>70</v>
      </c>
      <c r="BK472" s="1" t="s">
        <v>71</v>
      </c>
      <c r="BO472" s="1" t="s">
        <v>328</v>
      </c>
      <c r="BQ472" s="1" t="s">
        <v>71</v>
      </c>
      <c r="BS472"/>
      <c r="BT472"/>
      <c r="BV472"/>
      <c r="BW472"/>
      <c r="BY472"/>
      <c r="BZ472"/>
      <c r="CA472"/>
      <c r="CB472"/>
      <c r="CC472"/>
      <c r="CD472"/>
      <c r="CF472"/>
      <c r="CG472"/>
      <c r="CH472"/>
      <c r="CI472"/>
      <c r="CJ472"/>
      <c r="CK472"/>
      <c r="CL472"/>
      <c r="CM472"/>
      <c r="CN472"/>
      <c r="CO472"/>
    </row>
    <row r="473" spans="1:93" hidden="1" x14ac:dyDescent="0.25">
      <c r="A473" t="s">
        <v>581</v>
      </c>
      <c r="B473" t="str">
        <f t="shared" si="23"/>
        <v>LXS</v>
      </c>
      <c r="C473" t="s">
        <v>138</v>
      </c>
      <c r="D473" t="s">
        <v>67</v>
      </c>
      <c r="E473">
        <f t="shared" si="21"/>
        <v>1</v>
      </c>
      <c r="G473">
        <f t="shared" si="22"/>
        <v>0</v>
      </c>
      <c r="M473" s="1">
        <v>37030</v>
      </c>
      <c r="N473" s="1">
        <v>0</v>
      </c>
      <c r="W473" s="1">
        <v>0</v>
      </c>
      <c r="X473" s="1">
        <v>0</v>
      </c>
      <c r="BI473" s="1" t="s">
        <v>139</v>
      </c>
      <c r="BK473" s="1" t="s">
        <v>140</v>
      </c>
      <c r="BS473"/>
      <c r="BT473"/>
      <c r="BV473"/>
      <c r="BW473"/>
      <c r="BY473"/>
      <c r="BZ473"/>
      <c r="CA473"/>
      <c r="CB473"/>
      <c r="CC473"/>
      <c r="CD473"/>
      <c r="CF473"/>
      <c r="CG473"/>
      <c r="CH473"/>
      <c r="CI473"/>
      <c r="CJ473"/>
      <c r="CK473"/>
      <c r="CL473"/>
      <c r="CM473"/>
      <c r="CN473"/>
      <c r="CO473"/>
    </row>
    <row r="474" spans="1:93" hidden="1" x14ac:dyDescent="0.25">
      <c r="A474" t="s">
        <v>581</v>
      </c>
      <c r="B474" t="str">
        <f t="shared" si="23"/>
        <v>LXS</v>
      </c>
      <c r="C474" t="s">
        <v>212</v>
      </c>
      <c r="D474" t="s">
        <v>67</v>
      </c>
      <c r="E474">
        <f t="shared" si="21"/>
        <v>3</v>
      </c>
      <c r="G474">
        <f t="shared" si="22"/>
        <v>0</v>
      </c>
      <c r="I474" s="1">
        <v>0</v>
      </c>
      <c r="J474" s="1">
        <v>3012</v>
      </c>
      <c r="K474" s="1">
        <v>0</v>
      </c>
      <c r="L474" s="1">
        <v>1821</v>
      </c>
      <c r="M474" s="1">
        <v>0</v>
      </c>
      <c r="N474" s="1">
        <v>808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AT474" s="1" t="s">
        <v>351</v>
      </c>
      <c r="AV474" s="1" t="s">
        <v>352</v>
      </c>
      <c r="BC474" s="1" t="s">
        <v>236</v>
      </c>
      <c r="BE474" s="1" t="s">
        <v>215</v>
      </c>
      <c r="BO474" s="1" t="s">
        <v>261</v>
      </c>
      <c r="BQ474" s="1" t="s">
        <v>586</v>
      </c>
      <c r="BS474"/>
      <c r="BT474"/>
      <c r="BV474"/>
      <c r="BW474"/>
      <c r="BY474"/>
      <c r="BZ474"/>
      <c r="CA474"/>
      <c r="CB474"/>
      <c r="CC474"/>
      <c r="CD474"/>
      <c r="CF474"/>
      <c r="CG474"/>
      <c r="CH474"/>
      <c r="CI474"/>
      <c r="CJ474"/>
      <c r="CK474"/>
      <c r="CL474"/>
      <c r="CM474"/>
      <c r="CN474"/>
      <c r="CO474"/>
    </row>
    <row r="475" spans="1:93" hidden="1" x14ac:dyDescent="0.25">
      <c r="A475" t="s">
        <v>581</v>
      </c>
      <c r="B475" t="str">
        <f t="shared" si="23"/>
        <v>LXS</v>
      </c>
      <c r="C475" t="s">
        <v>588</v>
      </c>
      <c r="D475" t="s">
        <v>67</v>
      </c>
      <c r="E475">
        <f t="shared" si="21"/>
        <v>0</v>
      </c>
      <c r="G475">
        <f t="shared" si="22"/>
        <v>0</v>
      </c>
      <c r="I475" s="1">
        <v>0</v>
      </c>
      <c r="J475" s="1">
        <v>0</v>
      </c>
      <c r="K475" s="1">
        <v>0</v>
      </c>
      <c r="L475" s="1">
        <v>2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BC475" s="1" t="s">
        <v>108</v>
      </c>
      <c r="BE475" s="1" t="s">
        <v>589</v>
      </c>
      <c r="BS475"/>
      <c r="BT475"/>
      <c r="BV475"/>
      <c r="BW475"/>
      <c r="BY475"/>
      <c r="BZ475"/>
      <c r="CA475"/>
      <c r="CB475"/>
      <c r="CC475"/>
      <c r="CD475"/>
      <c r="CF475"/>
      <c r="CG475"/>
      <c r="CH475"/>
      <c r="CI475"/>
      <c r="CJ475"/>
      <c r="CK475"/>
      <c r="CL475"/>
      <c r="CM475"/>
      <c r="CN475"/>
      <c r="CO475"/>
    </row>
    <row r="476" spans="1:93" hidden="1" x14ac:dyDescent="0.25">
      <c r="A476" t="s">
        <v>581</v>
      </c>
      <c r="B476" t="str">
        <f t="shared" si="23"/>
        <v>LXS</v>
      </c>
      <c r="C476" t="s">
        <v>317</v>
      </c>
      <c r="D476" t="s">
        <v>67</v>
      </c>
      <c r="E476">
        <f t="shared" si="21"/>
        <v>1</v>
      </c>
      <c r="G476">
        <f t="shared" si="22"/>
        <v>0</v>
      </c>
      <c r="M476" s="1">
        <v>66</v>
      </c>
      <c r="N476" s="1">
        <v>0</v>
      </c>
      <c r="W476" s="1">
        <v>0</v>
      </c>
      <c r="X476" s="1">
        <v>0</v>
      </c>
      <c r="BI476" s="1" t="s">
        <v>591</v>
      </c>
      <c r="BK476" s="1" t="s">
        <v>319</v>
      </c>
      <c r="BS476"/>
      <c r="BT476"/>
      <c r="BV476"/>
      <c r="BW476"/>
      <c r="BY476"/>
      <c r="BZ476"/>
      <c r="CA476"/>
      <c r="CB476"/>
      <c r="CC476"/>
      <c r="CD476"/>
      <c r="CF476"/>
      <c r="CG476"/>
      <c r="CH476"/>
      <c r="CI476"/>
      <c r="CJ476"/>
      <c r="CK476"/>
      <c r="CL476"/>
      <c r="CM476"/>
      <c r="CN476"/>
      <c r="CO476"/>
    </row>
    <row r="477" spans="1:93" hidden="1" x14ac:dyDescent="0.25">
      <c r="A477" t="s">
        <v>581</v>
      </c>
      <c r="B477" t="str">
        <f t="shared" si="23"/>
        <v>LXS</v>
      </c>
      <c r="C477" t="s">
        <v>196</v>
      </c>
      <c r="D477" t="s">
        <v>72</v>
      </c>
      <c r="E477">
        <f t="shared" si="21"/>
        <v>0</v>
      </c>
      <c r="G477">
        <f t="shared" si="22"/>
        <v>0</v>
      </c>
      <c r="I477" s="1">
        <v>0</v>
      </c>
      <c r="J477" s="1">
        <v>3</v>
      </c>
      <c r="K477" s="1">
        <v>0</v>
      </c>
      <c r="L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AT477" s="1" t="s">
        <v>565</v>
      </c>
      <c r="AU477" s="1">
        <v>1</v>
      </c>
      <c r="AV477" s="1" t="s">
        <v>196</v>
      </c>
      <c r="BS477"/>
      <c r="BT477"/>
      <c r="BV477"/>
      <c r="BW477"/>
      <c r="BY477"/>
      <c r="BZ477"/>
      <c r="CA477"/>
      <c r="CB477"/>
      <c r="CC477"/>
      <c r="CD477"/>
      <c r="CF477"/>
      <c r="CG477"/>
      <c r="CH477"/>
      <c r="CI477"/>
      <c r="CJ477"/>
      <c r="CK477"/>
      <c r="CL477"/>
      <c r="CM477"/>
      <c r="CN477"/>
      <c r="CO477"/>
    </row>
    <row r="478" spans="1:93" hidden="1" x14ac:dyDescent="0.25">
      <c r="A478" t="s">
        <v>581</v>
      </c>
      <c r="B478" t="str">
        <f t="shared" si="23"/>
        <v>LXS</v>
      </c>
      <c r="C478" t="s">
        <v>200</v>
      </c>
      <c r="D478" t="s">
        <v>72</v>
      </c>
      <c r="E478">
        <f t="shared" si="21"/>
        <v>3</v>
      </c>
      <c r="F478" t="s">
        <v>200</v>
      </c>
      <c r="G478">
        <f t="shared" si="22"/>
        <v>1</v>
      </c>
      <c r="I478" s="1">
        <v>0</v>
      </c>
      <c r="J478" s="1">
        <v>1064</v>
      </c>
      <c r="K478" s="1">
        <v>0</v>
      </c>
      <c r="L478" s="1">
        <v>396</v>
      </c>
      <c r="M478" s="1">
        <v>0</v>
      </c>
      <c r="N478" s="1">
        <v>444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AT478" s="1" t="s">
        <v>203</v>
      </c>
      <c r="AU478" s="1" t="s">
        <v>113</v>
      </c>
      <c r="AV478" s="1" t="s">
        <v>200</v>
      </c>
      <c r="BC478" s="1" t="s">
        <v>582</v>
      </c>
      <c r="BD478" s="1" t="s">
        <v>244</v>
      </c>
      <c r="BE478" s="1" t="s">
        <v>200</v>
      </c>
      <c r="BO478" s="1" t="s">
        <v>201</v>
      </c>
      <c r="BP478" s="1" t="s">
        <v>104</v>
      </c>
      <c r="BQ478" s="1" t="s">
        <v>200</v>
      </c>
      <c r="BS478"/>
      <c r="BT478"/>
      <c r="BV478"/>
      <c r="BW478"/>
      <c r="BY478"/>
      <c r="BZ478"/>
      <c r="CA478"/>
      <c r="CB478"/>
      <c r="CC478"/>
      <c r="CD478"/>
      <c r="CF478"/>
      <c r="CG478"/>
      <c r="CH478"/>
      <c r="CI478"/>
      <c r="CJ478"/>
      <c r="CK478"/>
      <c r="CL478"/>
      <c r="CM478"/>
      <c r="CN478"/>
      <c r="CO478"/>
    </row>
    <row r="479" spans="1:93" hidden="1" x14ac:dyDescent="0.25">
      <c r="A479" t="s">
        <v>581</v>
      </c>
      <c r="B479" t="str">
        <f t="shared" si="23"/>
        <v>LXS</v>
      </c>
      <c r="C479" t="s">
        <v>205</v>
      </c>
      <c r="D479" t="s">
        <v>72</v>
      </c>
      <c r="E479">
        <f t="shared" si="21"/>
        <v>2</v>
      </c>
      <c r="G479">
        <f t="shared" si="22"/>
        <v>0</v>
      </c>
      <c r="I479" s="1">
        <v>0</v>
      </c>
      <c r="J479" s="1">
        <v>0</v>
      </c>
      <c r="K479" s="1">
        <v>0</v>
      </c>
      <c r="L479" s="1">
        <v>10</v>
      </c>
      <c r="M479" s="1">
        <v>0</v>
      </c>
      <c r="N479" s="1">
        <v>16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BC479" s="1" t="s">
        <v>583</v>
      </c>
      <c r="BE479" s="1" t="s">
        <v>200</v>
      </c>
      <c r="BO479" s="1" t="s">
        <v>584</v>
      </c>
      <c r="BQ479" s="1" t="s">
        <v>200</v>
      </c>
      <c r="BS479"/>
      <c r="BT479"/>
      <c r="BV479"/>
      <c r="BW479"/>
      <c r="BY479"/>
      <c r="BZ479"/>
      <c r="CA479"/>
      <c r="CB479"/>
      <c r="CC479"/>
      <c r="CD479"/>
      <c r="CF479"/>
      <c r="CG479"/>
      <c r="CH479"/>
      <c r="CI479"/>
      <c r="CJ479"/>
      <c r="CK479"/>
      <c r="CL479"/>
      <c r="CM479"/>
      <c r="CN479"/>
      <c r="CO479"/>
    </row>
    <row r="480" spans="1:93" hidden="1" x14ac:dyDescent="0.25">
      <c r="A480" t="s">
        <v>581</v>
      </c>
      <c r="B480" t="str">
        <f t="shared" si="23"/>
        <v>LXS</v>
      </c>
      <c r="C480" t="s">
        <v>71</v>
      </c>
      <c r="D480" t="s">
        <v>72</v>
      </c>
      <c r="E480">
        <f t="shared" si="21"/>
        <v>4</v>
      </c>
      <c r="G480">
        <f t="shared" si="22"/>
        <v>0</v>
      </c>
      <c r="I480" s="1">
        <v>0</v>
      </c>
      <c r="J480" s="1">
        <v>18596</v>
      </c>
      <c r="K480" s="1">
        <v>0</v>
      </c>
      <c r="L480" s="1">
        <v>40258</v>
      </c>
      <c r="M480" s="1">
        <v>12</v>
      </c>
      <c r="N480" s="1">
        <v>31356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AT480" s="1" t="s">
        <v>114</v>
      </c>
      <c r="AU480" s="1" t="s">
        <v>113</v>
      </c>
      <c r="AV480" s="1" t="s">
        <v>71</v>
      </c>
      <c r="BC480" s="1" t="s">
        <v>511</v>
      </c>
      <c r="BD480" s="1" t="s">
        <v>104</v>
      </c>
      <c r="BE480" s="1" t="s">
        <v>71</v>
      </c>
      <c r="BI480" s="1" t="s">
        <v>73</v>
      </c>
      <c r="BJ480" s="1">
        <v>1</v>
      </c>
      <c r="BK480" s="1" t="s">
        <v>71</v>
      </c>
      <c r="BO480" s="1" t="s">
        <v>115</v>
      </c>
      <c r="BP480" s="1" t="s">
        <v>113</v>
      </c>
      <c r="BQ480" s="1" t="s">
        <v>71</v>
      </c>
      <c r="BS480"/>
      <c r="BT480"/>
      <c r="BV480"/>
      <c r="BW480"/>
      <c r="BY480"/>
      <c r="BZ480"/>
      <c r="CA480"/>
      <c r="CB480"/>
      <c r="CC480"/>
      <c r="CD480"/>
      <c r="CF480"/>
      <c r="CG480"/>
      <c r="CH480"/>
      <c r="CI480"/>
      <c r="CJ480"/>
      <c r="CK480"/>
      <c r="CL480"/>
      <c r="CM480"/>
      <c r="CN480"/>
      <c r="CO480"/>
    </row>
    <row r="481" spans="1:93" hidden="1" x14ac:dyDescent="0.25">
      <c r="A481" t="s">
        <v>581</v>
      </c>
      <c r="B481" t="str">
        <f t="shared" si="23"/>
        <v>LXS</v>
      </c>
      <c r="C481" t="s">
        <v>116</v>
      </c>
      <c r="D481" t="s">
        <v>72</v>
      </c>
      <c r="E481">
        <f t="shared" si="21"/>
        <v>3</v>
      </c>
      <c r="G481">
        <f t="shared" si="22"/>
        <v>0</v>
      </c>
      <c r="I481" s="1">
        <v>0</v>
      </c>
      <c r="J481" s="1">
        <v>11</v>
      </c>
      <c r="K481" s="1">
        <v>0</v>
      </c>
      <c r="L481" s="1">
        <v>19</v>
      </c>
      <c r="M481" s="1">
        <v>0</v>
      </c>
      <c r="N481" s="1">
        <v>10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AT481" s="2">
        <v>-2534</v>
      </c>
      <c r="AV481" s="1" t="s">
        <v>71</v>
      </c>
      <c r="BC481" s="2">
        <v>-2836</v>
      </c>
      <c r="BE481" s="1" t="s">
        <v>71</v>
      </c>
      <c r="BO481" s="2">
        <v>-2661</v>
      </c>
      <c r="BQ481" s="1" t="s">
        <v>71</v>
      </c>
      <c r="BS481"/>
      <c r="BT481"/>
      <c r="BV481"/>
      <c r="BW481"/>
      <c r="BY481"/>
      <c r="BZ481"/>
      <c r="CA481"/>
      <c r="CB481"/>
      <c r="CC481"/>
      <c r="CD481"/>
      <c r="CF481"/>
      <c r="CG481"/>
      <c r="CH481"/>
      <c r="CI481"/>
      <c r="CJ481"/>
      <c r="CK481"/>
      <c r="CL481"/>
      <c r="CM481"/>
      <c r="CN481"/>
      <c r="CO481"/>
    </row>
    <row r="482" spans="1:93" hidden="1" x14ac:dyDescent="0.25">
      <c r="A482" t="s">
        <v>581</v>
      </c>
      <c r="B482" t="str">
        <f t="shared" si="23"/>
        <v>LXS</v>
      </c>
      <c r="C482" t="s">
        <v>160</v>
      </c>
      <c r="D482" t="s">
        <v>72</v>
      </c>
      <c r="E482">
        <f t="shared" si="21"/>
        <v>0</v>
      </c>
      <c r="G482">
        <f t="shared" si="22"/>
        <v>0</v>
      </c>
      <c r="M482" s="1">
        <v>4</v>
      </c>
      <c r="N482" s="1">
        <v>0</v>
      </c>
      <c r="W482" s="1">
        <v>0</v>
      </c>
      <c r="X482" s="1">
        <v>0</v>
      </c>
      <c r="BI482" s="2">
        <v>-1636</v>
      </c>
      <c r="BK482" s="1" t="s">
        <v>161</v>
      </c>
      <c r="BS482"/>
      <c r="BT482"/>
      <c r="BV482"/>
      <c r="BW482"/>
      <c r="BY482"/>
      <c r="BZ482"/>
      <c r="CA482"/>
      <c r="CB482"/>
      <c r="CC482"/>
      <c r="CD482"/>
      <c r="CF482"/>
      <c r="CG482"/>
      <c r="CH482"/>
      <c r="CI482"/>
      <c r="CJ482"/>
      <c r="CK482"/>
      <c r="CL482"/>
      <c r="CM482"/>
      <c r="CN482"/>
      <c r="CO482"/>
    </row>
    <row r="483" spans="1:93" hidden="1" x14ac:dyDescent="0.25">
      <c r="A483" t="s">
        <v>581</v>
      </c>
      <c r="B483" t="str">
        <f t="shared" si="23"/>
        <v>LXS</v>
      </c>
      <c r="C483" t="s">
        <v>140</v>
      </c>
      <c r="D483" t="s">
        <v>72</v>
      </c>
      <c r="E483">
        <f t="shared" si="21"/>
        <v>1</v>
      </c>
      <c r="G483">
        <f t="shared" si="22"/>
        <v>0</v>
      </c>
      <c r="M483" s="1">
        <v>36918</v>
      </c>
      <c r="N483" s="1">
        <v>0</v>
      </c>
      <c r="W483" s="1">
        <v>0</v>
      </c>
      <c r="X483" s="1">
        <v>0</v>
      </c>
      <c r="BI483" s="1" t="s">
        <v>162</v>
      </c>
      <c r="BJ483" s="1" t="s">
        <v>104</v>
      </c>
      <c r="BK483" s="1" t="s">
        <v>140</v>
      </c>
      <c r="BS483"/>
      <c r="BT483"/>
      <c r="BV483"/>
      <c r="BW483"/>
      <c r="BY483"/>
      <c r="BZ483"/>
      <c r="CA483"/>
      <c r="CB483"/>
      <c r="CC483"/>
      <c r="CD483"/>
      <c r="CF483"/>
      <c r="CG483"/>
      <c r="CH483"/>
      <c r="CI483"/>
      <c r="CJ483"/>
      <c r="CK483"/>
      <c r="CL483"/>
      <c r="CM483"/>
      <c r="CN483"/>
      <c r="CO483"/>
    </row>
    <row r="484" spans="1:93" hidden="1" x14ac:dyDescent="0.25">
      <c r="A484" t="s">
        <v>581</v>
      </c>
      <c r="B484" t="str">
        <f t="shared" si="23"/>
        <v>LXS</v>
      </c>
      <c r="C484" t="s">
        <v>143</v>
      </c>
      <c r="D484" t="s">
        <v>72</v>
      </c>
      <c r="E484">
        <f t="shared" si="21"/>
        <v>1</v>
      </c>
      <c r="G484">
        <f t="shared" si="22"/>
        <v>0</v>
      </c>
      <c r="M484" s="1">
        <v>116</v>
      </c>
      <c r="N484" s="1">
        <v>0</v>
      </c>
      <c r="W484" s="1">
        <v>0</v>
      </c>
      <c r="X484" s="1">
        <v>0</v>
      </c>
      <c r="BI484" s="1" t="s">
        <v>585</v>
      </c>
      <c r="BK484" s="1" t="s">
        <v>140</v>
      </c>
      <c r="BS484"/>
      <c r="BT484"/>
      <c r="BV484"/>
      <c r="BW484"/>
      <c r="BY484"/>
      <c r="BZ484"/>
      <c r="CA484"/>
      <c r="CB484"/>
      <c r="CC484"/>
      <c r="CD484"/>
      <c r="CF484"/>
      <c r="CG484"/>
      <c r="CH484"/>
      <c r="CI484"/>
      <c r="CJ484"/>
      <c r="CK484"/>
      <c r="CL484"/>
      <c r="CM484"/>
      <c r="CN484"/>
      <c r="CO484"/>
    </row>
    <row r="485" spans="1:93" hidden="1" x14ac:dyDescent="0.25">
      <c r="A485" t="s">
        <v>581</v>
      </c>
      <c r="B485" t="str">
        <f t="shared" si="23"/>
        <v>LXS</v>
      </c>
      <c r="C485" t="s">
        <v>215</v>
      </c>
      <c r="D485" t="s">
        <v>72</v>
      </c>
      <c r="E485">
        <f t="shared" si="21"/>
        <v>3</v>
      </c>
      <c r="F485" t="s">
        <v>215</v>
      </c>
      <c r="G485">
        <f t="shared" si="22"/>
        <v>1</v>
      </c>
      <c r="I485" s="1">
        <v>0</v>
      </c>
      <c r="J485" s="1">
        <v>2784</v>
      </c>
      <c r="K485" s="1">
        <v>0</v>
      </c>
      <c r="L485" s="1">
        <v>1605</v>
      </c>
      <c r="M485" s="1">
        <v>0</v>
      </c>
      <c r="N485" s="1">
        <v>730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AT485" s="1" t="s">
        <v>353</v>
      </c>
      <c r="AU485" s="1">
        <v>1</v>
      </c>
      <c r="AV485" s="1" t="s">
        <v>215</v>
      </c>
      <c r="BC485" s="1" t="s">
        <v>353</v>
      </c>
      <c r="BD485" s="1">
        <v>1</v>
      </c>
      <c r="BE485" s="1" t="s">
        <v>215</v>
      </c>
      <c r="BO485" s="1" t="s">
        <v>216</v>
      </c>
      <c r="BP485" s="1">
        <v>1</v>
      </c>
      <c r="BQ485" s="1" t="s">
        <v>215</v>
      </c>
      <c r="BS485"/>
      <c r="BT485"/>
      <c r="BV485"/>
      <c r="BW485"/>
      <c r="BY485"/>
      <c r="BZ485"/>
      <c r="CA485"/>
      <c r="CB485"/>
      <c r="CC485"/>
      <c r="CD485"/>
      <c r="CF485"/>
      <c r="CG485"/>
      <c r="CH485"/>
      <c r="CI485"/>
      <c r="CJ485"/>
      <c r="CK485"/>
      <c r="CL485"/>
      <c r="CM485"/>
      <c r="CN485"/>
      <c r="CO485"/>
    </row>
    <row r="486" spans="1:93" hidden="1" x14ac:dyDescent="0.25">
      <c r="A486" t="s">
        <v>581</v>
      </c>
      <c r="B486" t="str">
        <f t="shared" si="23"/>
        <v>LXS</v>
      </c>
      <c r="C486" t="s">
        <v>217</v>
      </c>
      <c r="D486" t="s">
        <v>72</v>
      </c>
      <c r="E486">
        <f t="shared" si="21"/>
        <v>3</v>
      </c>
      <c r="G486">
        <f t="shared" si="22"/>
        <v>0</v>
      </c>
      <c r="I486" s="1">
        <v>0</v>
      </c>
      <c r="J486" s="1">
        <v>226</v>
      </c>
      <c r="K486" s="1">
        <v>0</v>
      </c>
      <c r="L486" s="1">
        <v>216</v>
      </c>
      <c r="M486" s="1">
        <v>0</v>
      </c>
      <c r="N486" s="1">
        <v>76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AT486" s="1" t="s">
        <v>424</v>
      </c>
      <c r="AV486" s="1" t="s">
        <v>215</v>
      </c>
      <c r="BC486" s="1" t="s">
        <v>587</v>
      </c>
      <c r="BE486" s="1" t="s">
        <v>215</v>
      </c>
      <c r="BO486" s="1" t="s">
        <v>556</v>
      </c>
      <c r="BQ486" s="1" t="s">
        <v>214</v>
      </c>
      <c r="BS486"/>
      <c r="BT486"/>
      <c r="BV486"/>
      <c r="BW486"/>
      <c r="BY486"/>
      <c r="BZ486"/>
      <c r="CA486"/>
      <c r="CB486"/>
      <c r="CC486"/>
      <c r="CD486"/>
      <c r="CF486"/>
      <c r="CG486"/>
      <c r="CH486"/>
      <c r="CI486"/>
      <c r="CJ486"/>
      <c r="CK486"/>
      <c r="CL486"/>
      <c r="CM486"/>
      <c r="CN486"/>
      <c r="CO486"/>
    </row>
    <row r="487" spans="1:93" hidden="1" x14ac:dyDescent="0.25">
      <c r="A487" t="s">
        <v>581</v>
      </c>
      <c r="B487" t="str">
        <f t="shared" si="23"/>
        <v>LXS</v>
      </c>
      <c r="C487" t="s">
        <v>310</v>
      </c>
      <c r="D487" t="s">
        <v>72</v>
      </c>
      <c r="E487">
        <f t="shared" si="21"/>
        <v>0</v>
      </c>
      <c r="G487">
        <f t="shared" si="22"/>
        <v>0</v>
      </c>
      <c r="I487" s="1">
        <v>0</v>
      </c>
      <c r="J487" s="1">
        <v>2</v>
      </c>
      <c r="K487" s="1">
        <v>0</v>
      </c>
      <c r="L487" s="1">
        <v>0</v>
      </c>
      <c r="M487" s="1">
        <v>0</v>
      </c>
      <c r="N487" s="1">
        <v>2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AT487" s="1" t="s">
        <v>559</v>
      </c>
      <c r="AU487" s="1" t="s">
        <v>88</v>
      </c>
      <c r="AV487" s="1" t="s">
        <v>310</v>
      </c>
      <c r="BO487" s="1" t="s">
        <v>167</v>
      </c>
      <c r="BP487" s="1" t="s">
        <v>88</v>
      </c>
      <c r="BQ487" s="1" t="s">
        <v>310</v>
      </c>
      <c r="BS487"/>
      <c r="BT487"/>
      <c r="BV487"/>
      <c r="BW487"/>
      <c r="BY487"/>
      <c r="BZ487"/>
      <c r="CA487"/>
      <c r="CB487"/>
      <c r="CC487"/>
      <c r="CD487"/>
      <c r="CF487"/>
      <c r="CG487"/>
      <c r="CH487"/>
      <c r="CI487"/>
      <c r="CJ487"/>
      <c r="CK487"/>
      <c r="CL487"/>
      <c r="CM487"/>
      <c r="CN487"/>
      <c r="CO487"/>
    </row>
    <row r="488" spans="1:93" hidden="1" x14ac:dyDescent="0.25">
      <c r="A488" t="s">
        <v>581</v>
      </c>
      <c r="B488" t="str">
        <f t="shared" si="23"/>
        <v>LXS</v>
      </c>
      <c r="C488" t="s">
        <v>388</v>
      </c>
      <c r="D488" t="s">
        <v>72</v>
      </c>
      <c r="E488">
        <f t="shared" si="21"/>
        <v>2</v>
      </c>
      <c r="G488">
        <f t="shared" si="22"/>
        <v>0</v>
      </c>
      <c r="I488" s="1">
        <v>0</v>
      </c>
      <c r="J488" s="1">
        <v>2</v>
      </c>
      <c r="K488" s="1">
        <v>0</v>
      </c>
      <c r="L488" s="1">
        <v>38</v>
      </c>
      <c r="M488" s="1">
        <v>0</v>
      </c>
      <c r="N488" s="1">
        <v>15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AT488" s="2">
        <v>-1994</v>
      </c>
      <c r="AV488" s="1" t="s">
        <v>68</v>
      </c>
      <c r="BC488" s="2">
        <v>-1886</v>
      </c>
      <c r="BE488" s="1" t="s">
        <v>68</v>
      </c>
      <c r="BO488" s="2">
        <v>-1884</v>
      </c>
      <c r="BQ488" s="1" t="s">
        <v>68</v>
      </c>
      <c r="BS488"/>
      <c r="BT488"/>
      <c r="BV488"/>
      <c r="BW488"/>
      <c r="BY488"/>
      <c r="BZ488"/>
      <c r="CA488"/>
      <c r="CB488"/>
      <c r="CC488"/>
      <c r="CD488"/>
      <c r="CF488"/>
      <c r="CG488"/>
      <c r="CH488"/>
      <c r="CI488"/>
      <c r="CJ488"/>
      <c r="CK488"/>
      <c r="CL488"/>
      <c r="CM488"/>
      <c r="CN488"/>
      <c r="CO488"/>
    </row>
    <row r="489" spans="1:93" hidden="1" x14ac:dyDescent="0.25">
      <c r="A489" t="s">
        <v>581</v>
      </c>
      <c r="B489" t="str">
        <f t="shared" si="23"/>
        <v>LXS</v>
      </c>
      <c r="C489" t="s">
        <v>589</v>
      </c>
      <c r="D489" t="s">
        <v>72</v>
      </c>
      <c r="E489">
        <f t="shared" si="21"/>
        <v>0</v>
      </c>
      <c r="G489">
        <f t="shared" si="22"/>
        <v>0</v>
      </c>
      <c r="I489" s="1">
        <v>0</v>
      </c>
      <c r="J489" s="1">
        <v>0</v>
      </c>
      <c r="K489" s="1">
        <v>0</v>
      </c>
      <c r="L489" s="1">
        <v>2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BC489" s="1" t="s">
        <v>590</v>
      </c>
      <c r="BD489" s="1" t="s">
        <v>132</v>
      </c>
      <c r="BE489" s="1" t="s">
        <v>589</v>
      </c>
      <c r="BS489"/>
      <c r="BT489"/>
      <c r="BV489"/>
      <c r="BW489"/>
      <c r="BY489"/>
      <c r="BZ489"/>
      <c r="CA489"/>
      <c r="CB489"/>
      <c r="CC489"/>
      <c r="CD489"/>
      <c r="CF489"/>
      <c r="CG489"/>
      <c r="CH489"/>
      <c r="CI489"/>
      <c r="CJ489"/>
      <c r="CK489"/>
      <c r="CL489"/>
      <c r="CM489"/>
      <c r="CN489"/>
      <c r="CO489"/>
    </row>
    <row r="490" spans="1:93" hidden="1" x14ac:dyDescent="0.25">
      <c r="A490" t="s">
        <v>581</v>
      </c>
      <c r="B490" t="str">
        <f t="shared" si="23"/>
        <v>LXS</v>
      </c>
      <c r="C490" t="s">
        <v>319</v>
      </c>
      <c r="D490" t="s">
        <v>72</v>
      </c>
      <c r="E490">
        <f t="shared" si="21"/>
        <v>1</v>
      </c>
      <c r="G490">
        <f t="shared" si="22"/>
        <v>0</v>
      </c>
      <c r="M490" s="1">
        <v>66</v>
      </c>
      <c r="N490" s="1">
        <v>0</v>
      </c>
      <c r="W490" s="1">
        <v>0</v>
      </c>
      <c r="X490" s="1">
        <v>0</v>
      </c>
      <c r="BI490" s="1" t="s">
        <v>333</v>
      </c>
      <c r="BJ490" s="1" t="s">
        <v>83</v>
      </c>
      <c r="BK490" s="1" t="s">
        <v>319</v>
      </c>
      <c r="BS490"/>
      <c r="BT490"/>
      <c r="BV490"/>
      <c r="BW490"/>
      <c r="BY490"/>
      <c r="BZ490"/>
      <c r="CA490"/>
      <c r="CB490"/>
      <c r="CC490"/>
      <c r="CD490"/>
      <c r="CF490"/>
      <c r="CG490"/>
      <c r="CH490"/>
      <c r="CI490"/>
      <c r="CJ490"/>
      <c r="CK490"/>
      <c r="CL490"/>
      <c r="CM490"/>
      <c r="CN490"/>
      <c r="CO490"/>
    </row>
    <row r="491" spans="1:93" hidden="1" x14ac:dyDescent="0.25">
      <c r="A491" t="s">
        <v>581</v>
      </c>
      <c r="B491" t="str">
        <f t="shared" si="23"/>
        <v>LXS</v>
      </c>
      <c r="C491" t="s">
        <v>252</v>
      </c>
      <c r="D491" t="s">
        <v>72</v>
      </c>
      <c r="E491">
        <f t="shared" si="21"/>
        <v>3</v>
      </c>
      <c r="F491" t="s">
        <v>2092</v>
      </c>
      <c r="G491">
        <f t="shared" si="22"/>
        <v>1</v>
      </c>
      <c r="H491" t="s">
        <v>2093</v>
      </c>
      <c r="I491" s="1">
        <v>0</v>
      </c>
      <c r="J491" s="1">
        <v>4194</v>
      </c>
      <c r="K491" s="1">
        <v>0</v>
      </c>
      <c r="L491" s="1">
        <v>2731</v>
      </c>
      <c r="M491" s="1">
        <v>0</v>
      </c>
      <c r="N491" s="1">
        <v>1933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AT491" s="2">
        <v>-2031</v>
      </c>
      <c r="AV491" s="1" t="s">
        <v>251</v>
      </c>
      <c r="BC491" s="2">
        <v>-2035</v>
      </c>
      <c r="BE491" s="1" t="s">
        <v>251</v>
      </c>
      <c r="BO491" s="2">
        <v>-2166</v>
      </c>
      <c r="BQ491" s="1" t="s">
        <v>251</v>
      </c>
      <c r="BS491"/>
      <c r="BT491"/>
      <c r="BV491"/>
      <c r="BW491"/>
      <c r="BY491"/>
      <c r="BZ491"/>
      <c r="CA491"/>
      <c r="CB491"/>
      <c r="CC491"/>
      <c r="CD491"/>
      <c r="CF491"/>
      <c r="CG491"/>
      <c r="CH491"/>
      <c r="CI491"/>
      <c r="CJ491"/>
      <c r="CK491"/>
      <c r="CL491"/>
      <c r="CM491"/>
      <c r="CN491"/>
      <c r="CO491"/>
    </row>
    <row r="492" spans="1:93" hidden="1" x14ac:dyDescent="0.25">
      <c r="A492" t="s">
        <v>581</v>
      </c>
      <c r="B492" t="str">
        <f t="shared" si="23"/>
        <v>LXS</v>
      </c>
      <c r="C492" t="s">
        <v>191</v>
      </c>
      <c r="D492" t="s">
        <v>72</v>
      </c>
      <c r="E492">
        <f t="shared" si="21"/>
        <v>3</v>
      </c>
      <c r="G492">
        <f t="shared" si="22"/>
        <v>0</v>
      </c>
      <c r="I492" s="1">
        <v>0</v>
      </c>
      <c r="J492" s="1">
        <v>15</v>
      </c>
      <c r="K492" s="1">
        <v>0</v>
      </c>
      <c r="L492" s="1">
        <v>12</v>
      </c>
      <c r="M492" s="1">
        <v>0</v>
      </c>
      <c r="N492" s="1">
        <v>10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AT492" s="1" t="s">
        <v>592</v>
      </c>
      <c r="AV492" s="1" t="s">
        <v>190</v>
      </c>
      <c r="BC492" s="1" t="s">
        <v>152</v>
      </c>
      <c r="BE492" s="1" t="s">
        <v>190</v>
      </c>
      <c r="BO492" s="2">
        <v>-2108</v>
      </c>
      <c r="BQ492" s="1" t="s">
        <v>190</v>
      </c>
      <c r="BS492"/>
      <c r="BT492"/>
      <c r="BV492"/>
      <c r="BW492"/>
      <c r="BY492"/>
      <c r="BZ492"/>
      <c r="CA492"/>
      <c r="CB492"/>
      <c r="CC492"/>
      <c r="CD492"/>
      <c r="CF492"/>
      <c r="CG492"/>
      <c r="CH492"/>
      <c r="CI492"/>
      <c r="CJ492"/>
      <c r="CK492"/>
      <c r="CL492"/>
      <c r="CM492"/>
      <c r="CN492"/>
      <c r="CO492"/>
    </row>
    <row r="493" spans="1:93" hidden="1" x14ac:dyDescent="0.25">
      <c r="A493" t="s">
        <v>593</v>
      </c>
      <c r="B493" t="str">
        <f t="shared" si="23"/>
        <v>LXS</v>
      </c>
      <c r="C493" t="s">
        <v>194</v>
      </c>
      <c r="D493" t="s">
        <v>67</v>
      </c>
      <c r="E493">
        <f t="shared" si="21"/>
        <v>2</v>
      </c>
      <c r="G493">
        <f t="shared" si="22"/>
        <v>0</v>
      </c>
      <c r="I493" s="1">
        <v>0</v>
      </c>
      <c r="J493" s="1">
        <v>0</v>
      </c>
      <c r="K493" s="1">
        <v>40</v>
      </c>
      <c r="L493" s="1">
        <v>27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AK493" s="1" t="s">
        <v>594</v>
      </c>
      <c r="AM493" s="1" t="s">
        <v>196</v>
      </c>
      <c r="BC493" s="1" t="s">
        <v>595</v>
      </c>
      <c r="BE493" s="1" t="s">
        <v>345</v>
      </c>
      <c r="BS493"/>
      <c r="BT493"/>
      <c r="BV493"/>
      <c r="BW493"/>
      <c r="BY493"/>
      <c r="BZ493"/>
      <c r="CA493"/>
      <c r="CB493"/>
      <c r="CC493"/>
      <c r="CD493"/>
      <c r="CF493"/>
      <c r="CG493"/>
      <c r="CH493"/>
      <c r="CI493"/>
      <c r="CJ493"/>
      <c r="CK493"/>
      <c r="CL493"/>
      <c r="CM493"/>
      <c r="CN493"/>
      <c r="CO493"/>
    </row>
    <row r="494" spans="1:93" hidden="1" x14ac:dyDescent="0.25">
      <c r="A494" t="s">
        <v>593</v>
      </c>
      <c r="B494" t="str">
        <f t="shared" si="23"/>
        <v>LXS</v>
      </c>
      <c r="C494" t="s">
        <v>198</v>
      </c>
      <c r="D494" t="s">
        <v>67</v>
      </c>
      <c r="E494">
        <f t="shared" si="21"/>
        <v>5</v>
      </c>
      <c r="G494">
        <f t="shared" si="22"/>
        <v>0</v>
      </c>
      <c r="I494" s="1">
        <v>38397</v>
      </c>
      <c r="J494" s="1">
        <v>51125</v>
      </c>
      <c r="K494" s="1">
        <v>36202</v>
      </c>
      <c r="L494" s="1">
        <v>50547</v>
      </c>
      <c r="M494" s="1">
        <v>0</v>
      </c>
      <c r="N494" s="1">
        <v>29009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AB494" s="1" t="s">
        <v>203</v>
      </c>
      <c r="AD494" s="1" t="s">
        <v>200</v>
      </c>
      <c r="AK494" s="1" t="s">
        <v>237</v>
      </c>
      <c r="AM494" s="1" t="s">
        <v>202</v>
      </c>
      <c r="AT494" s="1" t="s">
        <v>203</v>
      </c>
      <c r="AV494" s="1" t="s">
        <v>200</v>
      </c>
      <c r="BC494" s="1" t="s">
        <v>203</v>
      </c>
      <c r="BE494" s="1" t="s">
        <v>202</v>
      </c>
      <c r="BO494" s="1" t="s">
        <v>236</v>
      </c>
      <c r="BQ494" s="1" t="s">
        <v>200</v>
      </c>
      <c r="BS494"/>
      <c r="BT494"/>
      <c r="BV494"/>
      <c r="BW494"/>
      <c r="BY494"/>
      <c r="BZ494"/>
      <c r="CA494"/>
      <c r="CB494"/>
      <c r="CC494"/>
      <c r="CD494"/>
      <c r="CF494"/>
      <c r="CG494"/>
      <c r="CH494"/>
      <c r="CI494"/>
      <c r="CJ494"/>
      <c r="CK494"/>
      <c r="CL494"/>
      <c r="CM494"/>
      <c r="CN494"/>
      <c r="CO494"/>
    </row>
    <row r="495" spans="1:93" hidden="1" x14ac:dyDescent="0.25">
      <c r="A495" t="s">
        <v>593</v>
      </c>
      <c r="B495" t="str">
        <f t="shared" si="23"/>
        <v>LXS</v>
      </c>
      <c r="C495" t="s">
        <v>69</v>
      </c>
      <c r="D495" t="s">
        <v>67</v>
      </c>
      <c r="E495">
        <f t="shared" si="21"/>
        <v>5</v>
      </c>
      <c r="G495">
        <f t="shared" si="22"/>
        <v>0</v>
      </c>
      <c r="I495" s="1">
        <v>175</v>
      </c>
      <c r="J495" s="1">
        <v>43</v>
      </c>
      <c r="K495" s="1">
        <v>23</v>
      </c>
      <c r="L495" s="1">
        <v>6</v>
      </c>
      <c r="M495" s="1">
        <v>51549</v>
      </c>
      <c r="N495" s="1">
        <v>12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AB495" s="1" t="s">
        <v>239</v>
      </c>
      <c r="AD495" s="1" t="s">
        <v>71</v>
      </c>
      <c r="AK495" s="1" t="s">
        <v>239</v>
      </c>
      <c r="AM495" s="1" t="s">
        <v>71</v>
      </c>
      <c r="AT495" s="1" t="s">
        <v>239</v>
      </c>
      <c r="AV495" s="1" t="s">
        <v>71</v>
      </c>
      <c r="BC495" s="1" t="s">
        <v>239</v>
      </c>
      <c r="BE495" s="1" t="s">
        <v>71</v>
      </c>
      <c r="BI495" s="1" t="s">
        <v>111</v>
      </c>
      <c r="BK495" s="1" t="s">
        <v>71</v>
      </c>
      <c r="BO495" s="1" t="s">
        <v>70</v>
      </c>
      <c r="BQ495" s="1" t="s">
        <v>71</v>
      </c>
      <c r="BS495"/>
      <c r="BT495"/>
      <c r="BV495"/>
      <c r="BW495"/>
      <c r="BY495"/>
      <c r="BZ495"/>
      <c r="CA495"/>
      <c r="CB495"/>
      <c r="CC495"/>
      <c r="CD495"/>
      <c r="CF495"/>
      <c r="CG495"/>
      <c r="CH495"/>
      <c r="CI495"/>
      <c r="CJ495"/>
      <c r="CK495"/>
      <c r="CL495"/>
      <c r="CM495"/>
      <c r="CN495"/>
      <c r="CO495"/>
    </row>
    <row r="496" spans="1:93" hidden="1" x14ac:dyDescent="0.25">
      <c r="A496" t="s">
        <v>593</v>
      </c>
      <c r="B496" t="str">
        <f t="shared" si="23"/>
        <v>LXS</v>
      </c>
      <c r="C496" t="s">
        <v>74</v>
      </c>
      <c r="D496" t="s">
        <v>67</v>
      </c>
      <c r="E496">
        <f t="shared" si="21"/>
        <v>0</v>
      </c>
      <c r="G496">
        <f t="shared" si="22"/>
        <v>0</v>
      </c>
      <c r="I496" s="1">
        <v>0</v>
      </c>
      <c r="J496" s="1">
        <v>0</v>
      </c>
      <c r="K496" s="1">
        <v>0</v>
      </c>
      <c r="L496" s="1">
        <v>9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BC496" s="1" t="s">
        <v>395</v>
      </c>
      <c r="BE496" s="1" t="s">
        <v>78</v>
      </c>
      <c r="BS496"/>
      <c r="BT496"/>
      <c r="BV496"/>
      <c r="BW496"/>
      <c r="BY496"/>
      <c r="BZ496"/>
      <c r="CA496"/>
      <c r="CB496"/>
      <c r="CC496"/>
      <c r="CD496"/>
      <c r="CF496"/>
      <c r="CG496"/>
      <c r="CH496"/>
      <c r="CI496"/>
      <c r="CJ496"/>
      <c r="CK496"/>
      <c r="CL496"/>
      <c r="CM496"/>
      <c r="CN496"/>
      <c r="CO496"/>
    </row>
    <row r="497" spans="1:93" hidden="1" x14ac:dyDescent="0.25">
      <c r="A497" t="s">
        <v>593</v>
      </c>
      <c r="B497" t="str">
        <f t="shared" si="23"/>
        <v>LXS</v>
      </c>
      <c r="C497" t="s">
        <v>535</v>
      </c>
      <c r="D497" t="s">
        <v>67</v>
      </c>
      <c r="E497">
        <f t="shared" si="21"/>
        <v>0</v>
      </c>
      <c r="G497">
        <f t="shared" si="22"/>
        <v>0</v>
      </c>
      <c r="I497" s="1">
        <v>0</v>
      </c>
      <c r="J497" s="1">
        <v>0</v>
      </c>
      <c r="K497" s="1">
        <v>0</v>
      </c>
      <c r="L497" s="1">
        <v>9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BC497" s="1" t="s">
        <v>591</v>
      </c>
      <c r="BE497" s="1" t="s">
        <v>161</v>
      </c>
      <c r="BS497"/>
      <c r="BT497"/>
      <c r="BV497"/>
      <c r="BW497"/>
      <c r="BY497"/>
      <c r="BZ497"/>
      <c r="CA497"/>
      <c r="CB497"/>
      <c r="CC497"/>
      <c r="CD497"/>
      <c r="CF497"/>
      <c r="CG497"/>
      <c r="CH497"/>
      <c r="CI497"/>
      <c r="CJ497"/>
      <c r="CK497"/>
      <c r="CL497"/>
      <c r="CM497"/>
      <c r="CN497"/>
      <c r="CO497"/>
    </row>
    <row r="498" spans="1:93" hidden="1" x14ac:dyDescent="0.25">
      <c r="A498" t="s">
        <v>593</v>
      </c>
      <c r="B498" t="str">
        <f t="shared" si="23"/>
        <v>LXS</v>
      </c>
      <c r="C498" t="s">
        <v>138</v>
      </c>
      <c r="D498" t="s">
        <v>67</v>
      </c>
      <c r="E498">
        <f t="shared" si="21"/>
        <v>4</v>
      </c>
      <c r="G498">
        <f t="shared" si="22"/>
        <v>0</v>
      </c>
      <c r="I498" s="1">
        <v>59</v>
      </c>
      <c r="J498" s="1">
        <v>347</v>
      </c>
      <c r="K498" s="1">
        <v>2</v>
      </c>
      <c r="L498" s="1">
        <v>49</v>
      </c>
      <c r="M498" s="1">
        <v>0</v>
      </c>
      <c r="N498" s="1">
        <v>62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AB498" s="1" t="s">
        <v>396</v>
      </c>
      <c r="AD498" s="1" t="s">
        <v>140</v>
      </c>
      <c r="AK498" s="1" t="s">
        <v>396</v>
      </c>
      <c r="AM498" s="1" t="s">
        <v>140</v>
      </c>
      <c r="AT498" s="1" t="s">
        <v>396</v>
      </c>
      <c r="AV498" s="1" t="s">
        <v>140</v>
      </c>
      <c r="BC498" s="1" t="s">
        <v>396</v>
      </c>
      <c r="BE498" s="1" t="s">
        <v>140</v>
      </c>
      <c r="BO498" s="1" t="s">
        <v>139</v>
      </c>
      <c r="BQ498" s="1" t="s">
        <v>140</v>
      </c>
      <c r="BS498"/>
      <c r="BT498"/>
      <c r="BV498"/>
      <c r="BW498"/>
      <c r="BY498"/>
      <c r="BZ498"/>
      <c r="CA498"/>
      <c r="CB498"/>
      <c r="CC498"/>
      <c r="CD498"/>
      <c r="CF498"/>
      <c r="CG498"/>
      <c r="CH498"/>
      <c r="CI498"/>
      <c r="CJ498"/>
      <c r="CK498"/>
      <c r="CL498"/>
      <c r="CM498"/>
      <c r="CN498"/>
      <c r="CO498"/>
    </row>
    <row r="499" spans="1:93" hidden="1" x14ac:dyDescent="0.25">
      <c r="A499" t="s">
        <v>593</v>
      </c>
      <c r="B499" t="str">
        <f t="shared" si="23"/>
        <v>LXS</v>
      </c>
      <c r="C499" t="s">
        <v>212</v>
      </c>
      <c r="D499" t="s">
        <v>67</v>
      </c>
      <c r="E499">
        <f t="shared" si="21"/>
        <v>1</v>
      </c>
      <c r="G499">
        <f t="shared" si="22"/>
        <v>0</v>
      </c>
      <c r="M499" s="1">
        <v>27959</v>
      </c>
      <c r="N499" s="1">
        <v>0</v>
      </c>
      <c r="W499" s="1">
        <v>0</v>
      </c>
      <c r="X499" s="1">
        <v>0</v>
      </c>
      <c r="BI499" s="1" t="s">
        <v>294</v>
      </c>
      <c r="BK499" s="1" t="s">
        <v>352</v>
      </c>
      <c r="BS499"/>
      <c r="BT499"/>
      <c r="BV499"/>
      <c r="BW499"/>
      <c r="BY499"/>
      <c r="BZ499"/>
      <c r="CA499"/>
      <c r="CB499"/>
      <c r="CC499"/>
      <c r="CD499"/>
      <c r="CF499"/>
      <c r="CG499"/>
      <c r="CH499"/>
      <c r="CI499"/>
      <c r="CJ499"/>
      <c r="CK499"/>
      <c r="CL499"/>
      <c r="CM499"/>
      <c r="CN499"/>
      <c r="CO499"/>
    </row>
    <row r="500" spans="1:93" hidden="1" x14ac:dyDescent="0.25">
      <c r="A500" t="s">
        <v>593</v>
      </c>
      <c r="B500" t="str">
        <f t="shared" si="23"/>
        <v>LXS</v>
      </c>
      <c r="C500" t="s">
        <v>105</v>
      </c>
      <c r="D500" t="s">
        <v>67</v>
      </c>
      <c r="E500">
        <f t="shared" si="21"/>
        <v>4</v>
      </c>
      <c r="G500">
        <f t="shared" si="22"/>
        <v>0</v>
      </c>
      <c r="I500" s="1">
        <v>72</v>
      </c>
      <c r="J500" s="1">
        <v>76</v>
      </c>
      <c r="K500" s="1">
        <v>7</v>
      </c>
      <c r="L500" s="1">
        <v>11</v>
      </c>
      <c r="M500" s="1">
        <v>0</v>
      </c>
      <c r="N500" s="1">
        <v>28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AB500" s="1" t="s">
        <v>106</v>
      </c>
      <c r="AD500" s="1" t="s">
        <v>107</v>
      </c>
      <c r="AK500" s="1" t="s">
        <v>108</v>
      </c>
      <c r="AM500" s="1" t="s">
        <v>107</v>
      </c>
      <c r="AT500" s="1" t="s">
        <v>106</v>
      </c>
      <c r="AV500" s="1" t="s">
        <v>107</v>
      </c>
      <c r="BC500" s="1" t="s">
        <v>106</v>
      </c>
      <c r="BE500" s="1" t="s">
        <v>107</v>
      </c>
      <c r="BO500" s="1" t="s">
        <v>106</v>
      </c>
      <c r="BQ500" s="1" t="s">
        <v>107</v>
      </c>
      <c r="BS500"/>
      <c r="BT500"/>
      <c r="BV500"/>
      <c r="BW500"/>
      <c r="BY500"/>
      <c r="BZ500"/>
      <c r="CA500"/>
      <c r="CB500"/>
      <c r="CC500"/>
      <c r="CD500"/>
      <c r="CF500"/>
      <c r="CG500"/>
      <c r="CH500"/>
      <c r="CI500"/>
      <c r="CJ500"/>
      <c r="CK500"/>
      <c r="CL500"/>
      <c r="CM500"/>
      <c r="CN500"/>
      <c r="CO500"/>
    </row>
    <row r="501" spans="1:93" hidden="1" x14ac:dyDescent="0.25">
      <c r="A501" t="s">
        <v>593</v>
      </c>
      <c r="B501" t="str">
        <f t="shared" si="23"/>
        <v>LXS</v>
      </c>
      <c r="C501" t="s">
        <v>196</v>
      </c>
      <c r="D501" t="s">
        <v>72</v>
      </c>
      <c r="E501">
        <f t="shared" si="21"/>
        <v>2</v>
      </c>
      <c r="F501" t="s">
        <v>196</v>
      </c>
      <c r="G501">
        <f t="shared" si="22"/>
        <v>1</v>
      </c>
      <c r="I501" s="1">
        <v>0</v>
      </c>
      <c r="J501" s="1">
        <v>0</v>
      </c>
      <c r="K501" s="1">
        <v>40</v>
      </c>
      <c r="L501" s="1">
        <v>11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AK501" s="1" t="s">
        <v>567</v>
      </c>
      <c r="AL501" s="1" t="s">
        <v>596</v>
      </c>
      <c r="AM501" s="1" t="s">
        <v>196</v>
      </c>
      <c r="BC501" s="1" t="s">
        <v>597</v>
      </c>
      <c r="BD501" s="1" t="s">
        <v>598</v>
      </c>
      <c r="BE501" s="1" t="s">
        <v>196</v>
      </c>
      <c r="BS501"/>
      <c r="BT501"/>
      <c r="BV501"/>
      <c r="BW501"/>
      <c r="BY501"/>
      <c r="BZ501"/>
      <c r="CA501"/>
      <c r="CB501"/>
      <c r="CC501"/>
      <c r="CD501"/>
      <c r="CF501"/>
      <c r="CG501"/>
      <c r="CH501"/>
      <c r="CI501"/>
      <c r="CJ501"/>
      <c r="CK501"/>
      <c r="CL501"/>
      <c r="CM501"/>
      <c r="CN501"/>
      <c r="CO501"/>
    </row>
    <row r="502" spans="1:93" hidden="1" x14ac:dyDescent="0.25">
      <c r="A502" t="s">
        <v>593</v>
      </c>
      <c r="B502" t="str">
        <f t="shared" si="23"/>
        <v>LXS</v>
      </c>
      <c r="C502" t="s">
        <v>346</v>
      </c>
      <c r="D502" t="s">
        <v>72</v>
      </c>
      <c r="E502">
        <f t="shared" si="21"/>
        <v>1</v>
      </c>
      <c r="G502">
        <f t="shared" si="22"/>
        <v>0</v>
      </c>
      <c r="I502" s="1">
        <v>0</v>
      </c>
      <c r="J502" s="1">
        <v>0</v>
      </c>
      <c r="K502" s="1">
        <v>0</v>
      </c>
      <c r="L502" s="1">
        <v>16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BC502" s="1" t="s">
        <v>599</v>
      </c>
      <c r="BE502" s="1" t="s">
        <v>348</v>
      </c>
      <c r="BS502"/>
      <c r="BT502"/>
      <c r="BV502"/>
      <c r="BW502"/>
      <c r="BY502"/>
      <c r="BZ502"/>
      <c r="CA502"/>
      <c r="CB502"/>
      <c r="CC502"/>
      <c r="CD502"/>
      <c r="CF502"/>
      <c r="CG502"/>
      <c r="CH502"/>
      <c r="CI502"/>
      <c r="CJ502"/>
      <c r="CK502"/>
      <c r="CL502"/>
      <c r="CM502"/>
      <c r="CN502"/>
      <c r="CO502"/>
    </row>
    <row r="503" spans="1:93" hidden="1" x14ac:dyDescent="0.25">
      <c r="A503" t="s">
        <v>593</v>
      </c>
      <c r="B503" t="str">
        <f t="shared" si="23"/>
        <v>LXS</v>
      </c>
      <c r="C503" t="s">
        <v>200</v>
      </c>
      <c r="D503" t="s">
        <v>72</v>
      </c>
      <c r="E503">
        <f t="shared" si="21"/>
        <v>5</v>
      </c>
      <c r="F503" t="s">
        <v>200</v>
      </c>
      <c r="G503">
        <f t="shared" si="22"/>
        <v>1</v>
      </c>
      <c r="I503" s="1">
        <v>38397</v>
      </c>
      <c r="J503" s="1">
        <v>51125</v>
      </c>
      <c r="K503" s="1">
        <v>36198</v>
      </c>
      <c r="L503" s="1">
        <v>50543</v>
      </c>
      <c r="M503" s="1">
        <v>0</v>
      </c>
      <c r="N503" s="1">
        <v>29009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AB503" s="1" t="s">
        <v>237</v>
      </c>
      <c r="AC503" s="1" t="s">
        <v>113</v>
      </c>
      <c r="AD503" s="1" t="s">
        <v>200</v>
      </c>
      <c r="AK503" s="1" t="s">
        <v>237</v>
      </c>
      <c r="AL503" s="1" t="s">
        <v>113</v>
      </c>
      <c r="AM503" s="1" t="s">
        <v>200</v>
      </c>
      <c r="AT503" s="1" t="s">
        <v>237</v>
      </c>
      <c r="AU503" s="1" t="s">
        <v>113</v>
      </c>
      <c r="AV503" s="1" t="s">
        <v>200</v>
      </c>
      <c r="BC503" s="1" t="s">
        <v>237</v>
      </c>
      <c r="BD503" s="1" t="s">
        <v>113</v>
      </c>
      <c r="BE503" s="1" t="s">
        <v>200</v>
      </c>
      <c r="BO503" s="1" t="s">
        <v>236</v>
      </c>
      <c r="BP503" s="1" t="s">
        <v>113</v>
      </c>
      <c r="BQ503" s="1" t="s">
        <v>200</v>
      </c>
      <c r="BS503"/>
      <c r="BT503"/>
      <c r="BV503"/>
      <c r="BW503"/>
      <c r="BY503"/>
      <c r="BZ503"/>
      <c r="CA503"/>
      <c r="CB503"/>
      <c r="CC503"/>
      <c r="CD503"/>
      <c r="CF503"/>
      <c r="CG503"/>
      <c r="CH503"/>
      <c r="CI503"/>
      <c r="CJ503"/>
      <c r="CK503"/>
      <c r="CL503"/>
      <c r="CM503"/>
      <c r="CN503"/>
      <c r="CO503"/>
    </row>
    <row r="504" spans="1:93" hidden="1" x14ac:dyDescent="0.25">
      <c r="A504" t="s">
        <v>593</v>
      </c>
      <c r="B504" t="str">
        <f t="shared" si="23"/>
        <v>LXS</v>
      </c>
      <c r="C504" t="s">
        <v>205</v>
      </c>
      <c r="D504" t="s">
        <v>72</v>
      </c>
      <c r="E504">
        <f t="shared" si="21"/>
        <v>0</v>
      </c>
      <c r="G504">
        <f t="shared" si="22"/>
        <v>0</v>
      </c>
      <c r="I504" s="1">
        <v>0</v>
      </c>
      <c r="J504" s="1">
        <v>0</v>
      </c>
      <c r="K504" s="1">
        <v>4</v>
      </c>
      <c r="L504" s="1">
        <v>4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AK504" s="1" t="s">
        <v>600</v>
      </c>
      <c r="AM504" s="1" t="s">
        <v>207</v>
      </c>
      <c r="BC504" s="1" t="s">
        <v>600</v>
      </c>
      <c r="BE504" s="1" t="s">
        <v>207</v>
      </c>
      <c r="BS504"/>
      <c r="BT504"/>
      <c r="BV504"/>
      <c r="BW504"/>
      <c r="BY504"/>
      <c r="BZ504"/>
      <c r="CA504"/>
      <c r="CB504"/>
      <c r="CC504"/>
      <c r="CD504"/>
      <c r="CF504"/>
      <c r="CG504"/>
      <c r="CH504"/>
      <c r="CI504"/>
      <c r="CJ504"/>
      <c r="CK504"/>
      <c r="CL504"/>
      <c r="CM504"/>
      <c r="CN504"/>
      <c r="CO504"/>
    </row>
    <row r="505" spans="1:93" hidden="1" x14ac:dyDescent="0.25">
      <c r="A505" t="s">
        <v>593</v>
      </c>
      <c r="B505" t="str">
        <f t="shared" si="23"/>
        <v>LXS</v>
      </c>
      <c r="C505" t="s">
        <v>71</v>
      </c>
      <c r="D505" t="s">
        <v>72</v>
      </c>
      <c r="E505">
        <f t="shared" si="21"/>
        <v>5</v>
      </c>
      <c r="G505">
        <f t="shared" si="22"/>
        <v>0</v>
      </c>
      <c r="I505" s="1">
        <v>175</v>
      </c>
      <c r="J505" s="1">
        <v>43</v>
      </c>
      <c r="K505" s="1">
        <v>23</v>
      </c>
      <c r="L505" s="1">
        <v>6</v>
      </c>
      <c r="M505" s="1">
        <v>51641</v>
      </c>
      <c r="N505" s="1">
        <v>12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AB505" s="1" t="s">
        <v>208</v>
      </c>
      <c r="AC505" s="1">
        <v>1</v>
      </c>
      <c r="AD505" s="1" t="s">
        <v>71</v>
      </c>
      <c r="AK505" s="1" t="s">
        <v>208</v>
      </c>
      <c r="AL505" s="1">
        <v>1</v>
      </c>
      <c r="AM505" s="1" t="s">
        <v>71</v>
      </c>
      <c r="AT505" s="1" t="s">
        <v>208</v>
      </c>
      <c r="AU505" s="1">
        <v>1</v>
      </c>
      <c r="AV505" s="1" t="s">
        <v>71</v>
      </c>
      <c r="BC505" s="1" t="s">
        <v>208</v>
      </c>
      <c r="BD505" s="1">
        <v>1</v>
      </c>
      <c r="BE505" s="1" t="s">
        <v>71</v>
      </c>
      <c r="BI505" s="1" t="s">
        <v>115</v>
      </c>
      <c r="BJ505" s="1" t="s">
        <v>113</v>
      </c>
      <c r="BK505" s="1" t="s">
        <v>71</v>
      </c>
      <c r="BO505" s="1" t="s">
        <v>73</v>
      </c>
      <c r="BP505" s="1">
        <v>1</v>
      </c>
      <c r="BQ505" s="1" t="s">
        <v>71</v>
      </c>
      <c r="BS505"/>
      <c r="BT505"/>
      <c r="BV505"/>
      <c r="BW505"/>
      <c r="BY505"/>
      <c r="BZ505"/>
      <c r="CA505"/>
      <c r="CB505"/>
      <c r="CC505"/>
      <c r="CD505"/>
      <c r="CF505"/>
      <c r="CG505"/>
      <c r="CH505"/>
      <c r="CI505"/>
      <c r="CJ505"/>
      <c r="CK505"/>
      <c r="CL505"/>
      <c r="CM505"/>
      <c r="CN505"/>
      <c r="CO505"/>
    </row>
    <row r="506" spans="1:93" hidden="1" x14ac:dyDescent="0.25">
      <c r="A506" t="s">
        <v>593</v>
      </c>
      <c r="B506" t="str">
        <f t="shared" si="23"/>
        <v>LXS</v>
      </c>
      <c r="C506" t="s">
        <v>78</v>
      </c>
      <c r="D506" t="s">
        <v>72</v>
      </c>
      <c r="E506">
        <f t="shared" si="21"/>
        <v>0</v>
      </c>
      <c r="G506">
        <f t="shared" si="22"/>
        <v>0</v>
      </c>
      <c r="I506" s="1">
        <v>0</v>
      </c>
      <c r="J506" s="1">
        <v>0</v>
      </c>
      <c r="K506" s="1">
        <v>0</v>
      </c>
      <c r="L506" s="1">
        <v>9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BC506" s="1" t="s">
        <v>77</v>
      </c>
      <c r="BD506" s="1" t="s">
        <v>132</v>
      </c>
      <c r="BE506" s="1" t="s">
        <v>78</v>
      </c>
      <c r="BS506"/>
      <c r="BT506"/>
      <c r="BV506"/>
      <c r="BW506"/>
      <c r="BY506"/>
      <c r="BZ506"/>
      <c r="CA506"/>
      <c r="CB506"/>
      <c r="CC506"/>
      <c r="CD506"/>
      <c r="CF506"/>
      <c r="CG506"/>
      <c r="CH506"/>
      <c r="CI506"/>
      <c r="CJ506"/>
      <c r="CK506"/>
      <c r="CL506"/>
      <c r="CM506"/>
      <c r="CN506"/>
      <c r="CO506"/>
    </row>
    <row r="507" spans="1:93" hidden="1" x14ac:dyDescent="0.25">
      <c r="A507" t="s">
        <v>593</v>
      </c>
      <c r="B507" t="str">
        <f t="shared" si="23"/>
        <v>LXS</v>
      </c>
      <c r="C507" t="s">
        <v>161</v>
      </c>
      <c r="D507" t="s">
        <v>72</v>
      </c>
      <c r="E507">
        <f t="shared" si="21"/>
        <v>0</v>
      </c>
      <c r="G507">
        <f t="shared" si="22"/>
        <v>0</v>
      </c>
      <c r="I507" s="1">
        <v>0</v>
      </c>
      <c r="J507" s="1">
        <v>0</v>
      </c>
      <c r="K507" s="1">
        <v>0</v>
      </c>
      <c r="L507" s="1">
        <v>9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BC507" s="1" t="s">
        <v>591</v>
      </c>
      <c r="BD507" s="1">
        <v>1</v>
      </c>
      <c r="BE507" s="1" t="s">
        <v>161</v>
      </c>
      <c r="BS507"/>
      <c r="BT507"/>
      <c r="BV507"/>
      <c r="BW507"/>
      <c r="BY507"/>
      <c r="BZ507"/>
      <c r="CA507"/>
      <c r="CB507"/>
      <c r="CC507"/>
      <c r="CD507"/>
      <c r="CF507"/>
      <c r="CG507"/>
      <c r="CH507"/>
      <c r="CI507"/>
      <c r="CJ507"/>
      <c r="CK507"/>
      <c r="CL507"/>
      <c r="CM507"/>
      <c r="CN507"/>
      <c r="CO507"/>
    </row>
    <row r="508" spans="1:93" hidden="1" x14ac:dyDescent="0.25">
      <c r="A508" t="s">
        <v>593</v>
      </c>
      <c r="B508" t="str">
        <f t="shared" si="23"/>
        <v>LXS</v>
      </c>
      <c r="C508" t="s">
        <v>140</v>
      </c>
      <c r="D508" t="s">
        <v>72</v>
      </c>
      <c r="E508">
        <f t="shared" si="21"/>
        <v>4</v>
      </c>
      <c r="F508" t="s">
        <v>140</v>
      </c>
      <c r="G508">
        <f t="shared" si="22"/>
        <v>1</v>
      </c>
      <c r="I508" s="1">
        <v>59</v>
      </c>
      <c r="J508" s="1">
        <v>347</v>
      </c>
      <c r="K508" s="1">
        <v>2</v>
      </c>
      <c r="L508" s="1">
        <v>49</v>
      </c>
      <c r="M508" s="1">
        <v>0</v>
      </c>
      <c r="N508" s="1">
        <v>62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AB508" s="1" t="s">
        <v>162</v>
      </c>
      <c r="AC508" s="1">
        <v>1</v>
      </c>
      <c r="AD508" s="1" t="s">
        <v>140</v>
      </c>
      <c r="AK508" s="1" t="s">
        <v>162</v>
      </c>
      <c r="AL508" s="1">
        <v>1</v>
      </c>
      <c r="AM508" s="1" t="s">
        <v>140</v>
      </c>
      <c r="AT508" s="1" t="s">
        <v>162</v>
      </c>
      <c r="AU508" s="1">
        <v>1</v>
      </c>
      <c r="AV508" s="1" t="s">
        <v>140</v>
      </c>
      <c r="BC508" s="1" t="s">
        <v>141</v>
      </c>
      <c r="BD508" s="1" t="s">
        <v>113</v>
      </c>
      <c r="BE508" s="1" t="s">
        <v>140</v>
      </c>
      <c r="BO508" s="1" t="s">
        <v>139</v>
      </c>
      <c r="BP508" s="1">
        <v>1</v>
      </c>
      <c r="BQ508" s="1" t="s">
        <v>140</v>
      </c>
      <c r="BS508"/>
      <c r="BT508"/>
      <c r="BV508"/>
      <c r="BW508"/>
      <c r="BY508"/>
      <c r="BZ508"/>
      <c r="CA508"/>
      <c r="CB508"/>
      <c r="CC508"/>
      <c r="CD508"/>
      <c r="CF508"/>
      <c r="CG508"/>
      <c r="CH508"/>
      <c r="CI508"/>
      <c r="CJ508"/>
      <c r="CK508"/>
      <c r="CL508"/>
      <c r="CM508"/>
      <c r="CN508"/>
      <c r="CO508"/>
    </row>
    <row r="509" spans="1:93" hidden="1" x14ac:dyDescent="0.25">
      <c r="A509" t="s">
        <v>593</v>
      </c>
      <c r="B509" t="str">
        <f t="shared" si="23"/>
        <v>LXS</v>
      </c>
      <c r="C509" t="s">
        <v>215</v>
      </c>
      <c r="D509" t="s">
        <v>72</v>
      </c>
      <c r="E509">
        <f t="shared" si="21"/>
        <v>1</v>
      </c>
      <c r="G509">
        <f t="shared" si="22"/>
        <v>0</v>
      </c>
      <c r="M509" s="1">
        <v>25753</v>
      </c>
      <c r="N509" s="1">
        <v>0</v>
      </c>
      <c r="W509" s="1">
        <v>0</v>
      </c>
      <c r="X509" s="1">
        <v>0</v>
      </c>
      <c r="BI509" s="1" t="s">
        <v>216</v>
      </c>
      <c r="BJ509" s="1">
        <v>1</v>
      </c>
      <c r="BK509" s="1" t="s">
        <v>215</v>
      </c>
      <c r="BS509"/>
      <c r="BT509"/>
      <c r="BV509"/>
      <c r="BW509"/>
      <c r="BY509"/>
      <c r="BZ509"/>
      <c r="CA509"/>
      <c r="CB509"/>
      <c r="CC509"/>
      <c r="CD509"/>
      <c r="CF509"/>
      <c r="CG509"/>
      <c r="CH509"/>
      <c r="CI509"/>
      <c r="CJ509"/>
      <c r="CK509"/>
      <c r="CL509"/>
      <c r="CM509"/>
      <c r="CN509"/>
      <c r="CO509"/>
    </row>
    <row r="510" spans="1:93" hidden="1" x14ac:dyDescent="0.25">
      <c r="A510" t="s">
        <v>593</v>
      </c>
      <c r="B510" t="str">
        <f t="shared" si="23"/>
        <v>LXS</v>
      </c>
      <c r="C510" t="s">
        <v>217</v>
      </c>
      <c r="D510" t="s">
        <v>72</v>
      </c>
      <c r="E510">
        <f t="shared" si="21"/>
        <v>1</v>
      </c>
      <c r="G510">
        <f t="shared" si="22"/>
        <v>0</v>
      </c>
      <c r="M510" s="1">
        <v>2187</v>
      </c>
      <c r="N510" s="1">
        <v>0</v>
      </c>
      <c r="W510" s="1">
        <v>0</v>
      </c>
      <c r="X510" s="1">
        <v>0</v>
      </c>
      <c r="BI510" s="1" t="s">
        <v>77</v>
      </c>
      <c r="BK510" s="1" t="s">
        <v>215</v>
      </c>
      <c r="BS510"/>
      <c r="BT510"/>
      <c r="BV510"/>
      <c r="BW510"/>
      <c r="BY510"/>
      <c r="BZ510"/>
      <c r="CA510"/>
      <c r="CB510"/>
      <c r="CC510"/>
      <c r="CD510"/>
      <c r="CF510"/>
      <c r="CG510"/>
      <c r="CH510"/>
      <c r="CI510"/>
      <c r="CJ510"/>
      <c r="CK510"/>
      <c r="CL510"/>
      <c r="CM510"/>
      <c r="CN510"/>
      <c r="CO510"/>
    </row>
    <row r="511" spans="1:93" hidden="1" x14ac:dyDescent="0.25">
      <c r="A511" t="s">
        <v>593</v>
      </c>
      <c r="B511" t="str">
        <f t="shared" si="23"/>
        <v>LXS</v>
      </c>
      <c r="C511" t="s">
        <v>310</v>
      </c>
      <c r="D511" t="s">
        <v>72</v>
      </c>
      <c r="E511">
        <f t="shared" si="21"/>
        <v>1</v>
      </c>
      <c r="G511">
        <f t="shared" si="22"/>
        <v>0</v>
      </c>
      <c r="M511" s="1">
        <v>19</v>
      </c>
      <c r="N511" s="1">
        <v>0</v>
      </c>
      <c r="W511" s="1">
        <v>0</v>
      </c>
      <c r="X511" s="1">
        <v>0</v>
      </c>
      <c r="BI511" s="1" t="s">
        <v>601</v>
      </c>
      <c r="BJ511" s="1" t="s">
        <v>88</v>
      </c>
      <c r="BK511" s="1" t="s">
        <v>310</v>
      </c>
      <c r="BS511"/>
      <c r="BT511"/>
      <c r="BV511"/>
      <c r="BW511"/>
      <c r="BY511"/>
      <c r="BZ511"/>
      <c r="CA511"/>
      <c r="CB511"/>
      <c r="CC511"/>
      <c r="CD511"/>
      <c r="CF511"/>
      <c r="CG511"/>
      <c r="CH511"/>
      <c r="CI511"/>
      <c r="CJ511"/>
      <c r="CK511"/>
      <c r="CL511"/>
      <c r="CM511"/>
      <c r="CN511"/>
      <c r="CO511"/>
    </row>
    <row r="512" spans="1:93" hidden="1" x14ac:dyDescent="0.25">
      <c r="A512" t="s">
        <v>593</v>
      </c>
      <c r="B512" t="str">
        <f t="shared" si="23"/>
        <v>LXS</v>
      </c>
      <c r="C512" t="s">
        <v>107</v>
      </c>
      <c r="D512" t="s">
        <v>72</v>
      </c>
      <c r="E512">
        <f t="shared" si="21"/>
        <v>4</v>
      </c>
      <c r="F512" t="s">
        <v>107</v>
      </c>
      <c r="G512">
        <f t="shared" si="22"/>
        <v>1</v>
      </c>
      <c r="I512" s="1">
        <v>72</v>
      </c>
      <c r="J512" s="1">
        <v>76</v>
      </c>
      <c r="K512" s="1">
        <v>7</v>
      </c>
      <c r="L512" s="1">
        <v>11</v>
      </c>
      <c r="M512" s="1">
        <v>0</v>
      </c>
      <c r="N512" s="1">
        <v>28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AB512" s="1" t="s">
        <v>120</v>
      </c>
      <c r="AC512" s="1">
        <v>1</v>
      </c>
      <c r="AD512" s="1" t="s">
        <v>107</v>
      </c>
      <c r="AK512" s="1" t="s">
        <v>197</v>
      </c>
      <c r="AL512" s="1" t="s">
        <v>602</v>
      </c>
      <c r="AM512" s="1" t="s">
        <v>107</v>
      </c>
      <c r="AT512" s="1" t="s">
        <v>108</v>
      </c>
      <c r="AU512" s="1" t="s">
        <v>113</v>
      </c>
      <c r="AV512" s="1" t="s">
        <v>107</v>
      </c>
      <c r="BC512" s="1" t="s">
        <v>120</v>
      </c>
      <c r="BD512" s="1">
        <v>1</v>
      </c>
      <c r="BE512" s="1" t="s">
        <v>107</v>
      </c>
      <c r="BO512" s="1" t="s">
        <v>227</v>
      </c>
      <c r="BP512" s="1" t="s">
        <v>142</v>
      </c>
      <c r="BQ512" s="1" t="s">
        <v>107</v>
      </c>
      <c r="BS512"/>
      <c r="BT512"/>
      <c r="BV512"/>
      <c r="BW512"/>
      <c r="BY512"/>
      <c r="BZ512"/>
      <c r="CA512"/>
      <c r="CB512"/>
      <c r="CC512"/>
      <c r="CD512"/>
      <c r="CF512"/>
      <c r="CG512"/>
      <c r="CH512"/>
      <c r="CI512"/>
      <c r="CJ512"/>
      <c r="CK512"/>
      <c r="CL512"/>
      <c r="CM512"/>
      <c r="CN512"/>
      <c r="CO512"/>
    </row>
    <row r="513" spans="1:93" hidden="1" x14ac:dyDescent="0.25">
      <c r="A513" t="s">
        <v>603</v>
      </c>
      <c r="B513" t="str">
        <f t="shared" si="23"/>
        <v>LXS</v>
      </c>
      <c r="C513" t="s">
        <v>357</v>
      </c>
      <c r="D513" t="s">
        <v>67</v>
      </c>
      <c r="E513">
        <f t="shared" si="21"/>
        <v>1</v>
      </c>
      <c r="G513">
        <f t="shared" si="22"/>
        <v>0</v>
      </c>
      <c r="M513" s="1">
        <v>16</v>
      </c>
      <c r="N513" s="1">
        <v>0</v>
      </c>
      <c r="W513" s="1">
        <v>0</v>
      </c>
      <c r="X513" s="1">
        <v>0</v>
      </c>
      <c r="BI513" s="2">
        <v>-1072</v>
      </c>
      <c r="BK513" s="1" t="s">
        <v>359</v>
      </c>
      <c r="BS513"/>
      <c r="BT513"/>
      <c r="BV513"/>
      <c r="BW513"/>
      <c r="BY513"/>
      <c r="BZ513"/>
      <c r="CA513"/>
      <c r="CB513"/>
      <c r="CC513"/>
      <c r="CD513"/>
      <c r="CF513"/>
      <c r="CG513"/>
      <c r="CH513"/>
      <c r="CI513"/>
      <c r="CJ513"/>
      <c r="CK513"/>
      <c r="CL513"/>
      <c r="CM513"/>
      <c r="CN513"/>
      <c r="CO513"/>
    </row>
    <row r="514" spans="1:93" hidden="1" x14ac:dyDescent="0.25">
      <c r="A514" t="s">
        <v>603</v>
      </c>
      <c r="B514" t="str">
        <f t="shared" si="23"/>
        <v>LXS</v>
      </c>
      <c r="C514" t="s">
        <v>194</v>
      </c>
      <c r="D514" t="s">
        <v>67</v>
      </c>
      <c r="E514">
        <f t="shared" ref="E514:E577" si="24">COUNTIF(I514:X514,"&gt;9")</f>
        <v>3</v>
      </c>
      <c r="G514">
        <f t="shared" ref="G514:G577" si="25">IF(ISBLANK(F514),0,1)</f>
        <v>0</v>
      </c>
      <c r="I514" s="1">
        <v>18</v>
      </c>
      <c r="J514" s="1">
        <v>73</v>
      </c>
      <c r="K514" s="1">
        <v>0</v>
      </c>
      <c r="L514" s="1">
        <v>0</v>
      </c>
      <c r="M514" s="1">
        <v>0</v>
      </c>
      <c r="N514" s="1">
        <v>25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AB514" s="1" t="s">
        <v>333</v>
      </c>
      <c r="AD514" s="1" t="s">
        <v>196</v>
      </c>
      <c r="AT514" s="1" t="s">
        <v>333</v>
      </c>
      <c r="AV514" s="1" t="s">
        <v>196</v>
      </c>
      <c r="BO514" s="1" t="s">
        <v>332</v>
      </c>
      <c r="BQ514" s="1" t="s">
        <v>196</v>
      </c>
      <c r="BS514"/>
      <c r="BT514"/>
      <c r="BV514"/>
      <c r="BW514"/>
      <c r="BY514"/>
      <c r="BZ514"/>
      <c r="CA514"/>
      <c r="CB514"/>
      <c r="CC514"/>
      <c r="CD514"/>
      <c r="CF514"/>
      <c r="CG514"/>
      <c r="CH514"/>
      <c r="CI514"/>
      <c r="CJ514"/>
      <c r="CK514"/>
      <c r="CL514"/>
      <c r="CM514"/>
      <c r="CN514"/>
      <c r="CO514"/>
    </row>
    <row r="515" spans="1:93" hidden="1" x14ac:dyDescent="0.25">
      <c r="A515" t="s">
        <v>603</v>
      </c>
      <c r="B515" t="str">
        <f t="shared" ref="B515:B578" si="26">LEFT(A515,3)</f>
        <v>LXS</v>
      </c>
      <c r="C515" t="s">
        <v>198</v>
      </c>
      <c r="D515" t="s">
        <v>67</v>
      </c>
      <c r="E515">
        <f t="shared" si="24"/>
        <v>4</v>
      </c>
      <c r="G515">
        <f t="shared" si="25"/>
        <v>0</v>
      </c>
      <c r="I515" s="1">
        <v>690</v>
      </c>
      <c r="J515" s="1">
        <v>1144</v>
      </c>
      <c r="K515" s="1">
        <v>0</v>
      </c>
      <c r="L515" s="1">
        <v>1085</v>
      </c>
      <c r="M515" s="1">
        <v>0</v>
      </c>
      <c r="N515" s="1">
        <v>720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AB515" s="1" t="s">
        <v>199</v>
      </c>
      <c r="AD515" s="1" t="s">
        <v>200</v>
      </c>
      <c r="AT515" s="1" t="s">
        <v>203</v>
      </c>
      <c r="AV515" s="1" t="s">
        <v>200</v>
      </c>
      <c r="BC515" s="1" t="s">
        <v>550</v>
      </c>
      <c r="BE515" s="1" t="s">
        <v>202</v>
      </c>
      <c r="BO515" s="1" t="s">
        <v>199</v>
      </c>
      <c r="BQ515" s="1" t="s">
        <v>200</v>
      </c>
      <c r="BS515"/>
      <c r="BT515"/>
      <c r="BV515"/>
      <c r="BW515"/>
      <c r="BY515"/>
      <c r="BZ515"/>
      <c r="CA515"/>
      <c r="CB515"/>
      <c r="CC515"/>
      <c r="CD515"/>
      <c r="CF515"/>
      <c r="CG515"/>
      <c r="CH515"/>
      <c r="CI515"/>
      <c r="CJ515"/>
      <c r="CK515"/>
      <c r="CL515"/>
      <c r="CM515"/>
      <c r="CN515"/>
      <c r="CO515"/>
    </row>
    <row r="516" spans="1:93" hidden="1" x14ac:dyDescent="0.25">
      <c r="A516" t="s">
        <v>603</v>
      </c>
      <c r="B516" t="str">
        <f t="shared" si="26"/>
        <v>LXS</v>
      </c>
      <c r="C516" t="s">
        <v>66</v>
      </c>
      <c r="D516" t="s">
        <v>67</v>
      </c>
      <c r="E516">
        <f t="shared" si="24"/>
        <v>1</v>
      </c>
      <c r="G516">
        <f t="shared" si="25"/>
        <v>0</v>
      </c>
      <c r="M516" s="1">
        <v>33</v>
      </c>
      <c r="N516" s="1">
        <v>0</v>
      </c>
      <c r="W516" s="1">
        <v>0</v>
      </c>
      <c r="X516" s="1">
        <v>0</v>
      </c>
      <c r="BI516" s="2">
        <v>-1433</v>
      </c>
      <c r="BK516" s="1" t="s">
        <v>366</v>
      </c>
      <c r="BS516"/>
      <c r="BT516"/>
      <c r="BV516"/>
      <c r="BW516"/>
      <c r="BY516"/>
      <c r="BZ516"/>
      <c r="CA516"/>
      <c r="CB516"/>
      <c r="CC516"/>
      <c r="CD516"/>
      <c r="CF516"/>
      <c r="CG516"/>
      <c r="CH516"/>
      <c r="CI516"/>
      <c r="CJ516"/>
      <c r="CK516"/>
      <c r="CL516"/>
      <c r="CM516"/>
      <c r="CN516"/>
      <c r="CO516"/>
    </row>
    <row r="517" spans="1:93" hidden="1" x14ac:dyDescent="0.25">
      <c r="A517" t="s">
        <v>603</v>
      </c>
      <c r="B517" t="str">
        <f t="shared" si="26"/>
        <v>LXS</v>
      </c>
      <c r="C517" t="s">
        <v>69</v>
      </c>
      <c r="D517" t="s">
        <v>67</v>
      </c>
      <c r="E517">
        <f t="shared" si="24"/>
        <v>4</v>
      </c>
      <c r="G517">
        <f t="shared" si="25"/>
        <v>0</v>
      </c>
      <c r="I517" s="1">
        <v>32531</v>
      </c>
      <c r="J517" s="1">
        <v>43765</v>
      </c>
      <c r="K517" s="1">
        <v>0</v>
      </c>
      <c r="L517" s="1">
        <v>36554</v>
      </c>
      <c r="M517" s="1">
        <v>8</v>
      </c>
      <c r="N517" s="1">
        <v>36722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3</v>
      </c>
      <c r="AB517" s="1" t="s">
        <v>403</v>
      </c>
      <c r="AD517" s="1" t="s">
        <v>71</v>
      </c>
      <c r="AT517" s="1" t="s">
        <v>606</v>
      </c>
      <c r="AV517" s="1" t="s">
        <v>71</v>
      </c>
      <c r="BC517" s="1" t="s">
        <v>146</v>
      </c>
      <c r="BE517" s="1" t="s">
        <v>71</v>
      </c>
      <c r="BI517" s="1" t="s">
        <v>70</v>
      </c>
      <c r="BK517" s="1" t="s">
        <v>71</v>
      </c>
      <c r="BO517" s="1" t="s">
        <v>475</v>
      </c>
      <c r="BQ517" s="1" t="s">
        <v>71</v>
      </c>
      <c r="BR517" s="1" t="s">
        <v>321</v>
      </c>
      <c r="BS517"/>
      <c r="BT517"/>
      <c r="BV517"/>
      <c r="BW517"/>
      <c r="BY517"/>
      <c r="BZ517"/>
      <c r="CA517"/>
      <c r="CB517"/>
      <c r="CC517"/>
      <c r="CD517"/>
      <c r="CF517"/>
      <c r="CG517"/>
      <c r="CH517"/>
      <c r="CI517"/>
      <c r="CJ517"/>
      <c r="CK517"/>
      <c r="CL517"/>
      <c r="CM517"/>
      <c r="CN517"/>
      <c r="CO517"/>
    </row>
    <row r="518" spans="1:93" hidden="1" x14ac:dyDescent="0.25">
      <c r="A518" t="s">
        <v>603</v>
      </c>
      <c r="B518" t="str">
        <f t="shared" si="26"/>
        <v>LXS</v>
      </c>
      <c r="C518" t="s">
        <v>371</v>
      </c>
      <c r="D518" t="s">
        <v>67</v>
      </c>
      <c r="E518">
        <f t="shared" si="24"/>
        <v>0</v>
      </c>
      <c r="G518">
        <f t="shared" si="25"/>
        <v>0</v>
      </c>
      <c r="I518" s="1">
        <v>0</v>
      </c>
      <c r="J518" s="1">
        <v>4</v>
      </c>
      <c r="K518" s="1">
        <v>0</v>
      </c>
      <c r="L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AT518" s="1" t="s">
        <v>373</v>
      </c>
      <c r="AV518" s="1" t="s">
        <v>608</v>
      </c>
      <c r="BS518"/>
      <c r="BT518"/>
      <c r="BV518"/>
      <c r="BW518"/>
      <c r="BY518"/>
      <c r="BZ518"/>
      <c r="CA518"/>
      <c r="CB518"/>
      <c r="CC518"/>
      <c r="CD518"/>
      <c r="CF518"/>
      <c r="CG518"/>
      <c r="CH518"/>
      <c r="CI518"/>
      <c r="CJ518"/>
      <c r="CK518"/>
      <c r="CL518"/>
      <c r="CM518"/>
      <c r="CN518"/>
      <c r="CO518"/>
    </row>
    <row r="519" spans="1:93" hidden="1" x14ac:dyDescent="0.25">
      <c r="A519" t="s">
        <v>603</v>
      </c>
      <c r="B519" t="str">
        <f t="shared" si="26"/>
        <v>LXS</v>
      </c>
      <c r="C519" t="s">
        <v>138</v>
      </c>
      <c r="D519" t="s">
        <v>67</v>
      </c>
      <c r="E519">
        <f t="shared" si="24"/>
        <v>0</v>
      </c>
      <c r="G519">
        <f t="shared" si="25"/>
        <v>0</v>
      </c>
      <c r="I519" s="1">
        <v>0</v>
      </c>
      <c r="J519" s="1">
        <v>5</v>
      </c>
      <c r="K519" s="1">
        <v>0</v>
      </c>
      <c r="L519" s="1">
        <v>0</v>
      </c>
      <c r="M519" s="1">
        <v>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AT519" s="1" t="s">
        <v>322</v>
      </c>
      <c r="AV519" s="1" t="s">
        <v>140</v>
      </c>
      <c r="BI519" s="1" t="s">
        <v>139</v>
      </c>
      <c r="BK519" s="1" t="s">
        <v>140</v>
      </c>
      <c r="BS519"/>
      <c r="BT519"/>
      <c r="BV519"/>
      <c r="BW519"/>
      <c r="BY519"/>
      <c r="BZ519"/>
      <c r="CA519"/>
      <c r="CB519"/>
      <c r="CC519"/>
      <c r="CD519"/>
      <c r="CF519"/>
      <c r="CG519"/>
      <c r="CH519"/>
      <c r="CI519"/>
      <c r="CJ519"/>
      <c r="CK519"/>
      <c r="CL519"/>
      <c r="CM519"/>
      <c r="CN519"/>
      <c r="CO519"/>
    </row>
    <row r="520" spans="1:93" hidden="1" x14ac:dyDescent="0.25">
      <c r="A520" t="s">
        <v>603</v>
      </c>
      <c r="B520" t="str">
        <f t="shared" si="26"/>
        <v>LXS</v>
      </c>
      <c r="C520" t="s">
        <v>212</v>
      </c>
      <c r="D520" t="s">
        <v>67</v>
      </c>
      <c r="E520">
        <f t="shared" si="24"/>
        <v>4</v>
      </c>
      <c r="G520">
        <f t="shared" si="25"/>
        <v>0</v>
      </c>
      <c r="I520" s="1">
        <v>786</v>
      </c>
      <c r="J520" s="1">
        <v>1519</v>
      </c>
      <c r="K520" s="1">
        <v>0</v>
      </c>
      <c r="L520" s="1">
        <v>1022</v>
      </c>
      <c r="M520" s="1">
        <v>0</v>
      </c>
      <c r="N520" s="1">
        <v>767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AB520" s="1" t="s">
        <v>351</v>
      </c>
      <c r="AD520" s="1" t="s">
        <v>215</v>
      </c>
      <c r="AT520" s="1" t="s">
        <v>351</v>
      </c>
      <c r="AV520" s="1" t="s">
        <v>215</v>
      </c>
      <c r="BC520" s="1" t="s">
        <v>197</v>
      </c>
      <c r="BE520" s="1" t="s">
        <v>214</v>
      </c>
      <c r="BO520" s="1" t="s">
        <v>537</v>
      </c>
      <c r="BQ520" s="1" t="s">
        <v>215</v>
      </c>
      <c r="BS520"/>
      <c r="BT520"/>
      <c r="BV520"/>
      <c r="BW520"/>
      <c r="BY520"/>
      <c r="BZ520"/>
      <c r="CA520"/>
      <c r="CB520"/>
      <c r="CC520"/>
      <c r="CD520"/>
      <c r="CF520"/>
      <c r="CG520"/>
      <c r="CH520"/>
      <c r="CI520"/>
      <c r="CJ520"/>
      <c r="CK520"/>
      <c r="CL520"/>
      <c r="CM520"/>
      <c r="CN520"/>
      <c r="CO520"/>
    </row>
    <row r="521" spans="1:93" hidden="1" x14ac:dyDescent="0.25">
      <c r="A521" t="s">
        <v>603</v>
      </c>
      <c r="B521" t="str">
        <f t="shared" si="26"/>
        <v>LXS</v>
      </c>
      <c r="C521" t="s">
        <v>94</v>
      </c>
      <c r="D521" t="s">
        <v>67</v>
      </c>
      <c r="E521">
        <f t="shared" si="24"/>
        <v>1</v>
      </c>
      <c r="G521">
        <f t="shared" si="25"/>
        <v>0</v>
      </c>
      <c r="I521" s="1">
        <v>0</v>
      </c>
      <c r="J521" s="1">
        <v>0</v>
      </c>
      <c r="K521" s="1">
        <v>20242</v>
      </c>
      <c r="L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AK521" s="1" t="s">
        <v>612</v>
      </c>
      <c r="AM521" s="1" t="s">
        <v>96</v>
      </c>
      <c r="BS521"/>
      <c r="BT521"/>
      <c r="BV521"/>
      <c r="BW521"/>
      <c r="BY521"/>
      <c r="BZ521"/>
      <c r="CA521"/>
      <c r="CB521"/>
      <c r="CC521"/>
      <c r="CD521"/>
      <c r="CF521"/>
      <c r="CG521"/>
      <c r="CH521"/>
      <c r="CI521"/>
      <c r="CJ521"/>
      <c r="CK521"/>
      <c r="CL521"/>
      <c r="CM521"/>
      <c r="CN521"/>
      <c r="CO521"/>
    </row>
    <row r="522" spans="1:93" hidden="1" x14ac:dyDescent="0.25">
      <c r="A522" t="s">
        <v>603</v>
      </c>
      <c r="B522" t="str">
        <f t="shared" si="26"/>
        <v>LXS</v>
      </c>
      <c r="C522" t="s">
        <v>98</v>
      </c>
      <c r="D522" t="s">
        <v>67</v>
      </c>
      <c r="E522">
        <f t="shared" si="24"/>
        <v>1</v>
      </c>
      <c r="G522">
        <f t="shared" si="25"/>
        <v>0</v>
      </c>
      <c r="M522" s="1">
        <v>63</v>
      </c>
      <c r="N522" s="1">
        <v>0</v>
      </c>
      <c r="W522" s="1">
        <v>0</v>
      </c>
      <c r="X522" s="1">
        <v>0</v>
      </c>
      <c r="BI522" s="2">
        <v>-1303</v>
      </c>
      <c r="BK522" s="1" t="s">
        <v>100</v>
      </c>
      <c r="BS522"/>
      <c r="BT522"/>
      <c r="BV522"/>
      <c r="BW522"/>
      <c r="BY522"/>
      <c r="BZ522"/>
      <c r="CA522"/>
      <c r="CB522"/>
      <c r="CC522"/>
      <c r="CD522"/>
      <c r="CF522"/>
      <c r="CG522"/>
      <c r="CH522"/>
      <c r="CI522"/>
      <c r="CJ522"/>
      <c r="CK522"/>
      <c r="CL522"/>
      <c r="CM522"/>
      <c r="CN522"/>
      <c r="CO522"/>
    </row>
    <row r="523" spans="1:93" hidden="1" x14ac:dyDescent="0.25">
      <c r="A523" t="s">
        <v>603</v>
      </c>
      <c r="B523" t="str">
        <f t="shared" si="26"/>
        <v>LXS</v>
      </c>
      <c r="C523" t="s">
        <v>314</v>
      </c>
      <c r="D523" t="s">
        <v>67</v>
      </c>
      <c r="E523">
        <f t="shared" si="24"/>
        <v>1</v>
      </c>
      <c r="G523">
        <f t="shared" si="25"/>
        <v>0</v>
      </c>
      <c r="M523" s="1">
        <v>39864</v>
      </c>
      <c r="N523" s="1">
        <v>0</v>
      </c>
      <c r="W523" s="1">
        <v>0</v>
      </c>
      <c r="X523" s="1">
        <v>0</v>
      </c>
      <c r="BI523" s="1" t="s">
        <v>315</v>
      </c>
      <c r="BK523" s="1" t="s">
        <v>316</v>
      </c>
      <c r="BS523"/>
      <c r="BT523"/>
      <c r="BV523"/>
      <c r="BW523"/>
      <c r="BY523"/>
      <c r="BZ523"/>
      <c r="CA523"/>
      <c r="CB523"/>
      <c r="CC523"/>
      <c r="CD523"/>
      <c r="CF523"/>
      <c r="CG523"/>
      <c r="CH523"/>
      <c r="CI523"/>
      <c r="CJ523"/>
      <c r="CK523"/>
      <c r="CL523"/>
      <c r="CM523"/>
      <c r="CN523"/>
      <c r="CO523"/>
    </row>
    <row r="524" spans="1:93" hidden="1" x14ac:dyDescent="0.25">
      <c r="A524" t="s">
        <v>603</v>
      </c>
      <c r="B524" t="str">
        <f t="shared" si="26"/>
        <v>LXS</v>
      </c>
      <c r="C524" t="s">
        <v>382</v>
      </c>
      <c r="D524" t="s">
        <v>67</v>
      </c>
      <c r="E524">
        <f t="shared" si="24"/>
        <v>1</v>
      </c>
      <c r="G524">
        <f t="shared" si="25"/>
        <v>0</v>
      </c>
      <c r="M524" s="1">
        <v>35695</v>
      </c>
      <c r="N524" s="1">
        <v>0</v>
      </c>
      <c r="W524" s="1">
        <v>0</v>
      </c>
      <c r="X524" s="1">
        <v>0</v>
      </c>
      <c r="BI524" s="2">
        <v>-1736</v>
      </c>
      <c r="BK524" s="1" t="s">
        <v>383</v>
      </c>
      <c r="BS524"/>
      <c r="BT524"/>
      <c r="BV524"/>
      <c r="BW524"/>
      <c r="BY524"/>
      <c r="BZ524"/>
      <c r="CA524"/>
      <c r="CB524"/>
      <c r="CC524"/>
      <c r="CD524"/>
      <c r="CF524"/>
      <c r="CG524"/>
      <c r="CH524"/>
      <c r="CI524"/>
      <c r="CJ524"/>
      <c r="CK524"/>
      <c r="CL524"/>
      <c r="CM524"/>
      <c r="CN524"/>
      <c r="CO524"/>
    </row>
    <row r="525" spans="1:93" hidden="1" x14ac:dyDescent="0.25">
      <c r="A525" t="s">
        <v>603</v>
      </c>
      <c r="B525" t="str">
        <f t="shared" si="26"/>
        <v>LXS</v>
      </c>
      <c r="C525" t="s">
        <v>101</v>
      </c>
      <c r="D525" t="s">
        <v>67</v>
      </c>
      <c r="E525">
        <f t="shared" si="24"/>
        <v>1</v>
      </c>
      <c r="G525">
        <f t="shared" si="25"/>
        <v>0</v>
      </c>
      <c r="M525" s="1">
        <v>1780</v>
      </c>
      <c r="N525" s="1">
        <v>0</v>
      </c>
      <c r="W525" s="1">
        <v>0</v>
      </c>
      <c r="X525" s="1">
        <v>0</v>
      </c>
      <c r="BI525" s="1" t="s">
        <v>615</v>
      </c>
      <c r="BK525" s="1" t="s">
        <v>386</v>
      </c>
      <c r="BS525"/>
      <c r="BT525"/>
      <c r="BV525"/>
      <c r="BW525"/>
      <c r="BY525"/>
      <c r="BZ525"/>
      <c r="CA525"/>
      <c r="CB525"/>
      <c r="CC525"/>
      <c r="CD525"/>
      <c r="CF525"/>
      <c r="CG525"/>
      <c r="CH525"/>
      <c r="CI525"/>
      <c r="CJ525"/>
      <c r="CK525"/>
      <c r="CL525"/>
      <c r="CM525"/>
      <c r="CN525"/>
      <c r="CO525"/>
    </row>
    <row r="526" spans="1:93" hidden="1" x14ac:dyDescent="0.25">
      <c r="A526" t="s">
        <v>603</v>
      </c>
      <c r="B526" t="str">
        <f t="shared" si="26"/>
        <v>LXS</v>
      </c>
      <c r="C526" t="s">
        <v>105</v>
      </c>
      <c r="D526" t="s">
        <v>67</v>
      </c>
      <c r="E526">
        <f t="shared" si="24"/>
        <v>1</v>
      </c>
      <c r="G526">
        <f t="shared" si="25"/>
        <v>0</v>
      </c>
      <c r="I526" s="1">
        <v>9</v>
      </c>
      <c r="J526" s="1">
        <v>0</v>
      </c>
      <c r="K526" s="1">
        <v>0</v>
      </c>
      <c r="L526" s="1">
        <v>0</v>
      </c>
      <c r="M526" s="1">
        <v>14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AB526" s="1" t="s">
        <v>106</v>
      </c>
      <c r="AD526" s="1" t="s">
        <v>107</v>
      </c>
      <c r="BI526" s="1" t="s">
        <v>106</v>
      </c>
      <c r="BK526" s="1" t="s">
        <v>107</v>
      </c>
      <c r="BS526"/>
      <c r="BT526"/>
      <c r="BV526"/>
      <c r="BW526"/>
      <c r="BY526"/>
      <c r="BZ526"/>
      <c r="CA526"/>
      <c r="CB526"/>
      <c r="CC526"/>
      <c r="CD526"/>
      <c r="CF526"/>
      <c r="CG526"/>
      <c r="CH526"/>
      <c r="CI526"/>
      <c r="CJ526"/>
      <c r="CK526"/>
      <c r="CL526"/>
      <c r="CM526"/>
      <c r="CN526"/>
      <c r="CO526"/>
    </row>
    <row r="527" spans="1:93" hidden="1" x14ac:dyDescent="0.25">
      <c r="A527" t="s">
        <v>603</v>
      </c>
      <c r="B527" t="str">
        <f t="shared" si="26"/>
        <v>LXS</v>
      </c>
      <c r="C527" t="s">
        <v>360</v>
      </c>
      <c r="D527" t="s">
        <v>72</v>
      </c>
      <c r="E527">
        <f t="shared" si="24"/>
        <v>1</v>
      </c>
      <c r="G527">
        <f t="shared" si="25"/>
        <v>0</v>
      </c>
      <c r="M527" s="1">
        <v>32</v>
      </c>
      <c r="N527" s="1">
        <v>0</v>
      </c>
      <c r="W527" s="1">
        <v>0</v>
      </c>
      <c r="X527" s="1">
        <v>0</v>
      </c>
      <c r="BI527" s="2">
        <v>-1479</v>
      </c>
      <c r="BK527" s="1" t="s">
        <v>359</v>
      </c>
      <c r="BS527"/>
      <c r="BT527"/>
      <c r="BV527"/>
      <c r="BW527"/>
      <c r="BY527"/>
      <c r="BZ527"/>
      <c r="CA527"/>
      <c r="CB527"/>
      <c r="CC527"/>
      <c r="CD527"/>
      <c r="CF527"/>
      <c r="CG527"/>
      <c r="CH527"/>
      <c r="CI527"/>
      <c r="CJ527"/>
      <c r="CK527"/>
      <c r="CL527"/>
      <c r="CM527"/>
      <c r="CN527"/>
      <c r="CO527"/>
    </row>
    <row r="528" spans="1:93" hidden="1" x14ac:dyDescent="0.25">
      <c r="A528" t="s">
        <v>603</v>
      </c>
      <c r="B528" t="str">
        <f t="shared" si="26"/>
        <v>LXS</v>
      </c>
      <c r="C528" t="s">
        <v>196</v>
      </c>
      <c r="D528" t="s">
        <v>72</v>
      </c>
      <c r="E528">
        <f t="shared" si="24"/>
        <v>3</v>
      </c>
      <c r="F528" t="s">
        <v>196</v>
      </c>
      <c r="G528">
        <f t="shared" si="25"/>
        <v>1</v>
      </c>
      <c r="I528" s="1">
        <v>18</v>
      </c>
      <c r="J528" s="1">
        <v>73</v>
      </c>
      <c r="K528" s="1">
        <v>0</v>
      </c>
      <c r="L528" s="1">
        <v>0</v>
      </c>
      <c r="M528" s="1">
        <v>0</v>
      </c>
      <c r="N528" s="1">
        <v>25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AB528" s="1" t="s">
        <v>565</v>
      </c>
      <c r="AC528" s="1">
        <v>1</v>
      </c>
      <c r="AD528" s="1" t="s">
        <v>196</v>
      </c>
      <c r="AT528" s="1" t="s">
        <v>565</v>
      </c>
      <c r="AU528" s="1">
        <v>1</v>
      </c>
      <c r="AV528" s="1" t="s">
        <v>196</v>
      </c>
      <c r="BO528" s="1" t="s">
        <v>332</v>
      </c>
      <c r="BP528" s="1">
        <v>1</v>
      </c>
      <c r="BQ528" s="1" t="s">
        <v>196</v>
      </c>
      <c r="BS528"/>
      <c r="BT528"/>
      <c r="BV528"/>
      <c r="BW528"/>
      <c r="BY528"/>
      <c r="BZ528"/>
      <c r="CA528"/>
      <c r="CB528"/>
      <c r="CC528"/>
      <c r="CD528"/>
      <c r="CF528"/>
      <c r="CG528"/>
      <c r="CH528"/>
      <c r="CI528"/>
      <c r="CJ528"/>
      <c r="CK528"/>
      <c r="CL528"/>
      <c r="CM528"/>
      <c r="CN528"/>
      <c r="CO528"/>
    </row>
    <row r="529" spans="1:93" hidden="1" x14ac:dyDescent="0.25">
      <c r="A529" t="s">
        <v>603</v>
      </c>
      <c r="B529" t="str">
        <f t="shared" si="26"/>
        <v>LXS</v>
      </c>
      <c r="C529" t="s">
        <v>200</v>
      </c>
      <c r="D529" t="s">
        <v>72</v>
      </c>
      <c r="E529">
        <f t="shared" si="24"/>
        <v>4</v>
      </c>
      <c r="F529" t="s">
        <v>2092</v>
      </c>
      <c r="G529">
        <f t="shared" si="25"/>
        <v>1</v>
      </c>
      <c r="I529" s="1">
        <v>690</v>
      </c>
      <c r="J529" s="1">
        <v>1144</v>
      </c>
      <c r="K529" s="1">
        <v>0</v>
      </c>
      <c r="L529" s="1">
        <v>1044</v>
      </c>
      <c r="M529" s="1">
        <v>0</v>
      </c>
      <c r="N529" s="1">
        <v>704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AB529" s="1" t="s">
        <v>203</v>
      </c>
      <c r="AC529" s="1">
        <v>1</v>
      </c>
      <c r="AD529" s="1" t="s">
        <v>200</v>
      </c>
      <c r="AT529" s="1" t="s">
        <v>203</v>
      </c>
      <c r="AU529" s="1" t="s">
        <v>113</v>
      </c>
      <c r="AV529" s="1" t="s">
        <v>200</v>
      </c>
      <c r="BC529" s="1" t="s">
        <v>604</v>
      </c>
      <c r="BD529" s="1" t="s">
        <v>244</v>
      </c>
      <c r="BE529" s="1" t="s">
        <v>200</v>
      </c>
      <c r="BO529" s="1" t="s">
        <v>199</v>
      </c>
      <c r="BP529" s="1" t="s">
        <v>104</v>
      </c>
      <c r="BQ529" s="1" t="s">
        <v>200</v>
      </c>
      <c r="BS529"/>
      <c r="BT529"/>
      <c r="BV529"/>
      <c r="BW529"/>
      <c r="BY529"/>
      <c r="BZ529"/>
      <c r="CA529"/>
      <c r="CB529"/>
      <c r="CC529"/>
      <c r="CD529"/>
      <c r="CF529"/>
      <c r="CG529"/>
      <c r="CH529"/>
      <c r="CI529"/>
      <c r="CJ529"/>
      <c r="CK529"/>
      <c r="CL529"/>
      <c r="CM529"/>
      <c r="CN529"/>
      <c r="CO529"/>
    </row>
    <row r="530" spans="1:93" hidden="1" x14ac:dyDescent="0.25">
      <c r="A530" t="s">
        <v>603</v>
      </c>
      <c r="B530" t="str">
        <f t="shared" si="26"/>
        <v>LXS</v>
      </c>
      <c r="C530" t="s">
        <v>205</v>
      </c>
      <c r="D530" t="s">
        <v>72</v>
      </c>
      <c r="E530">
        <f t="shared" si="24"/>
        <v>2</v>
      </c>
      <c r="G530">
        <f t="shared" si="25"/>
        <v>0</v>
      </c>
      <c r="I530" s="1">
        <v>0</v>
      </c>
      <c r="J530" s="1">
        <v>0</v>
      </c>
      <c r="K530" s="1">
        <v>0</v>
      </c>
      <c r="L530" s="1">
        <v>43</v>
      </c>
      <c r="M530" s="1">
        <v>0</v>
      </c>
      <c r="N530" s="1">
        <v>19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BC530" s="1" t="s">
        <v>605</v>
      </c>
      <c r="BE530" s="1" t="s">
        <v>202</v>
      </c>
      <c r="BO530" s="1" t="s">
        <v>431</v>
      </c>
      <c r="BQ530" s="1" t="s">
        <v>200</v>
      </c>
      <c r="BS530"/>
      <c r="BT530"/>
      <c r="BV530"/>
      <c r="BW530"/>
      <c r="BY530"/>
      <c r="BZ530"/>
      <c r="CA530"/>
      <c r="CB530"/>
      <c r="CC530"/>
      <c r="CD530"/>
      <c r="CF530"/>
      <c r="CG530"/>
      <c r="CH530"/>
      <c r="CI530"/>
      <c r="CJ530"/>
      <c r="CK530"/>
      <c r="CL530"/>
      <c r="CM530"/>
      <c r="CN530"/>
      <c r="CO530"/>
    </row>
    <row r="531" spans="1:93" hidden="1" x14ac:dyDescent="0.25">
      <c r="A531" t="s">
        <v>603</v>
      </c>
      <c r="B531" t="str">
        <f t="shared" si="26"/>
        <v>LXS</v>
      </c>
      <c r="C531" t="s">
        <v>367</v>
      </c>
      <c r="D531" t="s">
        <v>72</v>
      </c>
      <c r="E531">
        <f t="shared" si="24"/>
        <v>1</v>
      </c>
      <c r="G531">
        <f t="shared" si="25"/>
        <v>0</v>
      </c>
      <c r="M531" s="1">
        <v>89</v>
      </c>
      <c r="N531" s="1">
        <v>0</v>
      </c>
      <c r="W531" s="1">
        <v>0</v>
      </c>
      <c r="X531" s="1">
        <v>0</v>
      </c>
      <c r="BI531" s="2">
        <v>-1713</v>
      </c>
      <c r="BK531" s="1" t="s">
        <v>366</v>
      </c>
      <c r="BS531"/>
      <c r="BT531"/>
      <c r="BV531"/>
      <c r="BW531"/>
      <c r="BY531"/>
      <c r="BZ531"/>
      <c r="CA531"/>
      <c r="CB531"/>
      <c r="CC531"/>
      <c r="CD531"/>
      <c r="CF531"/>
      <c r="CG531"/>
      <c r="CH531"/>
      <c r="CI531"/>
      <c r="CJ531"/>
      <c r="CK531"/>
      <c r="CL531"/>
      <c r="CM531"/>
      <c r="CN531"/>
      <c r="CO531"/>
    </row>
    <row r="532" spans="1:93" hidden="1" x14ac:dyDescent="0.25">
      <c r="A532" t="s">
        <v>603</v>
      </c>
      <c r="B532" t="str">
        <f t="shared" si="26"/>
        <v>LXS</v>
      </c>
      <c r="C532" t="s">
        <v>71</v>
      </c>
      <c r="D532" t="s">
        <v>72</v>
      </c>
      <c r="E532">
        <f t="shared" si="24"/>
        <v>4</v>
      </c>
      <c r="G532">
        <f t="shared" si="25"/>
        <v>0</v>
      </c>
      <c r="I532" s="1">
        <v>32606</v>
      </c>
      <c r="J532" s="1">
        <v>43839</v>
      </c>
      <c r="K532" s="1">
        <v>0</v>
      </c>
      <c r="L532" s="1">
        <v>36613</v>
      </c>
      <c r="M532" s="1">
        <v>8</v>
      </c>
      <c r="N532" s="1">
        <v>36787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3</v>
      </c>
      <c r="AB532" s="1" t="s">
        <v>149</v>
      </c>
      <c r="AC532" s="1" t="s">
        <v>113</v>
      </c>
      <c r="AD532" s="1" t="s">
        <v>71</v>
      </c>
      <c r="AT532" s="1" t="s">
        <v>146</v>
      </c>
      <c r="AU532" s="1" t="s">
        <v>113</v>
      </c>
      <c r="AV532" s="1" t="s">
        <v>71</v>
      </c>
      <c r="BC532" s="1" t="s">
        <v>114</v>
      </c>
      <c r="BD532" s="1" t="s">
        <v>113</v>
      </c>
      <c r="BE532" s="1" t="s">
        <v>71</v>
      </c>
      <c r="BI532" s="1" t="s">
        <v>73</v>
      </c>
      <c r="BJ532" s="1">
        <v>1</v>
      </c>
      <c r="BK532" s="1" t="s">
        <v>71</v>
      </c>
      <c r="BO532" s="1" t="s">
        <v>328</v>
      </c>
      <c r="BP532" s="1" t="s">
        <v>113</v>
      </c>
      <c r="BQ532" s="1" t="s">
        <v>71</v>
      </c>
      <c r="BR532" s="1" t="s">
        <v>349</v>
      </c>
      <c r="BS532"/>
      <c r="BT532"/>
      <c r="BV532"/>
      <c r="BW532"/>
      <c r="BY532"/>
      <c r="BZ532"/>
      <c r="CA532"/>
      <c r="CB532"/>
      <c r="CC532"/>
      <c r="CD532"/>
      <c r="CF532"/>
      <c r="CG532"/>
      <c r="CH532"/>
      <c r="CI532"/>
      <c r="CJ532"/>
      <c r="CK532"/>
      <c r="CL532"/>
      <c r="CM532"/>
      <c r="CN532"/>
      <c r="CO532"/>
    </row>
    <row r="533" spans="1:93" hidden="1" x14ac:dyDescent="0.25">
      <c r="A533" t="s">
        <v>603</v>
      </c>
      <c r="B533" t="str">
        <f t="shared" si="26"/>
        <v>LXS</v>
      </c>
      <c r="C533" t="s">
        <v>116</v>
      </c>
      <c r="D533" t="s">
        <v>72</v>
      </c>
      <c r="E533">
        <f t="shared" si="24"/>
        <v>1</v>
      </c>
      <c r="G533">
        <f t="shared" si="25"/>
        <v>0</v>
      </c>
      <c r="I533" s="1">
        <v>0</v>
      </c>
      <c r="J533" s="1">
        <v>0</v>
      </c>
      <c r="K533" s="1">
        <v>0</v>
      </c>
      <c r="L533" s="1">
        <v>20</v>
      </c>
      <c r="M533" s="1">
        <v>0</v>
      </c>
      <c r="N533" s="1">
        <v>2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BC533" s="1" t="s">
        <v>607</v>
      </c>
      <c r="BE533" s="1" t="s">
        <v>71</v>
      </c>
      <c r="BO533" s="2">
        <v>-2639</v>
      </c>
      <c r="BQ533" s="1" t="s">
        <v>71</v>
      </c>
      <c r="BS533"/>
      <c r="BT533"/>
      <c r="BV533"/>
      <c r="BW533"/>
      <c r="BY533"/>
      <c r="BZ533"/>
      <c r="CA533"/>
      <c r="CB533"/>
      <c r="CC533"/>
      <c r="CD533"/>
      <c r="CF533"/>
      <c r="CG533"/>
      <c r="CH533"/>
      <c r="CI533"/>
      <c r="CJ533"/>
      <c r="CK533"/>
      <c r="CL533"/>
      <c r="CM533"/>
      <c r="CN533"/>
      <c r="CO533"/>
    </row>
    <row r="534" spans="1:93" hidden="1" x14ac:dyDescent="0.25">
      <c r="A534" t="s">
        <v>603</v>
      </c>
      <c r="B534" t="str">
        <f t="shared" si="26"/>
        <v>LXS</v>
      </c>
      <c r="C534" t="s">
        <v>374</v>
      </c>
      <c r="D534" t="s">
        <v>72</v>
      </c>
      <c r="E534">
        <f t="shared" si="24"/>
        <v>0</v>
      </c>
      <c r="G534">
        <f t="shared" si="25"/>
        <v>0</v>
      </c>
      <c r="I534" s="1">
        <v>0</v>
      </c>
      <c r="J534" s="1">
        <v>4</v>
      </c>
      <c r="K534" s="1">
        <v>0</v>
      </c>
      <c r="L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AT534" s="1" t="s">
        <v>321</v>
      </c>
      <c r="AV534" s="1" t="s">
        <v>608</v>
      </c>
      <c r="BS534"/>
      <c r="BT534"/>
      <c r="BV534"/>
      <c r="BW534"/>
      <c r="BY534"/>
      <c r="BZ534"/>
      <c r="CA534"/>
      <c r="CB534"/>
      <c r="CC534"/>
      <c r="CD534"/>
      <c r="CF534"/>
      <c r="CG534"/>
      <c r="CH534"/>
      <c r="CI534"/>
      <c r="CJ534"/>
      <c r="CK534"/>
      <c r="CL534"/>
      <c r="CM534"/>
      <c r="CN534"/>
      <c r="CO534"/>
    </row>
    <row r="535" spans="1:93" hidden="1" x14ac:dyDescent="0.25">
      <c r="A535" t="s">
        <v>603</v>
      </c>
      <c r="B535" t="str">
        <f t="shared" si="26"/>
        <v>LXS</v>
      </c>
      <c r="C535" t="s">
        <v>140</v>
      </c>
      <c r="D535" t="s">
        <v>72</v>
      </c>
      <c r="E535">
        <f t="shared" si="24"/>
        <v>0</v>
      </c>
      <c r="G535">
        <f t="shared" si="25"/>
        <v>0</v>
      </c>
      <c r="I535" s="1">
        <v>0</v>
      </c>
      <c r="J535" s="1">
        <v>5</v>
      </c>
      <c r="K535" s="1">
        <v>0</v>
      </c>
      <c r="L535" s="1">
        <v>0</v>
      </c>
      <c r="M535" s="1">
        <v>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AT535" s="1" t="s">
        <v>131</v>
      </c>
      <c r="AU535" s="1" t="s">
        <v>132</v>
      </c>
      <c r="AV535" s="1" t="s">
        <v>140</v>
      </c>
      <c r="BI535" s="1" t="s">
        <v>139</v>
      </c>
      <c r="BJ535" s="1">
        <v>1</v>
      </c>
      <c r="BK535" s="1" t="s">
        <v>140</v>
      </c>
      <c r="BS535"/>
      <c r="BT535"/>
      <c r="BV535"/>
      <c r="BW535"/>
      <c r="BY535"/>
      <c r="BZ535"/>
      <c r="CA535"/>
      <c r="CB535"/>
      <c r="CC535"/>
      <c r="CD535"/>
      <c r="CF535"/>
      <c r="CG535"/>
      <c r="CH535"/>
      <c r="CI535"/>
      <c r="CJ535"/>
      <c r="CK535"/>
      <c r="CL535"/>
      <c r="CM535"/>
      <c r="CN535"/>
      <c r="CO535"/>
    </row>
    <row r="536" spans="1:93" hidden="1" x14ac:dyDescent="0.25">
      <c r="A536" t="s">
        <v>603</v>
      </c>
      <c r="B536" t="str">
        <f t="shared" si="26"/>
        <v>LXS</v>
      </c>
      <c r="C536" t="s">
        <v>215</v>
      </c>
      <c r="D536" t="s">
        <v>72</v>
      </c>
      <c r="E536">
        <f t="shared" si="24"/>
        <v>4</v>
      </c>
      <c r="F536" t="s">
        <v>215</v>
      </c>
      <c r="G536">
        <f t="shared" si="25"/>
        <v>1</v>
      </c>
      <c r="I536" s="1">
        <v>751</v>
      </c>
      <c r="J536" s="1">
        <v>1452</v>
      </c>
      <c r="K536" s="1">
        <v>0</v>
      </c>
      <c r="L536" s="1">
        <v>849</v>
      </c>
      <c r="M536" s="1">
        <v>0</v>
      </c>
      <c r="N536" s="1">
        <v>717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AB536" s="1" t="s">
        <v>353</v>
      </c>
      <c r="AC536" s="1">
        <v>1</v>
      </c>
      <c r="AD536" s="1" t="s">
        <v>215</v>
      </c>
      <c r="AT536" s="1" t="s">
        <v>353</v>
      </c>
      <c r="AU536" s="1">
        <v>1</v>
      </c>
      <c r="AV536" s="1" t="s">
        <v>215</v>
      </c>
      <c r="BC536" s="1" t="s">
        <v>353</v>
      </c>
      <c r="BD536" s="1">
        <v>1</v>
      </c>
      <c r="BE536" s="1" t="s">
        <v>215</v>
      </c>
      <c r="BO536" s="1" t="s">
        <v>216</v>
      </c>
      <c r="BP536" s="1">
        <v>1</v>
      </c>
      <c r="BQ536" s="1" t="s">
        <v>215</v>
      </c>
      <c r="BS536"/>
      <c r="BT536"/>
      <c r="BV536"/>
      <c r="BW536"/>
      <c r="BY536"/>
      <c r="BZ536"/>
      <c r="CA536"/>
      <c r="CB536"/>
      <c r="CC536"/>
      <c r="CD536"/>
      <c r="CF536"/>
      <c r="CG536"/>
      <c r="CH536"/>
      <c r="CI536"/>
      <c r="CJ536"/>
      <c r="CK536"/>
      <c r="CL536"/>
      <c r="CM536"/>
      <c r="CN536"/>
      <c r="CO536"/>
    </row>
    <row r="537" spans="1:93" hidden="1" x14ac:dyDescent="0.25">
      <c r="A537" t="s">
        <v>603</v>
      </c>
      <c r="B537" t="str">
        <f t="shared" si="26"/>
        <v>LXS</v>
      </c>
      <c r="C537" t="s">
        <v>217</v>
      </c>
      <c r="D537" t="s">
        <v>72</v>
      </c>
      <c r="E537">
        <f t="shared" si="24"/>
        <v>4</v>
      </c>
      <c r="G537">
        <f t="shared" si="25"/>
        <v>0</v>
      </c>
      <c r="I537" s="1">
        <v>35</v>
      </c>
      <c r="J537" s="1">
        <v>67</v>
      </c>
      <c r="K537" s="1">
        <v>0</v>
      </c>
      <c r="L537" s="1">
        <v>173</v>
      </c>
      <c r="M537" s="1">
        <v>0</v>
      </c>
      <c r="N537" s="1">
        <v>50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AB537" s="1" t="s">
        <v>609</v>
      </c>
      <c r="AD537" s="1" t="s">
        <v>215</v>
      </c>
      <c r="AT537" s="1" t="s">
        <v>594</v>
      </c>
      <c r="AV537" s="1" t="s">
        <v>215</v>
      </c>
      <c r="BC537" s="1" t="s">
        <v>610</v>
      </c>
      <c r="BE537" s="1" t="s">
        <v>214</v>
      </c>
      <c r="BO537" s="1" t="s">
        <v>611</v>
      </c>
      <c r="BQ537" s="1" t="s">
        <v>215</v>
      </c>
      <c r="BS537"/>
      <c r="BT537"/>
      <c r="BV537"/>
      <c r="BW537"/>
      <c r="BY537"/>
      <c r="BZ537"/>
      <c r="CA537"/>
      <c r="CB537"/>
      <c r="CC537"/>
      <c r="CD537"/>
      <c r="CF537"/>
      <c r="CG537"/>
      <c r="CH537"/>
      <c r="CI537"/>
      <c r="CJ537"/>
      <c r="CK537"/>
      <c r="CL537"/>
      <c r="CM537"/>
      <c r="CN537"/>
      <c r="CO537"/>
    </row>
    <row r="538" spans="1:93" hidden="1" x14ac:dyDescent="0.25">
      <c r="A538" t="s">
        <v>603</v>
      </c>
      <c r="B538" t="str">
        <f t="shared" si="26"/>
        <v>LXS</v>
      </c>
      <c r="C538" t="s">
        <v>96</v>
      </c>
      <c r="D538" t="s">
        <v>72</v>
      </c>
      <c r="E538">
        <f t="shared" si="24"/>
        <v>1</v>
      </c>
      <c r="G538">
        <f t="shared" si="25"/>
        <v>0</v>
      </c>
      <c r="I538" s="1">
        <v>0</v>
      </c>
      <c r="J538" s="1">
        <v>0</v>
      </c>
      <c r="K538" s="1">
        <v>20244</v>
      </c>
      <c r="L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AK538" s="1" t="s">
        <v>613</v>
      </c>
      <c r="AL538" s="1" t="s">
        <v>104</v>
      </c>
      <c r="AM538" s="1" t="s">
        <v>96</v>
      </c>
      <c r="BS538"/>
      <c r="BT538"/>
      <c r="BV538"/>
      <c r="BW538"/>
      <c r="BY538"/>
      <c r="BZ538"/>
      <c r="CA538"/>
      <c r="CB538"/>
      <c r="CC538"/>
      <c r="CD538"/>
      <c r="CF538"/>
      <c r="CG538"/>
      <c r="CH538"/>
      <c r="CI538"/>
      <c r="CJ538"/>
      <c r="CK538"/>
      <c r="CL538"/>
      <c r="CM538"/>
      <c r="CN538"/>
      <c r="CO538"/>
    </row>
    <row r="539" spans="1:93" hidden="1" x14ac:dyDescent="0.25">
      <c r="A539" t="s">
        <v>603</v>
      </c>
      <c r="B539" t="str">
        <f t="shared" si="26"/>
        <v>LXS</v>
      </c>
      <c r="C539" t="s">
        <v>221</v>
      </c>
      <c r="D539" t="s">
        <v>72</v>
      </c>
      <c r="E539">
        <f t="shared" si="24"/>
        <v>1</v>
      </c>
      <c r="G539">
        <f t="shared" si="25"/>
        <v>0</v>
      </c>
      <c r="I539" s="1">
        <v>0</v>
      </c>
      <c r="J539" s="1">
        <v>0</v>
      </c>
      <c r="K539" s="1">
        <v>17</v>
      </c>
      <c r="L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AK539" s="2">
        <v>-1449</v>
      </c>
      <c r="AM539" s="1" t="s">
        <v>96</v>
      </c>
      <c r="BS539"/>
      <c r="BT539"/>
      <c r="BV539"/>
      <c r="BW539"/>
      <c r="BY539"/>
      <c r="BZ539"/>
      <c r="CA539"/>
      <c r="CB539"/>
      <c r="CC539"/>
      <c r="CD539"/>
      <c r="CF539"/>
      <c r="CG539"/>
      <c r="CH539"/>
      <c r="CI539"/>
      <c r="CJ539"/>
      <c r="CK539"/>
      <c r="CL539"/>
      <c r="CM539"/>
      <c r="CN539"/>
      <c r="CO539"/>
    </row>
    <row r="540" spans="1:93" hidden="1" x14ac:dyDescent="0.25">
      <c r="A540" t="s">
        <v>603</v>
      </c>
      <c r="B540" t="str">
        <f t="shared" si="26"/>
        <v>LXS</v>
      </c>
      <c r="C540" t="s">
        <v>378</v>
      </c>
      <c r="D540" t="s">
        <v>72</v>
      </c>
      <c r="E540">
        <f t="shared" si="24"/>
        <v>1</v>
      </c>
      <c r="G540">
        <f t="shared" si="25"/>
        <v>0</v>
      </c>
      <c r="M540" s="1">
        <v>78</v>
      </c>
      <c r="N540" s="1">
        <v>0</v>
      </c>
      <c r="W540" s="1">
        <v>0</v>
      </c>
      <c r="X540" s="1">
        <v>0</v>
      </c>
      <c r="BI540" s="2">
        <v>-1418</v>
      </c>
      <c r="BK540" s="1" t="s">
        <v>100</v>
      </c>
      <c r="BS540"/>
      <c r="BT540"/>
      <c r="BV540"/>
      <c r="BW540"/>
      <c r="BY540"/>
      <c r="BZ540"/>
      <c r="CA540"/>
      <c r="CB540"/>
      <c r="CC540"/>
      <c r="CD540"/>
      <c r="CF540"/>
      <c r="CG540"/>
      <c r="CH540"/>
      <c r="CI540"/>
      <c r="CJ540"/>
      <c r="CK540"/>
      <c r="CL540"/>
      <c r="CM540"/>
      <c r="CN540"/>
      <c r="CO540"/>
    </row>
    <row r="541" spans="1:93" hidden="1" x14ac:dyDescent="0.25">
      <c r="A541" t="s">
        <v>603</v>
      </c>
      <c r="B541" t="str">
        <f t="shared" si="26"/>
        <v>LXS</v>
      </c>
      <c r="C541" t="s">
        <v>316</v>
      </c>
      <c r="D541" t="s">
        <v>72</v>
      </c>
      <c r="E541">
        <f t="shared" si="24"/>
        <v>1</v>
      </c>
      <c r="G541">
        <f t="shared" si="25"/>
        <v>0</v>
      </c>
      <c r="M541" s="1">
        <v>39850</v>
      </c>
      <c r="N541" s="1">
        <v>0</v>
      </c>
      <c r="W541" s="1">
        <v>0</v>
      </c>
      <c r="X541" s="1">
        <v>0</v>
      </c>
      <c r="BI541" s="1" t="s">
        <v>315</v>
      </c>
      <c r="BJ541" s="1" t="s">
        <v>113</v>
      </c>
      <c r="BK541" s="1" t="s">
        <v>316</v>
      </c>
      <c r="BS541"/>
      <c r="BT541"/>
      <c r="BV541"/>
      <c r="BW541"/>
      <c r="BY541"/>
      <c r="BZ541"/>
      <c r="CA541"/>
      <c r="CB541"/>
      <c r="CC541"/>
      <c r="CD541"/>
      <c r="CF541"/>
      <c r="CG541"/>
      <c r="CH541"/>
      <c r="CI541"/>
      <c r="CJ541"/>
      <c r="CK541"/>
      <c r="CL541"/>
      <c r="CM541"/>
      <c r="CN541"/>
      <c r="CO541"/>
    </row>
    <row r="542" spans="1:93" hidden="1" x14ac:dyDescent="0.25">
      <c r="A542" t="s">
        <v>603</v>
      </c>
      <c r="B542" t="str">
        <f t="shared" si="26"/>
        <v>LXS</v>
      </c>
      <c r="C542" t="s">
        <v>397</v>
      </c>
      <c r="D542" t="s">
        <v>72</v>
      </c>
      <c r="E542">
        <f t="shared" si="24"/>
        <v>1</v>
      </c>
      <c r="G542">
        <f t="shared" si="25"/>
        <v>0</v>
      </c>
      <c r="M542" s="1">
        <v>14</v>
      </c>
      <c r="N542" s="1">
        <v>0</v>
      </c>
      <c r="W542" s="1">
        <v>0</v>
      </c>
      <c r="X542" s="1">
        <v>0</v>
      </c>
      <c r="BI542" s="1" t="s">
        <v>614</v>
      </c>
      <c r="BK542" s="1" t="s">
        <v>316</v>
      </c>
      <c r="BS542"/>
      <c r="BT542"/>
      <c r="BV542"/>
      <c r="BW542"/>
      <c r="BY542"/>
      <c r="BZ542"/>
      <c r="CA542"/>
      <c r="CB542"/>
      <c r="CC542"/>
      <c r="CD542"/>
      <c r="CF542"/>
      <c r="CG542"/>
      <c r="CH542"/>
      <c r="CI542"/>
      <c r="CJ542"/>
      <c r="CK542"/>
      <c r="CL542"/>
      <c r="CM542"/>
      <c r="CN542"/>
      <c r="CO542"/>
    </row>
    <row r="543" spans="1:93" hidden="1" x14ac:dyDescent="0.25">
      <c r="A543" t="s">
        <v>603</v>
      </c>
      <c r="B543" t="str">
        <f t="shared" si="26"/>
        <v>LXS</v>
      </c>
      <c r="C543" t="s">
        <v>379</v>
      </c>
      <c r="D543" t="s">
        <v>72</v>
      </c>
      <c r="E543">
        <f t="shared" si="24"/>
        <v>1</v>
      </c>
      <c r="G543">
        <f t="shared" si="25"/>
        <v>0</v>
      </c>
      <c r="M543" s="1">
        <v>28</v>
      </c>
      <c r="N543" s="1">
        <v>0</v>
      </c>
      <c r="W543" s="1">
        <v>0</v>
      </c>
      <c r="X543" s="1">
        <v>0</v>
      </c>
      <c r="BI543" s="2">
        <v>-1889</v>
      </c>
      <c r="BK543" s="1" t="s">
        <v>381</v>
      </c>
      <c r="BS543"/>
      <c r="BT543"/>
      <c r="BV543"/>
      <c r="BW543"/>
      <c r="BY543"/>
      <c r="BZ543"/>
      <c r="CA543"/>
      <c r="CB543"/>
      <c r="CC543"/>
      <c r="CD543"/>
      <c r="CF543"/>
      <c r="CG543"/>
      <c r="CH543"/>
      <c r="CI543"/>
      <c r="CJ543"/>
      <c r="CK543"/>
      <c r="CL543"/>
      <c r="CM543"/>
      <c r="CN543"/>
      <c r="CO543"/>
    </row>
    <row r="544" spans="1:93" hidden="1" x14ac:dyDescent="0.25">
      <c r="A544" t="s">
        <v>603</v>
      </c>
      <c r="B544" t="str">
        <f t="shared" si="26"/>
        <v>LXS</v>
      </c>
      <c r="C544" t="s">
        <v>384</v>
      </c>
      <c r="D544" t="s">
        <v>72</v>
      </c>
      <c r="E544">
        <f t="shared" si="24"/>
        <v>1</v>
      </c>
      <c r="G544">
        <f t="shared" si="25"/>
        <v>0</v>
      </c>
      <c r="M544" s="1">
        <v>37948</v>
      </c>
      <c r="N544" s="1">
        <v>0</v>
      </c>
      <c r="W544" s="1">
        <v>0</v>
      </c>
      <c r="X544" s="1">
        <v>0</v>
      </c>
      <c r="BI544" s="1" t="s">
        <v>385</v>
      </c>
      <c r="BK544" s="1" t="s">
        <v>383</v>
      </c>
      <c r="BS544"/>
      <c r="BT544"/>
      <c r="BV544"/>
      <c r="BW544"/>
      <c r="BY544"/>
      <c r="BZ544"/>
      <c r="CA544"/>
      <c r="CB544"/>
      <c r="CC544"/>
      <c r="CD544"/>
      <c r="CF544"/>
      <c r="CG544"/>
      <c r="CH544"/>
      <c r="CI544"/>
      <c r="CJ544"/>
      <c r="CK544"/>
      <c r="CL544"/>
      <c r="CM544"/>
      <c r="CN544"/>
      <c r="CO544"/>
    </row>
    <row r="545" spans="1:93" hidden="1" x14ac:dyDescent="0.25">
      <c r="A545" t="s">
        <v>603</v>
      </c>
      <c r="B545" t="str">
        <f t="shared" si="26"/>
        <v>LXS</v>
      </c>
      <c r="C545" t="s">
        <v>388</v>
      </c>
      <c r="D545" t="s">
        <v>72</v>
      </c>
      <c r="E545">
        <f t="shared" si="24"/>
        <v>3</v>
      </c>
      <c r="G545">
        <f t="shared" si="25"/>
        <v>0</v>
      </c>
      <c r="H545" t="s">
        <v>2094</v>
      </c>
      <c r="I545" s="1">
        <v>0</v>
      </c>
      <c r="J545" s="1">
        <v>0</v>
      </c>
      <c r="K545" s="1">
        <v>0</v>
      </c>
      <c r="L545" s="1">
        <v>57</v>
      </c>
      <c r="M545" s="1">
        <v>1836</v>
      </c>
      <c r="N545" s="1">
        <v>21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BC545" s="2">
        <v>-1925</v>
      </c>
      <c r="BE545" s="1" t="s">
        <v>68</v>
      </c>
      <c r="BI545" s="2">
        <v>-1584</v>
      </c>
      <c r="BK545" s="1" t="s">
        <v>386</v>
      </c>
      <c r="BO545" s="2">
        <v>-1875</v>
      </c>
      <c r="BQ545" s="1" t="s">
        <v>68</v>
      </c>
      <c r="BS545"/>
      <c r="BT545"/>
      <c r="BV545"/>
      <c r="BW545"/>
      <c r="BY545"/>
      <c r="BZ545"/>
      <c r="CA545"/>
      <c r="CB545"/>
      <c r="CC545"/>
      <c r="CD545"/>
      <c r="CF545"/>
      <c r="CG545"/>
      <c r="CH545"/>
      <c r="CI545"/>
      <c r="CJ545"/>
      <c r="CK545"/>
      <c r="CL545"/>
      <c r="CM545"/>
      <c r="CN545"/>
      <c r="CO545"/>
    </row>
    <row r="546" spans="1:93" hidden="1" x14ac:dyDescent="0.25">
      <c r="A546" t="s">
        <v>603</v>
      </c>
      <c r="B546" t="str">
        <f t="shared" si="26"/>
        <v>LXS</v>
      </c>
      <c r="C546" t="s">
        <v>107</v>
      </c>
      <c r="D546" t="s">
        <v>72</v>
      </c>
      <c r="E546">
        <f t="shared" si="24"/>
        <v>1</v>
      </c>
      <c r="G546">
        <f t="shared" si="25"/>
        <v>0</v>
      </c>
      <c r="I546" s="1">
        <v>9</v>
      </c>
      <c r="J546" s="1">
        <v>0</v>
      </c>
      <c r="K546" s="1">
        <v>0</v>
      </c>
      <c r="L546" s="1">
        <v>0</v>
      </c>
      <c r="M546" s="1">
        <v>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AB546" s="1" t="s">
        <v>106</v>
      </c>
      <c r="AC546" s="1">
        <v>1</v>
      </c>
      <c r="AD546" s="1" t="s">
        <v>107</v>
      </c>
      <c r="BI546" s="1" t="s">
        <v>108</v>
      </c>
      <c r="BJ546" s="1">
        <v>1</v>
      </c>
      <c r="BK546" s="1" t="s">
        <v>107</v>
      </c>
      <c r="BS546"/>
      <c r="BT546"/>
      <c r="BV546"/>
      <c r="BW546"/>
      <c r="BY546"/>
      <c r="BZ546"/>
      <c r="CA546"/>
      <c r="CB546"/>
      <c r="CC546"/>
      <c r="CD546"/>
      <c r="CF546"/>
      <c r="CG546"/>
      <c r="CH546"/>
      <c r="CI546"/>
      <c r="CJ546"/>
      <c r="CK546"/>
      <c r="CL546"/>
      <c r="CM546"/>
      <c r="CN546"/>
      <c r="CO546"/>
    </row>
    <row r="547" spans="1:93" hidden="1" x14ac:dyDescent="0.25">
      <c r="A547" t="s">
        <v>603</v>
      </c>
      <c r="B547" t="str">
        <f t="shared" si="26"/>
        <v>LXS</v>
      </c>
      <c r="C547" t="s">
        <v>252</v>
      </c>
      <c r="D547" t="s">
        <v>72</v>
      </c>
      <c r="E547">
        <f t="shared" si="24"/>
        <v>4</v>
      </c>
      <c r="F547" t="s">
        <v>2092</v>
      </c>
      <c r="G547">
        <f t="shared" si="25"/>
        <v>1</v>
      </c>
      <c r="H547" t="s">
        <v>2093</v>
      </c>
      <c r="I547" s="1">
        <v>3638</v>
      </c>
      <c r="J547" s="1">
        <v>4455</v>
      </c>
      <c r="K547" s="1">
        <v>0</v>
      </c>
      <c r="L547" s="1">
        <v>5174</v>
      </c>
      <c r="M547" s="1">
        <v>0</v>
      </c>
      <c r="N547" s="1">
        <v>4126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AB547" s="2">
        <v>-2026</v>
      </c>
      <c r="AD547" s="1" t="s">
        <v>251</v>
      </c>
      <c r="AT547" s="2">
        <v>-2026</v>
      </c>
      <c r="AV547" s="1" t="s">
        <v>251</v>
      </c>
      <c r="BC547" s="2">
        <v>-2031</v>
      </c>
      <c r="BE547" s="1" t="s">
        <v>251</v>
      </c>
      <c r="BO547" s="2">
        <v>-2164</v>
      </c>
      <c r="BQ547" s="1" t="s">
        <v>251</v>
      </c>
      <c r="BS547"/>
      <c r="BT547"/>
      <c r="BV547"/>
      <c r="BW547"/>
      <c r="BY547"/>
      <c r="BZ547"/>
      <c r="CA547"/>
      <c r="CB547"/>
      <c r="CC547"/>
      <c r="CD547"/>
      <c r="CF547"/>
      <c r="CG547"/>
      <c r="CH547"/>
      <c r="CI547"/>
      <c r="CJ547"/>
      <c r="CK547"/>
      <c r="CL547"/>
      <c r="CM547"/>
      <c r="CN547"/>
      <c r="CO547"/>
    </row>
    <row r="548" spans="1:93" hidden="1" x14ac:dyDescent="0.25">
      <c r="A548" t="s">
        <v>603</v>
      </c>
      <c r="B548" t="str">
        <f t="shared" si="26"/>
        <v>LXS</v>
      </c>
      <c r="C548" t="s">
        <v>191</v>
      </c>
      <c r="D548" t="s">
        <v>72</v>
      </c>
      <c r="E548">
        <f t="shared" si="24"/>
        <v>4</v>
      </c>
      <c r="G548">
        <f t="shared" si="25"/>
        <v>0</v>
      </c>
      <c r="H548" t="s">
        <v>2095</v>
      </c>
      <c r="I548" s="1">
        <v>11</v>
      </c>
      <c r="J548" s="1">
        <v>19</v>
      </c>
      <c r="K548" s="1">
        <v>0</v>
      </c>
      <c r="L548" s="1">
        <v>15</v>
      </c>
      <c r="M548" s="1">
        <v>0</v>
      </c>
      <c r="N548" s="1">
        <v>18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AB548" s="2">
        <v>-2311</v>
      </c>
      <c r="AD548" s="1" t="s">
        <v>190</v>
      </c>
      <c r="AT548" s="2">
        <v>-2445</v>
      </c>
      <c r="AV548" s="1" t="s">
        <v>190</v>
      </c>
      <c r="BC548" s="2">
        <v>-2324</v>
      </c>
      <c r="BE548" s="1" t="s">
        <v>190</v>
      </c>
      <c r="BO548" s="2">
        <v>-2236</v>
      </c>
      <c r="BQ548" s="1" t="s">
        <v>190</v>
      </c>
      <c r="BS548"/>
      <c r="BT548"/>
      <c r="BV548"/>
      <c r="BW548"/>
      <c r="BY548"/>
      <c r="BZ548"/>
      <c r="CA548"/>
      <c r="CB548"/>
      <c r="CC548"/>
      <c r="CD548"/>
      <c r="CF548"/>
      <c r="CG548"/>
      <c r="CH548"/>
      <c r="CI548"/>
      <c r="CJ548"/>
      <c r="CK548"/>
      <c r="CL548"/>
      <c r="CM548"/>
      <c r="CN548"/>
      <c r="CO548"/>
    </row>
    <row r="549" spans="1:93" hidden="1" x14ac:dyDescent="0.25">
      <c r="A549" t="s">
        <v>616</v>
      </c>
      <c r="B549" t="str">
        <f t="shared" si="26"/>
        <v>LXS</v>
      </c>
      <c r="C549" t="s">
        <v>264</v>
      </c>
      <c r="D549" t="s">
        <v>67</v>
      </c>
      <c r="E549">
        <f t="shared" si="24"/>
        <v>0</v>
      </c>
      <c r="G549">
        <f t="shared" si="25"/>
        <v>0</v>
      </c>
      <c r="I549" s="1">
        <v>0</v>
      </c>
      <c r="J549" s="1">
        <v>2</v>
      </c>
      <c r="K549" s="1">
        <v>0</v>
      </c>
      <c r="L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AT549" s="1" t="s">
        <v>423</v>
      </c>
      <c r="AV549" s="1" t="s">
        <v>266</v>
      </c>
      <c r="BS549"/>
      <c r="BT549"/>
      <c r="BV549"/>
      <c r="BW549"/>
      <c r="BY549"/>
      <c r="BZ549"/>
      <c r="CA549"/>
      <c r="CB549"/>
      <c r="CC549"/>
      <c r="CD549"/>
      <c r="CF549"/>
      <c r="CG549"/>
      <c r="CH549"/>
      <c r="CI549"/>
      <c r="CJ549"/>
      <c r="CK549"/>
      <c r="CL549"/>
      <c r="CM549"/>
      <c r="CN549"/>
      <c r="CO549"/>
    </row>
    <row r="550" spans="1:93" hidden="1" x14ac:dyDescent="0.25">
      <c r="A550" t="s">
        <v>616</v>
      </c>
      <c r="B550" t="str">
        <f t="shared" si="26"/>
        <v>LXS</v>
      </c>
      <c r="C550" t="s">
        <v>69</v>
      </c>
      <c r="D550" t="s">
        <v>67</v>
      </c>
      <c r="E550">
        <f t="shared" si="24"/>
        <v>2</v>
      </c>
      <c r="G550">
        <f t="shared" si="25"/>
        <v>0</v>
      </c>
      <c r="I550" s="1">
        <v>0</v>
      </c>
      <c r="J550" s="1">
        <v>3</v>
      </c>
      <c r="K550" s="1">
        <v>2</v>
      </c>
      <c r="L550" s="1">
        <v>2</v>
      </c>
      <c r="M550" s="1">
        <v>34405</v>
      </c>
      <c r="N550" s="1">
        <v>18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AK550" s="1" t="s">
        <v>239</v>
      </c>
      <c r="AM550" s="1" t="s">
        <v>71</v>
      </c>
      <c r="AT550" s="1" t="s">
        <v>239</v>
      </c>
      <c r="AV550" s="1" t="s">
        <v>71</v>
      </c>
      <c r="BC550" s="1" t="s">
        <v>239</v>
      </c>
      <c r="BE550" s="1" t="s">
        <v>71</v>
      </c>
      <c r="BI550" s="1" t="s">
        <v>111</v>
      </c>
      <c r="BK550" s="1" t="s">
        <v>71</v>
      </c>
      <c r="BO550" s="1" t="s">
        <v>70</v>
      </c>
      <c r="BQ550" s="1" t="s">
        <v>71</v>
      </c>
      <c r="BS550"/>
      <c r="BT550"/>
      <c r="BV550"/>
      <c r="BW550"/>
      <c r="BY550"/>
      <c r="BZ550"/>
      <c r="CA550"/>
      <c r="CB550"/>
      <c r="CC550"/>
      <c r="CD550"/>
      <c r="CF550"/>
      <c r="CG550"/>
      <c r="CH550"/>
      <c r="CI550"/>
      <c r="CJ550"/>
      <c r="CK550"/>
      <c r="CL550"/>
      <c r="CM550"/>
      <c r="CN550"/>
      <c r="CO550"/>
    </row>
    <row r="551" spans="1:93" hidden="1" x14ac:dyDescent="0.25">
      <c r="A551" t="s">
        <v>616</v>
      </c>
      <c r="B551" t="str">
        <f t="shared" si="26"/>
        <v>LXS</v>
      </c>
      <c r="C551" t="s">
        <v>174</v>
      </c>
      <c r="D551" t="s">
        <v>67</v>
      </c>
      <c r="E551">
        <f t="shared" si="24"/>
        <v>0</v>
      </c>
      <c r="G551">
        <f t="shared" si="25"/>
        <v>0</v>
      </c>
      <c r="I551" s="1">
        <v>0</v>
      </c>
      <c r="J551" s="1">
        <v>0</v>
      </c>
      <c r="K551" s="1">
        <v>5</v>
      </c>
      <c r="L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AK551" s="1" t="s">
        <v>175</v>
      </c>
      <c r="AM551" s="1" t="s">
        <v>176</v>
      </c>
      <c r="BS551"/>
      <c r="BT551"/>
      <c r="BV551"/>
      <c r="BW551"/>
      <c r="BY551"/>
      <c r="BZ551"/>
      <c r="CA551"/>
      <c r="CB551"/>
      <c r="CC551"/>
      <c r="CD551"/>
      <c r="CF551"/>
      <c r="CG551"/>
      <c r="CH551"/>
      <c r="CI551"/>
      <c r="CJ551"/>
      <c r="CK551"/>
      <c r="CL551"/>
      <c r="CM551"/>
      <c r="CN551"/>
      <c r="CO551"/>
    </row>
    <row r="552" spans="1:93" hidden="1" x14ac:dyDescent="0.25">
      <c r="A552" t="s">
        <v>616</v>
      </c>
      <c r="B552" t="str">
        <f t="shared" si="26"/>
        <v>LXS</v>
      </c>
      <c r="C552" t="s">
        <v>126</v>
      </c>
      <c r="D552" t="s">
        <v>67</v>
      </c>
      <c r="E552">
        <f t="shared" si="24"/>
        <v>4</v>
      </c>
      <c r="G552">
        <f t="shared" si="25"/>
        <v>0</v>
      </c>
      <c r="I552" s="1">
        <v>18371</v>
      </c>
      <c r="J552" s="1">
        <v>30795</v>
      </c>
      <c r="K552" s="1">
        <v>0</v>
      </c>
      <c r="L552" s="1">
        <v>26964</v>
      </c>
      <c r="M552" s="1">
        <v>0</v>
      </c>
      <c r="N552" s="1">
        <v>38505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AB552" s="1" t="s">
        <v>120</v>
      </c>
      <c r="AD552" s="1" t="s">
        <v>515</v>
      </c>
      <c r="AT552" s="1" t="s">
        <v>120</v>
      </c>
      <c r="AV552" s="1" t="s">
        <v>412</v>
      </c>
      <c r="BC552" s="1" t="s">
        <v>120</v>
      </c>
      <c r="BE552" s="1" t="s">
        <v>617</v>
      </c>
      <c r="BO552" s="1" t="s">
        <v>128</v>
      </c>
      <c r="BQ552" s="1" t="s">
        <v>618</v>
      </c>
      <c r="BS552"/>
      <c r="BT552"/>
      <c r="BV552"/>
      <c r="BW552"/>
      <c r="BY552"/>
      <c r="BZ552"/>
      <c r="CA552"/>
      <c r="CB552"/>
      <c r="CC552"/>
      <c r="CD552"/>
      <c r="CF552"/>
      <c r="CG552"/>
      <c r="CH552"/>
      <c r="CI552"/>
      <c r="CJ552"/>
      <c r="CK552"/>
      <c r="CL552"/>
      <c r="CM552"/>
      <c r="CN552"/>
      <c r="CO552"/>
    </row>
    <row r="553" spans="1:93" hidden="1" x14ac:dyDescent="0.25">
      <c r="A553" t="s">
        <v>616</v>
      </c>
      <c r="B553" t="str">
        <f t="shared" si="26"/>
        <v>LXS</v>
      </c>
      <c r="C553" t="s">
        <v>138</v>
      </c>
      <c r="D553" t="s">
        <v>67</v>
      </c>
      <c r="E553">
        <f t="shared" si="24"/>
        <v>5</v>
      </c>
      <c r="G553">
        <f t="shared" si="25"/>
        <v>0</v>
      </c>
      <c r="I553" s="1">
        <v>16782</v>
      </c>
      <c r="J553" s="1">
        <v>23697</v>
      </c>
      <c r="K553" s="1">
        <v>19676</v>
      </c>
      <c r="L553" s="1">
        <v>22611</v>
      </c>
      <c r="M553" s="1">
        <v>0</v>
      </c>
      <c r="N553" s="1">
        <v>39042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AB553" s="1" t="s">
        <v>396</v>
      </c>
      <c r="AD553" s="1" t="s">
        <v>140</v>
      </c>
      <c r="AK553" s="1" t="s">
        <v>162</v>
      </c>
      <c r="AM553" s="1" t="s">
        <v>140</v>
      </c>
      <c r="AT553" s="1" t="s">
        <v>162</v>
      </c>
      <c r="AV553" s="1" t="s">
        <v>140</v>
      </c>
      <c r="BC553" s="1" t="s">
        <v>162</v>
      </c>
      <c r="BE553" s="1" t="s">
        <v>140</v>
      </c>
      <c r="BO553" s="1" t="s">
        <v>139</v>
      </c>
      <c r="BQ553" s="1" t="s">
        <v>140</v>
      </c>
      <c r="BS553"/>
      <c r="BT553"/>
      <c r="BV553"/>
      <c r="BW553"/>
      <c r="BY553"/>
      <c r="BZ553"/>
      <c r="CA553"/>
      <c r="CB553"/>
      <c r="CC553"/>
      <c r="CD553"/>
      <c r="CF553"/>
      <c r="CG553"/>
      <c r="CH553"/>
      <c r="CI553"/>
      <c r="CJ553"/>
      <c r="CK553"/>
      <c r="CL553"/>
      <c r="CM553"/>
      <c r="CN553"/>
      <c r="CO553"/>
    </row>
    <row r="554" spans="1:93" hidden="1" x14ac:dyDescent="0.25">
      <c r="A554" t="s">
        <v>616</v>
      </c>
      <c r="B554" t="str">
        <f t="shared" si="26"/>
        <v>LXS</v>
      </c>
      <c r="C554" t="s">
        <v>212</v>
      </c>
      <c r="D554" t="s">
        <v>67</v>
      </c>
      <c r="E554">
        <f t="shared" si="24"/>
        <v>3</v>
      </c>
      <c r="G554">
        <f t="shared" si="25"/>
        <v>0</v>
      </c>
      <c r="I554" s="1">
        <v>13</v>
      </c>
      <c r="J554" s="1">
        <v>175</v>
      </c>
      <c r="K554" s="1">
        <v>8</v>
      </c>
      <c r="L554" s="1">
        <v>0</v>
      </c>
      <c r="M554" s="1">
        <v>0</v>
      </c>
      <c r="N554" s="1">
        <v>25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AB554" s="1" t="s">
        <v>351</v>
      </c>
      <c r="AD554" s="1" t="s">
        <v>215</v>
      </c>
      <c r="AK554" s="1" t="s">
        <v>351</v>
      </c>
      <c r="AM554" s="1" t="s">
        <v>215</v>
      </c>
      <c r="AT554" s="1" t="s">
        <v>351</v>
      </c>
      <c r="AV554" s="1" t="s">
        <v>215</v>
      </c>
      <c r="BO554" s="1" t="s">
        <v>351</v>
      </c>
      <c r="BQ554" s="1" t="s">
        <v>215</v>
      </c>
      <c r="BS554"/>
      <c r="BT554"/>
      <c r="BV554"/>
      <c r="BW554"/>
      <c r="BY554"/>
      <c r="BZ554"/>
      <c r="CA554"/>
      <c r="CB554"/>
      <c r="CC554"/>
      <c r="CD554"/>
      <c r="CF554"/>
      <c r="CG554"/>
      <c r="CH554"/>
      <c r="CI554"/>
      <c r="CJ554"/>
      <c r="CK554"/>
      <c r="CL554"/>
      <c r="CM554"/>
      <c r="CN554"/>
      <c r="CO554"/>
    </row>
    <row r="555" spans="1:93" hidden="1" x14ac:dyDescent="0.25">
      <c r="A555" t="s">
        <v>616</v>
      </c>
      <c r="B555" t="str">
        <f t="shared" si="26"/>
        <v>LXS</v>
      </c>
      <c r="C555" t="s">
        <v>105</v>
      </c>
      <c r="D555" t="s">
        <v>67</v>
      </c>
      <c r="E555">
        <f t="shared" si="24"/>
        <v>0</v>
      </c>
      <c r="G555">
        <f t="shared" si="25"/>
        <v>0</v>
      </c>
      <c r="M555" s="1">
        <v>0</v>
      </c>
      <c r="N555" s="1">
        <v>3</v>
      </c>
      <c r="W555" s="1">
        <v>0</v>
      </c>
      <c r="X555" s="1">
        <v>0</v>
      </c>
      <c r="BO555" s="1" t="s">
        <v>106</v>
      </c>
      <c r="BQ555" s="1" t="s">
        <v>107</v>
      </c>
      <c r="BS555"/>
      <c r="BT555"/>
      <c r="BV555"/>
      <c r="BW555"/>
      <c r="BY555"/>
      <c r="BZ555"/>
      <c r="CA555"/>
      <c r="CB555"/>
      <c r="CC555"/>
      <c r="CD555"/>
      <c r="CF555"/>
      <c r="CG555"/>
      <c r="CH555"/>
      <c r="CI555"/>
      <c r="CJ555"/>
      <c r="CK555"/>
      <c r="CL555"/>
      <c r="CM555"/>
      <c r="CN555"/>
      <c r="CO555"/>
    </row>
    <row r="556" spans="1:93" hidden="1" x14ac:dyDescent="0.25">
      <c r="A556" t="s">
        <v>616</v>
      </c>
      <c r="B556" t="str">
        <f t="shared" si="26"/>
        <v>LXS</v>
      </c>
      <c r="C556" t="s">
        <v>270</v>
      </c>
      <c r="D556" t="s">
        <v>72</v>
      </c>
      <c r="E556">
        <f t="shared" si="24"/>
        <v>0</v>
      </c>
      <c r="G556">
        <f t="shared" si="25"/>
        <v>0</v>
      </c>
      <c r="I556" s="1">
        <v>0</v>
      </c>
      <c r="J556" s="1">
        <v>2</v>
      </c>
      <c r="K556" s="1">
        <v>0</v>
      </c>
      <c r="L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AT556" s="1" t="s">
        <v>423</v>
      </c>
      <c r="AV556" s="1" t="s">
        <v>266</v>
      </c>
      <c r="BS556"/>
      <c r="BT556"/>
      <c r="BV556"/>
      <c r="BW556"/>
      <c r="BY556"/>
      <c r="BZ556"/>
      <c r="CA556"/>
      <c r="CB556"/>
      <c r="CC556"/>
      <c r="CD556"/>
      <c r="CF556"/>
      <c r="CG556"/>
      <c r="CH556"/>
      <c r="CI556"/>
      <c r="CJ556"/>
      <c r="CK556"/>
      <c r="CL556"/>
      <c r="CM556"/>
      <c r="CN556"/>
      <c r="CO556"/>
    </row>
    <row r="557" spans="1:93" hidden="1" x14ac:dyDescent="0.25">
      <c r="A557" t="s">
        <v>616</v>
      </c>
      <c r="B557" t="str">
        <f t="shared" si="26"/>
        <v>LXS</v>
      </c>
      <c r="C557" t="s">
        <v>71</v>
      </c>
      <c r="D557" t="s">
        <v>72</v>
      </c>
      <c r="E557">
        <f t="shared" si="24"/>
        <v>2</v>
      </c>
      <c r="G557">
        <f t="shared" si="25"/>
        <v>0</v>
      </c>
      <c r="I557" s="1">
        <v>0</v>
      </c>
      <c r="J557" s="1">
        <v>3</v>
      </c>
      <c r="K557" s="1">
        <v>2</v>
      </c>
      <c r="L557" s="1">
        <v>2</v>
      </c>
      <c r="M557" s="1">
        <v>34468</v>
      </c>
      <c r="N557" s="1">
        <v>18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AK557" s="1" t="s">
        <v>208</v>
      </c>
      <c r="AL557" s="1">
        <v>1</v>
      </c>
      <c r="AM557" s="1" t="s">
        <v>71</v>
      </c>
      <c r="AT557" s="1" t="s">
        <v>208</v>
      </c>
      <c r="AU557" s="1">
        <v>1</v>
      </c>
      <c r="AV557" s="1" t="s">
        <v>71</v>
      </c>
      <c r="BC557" s="1" t="s">
        <v>208</v>
      </c>
      <c r="BD557" s="1">
        <v>1</v>
      </c>
      <c r="BE557" s="1" t="s">
        <v>71</v>
      </c>
      <c r="BI557" s="1" t="s">
        <v>172</v>
      </c>
      <c r="BJ557" s="1" t="s">
        <v>113</v>
      </c>
      <c r="BK557" s="1" t="s">
        <v>71</v>
      </c>
      <c r="BO557" s="1" t="s">
        <v>73</v>
      </c>
      <c r="BP557" s="1">
        <v>1</v>
      </c>
      <c r="BQ557" s="1" t="s">
        <v>71</v>
      </c>
      <c r="BS557"/>
      <c r="BT557"/>
      <c r="BV557"/>
      <c r="BW557"/>
      <c r="BY557"/>
      <c r="BZ557"/>
      <c r="CA557"/>
      <c r="CB557"/>
      <c r="CC557"/>
      <c r="CD557"/>
      <c r="CF557"/>
      <c r="CG557"/>
      <c r="CH557"/>
      <c r="CI557"/>
      <c r="CJ557"/>
      <c r="CK557"/>
      <c r="CL557"/>
      <c r="CM557"/>
      <c r="CN557"/>
      <c r="CO557"/>
    </row>
    <row r="558" spans="1:93" hidden="1" x14ac:dyDescent="0.25">
      <c r="A558" t="s">
        <v>616</v>
      </c>
      <c r="B558" t="str">
        <f t="shared" si="26"/>
        <v>LXS</v>
      </c>
      <c r="C558" t="s">
        <v>176</v>
      </c>
      <c r="D558" t="s">
        <v>72</v>
      </c>
      <c r="E558">
        <f t="shared" si="24"/>
        <v>0</v>
      </c>
      <c r="G558">
        <f t="shared" si="25"/>
        <v>0</v>
      </c>
      <c r="I558" s="1">
        <v>0</v>
      </c>
      <c r="J558" s="1">
        <v>0</v>
      </c>
      <c r="K558" s="1">
        <v>5</v>
      </c>
      <c r="L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AK558" s="1" t="s">
        <v>177</v>
      </c>
      <c r="AL558" s="1">
        <v>1</v>
      </c>
      <c r="AM558" s="1" t="s">
        <v>176</v>
      </c>
      <c r="BS558"/>
      <c r="BT558"/>
      <c r="BV558"/>
      <c r="BW558"/>
      <c r="BY558"/>
      <c r="BZ558"/>
      <c r="CA558"/>
      <c r="CB558"/>
      <c r="CC558"/>
      <c r="CD558"/>
      <c r="CF558"/>
      <c r="CG558"/>
      <c r="CH558"/>
      <c r="CI558"/>
      <c r="CJ558"/>
      <c r="CK558"/>
      <c r="CL558"/>
      <c r="CM558"/>
      <c r="CN558"/>
      <c r="CO558"/>
    </row>
    <row r="559" spans="1:93" hidden="1" x14ac:dyDescent="0.25">
      <c r="A559" t="s">
        <v>616</v>
      </c>
      <c r="B559" t="str">
        <f t="shared" si="26"/>
        <v>LXS</v>
      </c>
      <c r="C559" t="s">
        <v>129</v>
      </c>
      <c r="D559" t="s">
        <v>72</v>
      </c>
      <c r="E559">
        <f t="shared" si="24"/>
        <v>4</v>
      </c>
      <c r="F559" t="s">
        <v>129</v>
      </c>
      <c r="G559">
        <f t="shared" si="25"/>
        <v>1</v>
      </c>
      <c r="I559" s="1">
        <v>18324</v>
      </c>
      <c r="J559" s="1">
        <v>30461</v>
      </c>
      <c r="K559" s="1">
        <v>0</v>
      </c>
      <c r="L559" s="1">
        <v>26848</v>
      </c>
      <c r="M559" s="1">
        <v>0</v>
      </c>
      <c r="N559" s="1">
        <v>35854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AB559" s="1" t="s">
        <v>271</v>
      </c>
      <c r="AC559" s="1" t="s">
        <v>83</v>
      </c>
      <c r="AD559" s="1" t="s">
        <v>129</v>
      </c>
      <c r="AT559" s="1" t="s">
        <v>423</v>
      </c>
      <c r="AU559" s="1" t="s">
        <v>81</v>
      </c>
      <c r="AV559" s="1" t="s">
        <v>129</v>
      </c>
      <c r="BC559" s="1" t="s">
        <v>423</v>
      </c>
      <c r="BD559" s="1" t="s">
        <v>81</v>
      </c>
      <c r="BE559" s="1" t="s">
        <v>129</v>
      </c>
      <c r="BO559" s="1" t="s">
        <v>131</v>
      </c>
      <c r="BP559" s="1" t="s">
        <v>132</v>
      </c>
      <c r="BQ559" s="1" t="s">
        <v>129</v>
      </c>
      <c r="BS559"/>
      <c r="BT559"/>
      <c r="BV559"/>
      <c r="BW559"/>
      <c r="BY559"/>
      <c r="BZ559"/>
      <c r="CA559"/>
      <c r="CB559"/>
      <c r="CC559"/>
      <c r="CD559"/>
      <c r="CF559"/>
      <c r="CG559"/>
      <c r="CH559"/>
      <c r="CI559"/>
      <c r="CJ559"/>
      <c r="CK559"/>
      <c r="CL559"/>
      <c r="CM559"/>
      <c r="CN559"/>
      <c r="CO559"/>
    </row>
    <row r="560" spans="1:93" hidden="1" x14ac:dyDescent="0.25">
      <c r="A560" t="s">
        <v>616</v>
      </c>
      <c r="B560" t="str">
        <f t="shared" si="26"/>
        <v>LXS</v>
      </c>
      <c r="C560" t="s">
        <v>154</v>
      </c>
      <c r="D560" t="s">
        <v>72</v>
      </c>
      <c r="E560">
        <f t="shared" si="24"/>
        <v>1</v>
      </c>
      <c r="G560">
        <f t="shared" si="25"/>
        <v>0</v>
      </c>
      <c r="I560" s="1">
        <v>0</v>
      </c>
      <c r="J560" s="1">
        <v>0</v>
      </c>
      <c r="K560" s="1">
        <v>0</v>
      </c>
      <c r="L560" s="1">
        <v>8</v>
      </c>
      <c r="M560" s="1">
        <v>0</v>
      </c>
      <c r="N560" s="1">
        <v>14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BC560" s="1" t="s">
        <v>619</v>
      </c>
      <c r="BD560" s="1" t="s">
        <v>134</v>
      </c>
      <c r="BE560" s="1" t="s">
        <v>154</v>
      </c>
      <c r="BO560" s="1" t="s">
        <v>519</v>
      </c>
      <c r="BP560" s="1" t="s">
        <v>134</v>
      </c>
      <c r="BQ560" s="1" t="s">
        <v>154</v>
      </c>
      <c r="BS560"/>
      <c r="BT560"/>
      <c r="BV560"/>
      <c r="BW560"/>
      <c r="BY560"/>
      <c r="BZ560"/>
      <c r="CA560"/>
      <c r="CB560"/>
      <c r="CC560"/>
      <c r="CD560"/>
      <c r="CF560"/>
      <c r="CG560"/>
      <c r="CH560"/>
      <c r="CI560"/>
      <c r="CJ560"/>
      <c r="CK560"/>
      <c r="CL560"/>
      <c r="CM560"/>
      <c r="CN560"/>
      <c r="CO560"/>
    </row>
    <row r="561" spans="1:93" hidden="1" x14ac:dyDescent="0.25">
      <c r="A561" t="s">
        <v>616</v>
      </c>
      <c r="B561" t="str">
        <f t="shared" si="26"/>
        <v>LXS</v>
      </c>
      <c r="C561" t="s">
        <v>133</v>
      </c>
      <c r="D561" t="s">
        <v>72</v>
      </c>
      <c r="E561">
        <f t="shared" si="24"/>
        <v>3</v>
      </c>
      <c r="G561">
        <f t="shared" si="25"/>
        <v>0</v>
      </c>
      <c r="H561" t="s">
        <v>2091</v>
      </c>
      <c r="I561" s="1">
        <v>20</v>
      </c>
      <c r="J561" s="1">
        <v>104</v>
      </c>
      <c r="K561" s="1">
        <v>0</v>
      </c>
      <c r="L561" s="1">
        <v>23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AB561" s="2">
        <v>-1052</v>
      </c>
      <c r="AC561" s="1" t="s">
        <v>134</v>
      </c>
      <c r="AD561" s="1" t="s">
        <v>133</v>
      </c>
      <c r="AT561" s="1" t="s">
        <v>620</v>
      </c>
      <c r="AU561" s="1" t="s">
        <v>324</v>
      </c>
      <c r="AV561" s="1" t="s">
        <v>133</v>
      </c>
      <c r="BC561" s="2">
        <v>-1052</v>
      </c>
      <c r="BD561" s="1" t="s">
        <v>134</v>
      </c>
      <c r="BE561" s="1" t="s">
        <v>133</v>
      </c>
      <c r="BS561"/>
      <c r="BT561"/>
      <c r="BV561"/>
      <c r="BW561"/>
      <c r="BY561"/>
      <c r="BZ561"/>
      <c r="CA561"/>
      <c r="CB561"/>
      <c r="CC561"/>
      <c r="CD561"/>
      <c r="CF561"/>
      <c r="CG561"/>
      <c r="CH561"/>
      <c r="CI561"/>
      <c r="CJ561"/>
      <c r="CK561"/>
      <c r="CL561"/>
      <c r="CM561"/>
      <c r="CN561"/>
      <c r="CO561"/>
    </row>
    <row r="562" spans="1:93" hidden="1" x14ac:dyDescent="0.25">
      <c r="A562" t="s">
        <v>616</v>
      </c>
      <c r="B562" t="str">
        <f t="shared" si="26"/>
        <v>LXS</v>
      </c>
      <c r="C562" t="s">
        <v>135</v>
      </c>
      <c r="D562" t="s">
        <v>72</v>
      </c>
      <c r="E562">
        <f t="shared" si="24"/>
        <v>4</v>
      </c>
      <c r="G562">
        <f t="shared" si="25"/>
        <v>0</v>
      </c>
      <c r="H562" t="s">
        <v>2091</v>
      </c>
      <c r="I562" s="1">
        <v>27</v>
      </c>
      <c r="J562" s="1">
        <v>372</v>
      </c>
      <c r="K562" s="1">
        <v>0</v>
      </c>
      <c r="L562" s="1">
        <v>85</v>
      </c>
      <c r="M562" s="1">
        <v>0</v>
      </c>
      <c r="N562" s="1">
        <v>2637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AB562" s="1" t="s">
        <v>236</v>
      </c>
      <c r="AD562" s="1" t="s">
        <v>418</v>
      </c>
      <c r="AT562" s="2">
        <v>-1159</v>
      </c>
      <c r="AV562" s="1" t="s">
        <v>621</v>
      </c>
      <c r="BC562" s="1" t="s">
        <v>557</v>
      </c>
      <c r="BE562" s="1" t="s">
        <v>622</v>
      </c>
      <c r="BO562" s="1" t="s">
        <v>623</v>
      </c>
      <c r="BQ562" s="1" t="s">
        <v>624</v>
      </c>
      <c r="BS562"/>
      <c r="BT562"/>
      <c r="BV562"/>
      <c r="BW562"/>
      <c r="BY562"/>
      <c r="BZ562"/>
      <c r="CA562"/>
      <c r="CB562"/>
      <c r="CC562"/>
      <c r="CD562"/>
      <c r="CF562"/>
      <c r="CG562"/>
      <c r="CH562"/>
      <c r="CI562"/>
      <c r="CJ562"/>
      <c r="CK562"/>
      <c r="CL562"/>
      <c r="CM562"/>
      <c r="CN562"/>
      <c r="CO562"/>
    </row>
    <row r="563" spans="1:93" hidden="1" x14ac:dyDescent="0.25">
      <c r="A563" t="s">
        <v>616</v>
      </c>
      <c r="B563" t="str">
        <f t="shared" si="26"/>
        <v>LXS</v>
      </c>
      <c r="C563" t="s">
        <v>160</v>
      </c>
      <c r="D563" t="s">
        <v>72</v>
      </c>
      <c r="E563">
        <f t="shared" si="24"/>
        <v>0</v>
      </c>
      <c r="G563">
        <f t="shared" si="25"/>
        <v>0</v>
      </c>
      <c r="I563" s="1">
        <v>0</v>
      </c>
      <c r="J563" s="1">
        <v>0</v>
      </c>
      <c r="K563" s="1">
        <v>2</v>
      </c>
      <c r="L563" s="1">
        <v>7</v>
      </c>
      <c r="M563" s="1">
        <v>0</v>
      </c>
      <c r="N563" s="1">
        <v>2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AK563" s="1" t="s">
        <v>625</v>
      </c>
      <c r="AM563" s="1" t="s">
        <v>161</v>
      </c>
      <c r="BC563" s="2">
        <v>-1534</v>
      </c>
      <c r="BE563" s="1" t="s">
        <v>626</v>
      </c>
      <c r="BO563" s="1" t="s">
        <v>627</v>
      </c>
      <c r="BQ563" s="1" t="s">
        <v>161</v>
      </c>
      <c r="BS563"/>
      <c r="BT563"/>
      <c r="BV563"/>
      <c r="BW563"/>
      <c r="BY563"/>
      <c r="BZ563"/>
      <c r="CA563"/>
      <c r="CB563"/>
      <c r="CC563"/>
      <c r="CD563"/>
      <c r="CF563"/>
      <c r="CG563"/>
      <c r="CH563"/>
      <c r="CI563"/>
      <c r="CJ563"/>
      <c r="CK563"/>
      <c r="CL563"/>
      <c r="CM563"/>
      <c r="CN563"/>
      <c r="CO563"/>
    </row>
    <row r="564" spans="1:93" hidden="1" x14ac:dyDescent="0.25">
      <c r="A564" t="s">
        <v>616</v>
      </c>
      <c r="B564" t="str">
        <f t="shared" si="26"/>
        <v>LXS</v>
      </c>
      <c r="C564" t="s">
        <v>140</v>
      </c>
      <c r="D564" t="s">
        <v>72</v>
      </c>
      <c r="E564">
        <f t="shared" si="24"/>
        <v>5</v>
      </c>
      <c r="F564" t="s">
        <v>140</v>
      </c>
      <c r="G564">
        <f t="shared" si="25"/>
        <v>1</v>
      </c>
      <c r="I564" s="1">
        <v>16782</v>
      </c>
      <c r="J564" s="1">
        <v>23697</v>
      </c>
      <c r="K564" s="1">
        <v>19590</v>
      </c>
      <c r="L564" s="1">
        <v>22487</v>
      </c>
      <c r="M564" s="1">
        <v>0</v>
      </c>
      <c r="N564" s="1">
        <v>38916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AB564" s="1" t="s">
        <v>141</v>
      </c>
      <c r="AC564" s="1" t="s">
        <v>113</v>
      </c>
      <c r="AD564" s="1" t="s">
        <v>140</v>
      </c>
      <c r="AK564" s="1" t="s">
        <v>164</v>
      </c>
      <c r="AL564" s="1" t="s">
        <v>113</v>
      </c>
      <c r="AM564" s="1" t="s">
        <v>140</v>
      </c>
      <c r="AT564" s="1" t="s">
        <v>164</v>
      </c>
      <c r="AU564" s="1" t="s">
        <v>104</v>
      </c>
      <c r="AV564" s="1" t="s">
        <v>140</v>
      </c>
      <c r="BC564" s="1" t="s">
        <v>302</v>
      </c>
      <c r="BD564" s="1" t="s">
        <v>104</v>
      </c>
      <c r="BE564" s="1" t="s">
        <v>140</v>
      </c>
      <c r="BO564" s="1" t="s">
        <v>162</v>
      </c>
      <c r="BP564" s="1" t="s">
        <v>104</v>
      </c>
      <c r="BQ564" s="1" t="s">
        <v>140</v>
      </c>
      <c r="BS564"/>
      <c r="BT564"/>
      <c r="BV564"/>
      <c r="BW564"/>
      <c r="BY564"/>
      <c r="BZ564"/>
      <c r="CA564"/>
      <c r="CB564"/>
      <c r="CC564"/>
      <c r="CD564"/>
      <c r="CF564"/>
      <c r="CG564"/>
      <c r="CH564"/>
      <c r="CI564"/>
      <c r="CJ564"/>
      <c r="CK564"/>
      <c r="CL564"/>
      <c r="CM564"/>
      <c r="CN564"/>
      <c r="CO564"/>
    </row>
    <row r="565" spans="1:93" hidden="1" x14ac:dyDescent="0.25">
      <c r="A565" t="s">
        <v>616</v>
      </c>
      <c r="B565" t="str">
        <f t="shared" si="26"/>
        <v>LXS</v>
      </c>
      <c r="C565" t="s">
        <v>143</v>
      </c>
      <c r="D565" t="s">
        <v>72</v>
      </c>
      <c r="E565">
        <f t="shared" si="24"/>
        <v>3</v>
      </c>
      <c r="G565">
        <f t="shared" si="25"/>
        <v>0</v>
      </c>
      <c r="I565" s="1">
        <v>0</v>
      </c>
      <c r="J565" s="1">
        <v>0</v>
      </c>
      <c r="K565" s="1">
        <v>86</v>
      </c>
      <c r="L565" s="1">
        <v>124</v>
      </c>
      <c r="M565" s="1">
        <v>0</v>
      </c>
      <c r="N565" s="1">
        <v>126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AK565" s="1" t="s">
        <v>628</v>
      </c>
      <c r="AM565" s="1" t="s">
        <v>140</v>
      </c>
      <c r="BC565" s="1" t="s">
        <v>629</v>
      </c>
      <c r="BE565" s="1" t="s">
        <v>140</v>
      </c>
      <c r="BO565" s="1" t="s">
        <v>630</v>
      </c>
      <c r="BQ565" s="1" t="s">
        <v>140</v>
      </c>
      <c r="BS565"/>
      <c r="BT565"/>
      <c r="BV565"/>
      <c r="BW565"/>
      <c r="BY565"/>
      <c r="BZ565"/>
      <c r="CA565"/>
      <c r="CB565"/>
      <c r="CC565"/>
      <c r="CD565"/>
      <c r="CF565"/>
      <c r="CG565"/>
      <c r="CH565"/>
      <c r="CI565"/>
      <c r="CJ565"/>
      <c r="CK565"/>
      <c r="CL565"/>
      <c r="CM565"/>
      <c r="CN565"/>
      <c r="CO565"/>
    </row>
    <row r="566" spans="1:93" hidden="1" x14ac:dyDescent="0.25">
      <c r="A566" t="s">
        <v>616</v>
      </c>
      <c r="B566" t="str">
        <f t="shared" si="26"/>
        <v>LXS</v>
      </c>
      <c r="C566" t="s">
        <v>215</v>
      </c>
      <c r="D566" t="s">
        <v>72</v>
      </c>
      <c r="E566">
        <f t="shared" si="24"/>
        <v>3</v>
      </c>
      <c r="F566" t="s">
        <v>215</v>
      </c>
      <c r="G566">
        <f t="shared" si="25"/>
        <v>1</v>
      </c>
      <c r="I566" s="1">
        <v>13</v>
      </c>
      <c r="J566" s="1">
        <v>175</v>
      </c>
      <c r="K566" s="1">
        <v>8</v>
      </c>
      <c r="L566" s="1">
        <v>0</v>
      </c>
      <c r="M566" s="1">
        <v>0</v>
      </c>
      <c r="N566" s="1">
        <v>25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AB566" s="1" t="s">
        <v>353</v>
      </c>
      <c r="AC566" s="1">
        <v>1</v>
      </c>
      <c r="AD566" s="1" t="s">
        <v>215</v>
      </c>
      <c r="AK566" s="1" t="s">
        <v>353</v>
      </c>
      <c r="AL566" s="1">
        <v>1</v>
      </c>
      <c r="AM566" s="1" t="s">
        <v>215</v>
      </c>
      <c r="AT566" s="1" t="s">
        <v>353</v>
      </c>
      <c r="AU566" s="1">
        <v>1</v>
      </c>
      <c r="AV566" s="1" t="s">
        <v>215</v>
      </c>
      <c r="BO566" s="1" t="s">
        <v>216</v>
      </c>
      <c r="BP566" s="1">
        <v>1</v>
      </c>
      <c r="BQ566" s="1" t="s">
        <v>215</v>
      </c>
      <c r="BS566"/>
      <c r="BT566"/>
      <c r="BV566"/>
      <c r="BW566"/>
      <c r="BY566"/>
      <c r="BZ566"/>
      <c r="CA566"/>
      <c r="CB566"/>
      <c r="CC566"/>
      <c r="CD566"/>
      <c r="CF566"/>
      <c r="CG566"/>
      <c r="CH566"/>
      <c r="CI566"/>
      <c r="CJ566"/>
      <c r="CK566"/>
      <c r="CL566"/>
      <c r="CM566"/>
      <c r="CN566"/>
      <c r="CO566"/>
    </row>
    <row r="567" spans="1:93" hidden="1" x14ac:dyDescent="0.25">
      <c r="A567" t="s">
        <v>616</v>
      </c>
      <c r="B567" t="str">
        <f t="shared" si="26"/>
        <v>LXS</v>
      </c>
      <c r="C567" t="s">
        <v>107</v>
      </c>
      <c r="D567" t="s">
        <v>72</v>
      </c>
      <c r="E567">
        <f t="shared" si="24"/>
        <v>0</v>
      </c>
      <c r="G567">
        <f t="shared" si="25"/>
        <v>0</v>
      </c>
      <c r="M567" s="1">
        <v>0</v>
      </c>
      <c r="N567" s="1">
        <v>3</v>
      </c>
      <c r="W567" s="1">
        <v>0</v>
      </c>
      <c r="X567" s="1">
        <v>0</v>
      </c>
      <c r="BO567" s="1" t="s">
        <v>108</v>
      </c>
      <c r="BP567" s="1">
        <v>1</v>
      </c>
      <c r="BQ567" s="1" t="s">
        <v>107</v>
      </c>
      <c r="BS567"/>
      <c r="BT567"/>
      <c r="BV567"/>
      <c r="BW567"/>
      <c r="BY567"/>
      <c r="BZ567"/>
      <c r="CA567"/>
      <c r="CB567"/>
      <c r="CC567"/>
      <c r="CD567"/>
      <c r="CF567"/>
      <c r="CG567"/>
      <c r="CH567"/>
      <c r="CI567"/>
      <c r="CJ567"/>
      <c r="CK567"/>
      <c r="CL567"/>
      <c r="CM567"/>
      <c r="CN567"/>
      <c r="CO567"/>
    </row>
    <row r="568" spans="1:93" hidden="1" x14ac:dyDescent="0.25">
      <c r="A568" t="s">
        <v>631</v>
      </c>
      <c r="B568" t="str">
        <f t="shared" si="26"/>
        <v>LXS</v>
      </c>
      <c r="C568" t="s">
        <v>198</v>
      </c>
      <c r="D568" t="s">
        <v>67</v>
      </c>
      <c r="E568">
        <f t="shared" si="24"/>
        <v>1</v>
      </c>
      <c r="G568">
        <f t="shared" si="25"/>
        <v>0</v>
      </c>
      <c r="I568" s="1">
        <v>0</v>
      </c>
      <c r="J568" s="1">
        <v>0</v>
      </c>
      <c r="K568" s="1">
        <v>0</v>
      </c>
      <c r="L568" s="1">
        <v>41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BC568" s="1" t="s">
        <v>632</v>
      </c>
      <c r="BE568" s="1" t="s">
        <v>200</v>
      </c>
      <c r="BS568"/>
      <c r="BT568"/>
      <c r="BV568"/>
      <c r="BW568"/>
      <c r="BY568"/>
      <c r="BZ568"/>
      <c r="CA568"/>
      <c r="CB568"/>
      <c r="CC568"/>
      <c r="CD568"/>
      <c r="CF568"/>
      <c r="CG568"/>
      <c r="CH568"/>
      <c r="CI568"/>
      <c r="CJ568"/>
      <c r="CK568"/>
      <c r="CL568"/>
      <c r="CM568"/>
      <c r="CN568"/>
      <c r="CO568"/>
    </row>
    <row r="569" spans="1:93" hidden="1" x14ac:dyDescent="0.25">
      <c r="A569" t="s">
        <v>631</v>
      </c>
      <c r="B569" t="str">
        <f t="shared" si="26"/>
        <v>LXS</v>
      </c>
      <c r="C569" t="s">
        <v>69</v>
      </c>
      <c r="D569" t="s">
        <v>67</v>
      </c>
      <c r="E569">
        <f t="shared" si="24"/>
        <v>1</v>
      </c>
      <c r="G569">
        <f t="shared" si="25"/>
        <v>0</v>
      </c>
      <c r="I569" s="1">
        <v>0</v>
      </c>
      <c r="J569" s="1">
        <v>9</v>
      </c>
      <c r="K569" s="1">
        <v>0</v>
      </c>
      <c r="L569" s="1">
        <v>33</v>
      </c>
      <c r="M569" s="1">
        <v>6</v>
      </c>
      <c r="N569" s="1">
        <v>8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AT569" s="1" t="s">
        <v>239</v>
      </c>
      <c r="AV569" s="1" t="s">
        <v>71</v>
      </c>
      <c r="BC569" s="1" t="s">
        <v>239</v>
      </c>
      <c r="BE569" s="1" t="s">
        <v>71</v>
      </c>
      <c r="BI569" s="1" t="s">
        <v>70</v>
      </c>
      <c r="BK569" s="1" t="s">
        <v>71</v>
      </c>
      <c r="BO569" s="1" t="s">
        <v>70</v>
      </c>
      <c r="BQ569" s="1" t="s">
        <v>71</v>
      </c>
      <c r="BS569"/>
      <c r="BT569"/>
      <c r="BV569"/>
      <c r="BW569"/>
      <c r="BY569"/>
      <c r="BZ569"/>
      <c r="CA569"/>
      <c r="CB569"/>
      <c r="CC569"/>
      <c r="CD569"/>
      <c r="CF569"/>
      <c r="CG569"/>
      <c r="CH569"/>
      <c r="CI569"/>
      <c r="CJ569"/>
      <c r="CK569"/>
      <c r="CL569"/>
      <c r="CM569"/>
      <c r="CN569"/>
      <c r="CO569"/>
    </row>
    <row r="570" spans="1:93" hidden="1" x14ac:dyDescent="0.25">
      <c r="A570" t="s">
        <v>631</v>
      </c>
      <c r="B570" t="str">
        <f t="shared" si="26"/>
        <v>LXS</v>
      </c>
      <c r="C570" t="s">
        <v>126</v>
      </c>
      <c r="D570" t="s">
        <v>67</v>
      </c>
      <c r="E570">
        <f t="shared" si="24"/>
        <v>5</v>
      </c>
      <c r="G570">
        <f t="shared" si="25"/>
        <v>0</v>
      </c>
      <c r="I570" s="1">
        <v>18479</v>
      </c>
      <c r="J570" s="1">
        <v>24772</v>
      </c>
      <c r="K570" s="1">
        <v>0</v>
      </c>
      <c r="L570" s="1">
        <v>25674</v>
      </c>
      <c r="M570" s="1">
        <v>36636</v>
      </c>
      <c r="N570" s="1">
        <v>36968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AB570" s="1" t="s">
        <v>120</v>
      </c>
      <c r="AD570" s="1" t="s">
        <v>633</v>
      </c>
      <c r="AT570" s="1" t="s">
        <v>120</v>
      </c>
      <c r="AV570" s="1" t="s">
        <v>127</v>
      </c>
      <c r="BC570" s="1" t="s">
        <v>120</v>
      </c>
      <c r="BE570" s="1" t="s">
        <v>634</v>
      </c>
      <c r="BI570" s="1" t="s">
        <v>128</v>
      </c>
      <c r="BK570" s="1" t="s">
        <v>129</v>
      </c>
      <c r="BO570" s="1" t="s">
        <v>128</v>
      </c>
      <c r="BQ570" s="1" t="s">
        <v>129</v>
      </c>
      <c r="BS570"/>
      <c r="BT570"/>
      <c r="BV570"/>
      <c r="BW570"/>
      <c r="BY570"/>
      <c r="BZ570"/>
      <c r="CA570"/>
      <c r="CB570"/>
      <c r="CC570"/>
      <c r="CD570"/>
      <c r="CF570"/>
      <c r="CG570"/>
      <c r="CH570"/>
      <c r="CI570"/>
      <c r="CJ570"/>
      <c r="CK570"/>
      <c r="CL570"/>
      <c r="CM570"/>
      <c r="CN570"/>
      <c r="CO570"/>
    </row>
    <row r="571" spans="1:93" hidden="1" x14ac:dyDescent="0.25">
      <c r="A571" t="s">
        <v>631</v>
      </c>
      <c r="B571" t="str">
        <f t="shared" si="26"/>
        <v>LXS</v>
      </c>
      <c r="C571" t="s">
        <v>105</v>
      </c>
      <c r="D571" t="s">
        <v>67</v>
      </c>
      <c r="E571">
        <f t="shared" si="24"/>
        <v>0</v>
      </c>
      <c r="G571">
        <f t="shared" si="25"/>
        <v>0</v>
      </c>
      <c r="M571" s="1">
        <v>0</v>
      </c>
      <c r="N571" s="1">
        <v>7</v>
      </c>
      <c r="W571" s="1">
        <v>0</v>
      </c>
      <c r="X571" s="1">
        <v>0</v>
      </c>
      <c r="BO571" s="1" t="s">
        <v>106</v>
      </c>
      <c r="BQ571" s="1" t="s">
        <v>107</v>
      </c>
      <c r="BS571"/>
      <c r="BT571"/>
      <c r="BV571"/>
      <c r="BW571"/>
      <c r="BY571"/>
      <c r="BZ571"/>
      <c r="CA571"/>
      <c r="CB571"/>
      <c r="CC571"/>
      <c r="CD571"/>
      <c r="CF571"/>
      <c r="CG571"/>
      <c r="CH571"/>
      <c r="CI571"/>
      <c r="CJ571"/>
      <c r="CK571"/>
      <c r="CL571"/>
      <c r="CM571"/>
      <c r="CN571"/>
      <c r="CO571"/>
    </row>
    <row r="572" spans="1:93" hidden="1" x14ac:dyDescent="0.25">
      <c r="A572" t="s">
        <v>631</v>
      </c>
      <c r="B572" t="str">
        <f t="shared" si="26"/>
        <v>LXS</v>
      </c>
      <c r="C572" t="s">
        <v>200</v>
      </c>
      <c r="D572" t="s">
        <v>72</v>
      </c>
      <c r="E572">
        <f t="shared" si="24"/>
        <v>1</v>
      </c>
      <c r="G572">
        <f t="shared" si="25"/>
        <v>0</v>
      </c>
      <c r="I572" s="1">
        <v>0</v>
      </c>
      <c r="J572" s="1">
        <v>0</v>
      </c>
      <c r="K572" s="1">
        <v>0</v>
      </c>
      <c r="L572" s="1">
        <v>39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BC572" s="1" t="s">
        <v>203</v>
      </c>
      <c r="BD572" s="1" t="s">
        <v>104</v>
      </c>
      <c r="BE572" s="1" t="s">
        <v>200</v>
      </c>
      <c r="BS572"/>
      <c r="BT572"/>
      <c r="BV572"/>
      <c r="BW572"/>
      <c r="BY572"/>
      <c r="BZ572"/>
      <c r="CA572"/>
      <c r="CB572"/>
      <c r="CC572"/>
      <c r="CD572"/>
      <c r="CF572"/>
      <c r="CG572"/>
      <c r="CH572"/>
      <c r="CI572"/>
      <c r="CJ572"/>
      <c r="CK572"/>
      <c r="CL572"/>
      <c r="CM572"/>
      <c r="CN572"/>
      <c r="CO572"/>
    </row>
    <row r="573" spans="1:93" hidden="1" x14ac:dyDescent="0.25">
      <c r="A573" t="s">
        <v>631</v>
      </c>
      <c r="B573" t="str">
        <f t="shared" si="26"/>
        <v>LXS</v>
      </c>
      <c r="C573" t="s">
        <v>205</v>
      </c>
      <c r="D573" t="s">
        <v>72</v>
      </c>
      <c r="E573">
        <f t="shared" si="24"/>
        <v>0</v>
      </c>
      <c r="G573">
        <f t="shared" si="25"/>
        <v>0</v>
      </c>
      <c r="I573" s="1">
        <v>0</v>
      </c>
      <c r="J573" s="1">
        <v>0</v>
      </c>
      <c r="K573" s="1">
        <v>0</v>
      </c>
      <c r="L573" s="1">
        <v>2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BC573" s="1" t="s">
        <v>365</v>
      </c>
      <c r="BE573" s="1" t="s">
        <v>200</v>
      </c>
      <c r="BS573"/>
      <c r="BT573"/>
      <c r="BV573"/>
      <c r="BW573"/>
      <c r="BY573"/>
      <c r="BZ573"/>
      <c r="CA573"/>
      <c r="CB573"/>
      <c r="CC573"/>
      <c r="CD573"/>
      <c r="CF573"/>
      <c r="CG573"/>
      <c r="CH573"/>
      <c r="CI573"/>
      <c r="CJ573"/>
      <c r="CK573"/>
      <c r="CL573"/>
      <c r="CM573"/>
      <c r="CN573"/>
      <c r="CO573"/>
    </row>
    <row r="574" spans="1:93" hidden="1" x14ac:dyDescent="0.25">
      <c r="A574" t="s">
        <v>631</v>
      </c>
      <c r="B574" t="str">
        <f t="shared" si="26"/>
        <v>LXS</v>
      </c>
      <c r="C574" t="s">
        <v>71</v>
      </c>
      <c r="D574" t="s">
        <v>72</v>
      </c>
      <c r="E574">
        <f t="shared" si="24"/>
        <v>1</v>
      </c>
      <c r="G574">
        <f t="shared" si="25"/>
        <v>0</v>
      </c>
      <c r="I574" s="1">
        <v>0</v>
      </c>
      <c r="J574" s="1">
        <v>9</v>
      </c>
      <c r="K574" s="1">
        <v>0</v>
      </c>
      <c r="L574" s="1">
        <v>33</v>
      </c>
      <c r="M574" s="1">
        <v>6</v>
      </c>
      <c r="N574" s="1">
        <v>8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AT574" s="1" t="s">
        <v>208</v>
      </c>
      <c r="AU574" s="1">
        <v>1</v>
      </c>
      <c r="AV574" s="1" t="s">
        <v>71</v>
      </c>
      <c r="BC574" s="1" t="s">
        <v>208</v>
      </c>
      <c r="BD574" s="1">
        <v>1</v>
      </c>
      <c r="BE574" s="1" t="s">
        <v>71</v>
      </c>
      <c r="BI574" s="1" t="s">
        <v>73</v>
      </c>
      <c r="BJ574" s="1">
        <v>1</v>
      </c>
      <c r="BK574" s="1" t="s">
        <v>71</v>
      </c>
      <c r="BO574" s="1" t="s">
        <v>73</v>
      </c>
      <c r="BP574" s="1">
        <v>1</v>
      </c>
      <c r="BQ574" s="1" t="s">
        <v>71</v>
      </c>
      <c r="BS574"/>
      <c r="BT574"/>
      <c r="BV574"/>
      <c r="BW574"/>
      <c r="BY574"/>
      <c r="BZ574"/>
      <c r="CA574"/>
      <c r="CB574"/>
      <c r="CC574"/>
      <c r="CD574"/>
      <c r="CF574"/>
      <c r="CG574"/>
      <c r="CH574"/>
      <c r="CI574"/>
      <c r="CJ574"/>
      <c r="CK574"/>
      <c r="CL574"/>
      <c r="CM574"/>
      <c r="CN574"/>
      <c r="CO574"/>
    </row>
    <row r="575" spans="1:93" hidden="1" x14ac:dyDescent="0.25">
      <c r="A575" t="s">
        <v>631</v>
      </c>
      <c r="B575" t="str">
        <f t="shared" si="26"/>
        <v>LXS</v>
      </c>
      <c r="C575" t="s">
        <v>129</v>
      </c>
      <c r="D575" t="s">
        <v>72</v>
      </c>
      <c r="E575">
        <f t="shared" si="24"/>
        <v>5</v>
      </c>
      <c r="F575" t="s">
        <v>129</v>
      </c>
      <c r="G575">
        <f t="shared" si="25"/>
        <v>1</v>
      </c>
      <c r="I575" s="1">
        <v>18312</v>
      </c>
      <c r="J575" s="1">
        <v>24743</v>
      </c>
      <c r="K575" s="1">
        <v>0</v>
      </c>
      <c r="L575" s="1">
        <v>25571</v>
      </c>
      <c r="M575" s="1">
        <v>33558</v>
      </c>
      <c r="N575" s="1">
        <v>33947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AB575" s="1" t="s">
        <v>635</v>
      </c>
      <c r="AC575" s="1" t="s">
        <v>81</v>
      </c>
      <c r="AD575" s="1" t="s">
        <v>129</v>
      </c>
      <c r="AT575" s="1" t="s">
        <v>306</v>
      </c>
      <c r="AU575" s="1" t="s">
        <v>83</v>
      </c>
      <c r="AV575" s="1" t="s">
        <v>129</v>
      </c>
      <c r="BC575" s="1" t="s">
        <v>269</v>
      </c>
      <c r="BD575" s="1" t="s">
        <v>83</v>
      </c>
      <c r="BE575" s="1" t="s">
        <v>129</v>
      </c>
      <c r="BI575" s="1" t="s">
        <v>131</v>
      </c>
      <c r="BJ575" s="1" t="s">
        <v>132</v>
      </c>
      <c r="BK575" s="1" t="s">
        <v>129</v>
      </c>
      <c r="BO575" s="1" t="s">
        <v>131</v>
      </c>
      <c r="BP575" s="1" t="s">
        <v>132</v>
      </c>
      <c r="BQ575" s="1" t="s">
        <v>129</v>
      </c>
      <c r="BS575"/>
      <c r="BT575"/>
      <c r="BV575"/>
      <c r="BW575"/>
      <c r="BY575"/>
      <c r="BZ575"/>
      <c r="CA575"/>
      <c r="CB575"/>
      <c r="CC575"/>
      <c r="CD575"/>
      <c r="CF575"/>
      <c r="CG575"/>
      <c r="CH575"/>
      <c r="CI575"/>
      <c r="CJ575"/>
      <c r="CK575"/>
      <c r="CL575"/>
      <c r="CM575"/>
      <c r="CN575"/>
      <c r="CO575"/>
    </row>
    <row r="576" spans="1:93" hidden="1" x14ac:dyDescent="0.25">
      <c r="A576" t="s">
        <v>631</v>
      </c>
      <c r="B576" t="str">
        <f t="shared" si="26"/>
        <v>LXS</v>
      </c>
      <c r="C576" t="s">
        <v>154</v>
      </c>
      <c r="D576" t="s">
        <v>72</v>
      </c>
      <c r="E576">
        <f t="shared" si="24"/>
        <v>1</v>
      </c>
      <c r="G576">
        <f t="shared" si="25"/>
        <v>0</v>
      </c>
      <c r="I576" s="1">
        <v>0</v>
      </c>
      <c r="J576" s="1">
        <v>0</v>
      </c>
      <c r="K576" s="1">
        <v>0</v>
      </c>
      <c r="L576" s="1">
        <v>41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BC576" s="1" t="s">
        <v>636</v>
      </c>
      <c r="BD576" s="1" t="s">
        <v>324</v>
      </c>
      <c r="BE576" s="1" t="s">
        <v>154</v>
      </c>
      <c r="BS576"/>
      <c r="BT576"/>
      <c r="BV576"/>
      <c r="BW576"/>
      <c r="BY576"/>
      <c r="BZ576"/>
      <c r="CA576"/>
      <c r="CB576"/>
      <c r="CC576"/>
      <c r="CD576"/>
      <c r="CF576"/>
      <c r="CG576"/>
      <c r="CH576"/>
      <c r="CI576"/>
      <c r="CJ576"/>
      <c r="CK576"/>
      <c r="CL576"/>
      <c r="CM576"/>
      <c r="CN576"/>
      <c r="CO576"/>
    </row>
    <row r="577" spans="1:93" hidden="1" x14ac:dyDescent="0.25">
      <c r="A577" t="s">
        <v>631</v>
      </c>
      <c r="B577" t="str">
        <f t="shared" si="26"/>
        <v>LXS</v>
      </c>
      <c r="C577" t="s">
        <v>133</v>
      </c>
      <c r="D577" t="s">
        <v>72</v>
      </c>
      <c r="E577">
        <f t="shared" si="24"/>
        <v>3</v>
      </c>
      <c r="G577">
        <f t="shared" si="25"/>
        <v>0</v>
      </c>
      <c r="H577" t="s">
        <v>2091</v>
      </c>
      <c r="I577" s="1">
        <v>74</v>
      </c>
      <c r="J577" s="1">
        <v>27</v>
      </c>
      <c r="K577" s="1">
        <v>0</v>
      </c>
      <c r="L577" s="1">
        <v>22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AB577" s="1" t="s">
        <v>637</v>
      </c>
      <c r="AC577" s="1" t="s">
        <v>326</v>
      </c>
      <c r="AD577" s="1" t="s">
        <v>133</v>
      </c>
      <c r="AT577" s="2">
        <v>-1052</v>
      </c>
      <c r="AU577" s="1" t="s">
        <v>134</v>
      </c>
      <c r="AV577" s="1" t="s">
        <v>133</v>
      </c>
      <c r="BC577" s="2">
        <v>-1052</v>
      </c>
      <c r="BD577" s="1" t="s">
        <v>134</v>
      </c>
      <c r="BE577" s="1" t="s">
        <v>133</v>
      </c>
      <c r="BS577"/>
      <c r="BT577"/>
      <c r="BV577"/>
      <c r="BW577"/>
      <c r="BY577"/>
      <c r="BZ577"/>
      <c r="CA577"/>
      <c r="CB577"/>
      <c r="CC577"/>
      <c r="CD577"/>
      <c r="CF577"/>
      <c r="CG577"/>
      <c r="CH577"/>
      <c r="CI577"/>
      <c r="CJ577"/>
      <c r="CK577"/>
      <c r="CL577"/>
      <c r="CM577"/>
      <c r="CN577"/>
      <c r="CO577"/>
    </row>
    <row r="578" spans="1:93" hidden="1" x14ac:dyDescent="0.25">
      <c r="A578" t="s">
        <v>631</v>
      </c>
      <c r="B578" t="str">
        <f t="shared" si="26"/>
        <v>LXS</v>
      </c>
      <c r="C578" t="s">
        <v>135</v>
      </c>
      <c r="D578" t="s">
        <v>72</v>
      </c>
      <c r="E578">
        <f t="shared" ref="E578:E641" si="27">COUNTIF(I578:X578,"&gt;9")</f>
        <v>4</v>
      </c>
      <c r="G578">
        <f t="shared" ref="G578:G641" si="28">IF(ISBLANK(F578),0,1)</f>
        <v>0</v>
      </c>
      <c r="H578" t="s">
        <v>2091</v>
      </c>
      <c r="I578" s="1">
        <v>95</v>
      </c>
      <c r="J578" s="1">
        <v>2</v>
      </c>
      <c r="K578" s="1">
        <v>0</v>
      </c>
      <c r="L578" s="1">
        <v>54</v>
      </c>
      <c r="M578" s="1">
        <v>3089</v>
      </c>
      <c r="N578" s="1">
        <v>3021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AB578" s="1" t="s">
        <v>587</v>
      </c>
      <c r="AD578" s="1" t="s">
        <v>638</v>
      </c>
      <c r="AT578" s="1" t="s">
        <v>639</v>
      </c>
      <c r="AV578" s="1" t="s">
        <v>129</v>
      </c>
      <c r="BC578" s="1" t="s">
        <v>640</v>
      </c>
      <c r="BE578" s="1" t="s">
        <v>515</v>
      </c>
      <c r="BI578" s="1" t="s">
        <v>420</v>
      </c>
      <c r="BK578" s="1" t="s">
        <v>418</v>
      </c>
      <c r="BO578" s="1" t="s">
        <v>219</v>
      </c>
      <c r="BQ578" s="1" t="s">
        <v>129</v>
      </c>
      <c r="BS578"/>
      <c r="BT578"/>
      <c r="BV578"/>
      <c r="BW578"/>
      <c r="BY578"/>
      <c r="BZ578"/>
      <c r="CA578"/>
      <c r="CB578"/>
      <c r="CC578"/>
      <c r="CD578"/>
      <c r="CF578"/>
      <c r="CG578"/>
      <c r="CH578"/>
      <c r="CI578"/>
      <c r="CJ578"/>
      <c r="CK578"/>
      <c r="CL578"/>
      <c r="CM578"/>
      <c r="CN578"/>
      <c r="CO578"/>
    </row>
    <row r="579" spans="1:93" hidden="1" x14ac:dyDescent="0.25">
      <c r="A579" t="s">
        <v>631</v>
      </c>
      <c r="B579" t="str">
        <f t="shared" ref="B579:B642" si="29">LEFT(A579,3)</f>
        <v>LXS</v>
      </c>
      <c r="C579" t="s">
        <v>107</v>
      </c>
      <c r="D579" t="s">
        <v>72</v>
      </c>
      <c r="E579">
        <f t="shared" si="27"/>
        <v>0</v>
      </c>
      <c r="G579">
        <f t="shared" si="28"/>
        <v>0</v>
      </c>
      <c r="M579" s="1">
        <v>0</v>
      </c>
      <c r="N579" s="1">
        <v>7</v>
      </c>
      <c r="W579" s="1">
        <v>0</v>
      </c>
      <c r="X579" s="1">
        <v>0</v>
      </c>
      <c r="BO579" s="1" t="s">
        <v>108</v>
      </c>
      <c r="BP579" s="1">
        <v>1</v>
      </c>
      <c r="BQ579" s="1" t="s">
        <v>107</v>
      </c>
      <c r="BS579"/>
      <c r="BT579"/>
      <c r="BV579"/>
      <c r="BW579"/>
      <c r="BY579"/>
      <c r="BZ579"/>
      <c r="CA579"/>
      <c r="CB579"/>
      <c r="CC579"/>
      <c r="CD579"/>
      <c r="CF579"/>
      <c r="CG579"/>
      <c r="CH579"/>
      <c r="CI579"/>
      <c r="CJ579"/>
      <c r="CK579"/>
      <c r="CL579"/>
      <c r="CM579"/>
      <c r="CN579"/>
      <c r="CO579"/>
    </row>
    <row r="580" spans="1:93" hidden="1" x14ac:dyDescent="0.25">
      <c r="A580" t="s">
        <v>641</v>
      </c>
      <c r="B580" t="str">
        <f t="shared" si="29"/>
        <v>LXS</v>
      </c>
      <c r="C580" t="s">
        <v>198</v>
      </c>
      <c r="D580" t="s">
        <v>67</v>
      </c>
      <c r="E580">
        <f t="shared" si="27"/>
        <v>1</v>
      </c>
      <c r="G580">
        <f t="shared" si="28"/>
        <v>0</v>
      </c>
      <c r="I580" s="1">
        <v>0</v>
      </c>
      <c r="J580" s="1">
        <v>0</v>
      </c>
      <c r="K580" s="1">
        <v>0</v>
      </c>
      <c r="L580" s="1">
        <v>649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BC580" s="1" t="s">
        <v>237</v>
      </c>
      <c r="BE580" s="1" t="s">
        <v>202</v>
      </c>
      <c r="BS580"/>
      <c r="BT580"/>
      <c r="BV580"/>
      <c r="BW580"/>
      <c r="BY580"/>
      <c r="BZ580"/>
      <c r="CA580"/>
      <c r="CB580"/>
      <c r="CC580"/>
      <c r="CD580"/>
      <c r="CF580"/>
      <c r="CG580"/>
      <c r="CH580"/>
      <c r="CI580"/>
      <c r="CJ580"/>
      <c r="CK580"/>
      <c r="CL580"/>
      <c r="CM580"/>
      <c r="CN580"/>
      <c r="CO580"/>
    </row>
    <row r="581" spans="1:93" hidden="1" x14ac:dyDescent="0.25">
      <c r="A581" t="s">
        <v>641</v>
      </c>
      <c r="B581" t="str">
        <f t="shared" si="29"/>
        <v>LXS</v>
      </c>
      <c r="C581" t="s">
        <v>69</v>
      </c>
      <c r="D581" t="s">
        <v>67</v>
      </c>
      <c r="E581">
        <f t="shared" si="27"/>
        <v>2</v>
      </c>
      <c r="G581">
        <f t="shared" si="28"/>
        <v>0</v>
      </c>
      <c r="M581" s="1">
        <v>12</v>
      </c>
      <c r="N581" s="1">
        <v>10</v>
      </c>
      <c r="W581" s="1">
        <v>0</v>
      </c>
      <c r="X581" s="1">
        <v>0</v>
      </c>
      <c r="BI581" s="1" t="s">
        <v>70</v>
      </c>
      <c r="BK581" s="1" t="s">
        <v>71</v>
      </c>
      <c r="BO581" s="1" t="s">
        <v>70</v>
      </c>
      <c r="BQ581" s="1" t="s">
        <v>71</v>
      </c>
      <c r="BS581"/>
      <c r="BT581"/>
      <c r="BV581"/>
      <c r="BW581"/>
      <c r="BY581"/>
      <c r="BZ581"/>
      <c r="CA581"/>
      <c r="CB581"/>
      <c r="CC581"/>
      <c r="CD581"/>
      <c r="CF581"/>
      <c r="CG581"/>
      <c r="CH581"/>
      <c r="CI581"/>
      <c r="CJ581"/>
      <c r="CK581"/>
      <c r="CL581"/>
      <c r="CM581"/>
      <c r="CN581"/>
      <c r="CO581"/>
    </row>
    <row r="582" spans="1:93" hidden="1" x14ac:dyDescent="0.25">
      <c r="A582" t="s">
        <v>641</v>
      </c>
      <c r="B582" t="str">
        <f t="shared" si="29"/>
        <v>LXS</v>
      </c>
      <c r="C582" t="s">
        <v>138</v>
      </c>
      <c r="D582" t="s">
        <v>67</v>
      </c>
      <c r="E582">
        <f t="shared" si="27"/>
        <v>1</v>
      </c>
      <c r="G582">
        <f t="shared" si="28"/>
        <v>0</v>
      </c>
      <c r="I582" s="1">
        <v>0</v>
      </c>
      <c r="J582" s="1">
        <v>0</v>
      </c>
      <c r="K582" s="1">
        <v>0</v>
      </c>
      <c r="L582" s="1">
        <v>99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BC582" s="1" t="s">
        <v>642</v>
      </c>
      <c r="BE582" s="1" t="s">
        <v>140</v>
      </c>
      <c r="BS582"/>
      <c r="BT582"/>
      <c r="BV582"/>
      <c r="BW582"/>
      <c r="BY582"/>
      <c r="BZ582"/>
      <c r="CA582"/>
      <c r="CB582"/>
      <c r="CC582"/>
      <c r="CD582"/>
      <c r="CF582"/>
      <c r="CG582"/>
      <c r="CH582"/>
      <c r="CI582"/>
      <c r="CJ582"/>
      <c r="CK582"/>
      <c r="CL582"/>
      <c r="CM582"/>
      <c r="CN582"/>
      <c r="CO582"/>
    </row>
    <row r="583" spans="1:93" hidden="1" x14ac:dyDescent="0.25">
      <c r="A583" t="s">
        <v>641</v>
      </c>
      <c r="B583" t="str">
        <f t="shared" si="29"/>
        <v>LXS</v>
      </c>
      <c r="C583" t="s">
        <v>212</v>
      </c>
      <c r="D583" t="s">
        <v>67</v>
      </c>
      <c r="E583">
        <f t="shared" si="27"/>
        <v>1</v>
      </c>
      <c r="G583">
        <f t="shared" si="28"/>
        <v>0</v>
      </c>
      <c r="M583" s="1">
        <v>38440</v>
      </c>
      <c r="N583" s="1">
        <v>0</v>
      </c>
      <c r="W583" s="1">
        <v>0</v>
      </c>
      <c r="X583" s="1">
        <v>0</v>
      </c>
      <c r="BI583" s="1" t="s">
        <v>294</v>
      </c>
      <c r="BK583" s="1" t="s">
        <v>352</v>
      </c>
      <c r="BS583"/>
      <c r="BT583"/>
      <c r="BV583"/>
      <c r="BW583"/>
      <c r="BY583"/>
      <c r="BZ583"/>
      <c r="CA583"/>
      <c r="CB583"/>
      <c r="CC583"/>
      <c r="CD583"/>
      <c r="CF583"/>
      <c r="CG583"/>
      <c r="CH583"/>
      <c r="CI583"/>
      <c r="CJ583"/>
      <c r="CK583"/>
      <c r="CL583"/>
      <c r="CM583"/>
      <c r="CN583"/>
      <c r="CO583"/>
    </row>
    <row r="584" spans="1:93" hidden="1" x14ac:dyDescent="0.25">
      <c r="A584" t="s">
        <v>641</v>
      </c>
      <c r="B584" t="str">
        <f t="shared" si="29"/>
        <v>LXS</v>
      </c>
      <c r="C584" t="s">
        <v>117</v>
      </c>
      <c r="D584" t="s">
        <v>67</v>
      </c>
      <c r="E584">
        <f t="shared" si="27"/>
        <v>1</v>
      </c>
      <c r="G584">
        <f t="shared" si="28"/>
        <v>0</v>
      </c>
      <c r="M584" s="1">
        <v>17</v>
      </c>
      <c r="N584" s="1">
        <v>0</v>
      </c>
      <c r="W584" s="1">
        <v>0</v>
      </c>
      <c r="X584" s="1">
        <v>0</v>
      </c>
      <c r="BI584" s="1" t="s">
        <v>433</v>
      </c>
      <c r="BK584" s="1" t="s">
        <v>430</v>
      </c>
      <c r="BS584"/>
      <c r="BT584"/>
      <c r="BV584"/>
      <c r="BW584"/>
      <c r="BY584"/>
      <c r="BZ584"/>
      <c r="CA584"/>
      <c r="CB584"/>
      <c r="CC584"/>
      <c r="CD584"/>
      <c r="CF584"/>
      <c r="CG584"/>
      <c r="CH584"/>
      <c r="CI584"/>
      <c r="CJ584"/>
      <c r="CK584"/>
      <c r="CL584"/>
      <c r="CM584"/>
      <c r="CN584"/>
      <c r="CO584"/>
    </row>
    <row r="585" spans="1:93" hidden="1" x14ac:dyDescent="0.25">
      <c r="A585" t="s">
        <v>641</v>
      </c>
      <c r="B585" t="str">
        <f t="shared" si="29"/>
        <v>LXS</v>
      </c>
      <c r="C585" t="s">
        <v>105</v>
      </c>
      <c r="D585" t="s">
        <v>67</v>
      </c>
      <c r="E585">
        <f t="shared" si="27"/>
        <v>3</v>
      </c>
      <c r="G585">
        <f t="shared" si="28"/>
        <v>0</v>
      </c>
      <c r="I585" s="1">
        <v>0</v>
      </c>
      <c r="J585" s="1">
        <v>0</v>
      </c>
      <c r="K585" s="1">
        <v>0</v>
      </c>
      <c r="L585" s="1">
        <v>21065</v>
      </c>
      <c r="M585" s="1">
        <v>11</v>
      </c>
      <c r="N585" s="1">
        <v>38577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BC585" s="1" t="s">
        <v>106</v>
      </c>
      <c r="BE585" s="1" t="s">
        <v>226</v>
      </c>
      <c r="BI585" s="1" t="s">
        <v>106</v>
      </c>
      <c r="BK585" s="1" t="s">
        <v>107</v>
      </c>
      <c r="BO585" s="1" t="s">
        <v>106</v>
      </c>
      <c r="BQ585" s="1" t="s">
        <v>107</v>
      </c>
      <c r="BS585"/>
      <c r="BT585"/>
      <c r="BV585"/>
      <c r="BW585"/>
      <c r="BY585"/>
      <c r="BZ585"/>
      <c r="CA585"/>
      <c r="CB585"/>
      <c r="CC585"/>
      <c r="CD585"/>
      <c r="CF585"/>
      <c r="CG585"/>
      <c r="CH585"/>
      <c r="CI585"/>
      <c r="CJ585"/>
      <c r="CK585"/>
      <c r="CL585"/>
      <c r="CM585"/>
      <c r="CN585"/>
      <c r="CO585"/>
    </row>
    <row r="586" spans="1:93" hidden="1" x14ac:dyDescent="0.25">
      <c r="A586" t="s">
        <v>641</v>
      </c>
      <c r="B586" t="str">
        <f t="shared" si="29"/>
        <v>LXS</v>
      </c>
      <c r="C586" t="s">
        <v>200</v>
      </c>
      <c r="D586" t="s">
        <v>72</v>
      </c>
      <c r="E586">
        <f t="shared" si="27"/>
        <v>1</v>
      </c>
      <c r="G586">
        <f t="shared" si="28"/>
        <v>0</v>
      </c>
      <c r="I586" s="1">
        <v>0</v>
      </c>
      <c r="J586" s="1">
        <v>0</v>
      </c>
      <c r="K586" s="1">
        <v>0</v>
      </c>
      <c r="L586" s="1">
        <v>639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BC586" s="1" t="s">
        <v>237</v>
      </c>
      <c r="BD586" s="1" t="s">
        <v>142</v>
      </c>
      <c r="BE586" s="1" t="s">
        <v>200</v>
      </c>
      <c r="BS586"/>
      <c r="BT586"/>
      <c r="BV586"/>
      <c r="BW586"/>
      <c r="BY586"/>
      <c r="BZ586"/>
      <c r="CA586"/>
      <c r="CB586"/>
      <c r="CC586"/>
      <c r="CD586"/>
      <c r="CF586"/>
      <c r="CG586"/>
      <c r="CH586"/>
      <c r="CI586"/>
      <c r="CJ586"/>
      <c r="CK586"/>
      <c r="CL586"/>
      <c r="CM586"/>
      <c r="CN586"/>
      <c r="CO586"/>
    </row>
    <row r="587" spans="1:93" hidden="1" x14ac:dyDescent="0.25">
      <c r="A587" t="s">
        <v>641</v>
      </c>
      <c r="B587" t="str">
        <f t="shared" si="29"/>
        <v>LXS</v>
      </c>
      <c r="C587" t="s">
        <v>205</v>
      </c>
      <c r="D587" t="s">
        <v>72</v>
      </c>
      <c r="E587">
        <f t="shared" si="27"/>
        <v>1</v>
      </c>
      <c r="G587">
        <f t="shared" si="28"/>
        <v>0</v>
      </c>
      <c r="I587" s="1">
        <v>0</v>
      </c>
      <c r="J587" s="1">
        <v>0</v>
      </c>
      <c r="K587" s="1">
        <v>0</v>
      </c>
      <c r="L587" s="1">
        <v>10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BC587" s="1" t="s">
        <v>600</v>
      </c>
      <c r="BE587" s="1" t="s">
        <v>207</v>
      </c>
      <c r="BS587"/>
      <c r="BT587"/>
      <c r="BV587"/>
      <c r="BW587"/>
      <c r="BY587"/>
      <c r="BZ587"/>
      <c r="CA587"/>
      <c r="CB587"/>
      <c r="CC587"/>
      <c r="CD587"/>
      <c r="CF587"/>
      <c r="CG587"/>
      <c r="CH587"/>
      <c r="CI587"/>
      <c r="CJ587"/>
      <c r="CK587"/>
      <c r="CL587"/>
      <c r="CM587"/>
      <c r="CN587"/>
      <c r="CO587"/>
    </row>
    <row r="588" spans="1:93" hidden="1" x14ac:dyDescent="0.25">
      <c r="A588" t="s">
        <v>641</v>
      </c>
      <c r="B588" t="str">
        <f t="shared" si="29"/>
        <v>LXS</v>
      </c>
      <c r="C588" t="s">
        <v>71</v>
      </c>
      <c r="D588" t="s">
        <v>72</v>
      </c>
      <c r="E588">
        <f t="shared" si="27"/>
        <v>2</v>
      </c>
      <c r="G588">
        <f t="shared" si="28"/>
        <v>0</v>
      </c>
      <c r="M588" s="1">
        <v>12</v>
      </c>
      <c r="N588" s="1">
        <v>10</v>
      </c>
      <c r="W588" s="1">
        <v>0</v>
      </c>
      <c r="X588" s="1">
        <v>0</v>
      </c>
      <c r="BI588" s="1" t="s">
        <v>73</v>
      </c>
      <c r="BJ588" s="1">
        <v>1</v>
      </c>
      <c r="BK588" s="1" t="s">
        <v>71</v>
      </c>
      <c r="BO588" s="1" t="s">
        <v>73</v>
      </c>
      <c r="BP588" s="1">
        <v>1</v>
      </c>
      <c r="BQ588" s="1" t="s">
        <v>71</v>
      </c>
      <c r="BS588"/>
      <c r="BT588"/>
      <c r="BV588"/>
      <c r="BW588"/>
      <c r="BY588"/>
      <c r="BZ588"/>
      <c r="CA588"/>
      <c r="CB588"/>
      <c r="CC588"/>
      <c r="CD588"/>
      <c r="CF588"/>
      <c r="CG588"/>
      <c r="CH588"/>
      <c r="CI588"/>
      <c r="CJ588"/>
      <c r="CK588"/>
      <c r="CL588"/>
      <c r="CM588"/>
      <c r="CN588"/>
      <c r="CO588"/>
    </row>
    <row r="589" spans="1:93" hidden="1" x14ac:dyDescent="0.25">
      <c r="A589" t="s">
        <v>641</v>
      </c>
      <c r="B589" t="str">
        <f t="shared" si="29"/>
        <v>LXS</v>
      </c>
      <c r="C589" t="s">
        <v>140</v>
      </c>
      <c r="D589" t="s">
        <v>72</v>
      </c>
      <c r="E589">
        <f t="shared" si="27"/>
        <v>1</v>
      </c>
      <c r="G589">
        <f t="shared" si="28"/>
        <v>0</v>
      </c>
      <c r="I589" s="1">
        <v>0</v>
      </c>
      <c r="J589" s="1">
        <v>0</v>
      </c>
      <c r="K589" s="1">
        <v>0</v>
      </c>
      <c r="L589" s="1">
        <v>97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BC589" s="1" t="s">
        <v>162</v>
      </c>
      <c r="BD589" s="1">
        <v>1</v>
      </c>
      <c r="BE589" s="1" t="s">
        <v>140</v>
      </c>
      <c r="BS589"/>
      <c r="BT589"/>
      <c r="BV589"/>
      <c r="BW589"/>
      <c r="BY589"/>
      <c r="BZ589"/>
      <c r="CA589"/>
      <c r="CB589"/>
      <c r="CC589"/>
      <c r="CD589"/>
      <c r="CF589"/>
      <c r="CG589"/>
      <c r="CH589"/>
      <c r="CI589"/>
      <c r="CJ589"/>
      <c r="CK589"/>
      <c r="CL589"/>
      <c r="CM589"/>
      <c r="CN589"/>
      <c r="CO589"/>
    </row>
    <row r="590" spans="1:93" hidden="1" x14ac:dyDescent="0.25">
      <c r="A590" t="s">
        <v>641</v>
      </c>
      <c r="B590" t="str">
        <f t="shared" si="29"/>
        <v>LXS</v>
      </c>
      <c r="C590" t="s">
        <v>143</v>
      </c>
      <c r="D590" t="s">
        <v>72</v>
      </c>
      <c r="E590">
        <f t="shared" si="27"/>
        <v>0</v>
      </c>
      <c r="G590">
        <f t="shared" si="28"/>
        <v>0</v>
      </c>
      <c r="I590" s="1">
        <v>0</v>
      </c>
      <c r="J590" s="1">
        <v>0</v>
      </c>
      <c r="K590" s="1">
        <v>0</v>
      </c>
      <c r="L590" s="1">
        <v>2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BC590" s="1" t="s">
        <v>180</v>
      </c>
      <c r="BE590" s="1" t="s">
        <v>140</v>
      </c>
      <c r="BS590"/>
      <c r="BT590"/>
      <c r="BV590"/>
      <c r="BW590"/>
      <c r="BY590"/>
      <c r="BZ590"/>
      <c r="CA590"/>
      <c r="CB590"/>
      <c r="CC590"/>
      <c r="CD590"/>
      <c r="CF590"/>
      <c r="CG590"/>
      <c r="CH590"/>
      <c r="CI590"/>
      <c r="CJ590"/>
      <c r="CK590"/>
      <c r="CL590"/>
      <c r="CM590"/>
      <c r="CN590"/>
      <c r="CO590"/>
    </row>
    <row r="591" spans="1:93" hidden="1" x14ac:dyDescent="0.25">
      <c r="A591" t="s">
        <v>641</v>
      </c>
      <c r="B591" t="str">
        <f t="shared" si="29"/>
        <v>LXS</v>
      </c>
      <c r="C591" t="s">
        <v>215</v>
      </c>
      <c r="D591" t="s">
        <v>72</v>
      </c>
      <c r="E591">
        <f t="shared" si="27"/>
        <v>1</v>
      </c>
      <c r="G591">
        <f t="shared" si="28"/>
        <v>0</v>
      </c>
      <c r="M591" s="1">
        <v>35768</v>
      </c>
      <c r="N591" s="1">
        <v>0</v>
      </c>
      <c r="W591" s="1">
        <v>0</v>
      </c>
      <c r="X591" s="1">
        <v>0</v>
      </c>
      <c r="BI591" s="1" t="s">
        <v>216</v>
      </c>
      <c r="BJ591" s="1">
        <v>1</v>
      </c>
      <c r="BK591" s="1" t="s">
        <v>215</v>
      </c>
      <c r="BS591"/>
      <c r="BT591"/>
      <c r="BV591"/>
      <c r="BW591"/>
      <c r="BY591"/>
      <c r="BZ591"/>
      <c r="CA591"/>
      <c r="CB591"/>
      <c r="CC591"/>
      <c r="CD591"/>
      <c r="CF591"/>
      <c r="CG591"/>
      <c r="CH591"/>
      <c r="CI591"/>
      <c r="CJ591"/>
      <c r="CK591"/>
      <c r="CL591"/>
      <c r="CM591"/>
      <c r="CN591"/>
      <c r="CO591"/>
    </row>
    <row r="592" spans="1:93" hidden="1" x14ac:dyDescent="0.25">
      <c r="A592" t="s">
        <v>641</v>
      </c>
      <c r="B592" t="str">
        <f t="shared" si="29"/>
        <v>LXS</v>
      </c>
      <c r="C592" t="s">
        <v>217</v>
      </c>
      <c r="D592" t="s">
        <v>72</v>
      </c>
      <c r="E592">
        <f t="shared" si="27"/>
        <v>1</v>
      </c>
      <c r="G592">
        <f t="shared" si="28"/>
        <v>0</v>
      </c>
      <c r="M592" s="1">
        <v>2621</v>
      </c>
      <c r="N592" s="1">
        <v>0</v>
      </c>
      <c r="W592" s="1">
        <v>0</v>
      </c>
      <c r="X592" s="1">
        <v>0</v>
      </c>
      <c r="BI592" s="1" t="s">
        <v>304</v>
      </c>
      <c r="BK592" s="1" t="s">
        <v>215</v>
      </c>
      <c r="BS592"/>
      <c r="BT592"/>
      <c r="BV592"/>
      <c r="BW592"/>
      <c r="BY592"/>
      <c r="BZ592"/>
      <c r="CA592"/>
      <c r="CB592"/>
      <c r="CC592"/>
      <c r="CD592"/>
      <c r="CF592"/>
      <c r="CG592"/>
      <c r="CH592"/>
      <c r="CI592"/>
      <c r="CJ592"/>
      <c r="CK592"/>
      <c r="CL592"/>
      <c r="CM592"/>
      <c r="CN592"/>
      <c r="CO592"/>
    </row>
    <row r="593" spans="1:93" hidden="1" x14ac:dyDescent="0.25">
      <c r="A593" t="s">
        <v>641</v>
      </c>
      <c r="B593" t="str">
        <f t="shared" si="29"/>
        <v>LXS</v>
      </c>
      <c r="C593" t="s">
        <v>310</v>
      </c>
      <c r="D593" t="s">
        <v>72</v>
      </c>
      <c r="E593">
        <f t="shared" si="27"/>
        <v>1</v>
      </c>
      <c r="G593">
        <f t="shared" si="28"/>
        <v>0</v>
      </c>
      <c r="M593" s="1">
        <v>51</v>
      </c>
      <c r="N593" s="1">
        <v>0</v>
      </c>
      <c r="W593" s="1">
        <v>0</v>
      </c>
      <c r="X593" s="1">
        <v>0</v>
      </c>
      <c r="BI593" s="1" t="s">
        <v>643</v>
      </c>
      <c r="BJ593" s="1" t="s">
        <v>88</v>
      </c>
      <c r="BK593" s="1" t="s">
        <v>310</v>
      </c>
      <c r="BS593"/>
      <c r="BT593"/>
      <c r="BV593"/>
      <c r="BW593"/>
      <c r="BY593"/>
      <c r="BZ593"/>
      <c r="CA593"/>
      <c r="CB593"/>
      <c r="CC593"/>
      <c r="CD593"/>
      <c r="CF593"/>
      <c r="CG593"/>
      <c r="CH593"/>
      <c r="CI593"/>
      <c r="CJ593"/>
      <c r="CK593"/>
      <c r="CL593"/>
      <c r="CM593"/>
      <c r="CN593"/>
      <c r="CO593"/>
    </row>
    <row r="594" spans="1:93" hidden="1" x14ac:dyDescent="0.25">
      <c r="A594" t="s">
        <v>641</v>
      </c>
      <c r="B594" t="str">
        <f t="shared" si="29"/>
        <v>LXS</v>
      </c>
      <c r="C594" t="s">
        <v>430</v>
      </c>
      <c r="D594" t="s">
        <v>72</v>
      </c>
      <c r="E594">
        <f t="shared" si="27"/>
        <v>1</v>
      </c>
      <c r="G594">
        <f t="shared" si="28"/>
        <v>0</v>
      </c>
      <c r="M594" s="1">
        <v>17</v>
      </c>
      <c r="N594" s="1">
        <v>0</v>
      </c>
      <c r="W594" s="1">
        <v>0</v>
      </c>
      <c r="X594" s="1">
        <v>0</v>
      </c>
      <c r="BI594" s="1" t="s">
        <v>342</v>
      </c>
      <c r="BJ594" s="1" t="s">
        <v>134</v>
      </c>
      <c r="BK594" s="1" t="s">
        <v>430</v>
      </c>
      <c r="BS594"/>
      <c r="BT594"/>
      <c r="BV594"/>
      <c r="BW594"/>
      <c r="BY594"/>
      <c r="BZ594"/>
      <c r="CA594"/>
      <c r="CB594"/>
      <c r="CC594"/>
      <c r="CD594"/>
      <c r="CF594"/>
      <c r="CG594"/>
      <c r="CH594"/>
      <c r="CI594"/>
      <c r="CJ594"/>
      <c r="CK594"/>
      <c r="CL594"/>
      <c r="CM594"/>
      <c r="CN594"/>
      <c r="CO594"/>
    </row>
    <row r="595" spans="1:93" hidden="1" x14ac:dyDescent="0.25">
      <c r="A595" t="s">
        <v>641</v>
      </c>
      <c r="B595" t="str">
        <f t="shared" si="29"/>
        <v>LXS</v>
      </c>
      <c r="C595" t="s">
        <v>107</v>
      </c>
      <c r="D595" t="s">
        <v>72</v>
      </c>
      <c r="E595">
        <f t="shared" si="27"/>
        <v>3</v>
      </c>
      <c r="F595" t="s">
        <v>107</v>
      </c>
      <c r="G595">
        <f t="shared" si="28"/>
        <v>1</v>
      </c>
      <c r="I595" s="1">
        <v>0</v>
      </c>
      <c r="J595" s="1">
        <v>0</v>
      </c>
      <c r="K595" s="1">
        <v>0</v>
      </c>
      <c r="L595" s="1">
        <v>21061</v>
      </c>
      <c r="M595" s="1">
        <v>11</v>
      </c>
      <c r="N595" s="1">
        <v>38577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BC595" s="1" t="s">
        <v>227</v>
      </c>
      <c r="BD595" s="1" t="s">
        <v>104</v>
      </c>
      <c r="BE595" s="1" t="s">
        <v>107</v>
      </c>
      <c r="BI595" s="1" t="s">
        <v>108</v>
      </c>
      <c r="BJ595" s="1">
        <v>1</v>
      </c>
      <c r="BK595" s="1" t="s">
        <v>107</v>
      </c>
      <c r="BO595" s="1" t="s">
        <v>227</v>
      </c>
      <c r="BP595" s="1" t="s">
        <v>104</v>
      </c>
      <c r="BQ595" s="1" t="s">
        <v>107</v>
      </c>
      <c r="BS595"/>
      <c r="BT595"/>
      <c r="BV595"/>
      <c r="BW595"/>
      <c r="BY595"/>
      <c r="BZ595"/>
      <c r="CA595"/>
      <c r="CB595"/>
      <c r="CC595"/>
      <c r="CD595"/>
      <c r="CF595"/>
      <c r="CG595"/>
      <c r="CH595"/>
      <c r="CI595"/>
      <c r="CJ595"/>
      <c r="CK595"/>
      <c r="CL595"/>
      <c r="CM595"/>
      <c r="CN595"/>
      <c r="CO595"/>
    </row>
    <row r="596" spans="1:93" hidden="1" x14ac:dyDescent="0.25">
      <c r="A596" t="s">
        <v>641</v>
      </c>
      <c r="B596" t="str">
        <f t="shared" si="29"/>
        <v>LXS</v>
      </c>
      <c r="C596" t="s">
        <v>228</v>
      </c>
      <c r="D596" t="s">
        <v>72</v>
      </c>
      <c r="E596">
        <f t="shared" si="27"/>
        <v>0</v>
      </c>
      <c r="G596">
        <f t="shared" si="28"/>
        <v>0</v>
      </c>
      <c r="I596" s="1">
        <v>0</v>
      </c>
      <c r="J596" s="1">
        <v>0</v>
      </c>
      <c r="K596" s="1">
        <v>0</v>
      </c>
      <c r="L596" s="1">
        <v>4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BC596" s="1" t="s">
        <v>229</v>
      </c>
      <c r="BE596" s="1" t="s">
        <v>563</v>
      </c>
      <c r="BS596"/>
      <c r="BT596"/>
      <c r="BV596"/>
      <c r="BW596"/>
      <c r="BY596"/>
      <c r="BZ596"/>
      <c r="CA596"/>
      <c r="CB596"/>
      <c r="CC596"/>
      <c r="CD596"/>
      <c r="CF596"/>
      <c r="CG596"/>
      <c r="CH596"/>
      <c r="CI596"/>
      <c r="CJ596"/>
      <c r="CK596"/>
      <c r="CL596"/>
      <c r="CM596"/>
      <c r="CN596"/>
      <c r="CO596"/>
    </row>
    <row r="597" spans="1:93" hidden="1" x14ac:dyDescent="0.25">
      <c r="A597" t="s">
        <v>644</v>
      </c>
      <c r="B597" t="str">
        <f t="shared" si="29"/>
        <v>LXS</v>
      </c>
      <c r="C597" t="s">
        <v>198</v>
      </c>
      <c r="D597" t="s">
        <v>67</v>
      </c>
      <c r="E597">
        <f t="shared" si="27"/>
        <v>0</v>
      </c>
      <c r="G597">
        <f t="shared" si="28"/>
        <v>0</v>
      </c>
      <c r="I597" s="1">
        <v>0</v>
      </c>
      <c r="J597" s="1">
        <v>7</v>
      </c>
      <c r="K597" s="1">
        <v>0</v>
      </c>
      <c r="L597" s="1">
        <v>3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AT597" s="1" t="s">
        <v>199</v>
      </c>
      <c r="AV597" s="1" t="s">
        <v>200</v>
      </c>
      <c r="BC597" s="1" t="s">
        <v>199</v>
      </c>
      <c r="BE597" s="1" t="s">
        <v>200</v>
      </c>
      <c r="BS597"/>
      <c r="BT597"/>
      <c r="BV597"/>
      <c r="BW597"/>
      <c r="BY597"/>
      <c r="BZ597"/>
      <c r="CA597"/>
      <c r="CB597"/>
      <c r="CC597"/>
      <c r="CD597"/>
      <c r="CF597"/>
      <c r="CG597"/>
      <c r="CH597"/>
      <c r="CI597"/>
      <c r="CJ597"/>
      <c r="CK597"/>
      <c r="CL597"/>
      <c r="CM597"/>
      <c r="CN597"/>
      <c r="CO597"/>
    </row>
    <row r="598" spans="1:93" hidden="1" x14ac:dyDescent="0.25">
      <c r="A598" t="s">
        <v>644</v>
      </c>
      <c r="B598" t="str">
        <f t="shared" si="29"/>
        <v>LXS</v>
      </c>
      <c r="C598" t="s">
        <v>272</v>
      </c>
      <c r="D598" t="s">
        <v>67</v>
      </c>
      <c r="E598">
        <f t="shared" si="27"/>
        <v>1</v>
      </c>
      <c r="G598">
        <f t="shared" si="28"/>
        <v>0</v>
      </c>
      <c r="M598" s="1">
        <v>34849</v>
      </c>
      <c r="N598" s="1">
        <v>0</v>
      </c>
      <c r="W598" s="1">
        <v>0</v>
      </c>
      <c r="X598" s="1">
        <v>0</v>
      </c>
      <c r="BI598" s="1" t="s">
        <v>75</v>
      </c>
      <c r="BK598" s="1" t="s">
        <v>437</v>
      </c>
      <c r="BS598"/>
      <c r="BT598"/>
      <c r="BV598"/>
      <c r="BW598"/>
      <c r="BY598"/>
      <c r="BZ598"/>
      <c r="CA598"/>
      <c r="CB598"/>
      <c r="CC598"/>
      <c r="CD598"/>
      <c r="CF598"/>
      <c r="CG598"/>
      <c r="CH598"/>
      <c r="CI598"/>
      <c r="CJ598"/>
      <c r="CK598"/>
      <c r="CL598"/>
      <c r="CM598"/>
      <c r="CN598"/>
      <c r="CO598"/>
    </row>
    <row r="599" spans="1:93" hidden="1" x14ac:dyDescent="0.25">
      <c r="A599" t="s">
        <v>644</v>
      </c>
      <c r="B599" t="str">
        <f t="shared" si="29"/>
        <v>LXS</v>
      </c>
      <c r="C599" t="s">
        <v>69</v>
      </c>
      <c r="D599" t="s">
        <v>67</v>
      </c>
      <c r="E599">
        <f t="shared" si="27"/>
        <v>1</v>
      </c>
      <c r="G599">
        <f t="shared" si="28"/>
        <v>0</v>
      </c>
      <c r="M599" s="1">
        <v>190</v>
      </c>
      <c r="N599" s="1">
        <v>2</v>
      </c>
      <c r="W599" s="1">
        <v>0</v>
      </c>
      <c r="X599" s="1">
        <v>0</v>
      </c>
      <c r="BI599" s="1" t="s">
        <v>520</v>
      </c>
      <c r="BK599" s="1" t="s">
        <v>71</v>
      </c>
      <c r="BO599" s="1" t="s">
        <v>70</v>
      </c>
      <c r="BQ599" s="1" t="s">
        <v>71</v>
      </c>
      <c r="BS599"/>
      <c r="BT599"/>
      <c r="BV599"/>
      <c r="BW599"/>
      <c r="BY599"/>
      <c r="BZ599"/>
      <c r="CA599"/>
      <c r="CB599"/>
      <c r="CC599"/>
      <c r="CD599"/>
      <c r="CF599"/>
      <c r="CG599"/>
      <c r="CH599"/>
      <c r="CI599"/>
      <c r="CJ599"/>
      <c r="CK599"/>
      <c r="CL599"/>
      <c r="CM599"/>
      <c r="CN599"/>
      <c r="CO599"/>
    </row>
    <row r="600" spans="1:93" hidden="1" x14ac:dyDescent="0.25">
      <c r="A600" t="s">
        <v>644</v>
      </c>
      <c r="B600" t="str">
        <f t="shared" si="29"/>
        <v>LXS</v>
      </c>
      <c r="C600" t="s">
        <v>138</v>
      </c>
      <c r="D600" t="s">
        <v>67</v>
      </c>
      <c r="E600">
        <f t="shared" si="27"/>
        <v>5</v>
      </c>
      <c r="G600">
        <f t="shared" si="28"/>
        <v>0</v>
      </c>
      <c r="I600" s="1">
        <v>17956</v>
      </c>
      <c r="J600" s="1">
        <v>24072</v>
      </c>
      <c r="K600" s="1">
        <v>21122</v>
      </c>
      <c r="L600" s="1">
        <v>27567</v>
      </c>
      <c r="M600" s="1">
        <v>0</v>
      </c>
      <c r="N600" s="1">
        <v>37619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AB600" s="1" t="s">
        <v>162</v>
      </c>
      <c r="AD600" s="1" t="s">
        <v>140</v>
      </c>
      <c r="AK600" s="1" t="s">
        <v>162</v>
      </c>
      <c r="AM600" s="1" t="s">
        <v>140</v>
      </c>
      <c r="AT600" s="1" t="s">
        <v>162</v>
      </c>
      <c r="AV600" s="1" t="s">
        <v>140</v>
      </c>
      <c r="BC600" s="1" t="s">
        <v>162</v>
      </c>
      <c r="BE600" s="1" t="s">
        <v>140</v>
      </c>
      <c r="BO600" s="1" t="s">
        <v>163</v>
      </c>
      <c r="BQ600" s="1" t="s">
        <v>140</v>
      </c>
      <c r="BS600"/>
      <c r="BT600"/>
      <c r="BV600"/>
      <c r="BW600"/>
      <c r="BY600"/>
      <c r="BZ600"/>
      <c r="CA600"/>
      <c r="CB600"/>
      <c r="CC600"/>
      <c r="CD600"/>
      <c r="CF600"/>
      <c r="CG600"/>
      <c r="CH600"/>
      <c r="CI600"/>
      <c r="CJ600"/>
      <c r="CK600"/>
      <c r="CL600"/>
      <c r="CM600"/>
      <c r="CN600"/>
      <c r="CO600"/>
    </row>
    <row r="601" spans="1:93" hidden="1" x14ac:dyDescent="0.25">
      <c r="A601" t="s">
        <v>644</v>
      </c>
      <c r="B601" t="str">
        <f t="shared" si="29"/>
        <v>LXS</v>
      </c>
      <c r="C601" t="s">
        <v>105</v>
      </c>
      <c r="D601" t="s">
        <v>67</v>
      </c>
      <c r="E601">
        <f t="shared" si="27"/>
        <v>1</v>
      </c>
      <c r="G601">
        <f t="shared" si="28"/>
        <v>0</v>
      </c>
      <c r="M601" s="1">
        <v>12</v>
      </c>
      <c r="N601" s="1">
        <v>0</v>
      </c>
      <c r="W601" s="1">
        <v>0</v>
      </c>
      <c r="X601" s="1">
        <v>0</v>
      </c>
      <c r="BI601" s="1" t="s">
        <v>395</v>
      </c>
      <c r="BK601" s="1" t="s">
        <v>107</v>
      </c>
      <c r="BS601"/>
      <c r="BT601"/>
      <c r="BV601"/>
      <c r="BW601"/>
      <c r="BY601"/>
      <c r="BZ601"/>
      <c r="CA601"/>
      <c r="CB601"/>
      <c r="CC601"/>
      <c r="CD601"/>
      <c r="CF601"/>
      <c r="CG601"/>
      <c r="CH601"/>
      <c r="CI601"/>
      <c r="CJ601"/>
      <c r="CK601"/>
      <c r="CL601"/>
      <c r="CM601"/>
      <c r="CN601"/>
      <c r="CO601"/>
    </row>
    <row r="602" spans="1:93" hidden="1" x14ac:dyDescent="0.25">
      <c r="A602" t="s">
        <v>644</v>
      </c>
      <c r="B602" t="str">
        <f t="shared" si="29"/>
        <v>LXS</v>
      </c>
      <c r="C602" t="s">
        <v>200</v>
      </c>
      <c r="D602" t="s">
        <v>72</v>
      </c>
      <c r="E602">
        <f t="shared" si="27"/>
        <v>0</v>
      </c>
      <c r="G602">
        <f t="shared" si="28"/>
        <v>0</v>
      </c>
      <c r="I602" s="1">
        <v>0</v>
      </c>
      <c r="J602" s="1">
        <v>7</v>
      </c>
      <c r="K602" s="1">
        <v>0</v>
      </c>
      <c r="L602" s="1">
        <v>3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AT602" s="1" t="s">
        <v>203</v>
      </c>
      <c r="AU602" s="1">
        <v>1</v>
      </c>
      <c r="AV602" s="1" t="s">
        <v>200</v>
      </c>
      <c r="BC602" s="1" t="s">
        <v>203</v>
      </c>
      <c r="BD602" s="1">
        <v>1</v>
      </c>
      <c r="BE602" s="1" t="s">
        <v>200</v>
      </c>
      <c r="BS602"/>
      <c r="BT602"/>
      <c r="BV602"/>
      <c r="BW602"/>
      <c r="BY602"/>
      <c r="BZ602"/>
      <c r="CA602"/>
      <c r="CB602"/>
      <c r="CC602"/>
      <c r="CD602"/>
      <c r="CF602"/>
      <c r="CG602"/>
      <c r="CH602"/>
      <c r="CI602"/>
      <c r="CJ602"/>
      <c r="CK602"/>
      <c r="CL602"/>
      <c r="CM602"/>
      <c r="CN602"/>
      <c r="CO602"/>
    </row>
    <row r="603" spans="1:93" hidden="1" x14ac:dyDescent="0.25">
      <c r="A603" t="s">
        <v>644</v>
      </c>
      <c r="B603" t="str">
        <f t="shared" si="29"/>
        <v>LXS</v>
      </c>
      <c r="C603" t="s">
        <v>438</v>
      </c>
      <c r="D603" t="s">
        <v>72</v>
      </c>
      <c r="E603">
        <f t="shared" si="27"/>
        <v>1</v>
      </c>
      <c r="G603">
        <f t="shared" si="28"/>
        <v>0</v>
      </c>
      <c r="M603" s="1">
        <v>61</v>
      </c>
      <c r="N603" s="1">
        <v>0</v>
      </c>
      <c r="W603" s="1">
        <v>0</v>
      </c>
      <c r="X603" s="1">
        <v>0</v>
      </c>
      <c r="BI603" s="1" t="s">
        <v>645</v>
      </c>
      <c r="BJ603" s="1" t="s">
        <v>134</v>
      </c>
      <c r="BK603" s="1" t="s">
        <v>438</v>
      </c>
      <c r="BS603"/>
      <c r="BT603"/>
      <c r="BV603"/>
      <c r="BW603"/>
      <c r="BY603"/>
      <c r="BZ603"/>
      <c r="CA603"/>
      <c r="CB603"/>
      <c r="CC603"/>
      <c r="CD603"/>
      <c r="CF603"/>
      <c r="CG603"/>
      <c r="CH603"/>
      <c r="CI603"/>
      <c r="CJ603"/>
      <c r="CK603"/>
      <c r="CL603"/>
      <c r="CM603"/>
      <c r="CN603"/>
      <c r="CO603"/>
    </row>
    <row r="604" spans="1:93" hidden="1" x14ac:dyDescent="0.25">
      <c r="A604" t="s">
        <v>644</v>
      </c>
      <c r="B604" t="str">
        <f t="shared" si="29"/>
        <v>LXS</v>
      </c>
      <c r="C604" t="s">
        <v>275</v>
      </c>
      <c r="D604" t="s">
        <v>72</v>
      </c>
      <c r="E604">
        <f t="shared" si="27"/>
        <v>1</v>
      </c>
      <c r="G604">
        <f t="shared" si="28"/>
        <v>0</v>
      </c>
      <c r="M604" s="1">
        <v>34788</v>
      </c>
      <c r="N604" s="1">
        <v>0</v>
      </c>
      <c r="W604" s="1">
        <v>0</v>
      </c>
      <c r="X604" s="1">
        <v>0</v>
      </c>
      <c r="BI604" s="1" t="s">
        <v>445</v>
      </c>
      <c r="BK604" s="1" t="s">
        <v>437</v>
      </c>
      <c r="BS604"/>
      <c r="BT604"/>
      <c r="BV604"/>
      <c r="BW604"/>
      <c r="BY604"/>
      <c r="BZ604"/>
      <c r="CA604"/>
      <c r="CB604"/>
      <c r="CC604"/>
      <c r="CD604"/>
      <c r="CF604"/>
      <c r="CG604"/>
      <c r="CH604"/>
      <c r="CI604"/>
      <c r="CJ604"/>
      <c r="CK604"/>
      <c r="CL604"/>
      <c r="CM604"/>
      <c r="CN604"/>
      <c r="CO604"/>
    </row>
    <row r="605" spans="1:93" hidden="1" x14ac:dyDescent="0.25">
      <c r="A605" t="s">
        <v>644</v>
      </c>
      <c r="B605" t="str">
        <f t="shared" si="29"/>
        <v>LXS</v>
      </c>
      <c r="C605" t="s">
        <v>71</v>
      </c>
      <c r="D605" t="s">
        <v>72</v>
      </c>
      <c r="E605">
        <f t="shared" si="27"/>
        <v>1</v>
      </c>
      <c r="G605">
        <f t="shared" si="28"/>
        <v>0</v>
      </c>
      <c r="M605" s="1">
        <v>190</v>
      </c>
      <c r="N605" s="1">
        <v>2</v>
      </c>
      <c r="W605" s="1">
        <v>0</v>
      </c>
      <c r="X605" s="1">
        <v>0</v>
      </c>
      <c r="BI605" s="1" t="s">
        <v>646</v>
      </c>
      <c r="BJ605" s="1" t="s">
        <v>113</v>
      </c>
      <c r="BK605" s="1" t="s">
        <v>71</v>
      </c>
      <c r="BO605" s="1" t="s">
        <v>73</v>
      </c>
      <c r="BP605" s="1">
        <v>1</v>
      </c>
      <c r="BQ605" s="1" t="s">
        <v>71</v>
      </c>
      <c r="BS605"/>
      <c r="BT605"/>
      <c r="BV605"/>
      <c r="BW605"/>
      <c r="BY605"/>
      <c r="BZ605"/>
      <c r="CA605"/>
      <c r="CB605"/>
      <c r="CC605"/>
      <c r="CD605"/>
      <c r="CF605"/>
      <c r="CG605"/>
      <c r="CH605"/>
      <c r="CI605"/>
      <c r="CJ605"/>
      <c r="CK605"/>
      <c r="CL605"/>
      <c r="CM605"/>
      <c r="CN605"/>
      <c r="CO605"/>
    </row>
    <row r="606" spans="1:93" hidden="1" x14ac:dyDescent="0.25">
      <c r="A606" t="s">
        <v>644</v>
      </c>
      <c r="B606" t="str">
        <f t="shared" si="29"/>
        <v>LXS</v>
      </c>
      <c r="C606" t="s">
        <v>160</v>
      </c>
      <c r="D606" t="s">
        <v>72</v>
      </c>
      <c r="E606">
        <f t="shared" si="27"/>
        <v>0</v>
      </c>
      <c r="G606">
        <f t="shared" si="28"/>
        <v>0</v>
      </c>
      <c r="I606" s="1">
        <v>0</v>
      </c>
      <c r="J606" s="1">
        <v>2</v>
      </c>
      <c r="K606" s="1">
        <v>0</v>
      </c>
      <c r="L606" s="1">
        <v>6</v>
      </c>
      <c r="M606" s="1">
        <v>0</v>
      </c>
      <c r="N606" s="1">
        <v>5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AT606" s="2">
        <v>-2205</v>
      </c>
      <c r="AV606" s="1" t="s">
        <v>161</v>
      </c>
      <c r="BC606" s="1" t="s">
        <v>647</v>
      </c>
      <c r="BE606" s="1" t="s">
        <v>161</v>
      </c>
      <c r="BO606" s="2">
        <v>-1496</v>
      </c>
      <c r="BQ606" s="1" t="s">
        <v>161</v>
      </c>
      <c r="BS606"/>
      <c r="BT606"/>
      <c r="BV606"/>
      <c r="BW606"/>
      <c r="BY606"/>
      <c r="BZ606"/>
      <c r="CA606"/>
      <c r="CB606"/>
      <c r="CC606"/>
      <c r="CD606"/>
      <c r="CF606"/>
      <c r="CG606"/>
      <c r="CH606"/>
      <c r="CI606"/>
      <c r="CJ606"/>
      <c r="CK606"/>
      <c r="CL606"/>
      <c r="CM606"/>
      <c r="CN606"/>
      <c r="CO606"/>
    </row>
    <row r="607" spans="1:93" hidden="1" x14ac:dyDescent="0.25">
      <c r="A607" t="s">
        <v>644</v>
      </c>
      <c r="B607" t="str">
        <f t="shared" si="29"/>
        <v>LXS</v>
      </c>
      <c r="C607" t="s">
        <v>140</v>
      </c>
      <c r="D607" t="s">
        <v>72</v>
      </c>
      <c r="E607">
        <f t="shared" si="27"/>
        <v>5</v>
      </c>
      <c r="F607" t="s">
        <v>140</v>
      </c>
      <c r="G607">
        <f t="shared" si="28"/>
        <v>1</v>
      </c>
      <c r="I607" s="1">
        <v>17951</v>
      </c>
      <c r="J607" s="1">
        <v>24056</v>
      </c>
      <c r="K607" s="1">
        <v>21084</v>
      </c>
      <c r="L607" s="1">
        <v>27472</v>
      </c>
      <c r="M607" s="1">
        <v>0</v>
      </c>
      <c r="N607" s="1">
        <v>37417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AB607" s="1" t="s">
        <v>164</v>
      </c>
      <c r="AC607" s="1" t="s">
        <v>104</v>
      </c>
      <c r="AD607" s="1" t="s">
        <v>140</v>
      </c>
      <c r="AK607" s="1" t="s">
        <v>164</v>
      </c>
      <c r="AL607" s="1" t="s">
        <v>104</v>
      </c>
      <c r="AM607" s="1" t="s">
        <v>140</v>
      </c>
      <c r="AT607" s="1" t="s">
        <v>164</v>
      </c>
      <c r="AU607" s="1" t="s">
        <v>104</v>
      </c>
      <c r="AV607" s="1" t="s">
        <v>140</v>
      </c>
      <c r="BC607" s="1" t="s">
        <v>302</v>
      </c>
      <c r="BD607" s="1" t="s">
        <v>104</v>
      </c>
      <c r="BE607" s="1" t="s">
        <v>140</v>
      </c>
      <c r="BO607" s="1" t="s">
        <v>162</v>
      </c>
      <c r="BP607" s="1" t="s">
        <v>104</v>
      </c>
      <c r="BQ607" s="1" t="s">
        <v>140</v>
      </c>
      <c r="BS607"/>
      <c r="BT607"/>
      <c r="BV607"/>
      <c r="BW607"/>
      <c r="BY607"/>
      <c r="BZ607"/>
      <c r="CA607"/>
      <c r="CB607"/>
      <c r="CC607"/>
      <c r="CD607"/>
      <c r="CF607"/>
      <c r="CG607"/>
      <c r="CH607"/>
      <c r="CI607"/>
      <c r="CJ607"/>
      <c r="CK607"/>
      <c r="CL607"/>
      <c r="CM607"/>
      <c r="CN607"/>
      <c r="CO607"/>
    </row>
    <row r="608" spans="1:93" hidden="1" x14ac:dyDescent="0.25">
      <c r="A608" t="s">
        <v>644</v>
      </c>
      <c r="B608" t="str">
        <f t="shared" si="29"/>
        <v>LXS</v>
      </c>
      <c r="C608" t="s">
        <v>143</v>
      </c>
      <c r="D608" t="s">
        <v>72</v>
      </c>
      <c r="E608">
        <f t="shared" si="27"/>
        <v>4</v>
      </c>
      <c r="G608">
        <f t="shared" si="28"/>
        <v>0</v>
      </c>
      <c r="I608" s="1">
        <v>5</v>
      </c>
      <c r="J608" s="1">
        <v>16</v>
      </c>
      <c r="K608" s="1">
        <v>38</v>
      </c>
      <c r="L608" s="1">
        <v>97</v>
      </c>
      <c r="M608" s="1">
        <v>0</v>
      </c>
      <c r="N608" s="1">
        <v>202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AB608" s="1" t="s">
        <v>648</v>
      </c>
      <c r="AD608" s="1" t="s">
        <v>140</v>
      </c>
      <c r="AK608" s="1" t="s">
        <v>436</v>
      </c>
      <c r="AM608" s="1" t="s">
        <v>140</v>
      </c>
      <c r="AT608" s="1" t="s">
        <v>417</v>
      </c>
      <c r="AV608" s="1" t="s">
        <v>140</v>
      </c>
      <c r="BC608" s="1" t="s">
        <v>649</v>
      </c>
      <c r="BE608" s="1" t="s">
        <v>140</v>
      </c>
      <c r="BO608" s="1" t="s">
        <v>650</v>
      </c>
      <c r="BQ608" s="1" t="s">
        <v>140</v>
      </c>
      <c r="BS608"/>
      <c r="BT608"/>
      <c r="BV608"/>
      <c r="BW608"/>
      <c r="BY608"/>
      <c r="BZ608"/>
      <c r="CA608"/>
      <c r="CB608"/>
      <c r="CC608"/>
      <c r="CD608"/>
      <c r="CF608"/>
      <c r="CG608"/>
      <c r="CH608"/>
      <c r="CI608"/>
      <c r="CJ608"/>
      <c r="CK608"/>
      <c r="CL608"/>
      <c r="CM608"/>
      <c r="CN608"/>
      <c r="CO608"/>
    </row>
    <row r="609" spans="1:93" hidden="1" x14ac:dyDescent="0.25">
      <c r="A609" t="s">
        <v>644</v>
      </c>
      <c r="B609" t="str">
        <f t="shared" si="29"/>
        <v>LXS</v>
      </c>
      <c r="C609" t="s">
        <v>651</v>
      </c>
      <c r="D609" t="s">
        <v>72</v>
      </c>
      <c r="E609">
        <f t="shared" si="27"/>
        <v>0</v>
      </c>
      <c r="G609">
        <f t="shared" si="28"/>
        <v>0</v>
      </c>
      <c r="I609" s="1">
        <v>0</v>
      </c>
      <c r="J609" s="1">
        <v>0</v>
      </c>
      <c r="K609" s="1">
        <v>0</v>
      </c>
      <c r="L609" s="1">
        <v>2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BC609" s="2">
        <v>-1901</v>
      </c>
      <c r="BE609" s="1" t="s">
        <v>652</v>
      </c>
      <c r="BS609"/>
      <c r="BT609"/>
      <c r="BV609"/>
      <c r="BW609"/>
      <c r="BY609"/>
      <c r="BZ609"/>
      <c r="CA609"/>
      <c r="CB609"/>
      <c r="CC609"/>
      <c r="CD609"/>
      <c r="CF609"/>
      <c r="CG609"/>
      <c r="CH609"/>
      <c r="CI609"/>
      <c r="CJ609"/>
      <c r="CK609"/>
      <c r="CL609"/>
      <c r="CM609"/>
      <c r="CN609"/>
      <c r="CO609"/>
    </row>
    <row r="610" spans="1:93" hidden="1" x14ac:dyDescent="0.25">
      <c r="A610" t="s">
        <v>644</v>
      </c>
      <c r="B610" t="str">
        <f t="shared" si="29"/>
        <v>LXS</v>
      </c>
      <c r="C610" t="s">
        <v>107</v>
      </c>
      <c r="D610" t="s">
        <v>72</v>
      </c>
      <c r="E610">
        <f t="shared" si="27"/>
        <v>0</v>
      </c>
      <c r="G610">
        <f t="shared" si="28"/>
        <v>0</v>
      </c>
      <c r="M610" s="1">
        <v>8</v>
      </c>
      <c r="N610" s="1">
        <v>0</v>
      </c>
      <c r="W610" s="1">
        <v>0</v>
      </c>
      <c r="X610" s="1">
        <v>0</v>
      </c>
      <c r="BI610" s="1" t="s">
        <v>108</v>
      </c>
      <c r="BJ610" s="1">
        <v>1</v>
      </c>
      <c r="BK610" s="1" t="s">
        <v>107</v>
      </c>
      <c r="BS610"/>
      <c r="BT610"/>
      <c r="BV610"/>
      <c r="BW610"/>
      <c r="BY610"/>
      <c r="BZ610"/>
      <c r="CA610"/>
      <c r="CB610"/>
      <c r="CC610"/>
      <c r="CD610"/>
      <c r="CF610"/>
      <c r="CG610"/>
      <c r="CH610"/>
      <c r="CI610"/>
      <c r="CJ610"/>
      <c r="CK610"/>
      <c r="CL610"/>
      <c r="CM610"/>
      <c r="CN610"/>
      <c r="CO610"/>
    </row>
    <row r="611" spans="1:93" hidden="1" x14ac:dyDescent="0.25">
      <c r="A611" t="s">
        <v>644</v>
      </c>
      <c r="B611" t="str">
        <f t="shared" si="29"/>
        <v>LXS</v>
      </c>
      <c r="C611" t="s">
        <v>228</v>
      </c>
      <c r="D611" t="s">
        <v>72</v>
      </c>
      <c r="E611">
        <f t="shared" si="27"/>
        <v>0</v>
      </c>
      <c r="G611">
        <f t="shared" si="28"/>
        <v>0</v>
      </c>
      <c r="M611" s="1">
        <v>4</v>
      </c>
      <c r="N611" s="1">
        <v>0</v>
      </c>
      <c r="W611" s="1">
        <v>0</v>
      </c>
      <c r="X611" s="1">
        <v>0</v>
      </c>
      <c r="BI611" s="1" t="s">
        <v>653</v>
      </c>
      <c r="BK611" s="1" t="s">
        <v>107</v>
      </c>
      <c r="BS611"/>
      <c r="BT611"/>
      <c r="BV611"/>
      <c r="BW611"/>
      <c r="BY611"/>
      <c r="BZ611"/>
      <c r="CA611"/>
      <c r="CB611"/>
      <c r="CC611"/>
      <c r="CD611"/>
      <c r="CF611"/>
      <c r="CG611"/>
      <c r="CH611"/>
      <c r="CI611"/>
      <c r="CJ611"/>
      <c r="CK611"/>
      <c r="CL611"/>
      <c r="CM611"/>
      <c r="CN611"/>
      <c r="CO611"/>
    </row>
    <row r="612" spans="1:93" hidden="1" x14ac:dyDescent="0.25">
      <c r="A612" t="s">
        <v>654</v>
      </c>
      <c r="B612" t="str">
        <f t="shared" si="29"/>
        <v>LXS</v>
      </c>
      <c r="C612" t="s">
        <v>198</v>
      </c>
      <c r="D612" t="s">
        <v>67</v>
      </c>
      <c r="E612">
        <f t="shared" si="27"/>
        <v>1</v>
      </c>
      <c r="G612">
        <f t="shared" si="28"/>
        <v>0</v>
      </c>
      <c r="I612" s="1">
        <v>0</v>
      </c>
      <c r="J612" s="1">
        <v>0</v>
      </c>
      <c r="K612" s="1">
        <v>0</v>
      </c>
      <c r="L612" s="1">
        <v>26202</v>
      </c>
      <c r="M612" s="1">
        <v>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BC612" s="1" t="s">
        <v>237</v>
      </c>
      <c r="BE612" s="1" t="s">
        <v>200</v>
      </c>
      <c r="BI612" s="1" t="s">
        <v>236</v>
      </c>
      <c r="BK612" s="1" t="s">
        <v>200</v>
      </c>
      <c r="BS612"/>
      <c r="BT612"/>
      <c r="BV612"/>
      <c r="BW612"/>
      <c r="BY612"/>
      <c r="BZ612"/>
      <c r="CA612"/>
      <c r="CB612"/>
      <c r="CC612"/>
      <c r="CD612"/>
      <c r="CF612"/>
      <c r="CG612"/>
      <c r="CH612"/>
      <c r="CI612"/>
      <c r="CJ612"/>
      <c r="CK612"/>
      <c r="CL612"/>
      <c r="CM612"/>
      <c r="CN612"/>
      <c r="CO612"/>
    </row>
    <row r="613" spans="1:93" hidden="1" x14ac:dyDescent="0.25">
      <c r="A613" t="s">
        <v>654</v>
      </c>
      <c r="B613" t="str">
        <f t="shared" si="29"/>
        <v>LXS</v>
      </c>
      <c r="C613" t="s">
        <v>69</v>
      </c>
      <c r="D613" t="s">
        <v>67</v>
      </c>
      <c r="E613">
        <f t="shared" si="27"/>
        <v>1</v>
      </c>
      <c r="G613">
        <f t="shared" si="28"/>
        <v>0</v>
      </c>
      <c r="I613" s="1">
        <v>0</v>
      </c>
      <c r="J613" s="1">
        <v>0</v>
      </c>
      <c r="K613" s="1">
        <v>0</v>
      </c>
      <c r="L613" s="1">
        <v>2</v>
      </c>
      <c r="M613" s="1">
        <v>12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BC613" s="1" t="s">
        <v>239</v>
      </c>
      <c r="BE613" s="1" t="s">
        <v>71</v>
      </c>
      <c r="BI613" s="1" t="s">
        <v>70</v>
      </c>
      <c r="BK613" s="1" t="s">
        <v>71</v>
      </c>
      <c r="BS613"/>
      <c r="BT613"/>
      <c r="BV613"/>
      <c r="BW613"/>
      <c r="BY613"/>
      <c r="BZ613"/>
      <c r="CA613"/>
      <c r="CB613"/>
      <c r="CC613"/>
      <c r="CD613"/>
      <c r="CF613"/>
      <c r="CG613"/>
      <c r="CH613"/>
      <c r="CI613"/>
      <c r="CJ613"/>
      <c r="CK613"/>
      <c r="CL613"/>
      <c r="CM613"/>
      <c r="CN613"/>
      <c r="CO613"/>
    </row>
    <row r="614" spans="1:93" hidden="1" x14ac:dyDescent="0.25">
      <c r="A614" t="s">
        <v>654</v>
      </c>
      <c r="B614" t="str">
        <f t="shared" si="29"/>
        <v>LXS</v>
      </c>
      <c r="C614" t="s">
        <v>74</v>
      </c>
      <c r="D614" t="s">
        <v>67</v>
      </c>
      <c r="E614">
        <f t="shared" si="27"/>
        <v>1</v>
      </c>
      <c r="G614">
        <f t="shared" si="28"/>
        <v>0</v>
      </c>
      <c r="M614" s="1">
        <v>33125</v>
      </c>
      <c r="N614" s="1">
        <v>0</v>
      </c>
      <c r="W614" s="1">
        <v>0</v>
      </c>
      <c r="X614" s="1">
        <v>0</v>
      </c>
      <c r="BI614" s="1" t="s">
        <v>466</v>
      </c>
      <c r="BK614" s="1" t="s">
        <v>78</v>
      </c>
      <c r="BS614"/>
      <c r="BT614"/>
      <c r="BV614"/>
      <c r="BW614"/>
      <c r="BY614"/>
      <c r="BZ614"/>
      <c r="CA614"/>
      <c r="CB614"/>
      <c r="CC614"/>
      <c r="CD614"/>
      <c r="CF614"/>
      <c r="CG614"/>
      <c r="CH614"/>
      <c r="CI614"/>
      <c r="CJ614"/>
      <c r="CK614"/>
      <c r="CL614"/>
      <c r="CM614"/>
      <c r="CN614"/>
      <c r="CO614"/>
    </row>
    <row r="615" spans="1:93" hidden="1" x14ac:dyDescent="0.25">
      <c r="A615" t="s">
        <v>654</v>
      </c>
      <c r="B615" t="str">
        <f t="shared" si="29"/>
        <v>LXS</v>
      </c>
      <c r="C615" t="s">
        <v>656</v>
      </c>
      <c r="D615" t="s">
        <v>67</v>
      </c>
      <c r="E615">
        <f t="shared" si="27"/>
        <v>0</v>
      </c>
      <c r="G615">
        <f t="shared" si="28"/>
        <v>0</v>
      </c>
      <c r="M615" s="1">
        <v>2</v>
      </c>
      <c r="N615" s="1">
        <v>0</v>
      </c>
      <c r="W615" s="1">
        <v>0</v>
      </c>
      <c r="X615" s="1">
        <v>0</v>
      </c>
      <c r="BI615" s="1" t="s">
        <v>657</v>
      </c>
      <c r="BK615" s="1" t="s">
        <v>658</v>
      </c>
      <c r="BS615"/>
      <c r="BT615"/>
      <c r="BV615"/>
      <c r="BW615"/>
      <c r="BY615"/>
      <c r="BZ615"/>
      <c r="CA615"/>
      <c r="CB615"/>
      <c r="CC615"/>
      <c r="CD615"/>
      <c r="CF615"/>
      <c r="CG615"/>
      <c r="CH615"/>
      <c r="CI615"/>
      <c r="CJ615"/>
      <c r="CK615"/>
      <c r="CL615"/>
      <c r="CM615"/>
      <c r="CN615"/>
      <c r="CO615"/>
    </row>
    <row r="616" spans="1:93" hidden="1" x14ac:dyDescent="0.25">
      <c r="A616" t="s">
        <v>654</v>
      </c>
      <c r="B616" t="str">
        <f t="shared" si="29"/>
        <v>LXS</v>
      </c>
      <c r="C616" t="s">
        <v>117</v>
      </c>
      <c r="D616" t="s">
        <v>67</v>
      </c>
      <c r="E616">
        <f t="shared" si="27"/>
        <v>1</v>
      </c>
      <c r="G616">
        <f t="shared" si="28"/>
        <v>0</v>
      </c>
      <c r="I616" s="1">
        <v>0</v>
      </c>
      <c r="J616" s="1">
        <v>0</v>
      </c>
      <c r="K616" s="1">
        <v>21516</v>
      </c>
      <c r="L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AK616" s="1" t="s">
        <v>660</v>
      </c>
      <c r="AM616" s="1" t="s">
        <v>460</v>
      </c>
      <c r="BS616"/>
      <c r="BT616"/>
      <c r="BV616"/>
      <c r="BW616"/>
      <c r="BY616"/>
      <c r="BZ616"/>
      <c r="CA616"/>
      <c r="CB616"/>
      <c r="CC616"/>
      <c r="CD616"/>
      <c r="CF616"/>
      <c r="CG616"/>
      <c r="CH616"/>
      <c r="CI616"/>
      <c r="CJ616"/>
      <c r="CK616"/>
      <c r="CL616"/>
      <c r="CM616"/>
      <c r="CN616"/>
      <c r="CO616"/>
    </row>
    <row r="617" spans="1:93" hidden="1" x14ac:dyDescent="0.25">
      <c r="A617" t="s">
        <v>654</v>
      </c>
      <c r="B617" t="str">
        <f t="shared" si="29"/>
        <v>LXS</v>
      </c>
      <c r="C617" t="s">
        <v>463</v>
      </c>
      <c r="D617" t="s">
        <v>67</v>
      </c>
      <c r="E617">
        <f t="shared" si="27"/>
        <v>1</v>
      </c>
      <c r="G617">
        <f t="shared" si="28"/>
        <v>0</v>
      </c>
      <c r="I617" s="1">
        <v>0</v>
      </c>
      <c r="J617" s="1">
        <v>0</v>
      </c>
      <c r="K617" s="1">
        <v>20</v>
      </c>
      <c r="L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AK617" s="1" t="s">
        <v>663</v>
      </c>
      <c r="AM617" s="1" t="s">
        <v>430</v>
      </c>
      <c r="BS617"/>
      <c r="BT617"/>
      <c r="BV617"/>
      <c r="BW617"/>
      <c r="BY617"/>
      <c r="BZ617"/>
      <c r="CA617"/>
      <c r="CB617"/>
      <c r="CC617"/>
      <c r="CD617"/>
      <c r="CF617"/>
      <c r="CG617"/>
      <c r="CH617"/>
      <c r="CI617"/>
      <c r="CJ617"/>
      <c r="CK617"/>
      <c r="CL617"/>
      <c r="CM617"/>
      <c r="CN617"/>
      <c r="CO617"/>
    </row>
    <row r="618" spans="1:93" hidden="1" x14ac:dyDescent="0.25">
      <c r="A618" t="s">
        <v>654</v>
      </c>
      <c r="B618" t="str">
        <f t="shared" si="29"/>
        <v>LXS</v>
      </c>
      <c r="C618" t="s">
        <v>200</v>
      </c>
      <c r="D618" t="s">
        <v>72</v>
      </c>
      <c r="E618">
        <f t="shared" si="27"/>
        <v>1</v>
      </c>
      <c r="G618">
        <f t="shared" si="28"/>
        <v>0</v>
      </c>
      <c r="I618" s="1">
        <v>0</v>
      </c>
      <c r="J618" s="1">
        <v>0</v>
      </c>
      <c r="K618" s="1">
        <v>0</v>
      </c>
      <c r="L618" s="1">
        <v>26202</v>
      </c>
      <c r="M618" s="1">
        <v>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BC618" s="1" t="s">
        <v>237</v>
      </c>
      <c r="BD618" s="1" t="s">
        <v>104</v>
      </c>
      <c r="BE618" s="1" t="s">
        <v>200</v>
      </c>
      <c r="BI618" s="1" t="s">
        <v>236</v>
      </c>
      <c r="BJ618" s="1">
        <v>1</v>
      </c>
      <c r="BK618" s="1" t="s">
        <v>200</v>
      </c>
      <c r="BS618"/>
      <c r="BT618"/>
      <c r="BV618"/>
      <c r="BW618"/>
      <c r="BY618"/>
      <c r="BZ618"/>
      <c r="CA618"/>
      <c r="CB618"/>
      <c r="CC618"/>
      <c r="CD618"/>
      <c r="CF618"/>
      <c r="CG618"/>
      <c r="CH618"/>
      <c r="CI618"/>
      <c r="CJ618"/>
      <c r="CK618"/>
      <c r="CL618"/>
      <c r="CM618"/>
      <c r="CN618"/>
      <c r="CO618"/>
    </row>
    <row r="619" spans="1:93" hidden="1" x14ac:dyDescent="0.25">
      <c r="A619" t="s">
        <v>654</v>
      </c>
      <c r="B619" t="str">
        <f t="shared" si="29"/>
        <v>LXS</v>
      </c>
      <c r="C619" t="s">
        <v>71</v>
      </c>
      <c r="D619" t="s">
        <v>72</v>
      </c>
      <c r="E619">
        <f t="shared" si="27"/>
        <v>1</v>
      </c>
      <c r="G619">
        <f t="shared" si="28"/>
        <v>0</v>
      </c>
      <c r="I619" s="1">
        <v>0</v>
      </c>
      <c r="J619" s="1">
        <v>0</v>
      </c>
      <c r="K619" s="1">
        <v>0</v>
      </c>
      <c r="L619" s="1">
        <v>2</v>
      </c>
      <c r="M619" s="1">
        <v>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BC619" s="1" t="s">
        <v>208</v>
      </c>
      <c r="BD619" s="1">
        <v>1</v>
      </c>
      <c r="BE619" s="1" t="s">
        <v>71</v>
      </c>
      <c r="BI619" s="1" t="s">
        <v>73</v>
      </c>
      <c r="BJ619" s="1">
        <v>1</v>
      </c>
      <c r="BK619" s="1" t="s">
        <v>71</v>
      </c>
      <c r="BS619"/>
      <c r="BT619"/>
      <c r="BV619"/>
      <c r="BW619"/>
      <c r="BY619"/>
      <c r="BZ619"/>
      <c r="CA619"/>
      <c r="CB619"/>
      <c r="CC619"/>
      <c r="CD619"/>
      <c r="CF619"/>
      <c r="CG619"/>
      <c r="CH619"/>
      <c r="CI619"/>
      <c r="CJ619"/>
      <c r="CK619"/>
      <c r="CL619"/>
      <c r="CM619"/>
      <c r="CN619"/>
      <c r="CO619"/>
    </row>
    <row r="620" spans="1:93" hidden="1" x14ac:dyDescent="0.25">
      <c r="A620" t="s">
        <v>654</v>
      </c>
      <c r="B620" t="str">
        <f t="shared" si="29"/>
        <v>LXS</v>
      </c>
      <c r="C620" t="s">
        <v>78</v>
      </c>
      <c r="D620" t="s">
        <v>72</v>
      </c>
      <c r="E620">
        <f t="shared" si="27"/>
        <v>1</v>
      </c>
      <c r="G620">
        <f t="shared" si="28"/>
        <v>0</v>
      </c>
      <c r="M620" s="1">
        <v>33115</v>
      </c>
      <c r="N620" s="1">
        <v>0</v>
      </c>
      <c r="W620" s="1">
        <v>0</v>
      </c>
      <c r="X620" s="1">
        <v>0</v>
      </c>
      <c r="BI620" s="1" t="s">
        <v>443</v>
      </c>
      <c r="BJ620" s="1" t="s">
        <v>81</v>
      </c>
      <c r="BK620" s="1" t="s">
        <v>78</v>
      </c>
      <c r="BS620"/>
      <c r="BT620"/>
      <c r="BV620"/>
      <c r="BW620"/>
      <c r="BY620"/>
      <c r="BZ620"/>
      <c r="CA620"/>
      <c r="CB620"/>
      <c r="CC620"/>
      <c r="CD620"/>
      <c r="CF620"/>
      <c r="CG620"/>
      <c r="CH620"/>
      <c r="CI620"/>
      <c r="CJ620"/>
      <c r="CK620"/>
      <c r="CL620"/>
      <c r="CM620"/>
      <c r="CN620"/>
      <c r="CO620"/>
    </row>
    <row r="621" spans="1:93" hidden="1" x14ac:dyDescent="0.25">
      <c r="A621" t="s">
        <v>654</v>
      </c>
      <c r="B621" t="str">
        <f t="shared" si="29"/>
        <v>LXS</v>
      </c>
      <c r="C621" t="s">
        <v>89</v>
      </c>
      <c r="D621" t="s">
        <v>72</v>
      </c>
      <c r="E621">
        <f t="shared" si="27"/>
        <v>1</v>
      </c>
      <c r="G621">
        <f t="shared" si="28"/>
        <v>0</v>
      </c>
      <c r="M621" s="1">
        <v>10</v>
      </c>
      <c r="N621" s="1">
        <v>0</v>
      </c>
      <c r="W621" s="1">
        <v>0</v>
      </c>
      <c r="X621" s="1">
        <v>0</v>
      </c>
      <c r="BI621" s="1" t="s">
        <v>655</v>
      </c>
      <c r="BK621" s="1" t="s">
        <v>78</v>
      </c>
      <c r="BS621"/>
      <c r="BT621"/>
      <c r="BV621"/>
      <c r="BW621"/>
      <c r="BY621"/>
      <c r="BZ621"/>
      <c r="CA621"/>
      <c r="CB621"/>
      <c r="CC621"/>
      <c r="CD621"/>
      <c r="CF621"/>
      <c r="CG621"/>
      <c r="CH621"/>
      <c r="CI621"/>
      <c r="CJ621"/>
      <c r="CK621"/>
      <c r="CL621"/>
      <c r="CM621"/>
      <c r="CN621"/>
      <c r="CO621"/>
    </row>
    <row r="622" spans="1:93" hidden="1" x14ac:dyDescent="0.25">
      <c r="A622" t="s">
        <v>654</v>
      </c>
      <c r="B622" t="str">
        <f t="shared" si="29"/>
        <v>LXS</v>
      </c>
      <c r="C622" t="s">
        <v>659</v>
      </c>
      <c r="D622" t="s">
        <v>72</v>
      </c>
      <c r="E622">
        <f t="shared" si="27"/>
        <v>0</v>
      </c>
      <c r="G622">
        <f t="shared" si="28"/>
        <v>0</v>
      </c>
      <c r="M622" s="1">
        <v>2</v>
      </c>
      <c r="N622" s="1">
        <v>0</v>
      </c>
      <c r="W622" s="1">
        <v>0</v>
      </c>
      <c r="X622" s="1">
        <v>0</v>
      </c>
      <c r="BI622" s="1" t="s">
        <v>657</v>
      </c>
      <c r="BK622" s="1" t="s">
        <v>658</v>
      </c>
      <c r="BS622"/>
      <c r="BT622"/>
      <c r="BV622"/>
      <c r="BW622"/>
      <c r="BY622"/>
      <c r="BZ622"/>
      <c r="CA622"/>
      <c r="CB622"/>
      <c r="CC622"/>
      <c r="CD622"/>
      <c r="CF622"/>
      <c r="CG622"/>
      <c r="CH622"/>
      <c r="CI622"/>
      <c r="CJ622"/>
      <c r="CK622"/>
      <c r="CL622"/>
      <c r="CM622"/>
      <c r="CN622"/>
      <c r="CO622"/>
    </row>
    <row r="623" spans="1:93" hidden="1" x14ac:dyDescent="0.25">
      <c r="A623" t="s">
        <v>654</v>
      </c>
      <c r="B623" t="str">
        <f t="shared" si="29"/>
        <v>LXS</v>
      </c>
      <c r="C623" t="s">
        <v>119</v>
      </c>
      <c r="D623" t="s">
        <v>72</v>
      </c>
      <c r="E623">
        <f t="shared" si="27"/>
        <v>1</v>
      </c>
      <c r="G623">
        <f t="shared" si="28"/>
        <v>0</v>
      </c>
      <c r="I623" s="1">
        <v>0</v>
      </c>
      <c r="J623" s="1">
        <v>0</v>
      </c>
      <c r="K623" s="1">
        <v>83</v>
      </c>
      <c r="L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AK623" s="1" t="s">
        <v>560</v>
      </c>
      <c r="AL623" s="1" t="s">
        <v>661</v>
      </c>
      <c r="AM623" s="1" t="s">
        <v>119</v>
      </c>
      <c r="BS623"/>
      <c r="BT623"/>
      <c r="BV623"/>
      <c r="BW623"/>
      <c r="BY623"/>
      <c r="BZ623"/>
      <c r="CA623"/>
      <c r="CB623"/>
      <c r="CC623"/>
      <c r="CD623"/>
      <c r="CF623"/>
      <c r="CG623"/>
      <c r="CH623"/>
      <c r="CI623"/>
      <c r="CJ623"/>
      <c r="CK623"/>
      <c r="CL623"/>
      <c r="CM623"/>
      <c r="CN623"/>
      <c r="CO623"/>
    </row>
    <row r="624" spans="1:93" hidden="1" x14ac:dyDescent="0.25">
      <c r="A624" t="s">
        <v>654</v>
      </c>
      <c r="B624" t="str">
        <f t="shared" si="29"/>
        <v>LXS</v>
      </c>
      <c r="C624" t="s">
        <v>224</v>
      </c>
      <c r="D624" t="s">
        <v>72</v>
      </c>
      <c r="E624">
        <f t="shared" si="27"/>
        <v>1</v>
      </c>
      <c r="G624">
        <f t="shared" si="28"/>
        <v>0</v>
      </c>
      <c r="I624" s="1">
        <v>0</v>
      </c>
      <c r="J624" s="1">
        <v>0</v>
      </c>
      <c r="K624" s="1">
        <v>1965</v>
      </c>
      <c r="L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AK624" s="1" t="s">
        <v>662</v>
      </c>
      <c r="AM624" s="1" t="s">
        <v>119</v>
      </c>
      <c r="BS624"/>
      <c r="BT624"/>
      <c r="BV624"/>
      <c r="BW624"/>
      <c r="BY624"/>
      <c r="BZ624"/>
      <c r="CA624"/>
      <c r="CB624"/>
      <c r="CC624"/>
      <c r="CD624"/>
      <c r="CF624"/>
      <c r="CG624"/>
      <c r="CH624"/>
      <c r="CI624"/>
      <c r="CJ624"/>
      <c r="CK624"/>
      <c r="CL624"/>
      <c r="CM624"/>
      <c r="CN624"/>
      <c r="CO624"/>
    </row>
    <row r="625" spans="1:93" hidden="1" x14ac:dyDescent="0.25">
      <c r="A625" t="s">
        <v>654</v>
      </c>
      <c r="B625" t="str">
        <f t="shared" si="29"/>
        <v>LXS</v>
      </c>
      <c r="C625" t="s">
        <v>430</v>
      </c>
      <c r="D625" t="s">
        <v>72</v>
      </c>
      <c r="E625">
        <f t="shared" si="27"/>
        <v>1</v>
      </c>
      <c r="G625">
        <f t="shared" si="28"/>
        <v>0</v>
      </c>
      <c r="I625" s="1">
        <v>0</v>
      </c>
      <c r="J625" s="1">
        <v>0</v>
      </c>
      <c r="K625" s="1">
        <v>19488</v>
      </c>
      <c r="L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AK625" s="2">
        <v>-1057</v>
      </c>
      <c r="AL625" s="1" t="s">
        <v>134</v>
      </c>
      <c r="AM625" s="1" t="s">
        <v>430</v>
      </c>
      <c r="BS625"/>
      <c r="BT625"/>
      <c r="BV625"/>
      <c r="BW625"/>
      <c r="BY625"/>
      <c r="BZ625"/>
      <c r="CA625"/>
      <c r="CB625"/>
      <c r="CC625"/>
      <c r="CD625"/>
      <c r="CF625"/>
      <c r="CG625"/>
      <c r="CH625"/>
      <c r="CI625"/>
      <c r="CJ625"/>
      <c r="CK625"/>
      <c r="CL625"/>
      <c r="CM625"/>
      <c r="CN625"/>
      <c r="CO625"/>
    </row>
    <row r="626" spans="1:93" hidden="1" x14ac:dyDescent="0.25">
      <c r="A626" t="s">
        <v>664</v>
      </c>
      <c r="B626" t="str">
        <f t="shared" si="29"/>
        <v>LXS</v>
      </c>
      <c r="C626" t="s">
        <v>665</v>
      </c>
      <c r="D626" t="s">
        <v>67</v>
      </c>
      <c r="E626">
        <f t="shared" si="27"/>
        <v>2</v>
      </c>
      <c r="G626">
        <f t="shared" si="28"/>
        <v>0</v>
      </c>
      <c r="I626" s="1">
        <v>0</v>
      </c>
      <c r="J626" s="1">
        <v>0</v>
      </c>
      <c r="K626" s="1">
        <v>0</v>
      </c>
      <c r="L626" s="1">
        <v>35</v>
      </c>
      <c r="M626" s="1">
        <v>2</v>
      </c>
      <c r="N626" s="1">
        <v>55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BC626" s="2">
        <v>-1597</v>
      </c>
      <c r="BE626" s="1" t="s">
        <v>666</v>
      </c>
      <c r="BI626" s="2">
        <v>-1878</v>
      </c>
      <c r="BK626" s="1" t="s">
        <v>666</v>
      </c>
      <c r="BO626" s="2">
        <v>-1653</v>
      </c>
      <c r="BQ626" s="1" t="s">
        <v>666</v>
      </c>
      <c r="BS626"/>
      <c r="BT626"/>
      <c r="BV626"/>
      <c r="BW626"/>
      <c r="BY626"/>
      <c r="BZ626"/>
      <c r="CA626"/>
      <c r="CB626"/>
      <c r="CC626"/>
      <c r="CD626"/>
      <c r="CF626"/>
      <c r="CG626"/>
      <c r="CH626"/>
      <c r="CI626"/>
      <c r="CJ626"/>
      <c r="CK626"/>
      <c r="CL626"/>
      <c r="CM626"/>
      <c r="CN626"/>
      <c r="CO626"/>
    </row>
    <row r="627" spans="1:93" hidden="1" x14ac:dyDescent="0.25">
      <c r="A627" t="s">
        <v>664</v>
      </c>
      <c r="B627" t="str">
        <f t="shared" si="29"/>
        <v>LXS</v>
      </c>
      <c r="C627" t="s">
        <v>69</v>
      </c>
      <c r="D627" t="s">
        <v>67</v>
      </c>
      <c r="E627">
        <f t="shared" si="27"/>
        <v>3</v>
      </c>
      <c r="G627">
        <f t="shared" si="28"/>
        <v>0</v>
      </c>
      <c r="I627" s="1">
        <v>0</v>
      </c>
      <c r="J627" s="1">
        <v>0</v>
      </c>
      <c r="K627" s="1">
        <v>0</v>
      </c>
      <c r="L627" s="1">
        <v>4764</v>
      </c>
      <c r="M627" s="1">
        <v>618</v>
      </c>
      <c r="N627" s="1">
        <v>3207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BC627" s="1" t="s">
        <v>403</v>
      </c>
      <c r="BE627" s="1" t="s">
        <v>71</v>
      </c>
      <c r="BI627" s="1" t="s">
        <v>669</v>
      </c>
      <c r="BK627" s="1" t="s">
        <v>71</v>
      </c>
      <c r="BO627" s="1" t="s">
        <v>122</v>
      </c>
      <c r="BQ627" s="1" t="s">
        <v>71</v>
      </c>
      <c r="BS627"/>
      <c r="BT627"/>
      <c r="BV627"/>
      <c r="BW627"/>
      <c r="BY627"/>
      <c r="BZ627"/>
      <c r="CA627"/>
      <c r="CB627"/>
      <c r="CC627"/>
      <c r="CD627"/>
      <c r="CF627"/>
      <c r="CG627"/>
      <c r="CH627"/>
      <c r="CI627"/>
      <c r="CJ627"/>
      <c r="CK627"/>
      <c r="CL627"/>
      <c r="CM627"/>
      <c r="CN627"/>
      <c r="CO627"/>
    </row>
    <row r="628" spans="1:93" hidden="1" x14ac:dyDescent="0.25">
      <c r="A628" t="s">
        <v>664</v>
      </c>
      <c r="B628" t="str">
        <f t="shared" si="29"/>
        <v>LXS</v>
      </c>
      <c r="C628" t="s">
        <v>74</v>
      </c>
      <c r="D628" t="s">
        <v>67</v>
      </c>
      <c r="E628">
        <f t="shared" si="27"/>
        <v>0</v>
      </c>
      <c r="G628">
        <f t="shared" si="28"/>
        <v>0</v>
      </c>
      <c r="M628" s="1">
        <v>0</v>
      </c>
      <c r="N628" s="1">
        <v>4</v>
      </c>
      <c r="W628" s="1">
        <v>0</v>
      </c>
      <c r="X628" s="1">
        <v>0</v>
      </c>
      <c r="BO628" s="1" t="s">
        <v>670</v>
      </c>
      <c r="BQ628" s="1" t="s">
        <v>78</v>
      </c>
      <c r="BS628"/>
      <c r="BT628"/>
      <c r="BV628"/>
      <c r="BW628"/>
      <c r="BY628"/>
      <c r="BZ628"/>
      <c r="CA628"/>
      <c r="CB628"/>
      <c r="CC628"/>
      <c r="CD628"/>
      <c r="CF628"/>
      <c r="CG628"/>
      <c r="CH628"/>
      <c r="CI628"/>
      <c r="CJ628"/>
      <c r="CK628"/>
      <c r="CL628"/>
      <c r="CM628"/>
      <c r="CN628"/>
      <c r="CO628"/>
    </row>
    <row r="629" spans="1:93" hidden="1" x14ac:dyDescent="0.25">
      <c r="A629" t="s">
        <v>664</v>
      </c>
      <c r="B629" t="str">
        <f t="shared" si="29"/>
        <v>LXS</v>
      </c>
      <c r="C629" t="s">
        <v>371</v>
      </c>
      <c r="D629" t="s">
        <v>67</v>
      </c>
      <c r="E629">
        <f t="shared" si="27"/>
        <v>0</v>
      </c>
      <c r="G629">
        <f t="shared" si="28"/>
        <v>0</v>
      </c>
      <c r="M629" s="1">
        <v>0</v>
      </c>
      <c r="N629" s="1">
        <v>5</v>
      </c>
      <c r="W629" s="1">
        <v>0</v>
      </c>
      <c r="X629" s="1">
        <v>0</v>
      </c>
      <c r="BO629" s="1" t="s">
        <v>528</v>
      </c>
      <c r="BQ629" s="1" t="s">
        <v>608</v>
      </c>
      <c r="BS629"/>
      <c r="BT629"/>
      <c r="BV629"/>
      <c r="BW629"/>
      <c r="BY629"/>
      <c r="BZ629"/>
      <c r="CA629"/>
      <c r="CB629"/>
      <c r="CC629"/>
      <c r="CD629"/>
      <c r="CF629"/>
      <c r="CG629"/>
      <c r="CH629"/>
      <c r="CI629"/>
      <c r="CJ629"/>
      <c r="CK629"/>
      <c r="CL629"/>
      <c r="CM629"/>
      <c r="CN629"/>
      <c r="CO629"/>
    </row>
    <row r="630" spans="1:93" hidden="1" x14ac:dyDescent="0.25">
      <c r="A630" t="s">
        <v>664</v>
      </c>
      <c r="B630" t="str">
        <f t="shared" si="29"/>
        <v>LXS</v>
      </c>
      <c r="C630" t="s">
        <v>94</v>
      </c>
      <c r="D630" t="s">
        <v>67</v>
      </c>
      <c r="E630">
        <f t="shared" si="27"/>
        <v>1</v>
      </c>
      <c r="G630">
        <f t="shared" si="28"/>
        <v>0</v>
      </c>
      <c r="I630" s="1">
        <v>0</v>
      </c>
      <c r="J630" s="1">
        <v>0</v>
      </c>
      <c r="K630" s="1">
        <v>0</v>
      </c>
      <c r="L630" s="1">
        <v>99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BC630" s="1" t="s">
        <v>673</v>
      </c>
      <c r="BE630" s="1" t="s">
        <v>96</v>
      </c>
      <c r="BS630"/>
      <c r="BT630"/>
      <c r="BV630"/>
      <c r="BW630"/>
      <c r="BY630"/>
      <c r="BZ630"/>
      <c r="CA630"/>
      <c r="CB630"/>
      <c r="CC630"/>
      <c r="CD630"/>
      <c r="CF630"/>
      <c r="CG630"/>
      <c r="CH630"/>
      <c r="CI630"/>
      <c r="CJ630"/>
      <c r="CK630"/>
      <c r="CL630"/>
      <c r="CM630"/>
      <c r="CN630"/>
      <c r="CO630"/>
    </row>
    <row r="631" spans="1:93" hidden="1" x14ac:dyDescent="0.25">
      <c r="A631" t="s">
        <v>664</v>
      </c>
      <c r="B631" t="str">
        <f t="shared" si="29"/>
        <v>LXS</v>
      </c>
      <c r="C631" t="s">
        <v>675</v>
      </c>
      <c r="D631" t="s">
        <v>67</v>
      </c>
      <c r="E631">
        <f t="shared" si="27"/>
        <v>2</v>
      </c>
      <c r="G631">
        <f t="shared" si="28"/>
        <v>0</v>
      </c>
      <c r="I631" s="1">
        <v>0</v>
      </c>
      <c r="J631" s="1">
        <v>0</v>
      </c>
      <c r="K631" s="1">
        <v>0</v>
      </c>
      <c r="L631" s="1">
        <v>93</v>
      </c>
      <c r="M631" s="1">
        <v>0</v>
      </c>
      <c r="N631" s="1">
        <v>21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BC631" s="2">
        <v>-1923</v>
      </c>
      <c r="BE631" s="1" t="s">
        <v>676</v>
      </c>
      <c r="BO631" s="2">
        <v>-1322</v>
      </c>
      <c r="BQ631" s="1" t="s">
        <v>677</v>
      </c>
      <c r="BS631"/>
      <c r="BT631"/>
      <c r="BV631"/>
      <c r="BW631"/>
      <c r="BY631"/>
      <c r="BZ631"/>
      <c r="CA631"/>
      <c r="CB631"/>
      <c r="CC631"/>
      <c r="CD631"/>
      <c r="CF631"/>
      <c r="CG631"/>
      <c r="CH631"/>
      <c r="CI631"/>
      <c r="CJ631"/>
      <c r="CK631"/>
      <c r="CL631"/>
      <c r="CM631"/>
      <c r="CN631"/>
      <c r="CO631"/>
    </row>
    <row r="632" spans="1:93" hidden="1" x14ac:dyDescent="0.25">
      <c r="A632" t="s">
        <v>664</v>
      </c>
      <c r="B632" t="str">
        <f t="shared" si="29"/>
        <v>LXS</v>
      </c>
      <c r="C632" t="s">
        <v>679</v>
      </c>
      <c r="D632" t="s">
        <v>67</v>
      </c>
      <c r="E632">
        <f t="shared" si="27"/>
        <v>3</v>
      </c>
      <c r="G632">
        <f t="shared" si="28"/>
        <v>0</v>
      </c>
      <c r="I632" s="1">
        <v>0</v>
      </c>
      <c r="J632" s="1">
        <v>0</v>
      </c>
      <c r="K632" s="1">
        <v>0</v>
      </c>
      <c r="L632" s="1">
        <v>22810</v>
      </c>
      <c r="M632" s="1">
        <v>994</v>
      </c>
      <c r="N632" s="1">
        <v>25851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BC632" s="2">
        <v>-1915</v>
      </c>
      <c r="BE632" s="1" t="s">
        <v>680</v>
      </c>
      <c r="BI632" s="2">
        <v>-1759</v>
      </c>
      <c r="BK632" s="1" t="s">
        <v>681</v>
      </c>
      <c r="BO632" s="2">
        <v>-1764</v>
      </c>
      <c r="BQ632" s="1" t="s">
        <v>682</v>
      </c>
      <c r="BS632"/>
      <c r="BT632"/>
      <c r="BV632"/>
      <c r="BW632"/>
      <c r="BY632"/>
      <c r="BZ632"/>
      <c r="CA632"/>
      <c r="CB632"/>
      <c r="CC632"/>
      <c r="CD632"/>
      <c r="CF632"/>
      <c r="CG632"/>
      <c r="CH632"/>
      <c r="CI632"/>
      <c r="CJ632"/>
      <c r="CK632"/>
      <c r="CL632"/>
      <c r="CM632"/>
      <c r="CN632"/>
      <c r="CO632"/>
    </row>
    <row r="633" spans="1:93" hidden="1" x14ac:dyDescent="0.25">
      <c r="A633" t="s">
        <v>664</v>
      </c>
      <c r="B633" t="str">
        <f t="shared" si="29"/>
        <v>LXS</v>
      </c>
      <c r="C633" t="s">
        <v>689</v>
      </c>
      <c r="D633" t="s">
        <v>67</v>
      </c>
      <c r="E633">
        <f t="shared" si="27"/>
        <v>2</v>
      </c>
      <c r="G633">
        <f t="shared" si="28"/>
        <v>0</v>
      </c>
      <c r="I633" s="1">
        <v>0</v>
      </c>
      <c r="J633" s="1">
        <v>0</v>
      </c>
      <c r="K633" s="1">
        <v>0</v>
      </c>
      <c r="L633" s="1">
        <v>27</v>
      </c>
      <c r="M633" s="1">
        <v>0</v>
      </c>
      <c r="N633" s="1">
        <v>38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BC633" s="2">
        <v>-1906</v>
      </c>
      <c r="BE633" s="1" t="s">
        <v>690</v>
      </c>
      <c r="BO633" s="2">
        <v>-1994</v>
      </c>
      <c r="BQ633" s="1" t="s">
        <v>690</v>
      </c>
      <c r="BS633"/>
      <c r="BT633"/>
      <c r="BV633"/>
      <c r="BW633"/>
      <c r="BY633"/>
      <c r="BZ633"/>
      <c r="CA633"/>
      <c r="CB633"/>
      <c r="CC633"/>
      <c r="CD633"/>
      <c r="CF633"/>
      <c r="CG633"/>
      <c r="CH633"/>
      <c r="CI633"/>
      <c r="CJ633"/>
      <c r="CK633"/>
      <c r="CL633"/>
      <c r="CM633"/>
      <c r="CN633"/>
      <c r="CO633"/>
    </row>
    <row r="634" spans="1:93" hidden="1" x14ac:dyDescent="0.25">
      <c r="A634" t="s">
        <v>664</v>
      </c>
      <c r="B634" t="str">
        <f t="shared" si="29"/>
        <v>LXS</v>
      </c>
      <c r="C634" t="s">
        <v>692</v>
      </c>
      <c r="D634" t="s">
        <v>67</v>
      </c>
      <c r="E634">
        <f t="shared" si="27"/>
        <v>1</v>
      </c>
      <c r="G634">
        <f t="shared" si="28"/>
        <v>0</v>
      </c>
      <c r="I634" s="1">
        <v>0</v>
      </c>
      <c r="J634" s="1">
        <v>0</v>
      </c>
      <c r="K634" s="1">
        <v>0</v>
      </c>
      <c r="L634" s="1">
        <v>23</v>
      </c>
      <c r="M634" s="1">
        <v>0</v>
      </c>
      <c r="N634" s="1">
        <v>4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BC634" s="2">
        <v>-2119</v>
      </c>
      <c r="BE634" s="1" t="s">
        <v>693</v>
      </c>
      <c r="BO634" s="1" t="s">
        <v>694</v>
      </c>
      <c r="BQ634" s="1" t="s">
        <v>693</v>
      </c>
      <c r="BS634"/>
      <c r="BT634"/>
      <c r="BV634"/>
      <c r="BW634"/>
      <c r="BY634"/>
      <c r="BZ634"/>
      <c r="CA634"/>
      <c r="CB634"/>
      <c r="CC634"/>
      <c r="CD634"/>
      <c r="CF634"/>
      <c r="CG634"/>
      <c r="CH634"/>
      <c r="CI634"/>
      <c r="CJ634"/>
      <c r="CK634"/>
      <c r="CL634"/>
      <c r="CM634"/>
      <c r="CN634"/>
      <c r="CO634"/>
    </row>
    <row r="635" spans="1:93" hidden="1" x14ac:dyDescent="0.25">
      <c r="A635" t="s">
        <v>664</v>
      </c>
      <c r="B635" t="str">
        <f t="shared" si="29"/>
        <v>LXS</v>
      </c>
      <c r="C635" t="s">
        <v>105</v>
      </c>
      <c r="D635" t="s">
        <v>67</v>
      </c>
      <c r="E635">
        <f t="shared" si="27"/>
        <v>0</v>
      </c>
      <c r="G635">
        <f t="shared" si="28"/>
        <v>0</v>
      </c>
      <c r="M635" s="1">
        <v>0</v>
      </c>
      <c r="N635" s="1">
        <v>3</v>
      </c>
      <c r="W635" s="1">
        <v>0</v>
      </c>
      <c r="X635" s="1">
        <v>0</v>
      </c>
      <c r="BO635" s="1" t="s">
        <v>106</v>
      </c>
      <c r="BQ635" s="1" t="s">
        <v>107</v>
      </c>
      <c r="BS635"/>
      <c r="BT635"/>
      <c r="BV635"/>
      <c r="BW635"/>
      <c r="BY635"/>
      <c r="BZ635"/>
      <c r="CA635"/>
      <c r="CB635"/>
      <c r="CC635"/>
      <c r="CD635"/>
      <c r="CF635"/>
      <c r="CG635"/>
      <c r="CH635"/>
      <c r="CI635"/>
      <c r="CJ635"/>
      <c r="CK635"/>
      <c r="CL635"/>
      <c r="CM635"/>
      <c r="CN635"/>
      <c r="CO635"/>
    </row>
    <row r="636" spans="1:93" hidden="1" x14ac:dyDescent="0.25">
      <c r="A636" t="s">
        <v>664</v>
      </c>
      <c r="B636" t="str">
        <f t="shared" si="29"/>
        <v>LXS</v>
      </c>
      <c r="C636" t="s">
        <v>667</v>
      </c>
      <c r="D636" t="s">
        <v>72</v>
      </c>
      <c r="E636">
        <f t="shared" si="27"/>
        <v>2</v>
      </c>
      <c r="G636">
        <f t="shared" si="28"/>
        <v>0</v>
      </c>
      <c r="H636" t="s">
        <v>2097</v>
      </c>
      <c r="I636" s="1">
        <v>0</v>
      </c>
      <c r="J636" s="1">
        <v>0</v>
      </c>
      <c r="K636" s="1">
        <v>0</v>
      </c>
      <c r="L636" s="1">
        <v>20919</v>
      </c>
      <c r="M636" s="1">
        <v>2</v>
      </c>
      <c r="N636" s="1">
        <v>111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BC636" s="2">
        <v>-2267</v>
      </c>
      <c r="BE636" s="1" t="s">
        <v>666</v>
      </c>
      <c r="BI636" s="1" t="s">
        <v>668</v>
      </c>
      <c r="BK636" s="1" t="s">
        <v>666</v>
      </c>
      <c r="BO636" s="2">
        <v>-1853</v>
      </c>
      <c r="BQ636" s="1" t="s">
        <v>666</v>
      </c>
      <c r="BS636"/>
      <c r="BT636"/>
      <c r="BV636"/>
      <c r="BW636"/>
      <c r="BY636"/>
      <c r="BZ636"/>
      <c r="CA636"/>
      <c r="CB636"/>
      <c r="CC636"/>
      <c r="CD636"/>
      <c r="CF636"/>
      <c r="CG636"/>
      <c r="CH636"/>
      <c r="CI636"/>
      <c r="CJ636"/>
      <c r="CK636"/>
      <c r="CL636"/>
      <c r="CM636"/>
      <c r="CN636"/>
      <c r="CO636"/>
    </row>
    <row r="637" spans="1:93" hidden="1" x14ac:dyDescent="0.25">
      <c r="A637" t="s">
        <v>664</v>
      </c>
      <c r="B637" t="str">
        <f t="shared" si="29"/>
        <v>LXS</v>
      </c>
      <c r="C637" t="s">
        <v>71</v>
      </c>
      <c r="D637" t="s">
        <v>72</v>
      </c>
      <c r="E637">
        <f t="shared" si="27"/>
        <v>3</v>
      </c>
      <c r="G637">
        <f t="shared" si="28"/>
        <v>0</v>
      </c>
      <c r="I637" s="1">
        <v>0</v>
      </c>
      <c r="J637" s="1">
        <v>0</v>
      </c>
      <c r="K637" s="1">
        <v>0</v>
      </c>
      <c r="L637" s="1">
        <v>4770</v>
      </c>
      <c r="M637" s="1">
        <v>618</v>
      </c>
      <c r="N637" s="1">
        <v>3212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BC637" s="1" t="s">
        <v>404</v>
      </c>
      <c r="BD637" s="1" t="s">
        <v>113</v>
      </c>
      <c r="BE637" s="1" t="s">
        <v>71</v>
      </c>
      <c r="BI637" s="1" t="s">
        <v>669</v>
      </c>
      <c r="BJ637" s="1">
        <v>1</v>
      </c>
      <c r="BK637" s="1" t="s">
        <v>71</v>
      </c>
      <c r="BO637" s="1" t="s">
        <v>124</v>
      </c>
      <c r="BP637" s="1" t="s">
        <v>113</v>
      </c>
      <c r="BQ637" s="1" t="s">
        <v>71</v>
      </c>
      <c r="BS637"/>
      <c r="BT637"/>
      <c r="BV637"/>
      <c r="BW637"/>
      <c r="BY637"/>
      <c r="BZ637"/>
      <c r="CA637"/>
      <c r="CB637"/>
      <c r="CC637"/>
      <c r="CD637"/>
      <c r="CF637"/>
      <c r="CG637"/>
      <c r="CH637"/>
      <c r="CI637"/>
      <c r="CJ637"/>
      <c r="CK637"/>
      <c r="CL637"/>
      <c r="CM637"/>
      <c r="CN637"/>
      <c r="CO637"/>
    </row>
    <row r="638" spans="1:93" hidden="1" x14ac:dyDescent="0.25">
      <c r="A638" t="s">
        <v>664</v>
      </c>
      <c r="B638" t="str">
        <f t="shared" si="29"/>
        <v>LXS</v>
      </c>
      <c r="C638" t="s">
        <v>78</v>
      </c>
      <c r="D638" t="s">
        <v>72</v>
      </c>
      <c r="E638">
        <f t="shared" si="27"/>
        <v>0</v>
      </c>
      <c r="G638">
        <f t="shared" si="28"/>
        <v>0</v>
      </c>
      <c r="M638" s="1">
        <v>0</v>
      </c>
      <c r="N638" s="1">
        <v>4</v>
      </c>
      <c r="W638" s="1">
        <v>0</v>
      </c>
      <c r="X638" s="1">
        <v>0</v>
      </c>
      <c r="BO638" s="1" t="s">
        <v>671</v>
      </c>
      <c r="BP638" s="1" t="s">
        <v>132</v>
      </c>
      <c r="BQ638" s="1" t="s">
        <v>78</v>
      </c>
      <c r="BS638"/>
      <c r="BT638"/>
      <c r="BV638"/>
      <c r="BW638"/>
      <c r="BY638"/>
      <c r="BZ638"/>
      <c r="CA638"/>
      <c r="CB638"/>
      <c r="CC638"/>
      <c r="CD638"/>
      <c r="CF638"/>
      <c r="CG638"/>
      <c r="CH638"/>
      <c r="CI638"/>
      <c r="CJ638"/>
      <c r="CK638"/>
      <c r="CL638"/>
      <c r="CM638"/>
      <c r="CN638"/>
      <c r="CO638"/>
    </row>
    <row r="639" spans="1:93" hidden="1" x14ac:dyDescent="0.25">
      <c r="A639" t="s">
        <v>664</v>
      </c>
      <c r="B639" t="str">
        <f t="shared" si="29"/>
        <v>LXS</v>
      </c>
      <c r="C639" t="s">
        <v>374</v>
      </c>
      <c r="D639" t="s">
        <v>72</v>
      </c>
      <c r="E639">
        <f t="shared" si="27"/>
        <v>0</v>
      </c>
      <c r="G639">
        <f t="shared" si="28"/>
        <v>0</v>
      </c>
      <c r="M639" s="1">
        <v>0</v>
      </c>
      <c r="N639" s="1">
        <v>5</v>
      </c>
      <c r="W639" s="1">
        <v>0</v>
      </c>
      <c r="X639" s="1">
        <v>0</v>
      </c>
      <c r="BO639" s="1" t="s">
        <v>672</v>
      </c>
      <c r="BQ639" s="1" t="s">
        <v>608</v>
      </c>
      <c r="BS639"/>
      <c r="BT639"/>
      <c r="BV639"/>
      <c r="BW639"/>
      <c r="BY639"/>
      <c r="BZ639"/>
      <c r="CA639"/>
      <c r="CB639"/>
      <c r="CC639"/>
      <c r="CD639"/>
      <c r="CF639"/>
      <c r="CG639"/>
      <c r="CH639"/>
      <c r="CI639"/>
      <c r="CJ639"/>
      <c r="CK639"/>
      <c r="CL639"/>
      <c r="CM639"/>
      <c r="CN639"/>
      <c r="CO639"/>
    </row>
    <row r="640" spans="1:93" hidden="1" x14ac:dyDescent="0.25">
      <c r="A640" t="s">
        <v>664</v>
      </c>
      <c r="B640" t="str">
        <f t="shared" si="29"/>
        <v>LXS</v>
      </c>
      <c r="C640" t="s">
        <v>96</v>
      </c>
      <c r="D640" t="s">
        <v>72</v>
      </c>
      <c r="E640">
        <f t="shared" si="27"/>
        <v>1</v>
      </c>
      <c r="G640">
        <f t="shared" si="28"/>
        <v>0</v>
      </c>
      <c r="I640" s="1">
        <v>0</v>
      </c>
      <c r="J640" s="1">
        <v>0</v>
      </c>
      <c r="K640" s="1">
        <v>0</v>
      </c>
      <c r="L640" s="1">
        <v>99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BC640" s="1" t="s">
        <v>674</v>
      </c>
      <c r="BD640" s="1" t="s">
        <v>104</v>
      </c>
      <c r="BE640" s="1" t="s">
        <v>96</v>
      </c>
      <c r="BS640"/>
      <c r="BT640"/>
      <c r="BV640"/>
      <c r="BW640"/>
      <c r="BY640"/>
      <c r="BZ640"/>
      <c r="CA640"/>
      <c r="CB640"/>
      <c r="CC640"/>
      <c r="CD640"/>
      <c r="CF640"/>
      <c r="CG640"/>
      <c r="CH640"/>
      <c r="CI640"/>
      <c r="CJ640"/>
      <c r="CK640"/>
      <c r="CL640"/>
      <c r="CM640"/>
      <c r="CN640"/>
      <c r="CO640"/>
    </row>
    <row r="641" spans="1:93" hidden="1" x14ac:dyDescent="0.25">
      <c r="A641" t="s">
        <v>664</v>
      </c>
      <c r="B641" t="str">
        <f t="shared" si="29"/>
        <v>LXS</v>
      </c>
      <c r="C641" t="s">
        <v>677</v>
      </c>
      <c r="D641" t="s">
        <v>72</v>
      </c>
      <c r="E641">
        <f t="shared" si="27"/>
        <v>2</v>
      </c>
      <c r="G641">
        <f t="shared" si="28"/>
        <v>0</v>
      </c>
      <c r="H641" t="s">
        <v>2097</v>
      </c>
      <c r="I641" s="1">
        <v>0</v>
      </c>
      <c r="J641" s="1">
        <v>0</v>
      </c>
      <c r="K641" s="1">
        <v>0</v>
      </c>
      <c r="L641" s="1">
        <v>30</v>
      </c>
      <c r="M641" s="1">
        <v>0</v>
      </c>
      <c r="N641" s="1">
        <v>24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BC641" s="2">
        <v>-1347</v>
      </c>
      <c r="BD641" s="1" t="s">
        <v>596</v>
      </c>
      <c r="BE641" s="1" t="s">
        <v>677</v>
      </c>
      <c r="BO641" s="1" t="s">
        <v>678</v>
      </c>
      <c r="BP641" s="1" t="s">
        <v>596</v>
      </c>
      <c r="BQ641" s="1" t="s">
        <v>677</v>
      </c>
      <c r="BS641"/>
      <c r="BT641"/>
      <c r="BV641"/>
      <c r="BW641"/>
      <c r="BY641"/>
      <c r="BZ641"/>
      <c r="CA641"/>
      <c r="CB641"/>
      <c r="CC641"/>
      <c r="CD641"/>
      <c r="CF641"/>
      <c r="CG641"/>
      <c r="CH641"/>
      <c r="CI641"/>
      <c r="CJ641"/>
      <c r="CK641"/>
      <c r="CL641"/>
      <c r="CM641"/>
      <c r="CN641"/>
      <c r="CO641"/>
    </row>
    <row r="642" spans="1:93" hidden="1" x14ac:dyDescent="0.25">
      <c r="A642" t="s">
        <v>664</v>
      </c>
      <c r="B642" t="str">
        <f t="shared" si="29"/>
        <v>LXS</v>
      </c>
      <c r="C642" t="s">
        <v>683</v>
      </c>
      <c r="D642" t="s">
        <v>72</v>
      </c>
      <c r="E642">
        <f t="shared" ref="E642:E705" si="30">COUNTIF(I642:X642,"&gt;9")</f>
        <v>0</v>
      </c>
      <c r="G642">
        <f t="shared" ref="G642:G705" si="31">IF(ISBLANK(F642),0,1)</f>
        <v>0</v>
      </c>
      <c r="I642" s="1">
        <v>0</v>
      </c>
      <c r="J642" s="1">
        <v>0</v>
      </c>
      <c r="K642" s="1">
        <v>0</v>
      </c>
      <c r="L642" s="1">
        <v>9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BC642" s="2">
        <v>-2057</v>
      </c>
      <c r="BD642" s="1" t="s">
        <v>416</v>
      </c>
      <c r="BE642" s="1" t="s">
        <v>683</v>
      </c>
      <c r="BS642"/>
      <c r="BT642"/>
      <c r="BV642"/>
      <c r="BW642"/>
      <c r="BY642"/>
      <c r="BZ642"/>
      <c r="CA642"/>
      <c r="CB642"/>
      <c r="CC642"/>
      <c r="CD642"/>
      <c r="CF642"/>
      <c r="CG642"/>
      <c r="CH642"/>
      <c r="CI642"/>
      <c r="CJ642"/>
      <c r="CK642"/>
      <c r="CL642"/>
      <c r="CM642"/>
      <c r="CN642"/>
      <c r="CO642"/>
    </row>
    <row r="643" spans="1:93" hidden="1" x14ac:dyDescent="0.25">
      <c r="A643" t="s">
        <v>664</v>
      </c>
      <c r="B643" t="str">
        <f t="shared" ref="B643:B706" si="32">LEFT(A643,3)</f>
        <v>LXS</v>
      </c>
      <c r="C643" t="s">
        <v>684</v>
      </c>
      <c r="D643" t="s">
        <v>72</v>
      </c>
      <c r="E643">
        <f t="shared" si="30"/>
        <v>1</v>
      </c>
      <c r="G643">
        <f t="shared" si="31"/>
        <v>0</v>
      </c>
      <c r="I643" s="1">
        <v>0</v>
      </c>
      <c r="J643" s="1">
        <v>0</v>
      </c>
      <c r="K643" s="1">
        <v>0</v>
      </c>
      <c r="L643" s="1">
        <v>18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BC643" s="2">
        <v>-2112</v>
      </c>
      <c r="BD643" s="1" t="s">
        <v>685</v>
      </c>
      <c r="BE643" s="1" t="s">
        <v>684</v>
      </c>
      <c r="BS643"/>
      <c r="BT643"/>
      <c r="BV643"/>
      <c r="BW643"/>
      <c r="BY643"/>
      <c r="BZ643"/>
      <c r="CA643"/>
      <c r="CB643"/>
      <c r="CC643"/>
      <c r="CD643"/>
      <c r="CF643"/>
      <c r="CG643"/>
      <c r="CH643"/>
      <c r="CI643"/>
      <c r="CJ643"/>
      <c r="CK643"/>
      <c r="CL643"/>
      <c r="CM643"/>
      <c r="CN643"/>
      <c r="CO643"/>
    </row>
    <row r="644" spans="1:93" hidden="1" x14ac:dyDescent="0.25">
      <c r="A644" t="s">
        <v>664</v>
      </c>
      <c r="B644" t="str">
        <f t="shared" si="32"/>
        <v>LXS</v>
      </c>
      <c r="C644" t="s">
        <v>686</v>
      </c>
      <c r="D644" t="s">
        <v>72</v>
      </c>
      <c r="E644">
        <f t="shared" si="30"/>
        <v>3</v>
      </c>
      <c r="F644" t="s">
        <v>2096</v>
      </c>
      <c r="G644">
        <f t="shared" si="31"/>
        <v>1</v>
      </c>
      <c r="H644" t="s">
        <v>2097</v>
      </c>
      <c r="I644" s="1">
        <v>0</v>
      </c>
      <c r="J644" s="1">
        <v>0</v>
      </c>
      <c r="K644" s="1">
        <v>0</v>
      </c>
      <c r="L644" s="1">
        <v>1943</v>
      </c>
      <c r="M644" s="1">
        <v>994</v>
      </c>
      <c r="N644" s="1">
        <v>25794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BC644" s="2">
        <v>-2053</v>
      </c>
      <c r="BE644" s="1" t="s">
        <v>687</v>
      </c>
      <c r="BI644" s="2">
        <v>-2065</v>
      </c>
      <c r="BK644" s="1" t="s">
        <v>681</v>
      </c>
      <c r="BO644" s="2">
        <v>-2055</v>
      </c>
      <c r="BQ644" s="1" t="s">
        <v>688</v>
      </c>
      <c r="BS644"/>
      <c r="BT644"/>
      <c r="BV644"/>
      <c r="BW644"/>
      <c r="BY644"/>
      <c r="BZ644"/>
      <c r="CA644"/>
      <c r="CB644"/>
      <c r="CC644"/>
      <c r="CD644"/>
      <c r="CF644"/>
      <c r="CG644"/>
      <c r="CH644"/>
      <c r="CI644"/>
      <c r="CJ644"/>
      <c r="CK644"/>
      <c r="CL644"/>
      <c r="CM644"/>
      <c r="CN644"/>
      <c r="CO644"/>
    </row>
    <row r="645" spans="1:93" hidden="1" x14ac:dyDescent="0.25">
      <c r="A645" t="s">
        <v>664</v>
      </c>
      <c r="B645" t="str">
        <f t="shared" si="32"/>
        <v>LXS</v>
      </c>
      <c r="C645" t="s">
        <v>691</v>
      </c>
      <c r="D645" t="s">
        <v>72</v>
      </c>
      <c r="E645">
        <f t="shared" si="30"/>
        <v>2</v>
      </c>
      <c r="G645">
        <f t="shared" si="31"/>
        <v>0</v>
      </c>
      <c r="H645" t="s">
        <v>2097</v>
      </c>
      <c r="I645" s="1">
        <v>0</v>
      </c>
      <c r="J645" s="1">
        <v>0</v>
      </c>
      <c r="K645" s="1">
        <v>0</v>
      </c>
      <c r="L645" s="1">
        <v>50</v>
      </c>
      <c r="M645" s="1">
        <v>0</v>
      </c>
      <c r="N645" s="1">
        <v>38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BC645" s="2">
        <v>-2196</v>
      </c>
      <c r="BE645" s="1" t="s">
        <v>690</v>
      </c>
      <c r="BO645" s="2">
        <v>-1994</v>
      </c>
      <c r="BQ645" s="1" t="s">
        <v>690</v>
      </c>
      <c r="BS645"/>
      <c r="BT645"/>
      <c r="BV645"/>
      <c r="BW645"/>
      <c r="BY645"/>
      <c r="BZ645"/>
      <c r="CA645"/>
      <c r="CB645"/>
      <c r="CC645"/>
      <c r="CD645"/>
      <c r="CF645"/>
      <c r="CG645"/>
      <c r="CH645"/>
      <c r="CI645"/>
      <c r="CJ645"/>
      <c r="CK645"/>
      <c r="CL645"/>
      <c r="CM645"/>
      <c r="CN645"/>
      <c r="CO645"/>
    </row>
    <row r="646" spans="1:93" hidden="1" x14ac:dyDescent="0.25">
      <c r="A646" t="s">
        <v>664</v>
      </c>
      <c r="B646" t="str">
        <f t="shared" si="32"/>
        <v>LXS</v>
      </c>
      <c r="C646" t="s">
        <v>695</v>
      </c>
      <c r="D646" t="s">
        <v>72</v>
      </c>
      <c r="E646">
        <f t="shared" si="30"/>
        <v>1</v>
      </c>
      <c r="G646">
        <f t="shared" si="31"/>
        <v>0</v>
      </c>
      <c r="I646" s="1">
        <v>0</v>
      </c>
      <c r="J646" s="1">
        <v>0</v>
      </c>
      <c r="K646" s="1">
        <v>0</v>
      </c>
      <c r="L646" s="1">
        <v>23</v>
      </c>
      <c r="M646" s="1">
        <v>0</v>
      </c>
      <c r="N646" s="1">
        <v>4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BC646" s="2">
        <v>-2119</v>
      </c>
      <c r="BE646" s="1" t="s">
        <v>693</v>
      </c>
      <c r="BO646" s="1" t="s">
        <v>694</v>
      </c>
      <c r="BQ646" s="1" t="s">
        <v>693</v>
      </c>
      <c r="BS646"/>
      <c r="BT646"/>
      <c r="BV646"/>
      <c r="BW646"/>
      <c r="BY646"/>
      <c r="BZ646"/>
      <c r="CA646"/>
      <c r="CB646"/>
      <c r="CC646"/>
      <c r="CD646"/>
      <c r="CF646"/>
      <c r="CG646"/>
      <c r="CH646"/>
      <c r="CI646"/>
      <c r="CJ646"/>
      <c r="CK646"/>
      <c r="CL646"/>
      <c r="CM646"/>
      <c r="CN646"/>
      <c r="CO646"/>
    </row>
    <row r="647" spans="1:93" hidden="1" x14ac:dyDescent="0.25">
      <c r="A647" t="s">
        <v>664</v>
      </c>
      <c r="B647" t="str">
        <f t="shared" si="32"/>
        <v>LXS</v>
      </c>
      <c r="C647" t="s">
        <v>107</v>
      </c>
      <c r="D647" t="s">
        <v>72</v>
      </c>
      <c r="E647">
        <f t="shared" si="30"/>
        <v>0</v>
      </c>
      <c r="G647">
        <f t="shared" si="31"/>
        <v>0</v>
      </c>
      <c r="M647" s="1">
        <v>0</v>
      </c>
      <c r="N647" s="1">
        <v>3</v>
      </c>
      <c r="W647" s="1">
        <v>0</v>
      </c>
      <c r="X647" s="1">
        <v>0</v>
      </c>
      <c r="BO647" s="1" t="s">
        <v>108</v>
      </c>
      <c r="BP647" s="1">
        <v>1</v>
      </c>
      <c r="BQ647" s="1" t="s">
        <v>107</v>
      </c>
      <c r="BS647"/>
      <c r="BT647"/>
      <c r="BV647"/>
      <c r="BW647"/>
      <c r="BY647"/>
      <c r="BZ647"/>
      <c r="CA647"/>
      <c r="CB647"/>
      <c r="CC647"/>
      <c r="CD647"/>
      <c r="CF647"/>
      <c r="CG647"/>
      <c r="CH647"/>
      <c r="CI647"/>
      <c r="CJ647"/>
      <c r="CK647"/>
      <c r="CL647"/>
      <c r="CM647"/>
      <c r="CN647"/>
      <c r="CO647"/>
    </row>
    <row r="648" spans="1:93" hidden="1" x14ac:dyDescent="0.25">
      <c r="A648" t="s">
        <v>696</v>
      </c>
      <c r="B648" t="str">
        <f t="shared" si="32"/>
        <v>LXS</v>
      </c>
      <c r="C648" t="s">
        <v>697</v>
      </c>
      <c r="D648" t="s">
        <v>67</v>
      </c>
      <c r="E648">
        <f t="shared" si="30"/>
        <v>0</v>
      </c>
      <c r="G648">
        <f t="shared" si="31"/>
        <v>0</v>
      </c>
      <c r="I648" s="1">
        <v>0</v>
      </c>
      <c r="J648" s="1">
        <v>0</v>
      </c>
      <c r="K648" s="1">
        <v>0</v>
      </c>
      <c r="L648" s="1">
        <v>8</v>
      </c>
      <c r="M648" s="1">
        <v>2</v>
      </c>
      <c r="N648" s="1">
        <v>7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BC648" s="2">
        <v>-1298</v>
      </c>
      <c r="BE648" s="1" t="s">
        <v>698</v>
      </c>
      <c r="BI648" s="2">
        <v>-1289</v>
      </c>
      <c r="BK648" s="1" t="s">
        <v>698</v>
      </c>
      <c r="BO648" s="2">
        <v>-1289</v>
      </c>
      <c r="BQ648" s="1" t="s">
        <v>698</v>
      </c>
      <c r="BS648"/>
      <c r="BT648"/>
      <c r="BV648"/>
      <c r="BW648"/>
      <c r="BY648"/>
      <c r="BZ648"/>
      <c r="CA648"/>
      <c r="CB648"/>
      <c r="CC648"/>
      <c r="CD648"/>
      <c r="CF648"/>
      <c r="CG648"/>
      <c r="CH648"/>
      <c r="CI648"/>
      <c r="CJ648"/>
      <c r="CK648"/>
      <c r="CL648"/>
      <c r="CM648"/>
      <c r="CN648"/>
      <c r="CO648"/>
    </row>
    <row r="649" spans="1:93" hidden="1" x14ac:dyDescent="0.25">
      <c r="A649" t="s">
        <v>696</v>
      </c>
      <c r="B649" t="str">
        <f t="shared" si="32"/>
        <v>LXS</v>
      </c>
      <c r="C649" t="s">
        <v>69</v>
      </c>
      <c r="D649" t="s">
        <v>67</v>
      </c>
      <c r="E649">
        <f t="shared" si="30"/>
        <v>4</v>
      </c>
      <c r="G649">
        <f t="shared" si="31"/>
        <v>0</v>
      </c>
      <c r="I649" s="1">
        <v>3844</v>
      </c>
      <c r="J649" s="1">
        <v>0</v>
      </c>
      <c r="K649" s="1">
        <v>3</v>
      </c>
      <c r="L649" s="1">
        <v>4755</v>
      </c>
      <c r="M649" s="1">
        <v>18491</v>
      </c>
      <c r="N649" s="1">
        <v>7619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AB649" s="1" t="s">
        <v>472</v>
      </c>
      <c r="AD649" s="1" t="s">
        <v>71</v>
      </c>
      <c r="AK649" s="1" t="s">
        <v>239</v>
      </c>
      <c r="AM649" s="1" t="s">
        <v>71</v>
      </c>
      <c r="BC649" s="1" t="s">
        <v>700</v>
      </c>
      <c r="BE649" s="1" t="s">
        <v>71</v>
      </c>
      <c r="BI649" s="1" t="s">
        <v>475</v>
      </c>
      <c r="BK649" s="1" t="s">
        <v>71</v>
      </c>
      <c r="BO649" s="1" t="s">
        <v>122</v>
      </c>
      <c r="BQ649" s="1" t="s">
        <v>71</v>
      </c>
      <c r="BS649"/>
      <c r="BT649"/>
      <c r="BV649"/>
      <c r="BW649"/>
      <c r="BY649"/>
      <c r="BZ649"/>
      <c r="CA649"/>
      <c r="CB649"/>
      <c r="CC649"/>
      <c r="CD649"/>
      <c r="CF649"/>
      <c r="CG649"/>
      <c r="CH649"/>
      <c r="CI649"/>
      <c r="CJ649"/>
      <c r="CK649"/>
      <c r="CL649"/>
      <c r="CM649"/>
      <c r="CN649"/>
      <c r="CO649"/>
    </row>
    <row r="650" spans="1:93" hidden="1" x14ac:dyDescent="0.25">
      <c r="A650" t="s">
        <v>696</v>
      </c>
      <c r="B650" t="str">
        <f t="shared" si="32"/>
        <v>LXS</v>
      </c>
      <c r="C650" t="s">
        <v>94</v>
      </c>
      <c r="D650" t="s">
        <v>67</v>
      </c>
      <c r="E650">
        <f t="shared" si="30"/>
        <v>1</v>
      </c>
      <c r="G650">
        <f t="shared" si="31"/>
        <v>0</v>
      </c>
      <c r="I650" s="1">
        <v>0</v>
      </c>
      <c r="J650" s="1">
        <v>0</v>
      </c>
      <c r="K650" s="1">
        <v>31688</v>
      </c>
      <c r="L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AK650" s="1" t="s">
        <v>701</v>
      </c>
      <c r="AM650" s="1" t="s">
        <v>96</v>
      </c>
      <c r="BS650"/>
      <c r="BT650"/>
      <c r="BV650"/>
      <c r="BW650"/>
      <c r="BY650"/>
      <c r="BZ650"/>
      <c r="CA650"/>
      <c r="CB650"/>
      <c r="CC650"/>
      <c r="CD650"/>
      <c r="CF650"/>
      <c r="CG650"/>
      <c r="CH650"/>
      <c r="CI650"/>
      <c r="CJ650"/>
      <c r="CK650"/>
      <c r="CL650"/>
      <c r="CM650"/>
      <c r="CN650"/>
      <c r="CO650"/>
    </row>
    <row r="651" spans="1:93" hidden="1" x14ac:dyDescent="0.25">
      <c r="A651" t="s">
        <v>696</v>
      </c>
      <c r="B651" t="str">
        <f t="shared" si="32"/>
        <v>LXS</v>
      </c>
      <c r="C651" t="s">
        <v>105</v>
      </c>
      <c r="D651" t="s">
        <v>67</v>
      </c>
      <c r="E651">
        <f t="shared" si="30"/>
        <v>4</v>
      </c>
      <c r="G651">
        <f t="shared" si="31"/>
        <v>0</v>
      </c>
      <c r="I651" s="1">
        <v>6939</v>
      </c>
      <c r="J651" s="1">
        <v>0</v>
      </c>
      <c r="K651" s="1">
        <v>0</v>
      </c>
      <c r="L651" s="1">
        <v>7585</v>
      </c>
      <c r="M651" s="1">
        <v>5277</v>
      </c>
      <c r="N651" s="1">
        <v>6257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AB651" s="1" t="s">
        <v>106</v>
      </c>
      <c r="AD651" s="1" t="s">
        <v>107</v>
      </c>
      <c r="BC651" s="1" t="s">
        <v>106</v>
      </c>
      <c r="BE651" s="1" t="s">
        <v>226</v>
      </c>
      <c r="BI651" s="1" t="s">
        <v>106</v>
      </c>
      <c r="BK651" s="1" t="s">
        <v>107</v>
      </c>
      <c r="BO651" s="1" t="s">
        <v>106</v>
      </c>
      <c r="BQ651" s="1" t="s">
        <v>107</v>
      </c>
      <c r="BS651"/>
      <c r="BT651"/>
      <c r="BV651"/>
      <c r="BW651"/>
      <c r="BY651"/>
      <c r="BZ651"/>
      <c r="CA651"/>
      <c r="CB651"/>
      <c r="CC651"/>
      <c r="CD651"/>
      <c r="CF651"/>
      <c r="CG651"/>
      <c r="CH651"/>
      <c r="CI651"/>
      <c r="CJ651"/>
      <c r="CK651"/>
      <c r="CL651"/>
      <c r="CM651"/>
      <c r="CN651"/>
      <c r="CO651"/>
    </row>
    <row r="652" spans="1:93" hidden="1" x14ac:dyDescent="0.25">
      <c r="A652" t="s">
        <v>696</v>
      </c>
      <c r="B652" t="str">
        <f t="shared" si="32"/>
        <v>LXS</v>
      </c>
      <c r="C652" t="s">
        <v>704</v>
      </c>
      <c r="D652" t="s">
        <v>67</v>
      </c>
      <c r="E652">
        <f t="shared" si="30"/>
        <v>4</v>
      </c>
      <c r="G652">
        <f t="shared" si="31"/>
        <v>0</v>
      </c>
      <c r="I652" s="1">
        <v>290</v>
      </c>
      <c r="J652" s="1">
        <v>0</v>
      </c>
      <c r="K652" s="1">
        <v>0</v>
      </c>
      <c r="L652" s="1">
        <v>20736</v>
      </c>
      <c r="M652" s="1">
        <v>10064</v>
      </c>
      <c r="N652" s="1">
        <v>13345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AB652" s="2">
        <v>-1939</v>
      </c>
      <c r="AD652" s="1" t="s">
        <v>705</v>
      </c>
      <c r="BC652" s="2">
        <v>-1963</v>
      </c>
      <c r="BE652" s="1" t="s">
        <v>706</v>
      </c>
      <c r="BI652" s="2">
        <v>-1761</v>
      </c>
      <c r="BK652" s="1" t="s">
        <v>706</v>
      </c>
      <c r="BO652" s="2">
        <v>-1763</v>
      </c>
      <c r="BQ652" s="1" t="s">
        <v>706</v>
      </c>
      <c r="BS652"/>
      <c r="BT652"/>
      <c r="BV652"/>
      <c r="BW652"/>
      <c r="BY652"/>
      <c r="BZ652"/>
      <c r="CA652"/>
      <c r="CB652"/>
      <c r="CC652"/>
      <c r="CD652"/>
      <c r="CF652"/>
      <c r="CG652"/>
      <c r="CH652"/>
      <c r="CI652"/>
      <c r="CJ652"/>
      <c r="CK652"/>
      <c r="CL652"/>
      <c r="CM652"/>
      <c r="CN652"/>
      <c r="CO652"/>
    </row>
    <row r="653" spans="1:93" hidden="1" x14ac:dyDescent="0.25">
      <c r="A653" t="s">
        <v>696</v>
      </c>
      <c r="B653" t="str">
        <f t="shared" si="32"/>
        <v>LXS</v>
      </c>
      <c r="C653" t="s">
        <v>699</v>
      </c>
      <c r="D653" t="s">
        <v>72</v>
      </c>
      <c r="E653">
        <f t="shared" si="30"/>
        <v>0</v>
      </c>
      <c r="G653">
        <f t="shared" si="31"/>
        <v>0</v>
      </c>
      <c r="I653" s="1">
        <v>0</v>
      </c>
      <c r="J653" s="1">
        <v>0</v>
      </c>
      <c r="K653" s="1">
        <v>0</v>
      </c>
      <c r="L653" s="1">
        <v>8</v>
      </c>
      <c r="M653" s="1">
        <v>2</v>
      </c>
      <c r="N653" s="1">
        <v>7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BC653" s="2">
        <v>-1309</v>
      </c>
      <c r="BE653" s="1" t="s">
        <v>698</v>
      </c>
      <c r="BI653" s="2">
        <v>-1292</v>
      </c>
      <c r="BK653" s="1" t="s">
        <v>698</v>
      </c>
      <c r="BO653" s="2">
        <v>-1292</v>
      </c>
      <c r="BQ653" s="1" t="s">
        <v>698</v>
      </c>
      <c r="BS653"/>
      <c r="BT653"/>
      <c r="BV653"/>
      <c r="BW653"/>
      <c r="BY653"/>
      <c r="BZ653"/>
      <c r="CA653"/>
      <c r="CB653"/>
      <c r="CC653"/>
      <c r="CD653"/>
      <c r="CF653"/>
      <c r="CG653"/>
      <c r="CH653"/>
      <c r="CI653"/>
      <c r="CJ653"/>
      <c r="CK653"/>
      <c r="CL653"/>
      <c r="CM653"/>
      <c r="CN653"/>
      <c r="CO653"/>
    </row>
    <row r="654" spans="1:93" hidden="1" x14ac:dyDescent="0.25">
      <c r="A654" t="s">
        <v>696</v>
      </c>
      <c r="B654" t="str">
        <f t="shared" si="32"/>
        <v>LXS</v>
      </c>
      <c r="C654" t="s">
        <v>71</v>
      </c>
      <c r="D654" t="s">
        <v>72</v>
      </c>
      <c r="E654">
        <f t="shared" si="30"/>
        <v>4</v>
      </c>
      <c r="G654">
        <f t="shared" si="31"/>
        <v>0</v>
      </c>
      <c r="I654" s="1">
        <v>3848</v>
      </c>
      <c r="J654" s="1">
        <v>0</v>
      </c>
      <c r="K654" s="1">
        <v>3</v>
      </c>
      <c r="L654" s="1">
        <v>4763</v>
      </c>
      <c r="M654" s="1">
        <v>18523</v>
      </c>
      <c r="N654" s="1">
        <v>7642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AB654" s="1" t="s">
        <v>403</v>
      </c>
      <c r="AC654" s="1" t="s">
        <v>113</v>
      </c>
      <c r="AD654" s="1" t="s">
        <v>71</v>
      </c>
      <c r="AK654" s="1" t="s">
        <v>208</v>
      </c>
      <c r="AL654" s="1">
        <v>1</v>
      </c>
      <c r="AM654" s="1" t="s">
        <v>71</v>
      </c>
      <c r="BC654" s="1" t="s">
        <v>110</v>
      </c>
      <c r="BD654" s="1" t="s">
        <v>113</v>
      </c>
      <c r="BE654" s="1" t="s">
        <v>71</v>
      </c>
      <c r="BI654" s="1" t="s">
        <v>328</v>
      </c>
      <c r="BJ654" s="1" t="s">
        <v>113</v>
      </c>
      <c r="BK654" s="1" t="s">
        <v>71</v>
      </c>
      <c r="BO654" s="1" t="s">
        <v>124</v>
      </c>
      <c r="BP654" s="1" t="s">
        <v>113</v>
      </c>
      <c r="BQ654" s="1" t="s">
        <v>71</v>
      </c>
      <c r="BS654"/>
      <c r="BT654"/>
      <c r="BV654"/>
      <c r="BW654"/>
      <c r="BY654"/>
      <c r="BZ654"/>
      <c r="CA654"/>
      <c r="CB654"/>
      <c r="CC654"/>
      <c r="CD654"/>
      <c r="CF654"/>
      <c r="CG654"/>
      <c r="CH654"/>
      <c r="CI654"/>
      <c r="CJ654"/>
      <c r="CK654"/>
      <c r="CL654"/>
      <c r="CM654"/>
      <c r="CN654"/>
      <c r="CO654"/>
    </row>
    <row r="655" spans="1:93" hidden="1" x14ac:dyDescent="0.25">
      <c r="A655" t="s">
        <v>696</v>
      </c>
      <c r="B655" t="str">
        <f t="shared" si="32"/>
        <v>LXS</v>
      </c>
      <c r="C655" t="s">
        <v>116</v>
      </c>
      <c r="D655" t="s">
        <v>72</v>
      </c>
      <c r="E655">
        <f t="shared" si="30"/>
        <v>0</v>
      </c>
      <c r="G655">
        <f t="shared" si="31"/>
        <v>0</v>
      </c>
      <c r="I655" s="1">
        <v>0</v>
      </c>
      <c r="J655" s="1">
        <v>0</v>
      </c>
      <c r="K655" s="1">
        <v>0</v>
      </c>
      <c r="L655" s="1">
        <v>5</v>
      </c>
      <c r="M655" s="1">
        <v>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BC655" s="2">
        <v>-2459</v>
      </c>
      <c r="BE655" s="1" t="s">
        <v>71</v>
      </c>
      <c r="BI655" s="2">
        <v>-2175</v>
      </c>
      <c r="BK655" s="1" t="s">
        <v>71</v>
      </c>
      <c r="BS655"/>
      <c r="BT655"/>
      <c r="BV655"/>
      <c r="BW655"/>
      <c r="BY655"/>
      <c r="BZ655"/>
      <c r="CA655"/>
      <c r="CB655"/>
      <c r="CC655"/>
      <c r="CD655"/>
      <c r="CF655"/>
      <c r="CG655"/>
      <c r="CH655"/>
      <c r="CI655"/>
      <c r="CJ655"/>
      <c r="CK655"/>
      <c r="CL655"/>
      <c r="CM655"/>
      <c r="CN655"/>
      <c r="CO655"/>
    </row>
    <row r="656" spans="1:93" hidden="1" x14ac:dyDescent="0.25">
      <c r="A656" t="s">
        <v>696</v>
      </c>
      <c r="B656" t="str">
        <f t="shared" si="32"/>
        <v>LXS</v>
      </c>
      <c r="C656" t="s">
        <v>96</v>
      </c>
      <c r="D656" t="s">
        <v>72</v>
      </c>
      <c r="E656">
        <f t="shared" si="30"/>
        <v>1</v>
      </c>
      <c r="G656">
        <f t="shared" si="31"/>
        <v>0</v>
      </c>
      <c r="I656" s="1">
        <v>0</v>
      </c>
      <c r="J656" s="1">
        <v>0</v>
      </c>
      <c r="K656" s="1">
        <v>31688</v>
      </c>
      <c r="L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AK656" s="1" t="s">
        <v>702</v>
      </c>
      <c r="AL656" s="1" t="s">
        <v>104</v>
      </c>
      <c r="AM656" s="1" t="s">
        <v>96</v>
      </c>
      <c r="BS656"/>
      <c r="BT656"/>
      <c r="BV656"/>
      <c r="BW656"/>
      <c r="BY656"/>
      <c r="BZ656"/>
      <c r="CA656"/>
      <c r="CB656"/>
      <c r="CC656"/>
      <c r="CD656"/>
      <c r="CF656"/>
      <c r="CG656"/>
      <c r="CH656"/>
      <c r="CI656"/>
      <c r="CJ656"/>
      <c r="CK656"/>
      <c r="CL656"/>
      <c r="CM656"/>
      <c r="CN656"/>
      <c r="CO656"/>
    </row>
    <row r="657" spans="1:93" hidden="1" x14ac:dyDescent="0.25">
      <c r="A657" t="s">
        <v>696</v>
      </c>
      <c r="B657" t="str">
        <f t="shared" si="32"/>
        <v>LXS</v>
      </c>
      <c r="C657" t="s">
        <v>221</v>
      </c>
      <c r="D657" t="s">
        <v>72</v>
      </c>
      <c r="E657">
        <f t="shared" si="30"/>
        <v>1</v>
      </c>
      <c r="G657">
        <f t="shared" si="31"/>
        <v>0</v>
      </c>
      <c r="I657" s="1">
        <v>0</v>
      </c>
      <c r="J657" s="1">
        <v>0</v>
      </c>
      <c r="K657" s="1">
        <v>34</v>
      </c>
      <c r="L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AK657" s="2">
        <v>-1446</v>
      </c>
      <c r="AM657" s="1" t="s">
        <v>96</v>
      </c>
      <c r="BS657"/>
      <c r="BT657"/>
      <c r="BV657"/>
      <c r="BW657"/>
      <c r="BY657"/>
      <c r="BZ657"/>
      <c r="CA657"/>
      <c r="CB657"/>
      <c r="CC657"/>
      <c r="CD657"/>
      <c r="CF657"/>
      <c r="CG657"/>
      <c r="CH657"/>
      <c r="CI657"/>
      <c r="CJ657"/>
      <c r="CK657"/>
      <c r="CL657"/>
      <c r="CM657"/>
      <c r="CN657"/>
      <c r="CO657"/>
    </row>
    <row r="658" spans="1:93" hidden="1" x14ac:dyDescent="0.25">
      <c r="A658" t="s">
        <v>696</v>
      </c>
      <c r="B658" t="str">
        <f t="shared" si="32"/>
        <v>LXS</v>
      </c>
      <c r="C658" t="s">
        <v>107</v>
      </c>
      <c r="D658" t="s">
        <v>72</v>
      </c>
      <c r="E658">
        <f t="shared" si="30"/>
        <v>4</v>
      </c>
      <c r="F658" t="s">
        <v>107</v>
      </c>
      <c r="G658">
        <f t="shared" si="31"/>
        <v>1</v>
      </c>
      <c r="I658" s="1">
        <v>6939</v>
      </c>
      <c r="J658" s="1">
        <v>0</v>
      </c>
      <c r="K658" s="1">
        <v>0</v>
      </c>
      <c r="L658" s="1">
        <v>7580</v>
      </c>
      <c r="M658" s="1">
        <v>5271</v>
      </c>
      <c r="N658" s="1">
        <v>6254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AB658" s="1" t="s">
        <v>108</v>
      </c>
      <c r="AC658" s="1" t="s">
        <v>104</v>
      </c>
      <c r="AD658" s="1" t="s">
        <v>107</v>
      </c>
      <c r="BC658" s="1" t="s">
        <v>227</v>
      </c>
      <c r="BD658" s="1" t="s">
        <v>104</v>
      </c>
      <c r="BE658" s="1" t="s">
        <v>107</v>
      </c>
      <c r="BI658" s="1" t="s">
        <v>227</v>
      </c>
      <c r="BJ658" s="1" t="s">
        <v>104</v>
      </c>
      <c r="BK658" s="1" t="s">
        <v>107</v>
      </c>
      <c r="BO658" s="1" t="s">
        <v>227</v>
      </c>
      <c r="BP658" s="1" t="s">
        <v>113</v>
      </c>
      <c r="BQ658" s="1" t="s">
        <v>107</v>
      </c>
      <c r="BS658"/>
      <c r="BT658"/>
      <c r="BV658"/>
      <c r="BW658"/>
      <c r="BY658"/>
      <c r="BZ658"/>
      <c r="CA658"/>
      <c r="CB658"/>
      <c r="CC658"/>
      <c r="CD658"/>
      <c r="CF658"/>
      <c r="CG658"/>
      <c r="CH658"/>
      <c r="CI658"/>
      <c r="CJ658"/>
      <c r="CK658"/>
      <c r="CL658"/>
      <c r="CM658"/>
      <c r="CN658"/>
      <c r="CO658"/>
    </row>
    <row r="659" spans="1:93" hidden="1" x14ac:dyDescent="0.25">
      <c r="A659" t="s">
        <v>696</v>
      </c>
      <c r="B659" t="str">
        <f t="shared" si="32"/>
        <v>LXS</v>
      </c>
      <c r="C659" t="s">
        <v>228</v>
      </c>
      <c r="D659" t="s">
        <v>72</v>
      </c>
      <c r="E659">
        <f t="shared" si="30"/>
        <v>0</v>
      </c>
      <c r="G659">
        <f t="shared" si="31"/>
        <v>0</v>
      </c>
      <c r="I659" s="1">
        <v>0</v>
      </c>
      <c r="J659" s="1">
        <v>0</v>
      </c>
      <c r="K659" s="1">
        <v>0</v>
      </c>
      <c r="L659" s="1">
        <v>5</v>
      </c>
      <c r="M659" s="1">
        <v>6</v>
      </c>
      <c r="N659" s="1">
        <v>3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BC659" s="1" t="s">
        <v>703</v>
      </c>
      <c r="BE659" s="1" t="s">
        <v>226</v>
      </c>
      <c r="BI659" s="1" t="s">
        <v>325</v>
      </c>
      <c r="BK659" s="1" t="s">
        <v>107</v>
      </c>
      <c r="BO659" s="1" t="s">
        <v>325</v>
      </c>
      <c r="BQ659" s="1" t="s">
        <v>107</v>
      </c>
      <c r="BS659"/>
      <c r="BT659"/>
      <c r="BV659"/>
      <c r="BW659"/>
      <c r="BY659"/>
      <c r="BZ659"/>
      <c r="CA659"/>
      <c r="CB659"/>
      <c r="CC659"/>
      <c r="CD659"/>
      <c r="CF659"/>
      <c r="CG659"/>
      <c r="CH659"/>
      <c r="CI659"/>
      <c r="CJ659"/>
      <c r="CK659"/>
      <c r="CL659"/>
      <c r="CM659"/>
      <c r="CN659"/>
      <c r="CO659"/>
    </row>
    <row r="660" spans="1:93" hidden="1" x14ac:dyDescent="0.25">
      <c r="A660" t="s">
        <v>696</v>
      </c>
      <c r="B660" t="str">
        <f t="shared" si="32"/>
        <v>LXS</v>
      </c>
      <c r="C660" t="s">
        <v>707</v>
      </c>
      <c r="D660" t="s">
        <v>72</v>
      </c>
      <c r="E660">
        <f t="shared" si="30"/>
        <v>4</v>
      </c>
      <c r="F660" t="s">
        <v>2098</v>
      </c>
      <c r="G660">
        <f t="shared" si="31"/>
        <v>1</v>
      </c>
      <c r="I660" s="1">
        <v>290</v>
      </c>
      <c r="J660" s="1">
        <v>0</v>
      </c>
      <c r="K660" s="1">
        <v>0</v>
      </c>
      <c r="L660" s="1">
        <v>20837</v>
      </c>
      <c r="M660" s="1">
        <v>10085</v>
      </c>
      <c r="N660" s="1">
        <v>13354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AB660" s="2">
        <v>-1939</v>
      </c>
      <c r="AD660" s="1" t="s">
        <v>705</v>
      </c>
      <c r="BC660" s="2">
        <v>-1965</v>
      </c>
      <c r="BE660" s="1" t="s">
        <v>706</v>
      </c>
      <c r="BI660" s="2">
        <v>-1763</v>
      </c>
      <c r="BK660" s="1" t="s">
        <v>706</v>
      </c>
      <c r="BO660" s="2">
        <v>-1764</v>
      </c>
      <c r="BQ660" s="1" t="s">
        <v>706</v>
      </c>
      <c r="BS660"/>
      <c r="BT660"/>
      <c r="BV660"/>
      <c r="BW660"/>
      <c r="BY660"/>
      <c r="BZ660"/>
      <c r="CA660"/>
      <c r="CB660"/>
      <c r="CC660"/>
      <c r="CD660"/>
      <c r="CF660"/>
      <c r="CG660"/>
      <c r="CH660"/>
      <c r="CI660"/>
      <c r="CJ660"/>
      <c r="CK660"/>
      <c r="CL660"/>
      <c r="CM660"/>
      <c r="CN660"/>
      <c r="CO660"/>
    </row>
    <row r="661" spans="1:93" hidden="1" x14ac:dyDescent="0.25">
      <c r="A661" t="s">
        <v>708</v>
      </c>
      <c r="B661" t="str">
        <f t="shared" si="32"/>
        <v>LXS</v>
      </c>
      <c r="C661" t="s">
        <v>69</v>
      </c>
      <c r="D661" t="s">
        <v>67</v>
      </c>
      <c r="E661">
        <f t="shared" si="30"/>
        <v>4</v>
      </c>
      <c r="G661">
        <f t="shared" si="31"/>
        <v>0</v>
      </c>
      <c r="I661" s="1">
        <v>293</v>
      </c>
      <c r="J661" s="1">
        <v>6</v>
      </c>
      <c r="K661" s="1">
        <v>21240</v>
      </c>
      <c r="L661" s="1">
        <v>5321</v>
      </c>
      <c r="M661" s="1">
        <v>6709</v>
      </c>
      <c r="N661" s="1">
        <v>9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AB661" s="1" t="s">
        <v>393</v>
      </c>
      <c r="AD661" s="1" t="s">
        <v>71</v>
      </c>
      <c r="AK661" s="1" t="s">
        <v>334</v>
      </c>
      <c r="AM661" s="1" t="s">
        <v>71</v>
      </c>
      <c r="AT661" s="1" t="s">
        <v>239</v>
      </c>
      <c r="AV661" s="1" t="s">
        <v>71</v>
      </c>
      <c r="BC661" s="1" t="s">
        <v>404</v>
      </c>
      <c r="BE661" s="1" t="s">
        <v>71</v>
      </c>
      <c r="BI661" s="1" t="s">
        <v>172</v>
      </c>
      <c r="BK661" s="1" t="s">
        <v>71</v>
      </c>
      <c r="BO661" s="1" t="s">
        <v>70</v>
      </c>
      <c r="BQ661" s="1" t="s">
        <v>71</v>
      </c>
      <c r="BS661"/>
      <c r="BT661"/>
      <c r="BV661"/>
      <c r="BW661"/>
      <c r="BY661"/>
      <c r="BZ661"/>
      <c r="CA661"/>
      <c r="CB661"/>
      <c r="CC661"/>
      <c r="CD661"/>
      <c r="CF661"/>
      <c r="CG661"/>
      <c r="CH661"/>
      <c r="CI661"/>
      <c r="CJ661"/>
      <c r="CK661"/>
      <c r="CL661"/>
      <c r="CM661"/>
      <c r="CN661"/>
      <c r="CO661"/>
    </row>
    <row r="662" spans="1:93" hidden="1" x14ac:dyDescent="0.25">
      <c r="A662" t="s">
        <v>708</v>
      </c>
      <c r="B662" t="str">
        <f t="shared" si="32"/>
        <v>LXS</v>
      </c>
      <c r="C662" t="s">
        <v>710</v>
      </c>
      <c r="D662" t="s">
        <v>67</v>
      </c>
      <c r="E662">
        <f t="shared" si="30"/>
        <v>0</v>
      </c>
      <c r="G662">
        <f t="shared" si="31"/>
        <v>0</v>
      </c>
      <c r="I662" s="1">
        <v>2</v>
      </c>
      <c r="J662" s="1">
        <v>0</v>
      </c>
      <c r="K662" s="1">
        <v>8</v>
      </c>
      <c r="L662" s="1">
        <v>2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AB662" s="1" t="s">
        <v>711</v>
      </c>
      <c r="AD662" s="1" t="s">
        <v>712</v>
      </c>
      <c r="AK662" s="1" t="s">
        <v>711</v>
      </c>
      <c r="AM662" s="1" t="s">
        <v>712</v>
      </c>
      <c r="BC662" s="1" t="s">
        <v>711</v>
      </c>
      <c r="BE662" s="1" t="s">
        <v>712</v>
      </c>
      <c r="BS662"/>
      <c r="BT662"/>
      <c r="BV662"/>
      <c r="BW662"/>
      <c r="BY662"/>
      <c r="BZ662"/>
      <c r="CA662"/>
      <c r="CB662"/>
      <c r="CC662"/>
      <c r="CD662"/>
      <c r="CF662"/>
      <c r="CG662"/>
      <c r="CH662"/>
      <c r="CI662"/>
      <c r="CJ662"/>
      <c r="CK662"/>
      <c r="CL662"/>
      <c r="CM662"/>
      <c r="CN662"/>
      <c r="CO662"/>
    </row>
    <row r="663" spans="1:93" hidden="1" x14ac:dyDescent="0.25">
      <c r="A663" t="s">
        <v>708</v>
      </c>
      <c r="B663" t="str">
        <f t="shared" si="32"/>
        <v>LXS</v>
      </c>
      <c r="C663" t="s">
        <v>138</v>
      </c>
      <c r="D663" t="s">
        <v>67</v>
      </c>
      <c r="E663">
        <f t="shared" si="30"/>
        <v>1</v>
      </c>
      <c r="G663">
        <f t="shared" si="31"/>
        <v>0</v>
      </c>
      <c r="I663" s="1">
        <v>0</v>
      </c>
      <c r="J663" s="1">
        <v>0</v>
      </c>
      <c r="K663" s="1">
        <v>0</v>
      </c>
      <c r="L663" s="1">
        <v>405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BC663" s="1" t="s">
        <v>713</v>
      </c>
      <c r="BE663" s="1" t="s">
        <v>140</v>
      </c>
      <c r="BS663"/>
      <c r="BT663"/>
      <c r="BV663"/>
      <c r="BW663"/>
      <c r="BY663"/>
      <c r="BZ663"/>
      <c r="CA663"/>
      <c r="CB663"/>
      <c r="CC663"/>
      <c r="CD663"/>
      <c r="CF663"/>
      <c r="CG663"/>
      <c r="CH663"/>
      <c r="CI663"/>
      <c r="CJ663"/>
      <c r="CK663"/>
      <c r="CL663"/>
      <c r="CM663"/>
      <c r="CN663"/>
      <c r="CO663"/>
    </row>
    <row r="664" spans="1:93" hidden="1" x14ac:dyDescent="0.25">
      <c r="A664" t="s">
        <v>708</v>
      </c>
      <c r="B664" t="str">
        <f t="shared" si="32"/>
        <v>LXS</v>
      </c>
      <c r="C664" t="s">
        <v>94</v>
      </c>
      <c r="D664" t="s">
        <v>67</v>
      </c>
      <c r="E664">
        <f t="shared" si="30"/>
        <v>1</v>
      </c>
      <c r="G664">
        <f t="shared" si="31"/>
        <v>0</v>
      </c>
      <c r="M664" s="1">
        <v>3406</v>
      </c>
      <c r="N664" s="1">
        <v>0</v>
      </c>
      <c r="W664" s="1">
        <v>0</v>
      </c>
      <c r="X664" s="1">
        <v>0</v>
      </c>
      <c r="BI664" s="1" t="s">
        <v>506</v>
      </c>
      <c r="BK664" s="1" t="s">
        <v>96</v>
      </c>
      <c r="BS664"/>
      <c r="BT664"/>
      <c r="BV664"/>
      <c r="BW664"/>
      <c r="BY664"/>
      <c r="BZ664"/>
      <c r="CA664"/>
      <c r="CB664"/>
      <c r="CC664"/>
      <c r="CD664"/>
      <c r="CF664"/>
      <c r="CG664"/>
      <c r="CH664"/>
      <c r="CI664"/>
      <c r="CJ664"/>
      <c r="CK664"/>
      <c r="CL664"/>
      <c r="CM664"/>
      <c r="CN664"/>
      <c r="CO664"/>
    </row>
    <row r="665" spans="1:93" hidden="1" x14ac:dyDescent="0.25">
      <c r="A665" t="s">
        <v>708</v>
      </c>
      <c r="B665" t="str">
        <f t="shared" si="32"/>
        <v>LXS</v>
      </c>
      <c r="C665" t="s">
        <v>314</v>
      </c>
      <c r="D665" t="s">
        <v>67</v>
      </c>
      <c r="E665">
        <f t="shared" si="30"/>
        <v>6</v>
      </c>
      <c r="G665">
        <f t="shared" si="31"/>
        <v>0</v>
      </c>
      <c r="I665" s="1">
        <v>29417</v>
      </c>
      <c r="J665" s="1">
        <v>12001</v>
      </c>
      <c r="K665" s="1">
        <v>14744</v>
      </c>
      <c r="L665" s="1">
        <v>41050</v>
      </c>
      <c r="M665" s="1">
        <v>40360</v>
      </c>
      <c r="N665" s="1">
        <v>25448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AB665" s="1" t="s">
        <v>315</v>
      </c>
      <c r="AD665" s="1" t="s">
        <v>316</v>
      </c>
      <c r="AK665" s="1" t="s">
        <v>315</v>
      </c>
      <c r="AM665" s="1" t="s">
        <v>316</v>
      </c>
      <c r="AT665" s="1" t="s">
        <v>315</v>
      </c>
      <c r="AV665" s="1" t="s">
        <v>316</v>
      </c>
      <c r="BC665" s="1" t="s">
        <v>315</v>
      </c>
      <c r="BE665" s="1" t="s">
        <v>316</v>
      </c>
      <c r="BI665" s="1" t="s">
        <v>315</v>
      </c>
      <c r="BK665" s="1" t="s">
        <v>316</v>
      </c>
      <c r="BO665" s="1" t="s">
        <v>315</v>
      </c>
      <c r="BQ665" s="1" t="s">
        <v>316</v>
      </c>
      <c r="BS665"/>
      <c r="BT665"/>
      <c r="BV665"/>
      <c r="BW665"/>
      <c r="BY665"/>
      <c r="BZ665"/>
      <c r="CA665"/>
      <c r="CB665"/>
      <c r="CC665"/>
      <c r="CD665"/>
      <c r="CF665"/>
      <c r="CG665"/>
      <c r="CH665"/>
      <c r="CI665"/>
      <c r="CJ665"/>
      <c r="CK665"/>
      <c r="CL665"/>
      <c r="CM665"/>
      <c r="CN665"/>
      <c r="CO665"/>
    </row>
    <row r="666" spans="1:93" hidden="1" x14ac:dyDescent="0.25">
      <c r="A666" t="s">
        <v>708</v>
      </c>
      <c r="B666" t="str">
        <f t="shared" si="32"/>
        <v>LXS</v>
      </c>
      <c r="C666" t="s">
        <v>117</v>
      </c>
      <c r="D666" t="s">
        <v>67</v>
      </c>
      <c r="E666">
        <f t="shared" si="30"/>
        <v>6</v>
      </c>
      <c r="G666">
        <f t="shared" si="31"/>
        <v>0</v>
      </c>
      <c r="I666" s="1">
        <v>8970</v>
      </c>
      <c r="J666" s="1">
        <v>6718</v>
      </c>
      <c r="K666" s="1">
        <v>8780</v>
      </c>
      <c r="L666" s="1">
        <v>9946</v>
      </c>
      <c r="M666" s="1">
        <v>12213</v>
      </c>
      <c r="N666" s="1">
        <v>11839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AB666" s="1" t="s">
        <v>222</v>
      </c>
      <c r="AD666" s="1" t="s">
        <v>119</v>
      </c>
      <c r="AK666" s="1" t="s">
        <v>166</v>
      </c>
      <c r="AM666" s="1" t="s">
        <v>119</v>
      </c>
      <c r="AT666" s="1" t="s">
        <v>166</v>
      </c>
      <c r="AV666" s="1" t="s">
        <v>119</v>
      </c>
      <c r="BC666" s="1" t="s">
        <v>720</v>
      </c>
      <c r="BE666" s="1" t="s">
        <v>119</v>
      </c>
      <c r="BI666" s="1" t="s">
        <v>587</v>
      </c>
      <c r="BK666" s="1" t="s">
        <v>119</v>
      </c>
      <c r="BO666" s="1" t="s">
        <v>567</v>
      </c>
      <c r="BQ666" s="1" t="s">
        <v>119</v>
      </c>
      <c r="BS666"/>
      <c r="BT666"/>
      <c r="BV666"/>
      <c r="BW666"/>
      <c r="BY666"/>
      <c r="BZ666"/>
      <c r="CA666"/>
      <c r="CB666"/>
      <c r="CC666"/>
      <c r="CD666"/>
      <c r="CF666"/>
      <c r="CG666"/>
      <c r="CH666"/>
      <c r="CI666"/>
      <c r="CJ666"/>
      <c r="CK666"/>
      <c r="CL666"/>
      <c r="CM666"/>
      <c r="CN666"/>
      <c r="CO666"/>
    </row>
    <row r="667" spans="1:93" hidden="1" x14ac:dyDescent="0.25">
      <c r="A667" t="s">
        <v>708</v>
      </c>
      <c r="B667" t="str">
        <f t="shared" si="32"/>
        <v>LXS</v>
      </c>
      <c r="C667" t="s">
        <v>105</v>
      </c>
      <c r="D667" t="s">
        <v>67</v>
      </c>
      <c r="E667">
        <f t="shared" si="30"/>
        <v>3</v>
      </c>
      <c r="G667">
        <f t="shared" si="31"/>
        <v>0</v>
      </c>
      <c r="I667" s="1">
        <v>482</v>
      </c>
      <c r="J667" s="1">
        <v>0</v>
      </c>
      <c r="K667" s="1">
        <v>0</v>
      </c>
      <c r="L667" s="1">
        <v>1105</v>
      </c>
      <c r="M667" s="1">
        <v>992</v>
      </c>
      <c r="N667" s="1">
        <v>2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AB667" s="1" t="s">
        <v>106</v>
      </c>
      <c r="AD667" s="1" t="s">
        <v>107</v>
      </c>
      <c r="BC667" s="1" t="s">
        <v>106</v>
      </c>
      <c r="BE667" s="1" t="s">
        <v>107</v>
      </c>
      <c r="BI667" s="1" t="s">
        <v>106</v>
      </c>
      <c r="BK667" s="1" t="s">
        <v>107</v>
      </c>
      <c r="BO667" s="1" t="s">
        <v>106</v>
      </c>
      <c r="BQ667" s="1" t="s">
        <v>107</v>
      </c>
      <c r="BS667"/>
      <c r="BT667"/>
      <c r="BV667"/>
      <c r="BW667"/>
      <c r="BY667"/>
      <c r="BZ667"/>
      <c r="CA667"/>
      <c r="CB667"/>
      <c r="CC667"/>
      <c r="CD667"/>
      <c r="CF667"/>
      <c r="CG667"/>
      <c r="CH667"/>
      <c r="CI667"/>
      <c r="CJ667"/>
      <c r="CK667"/>
      <c r="CL667"/>
      <c r="CM667"/>
      <c r="CN667"/>
      <c r="CO667"/>
    </row>
    <row r="668" spans="1:93" hidden="1" x14ac:dyDescent="0.25">
      <c r="A668" t="s">
        <v>708</v>
      </c>
      <c r="B668" t="str">
        <f t="shared" si="32"/>
        <v>LXS</v>
      </c>
      <c r="C668" t="s">
        <v>71</v>
      </c>
      <c r="D668" t="s">
        <v>72</v>
      </c>
      <c r="E668">
        <f t="shared" si="30"/>
        <v>4</v>
      </c>
      <c r="G668">
        <f t="shared" si="31"/>
        <v>0</v>
      </c>
      <c r="I668" s="1">
        <v>293</v>
      </c>
      <c r="J668" s="1">
        <v>6</v>
      </c>
      <c r="K668" s="1">
        <v>21279</v>
      </c>
      <c r="L668" s="1">
        <v>5346</v>
      </c>
      <c r="M668" s="1">
        <v>6719</v>
      </c>
      <c r="N668" s="1">
        <v>9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AB668" s="1" t="s">
        <v>210</v>
      </c>
      <c r="AC668" s="1">
        <v>1</v>
      </c>
      <c r="AD668" s="1" t="s">
        <v>71</v>
      </c>
      <c r="AK668" s="1" t="s">
        <v>335</v>
      </c>
      <c r="AL668" s="1" t="s">
        <v>113</v>
      </c>
      <c r="AM668" s="1" t="s">
        <v>71</v>
      </c>
      <c r="AT668" s="1" t="s">
        <v>208</v>
      </c>
      <c r="AU668" s="1">
        <v>1</v>
      </c>
      <c r="AV668" s="1" t="s">
        <v>71</v>
      </c>
      <c r="BC668" s="1" t="s">
        <v>709</v>
      </c>
      <c r="BD668" s="1" t="s">
        <v>104</v>
      </c>
      <c r="BE668" s="1" t="s">
        <v>71</v>
      </c>
      <c r="BI668" s="1" t="s">
        <v>102</v>
      </c>
      <c r="BJ668" s="1" t="s">
        <v>113</v>
      </c>
      <c r="BK668" s="1" t="s">
        <v>71</v>
      </c>
      <c r="BO668" s="1" t="s">
        <v>73</v>
      </c>
      <c r="BP668" s="1">
        <v>1</v>
      </c>
      <c r="BQ668" s="1" t="s">
        <v>71</v>
      </c>
      <c r="BS668"/>
      <c r="BT668"/>
      <c r="BV668"/>
      <c r="BW668"/>
      <c r="BY668"/>
      <c r="BZ668"/>
      <c r="CA668"/>
      <c r="CB668"/>
      <c r="CC668"/>
      <c r="CD668"/>
      <c r="CF668"/>
      <c r="CG668"/>
      <c r="CH668"/>
      <c r="CI668"/>
      <c r="CJ668"/>
      <c r="CK668"/>
      <c r="CL668"/>
      <c r="CM668"/>
      <c r="CN668"/>
      <c r="CO668"/>
    </row>
    <row r="669" spans="1:93" hidden="1" x14ac:dyDescent="0.25">
      <c r="A669" t="s">
        <v>708</v>
      </c>
      <c r="B669" t="str">
        <f t="shared" si="32"/>
        <v>LXS</v>
      </c>
      <c r="C669" t="s">
        <v>116</v>
      </c>
      <c r="D669" t="s">
        <v>72</v>
      </c>
      <c r="E669">
        <f t="shared" si="30"/>
        <v>0</v>
      </c>
      <c r="G669">
        <f t="shared" si="31"/>
        <v>0</v>
      </c>
      <c r="M669" s="1">
        <v>2</v>
      </c>
      <c r="N669" s="1">
        <v>0</v>
      </c>
      <c r="W669" s="1">
        <v>0</v>
      </c>
      <c r="X669" s="1">
        <v>0</v>
      </c>
      <c r="BI669" s="2">
        <v>-2003</v>
      </c>
      <c r="BK669" s="1" t="s">
        <v>71</v>
      </c>
      <c r="BS669"/>
      <c r="BT669"/>
      <c r="BV669"/>
      <c r="BW669"/>
      <c r="BY669"/>
      <c r="BZ669"/>
      <c r="CA669"/>
      <c r="CB669"/>
      <c r="CC669"/>
      <c r="CD669"/>
      <c r="CF669"/>
      <c r="CG669"/>
      <c r="CH669"/>
      <c r="CI669"/>
      <c r="CJ669"/>
      <c r="CK669"/>
      <c r="CL669"/>
      <c r="CM669"/>
      <c r="CN669"/>
      <c r="CO669"/>
    </row>
    <row r="670" spans="1:93" hidden="1" x14ac:dyDescent="0.25">
      <c r="A670" t="s">
        <v>708</v>
      </c>
      <c r="B670" t="str">
        <f t="shared" si="32"/>
        <v>LXS</v>
      </c>
      <c r="C670" t="s">
        <v>140</v>
      </c>
      <c r="D670" t="s">
        <v>72</v>
      </c>
      <c r="E670">
        <f t="shared" si="30"/>
        <v>1</v>
      </c>
      <c r="G670">
        <f t="shared" si="31"/>
        <v>0</v>
      </c>
      <c r="I670" s="1">
        <v>0</v>
      </c>
      <c r="J670" s="1">
        <v>0</v>
      </c>
      <c r="K670" s="1">
        <v>0</v>
      </c>
      <c r="L670" s="1">
        <v>405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BC670" s="1" t="s">
        <v>714</v>
      </c>
      <c r="BD670" s="1" t="s">
        <v>83</v>
      </c>
      <c r="BE670" s="1" t="s">
        <v>140</v>
      </c>
      <c r="BS670"/>
      <c r="BT670"/>
      <c r="BV670"/>
      <c r="BW670"/>
      <c r="BY670"/>
      <c r="BZ670"/>
      <c r="CA670"/>
      <c r="CB670"/>
      <c r="CC670"/>
      <c r="CD670"/>
      <c r="CF670"/>
      <c r="CG670"/>
      <c r="CH670"/>
      <c r="CI670"/>
      <c r="CJ670"/>
      <c r="CK670"/>
      <c r="CL670"/>
      <c r="CM670"/>
      <c r="CN670"/>
      <c r="CO670"/>
    </row>
    <row r="671" spans="1:93" hidden="1" x14ac:dyDescent="0.25">
      <c r="A671" t="s">
        <v>708</v>
      </c>
      <c r="B671" t="str">
        <f t="shared" si="32"/>
        <v>LXS</v>
      </c>
      <c r="C671" t="s">
        <v>651</v>
      </c>
      <c r="D671" t="s">
        <v>72</v>
      </c>
      <c r="E671">
        <f t="shared" si="30"/>
        <v>0</v>
      </c>
      <c r="G671">
        <f t="shared" si="31"/>
        <v>0</v>
      </c>
      <c r="I671" s="1">
        <v>2</v>
      </c>
      <c r="J671" s="1">
        <v>0</v>
      </c>
      <c r="K671" s="1">
        <v>8</v>
      </c>
      <c r="L671" s="1">
        <v>2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AB671" s="2">
        <v>-1199</v>
      </c>
      <c r="AD671" s="1" t="s">
        <v>712</v>
      </c>
      <c r="AK671" s="2">
        <v>-1199</v>
      </c>
      <c r="AM671" s="1" t="s">
        <v>712</v>
      </c>
      <c r="BC671" s="2">
        <v>-1199</v>
      </c>
      <c r="BE671" s="1" t="s">
        <v>712</v>
      </c>
      <c r="BS671"/>
      <c r="BT671"/>
      <c r="BV671"/>
      <c r="BW671"/>
      <c r="BY671"/>
      <c r="BZ671"/>
      <c r="CA671"/>
      <c r="CB671"/>
      <c r="CC671"/>
      <c r="CD671"/>
      <c r="CF671"/>
      <c r="CG671"/>
      <c r="CH671"/>
      <c r="CI671"/>
      <c r="CJ671"/>
      <c r="CK671"/>
      <c r="CL671"/>
      <c r="CM671"/>
      <c r="CN671"/>
      <c r="CO671"/>
    </row>
    <row r="672" spans="1:93" hidden="1" x14ac:dyDescent="0.25">
      <c r="A672" t="s">
        <v>708</v>
      </c>
      <c r="B672" t="str">
        <f t="shared" si="32"/>
        <v>LXS</v>
      </c>
      <c r="C672" t="s">
        <v>96</v>
      </c>
      <c r="D672" t="s">
        <v>72</v>
      </c>
      <c r="E672">
        <f t="shared" si="30"/>
        <v>1</v>
      </c>
      <c r="G672">
        <f t="shared" si="31"/>
        <v>0</v>
      </c>
      <c r="M672" s="1">
        <v>3406</v>
      </c>
      <c r="N672" s="1">
        <v>0</v>
      </c>
      <c r="W672" s="1">
        <v>0</v>
      </c>
      <c r="X672" s="1">
        <v>0</v>
      </c>
      <c r="BI672" s="1" t="s">
        <v>211</v>
      </c>
      <c r="BJ672" s="1" t="s">
        <v>104</v>
      </c>
      <c r="BK672" s="1" t="s">
        <v>96</v>
      </c>
      <c r="BS672"/>
      <c r="BT672"/>
      <c r="BV672"/>
      <c r="BW672"/>
      <c r="BY672"/>
      <c r="BZ672"/>
      <c r="CA672"/>
      <c r="CB672"/>
      <c r="CC672"/>
      <c r="CD672"/>
      <c r="CF672"/>
      <c r="CG672"/>
      <c r="CH672"/>
      <c r="CI672"/>
      <c r="CJ672"/>
      <c r="CK672"/>
      <c r="CL672"/>
      <c r="CM672"/>
      <c r="CN672"/>
      <c r="CO672"/>
    </row>
    <row r="673" spans="1:93" hidden="1" x14ac:dyDescent="0.25">
      <c r="A673" t="s">
        <v>708</v>
      </c>
      <c r="B673" t="str">
        <f t="shared" si="32"/>
        <v>LXS</v>
      </c>
      <c r="C673" t="s">
        <v>221</v>
      </c>
      <c r="D673" t="s">
        <v>72</v>
      </c>
      <c r="E673">
        <f t="shared" si="30"/>
        <v>0</v>
      </c>
      <c r="G673">
        <f t="shared" si="31"/>
        <v>0</v>
      </c>
      <c r="M673" s="1">
        <v>9</v>
      </c>
      <c r="N673" s="1">
        <v>0</v>
      </c>
      <c r="W673" s="1">
        <v>0</v>
      </c>
      <c r="X673" s="1">
        <v>0</v>
      </c>
      <c r="BI673" s="1" t="s">
        <v>715</v>
      </c>
      <c r="BK673" s="1" t="s">
        <v>96</v>
      </c>
      <c r="BS673"/>
      <c r="BT673"/>
      <c r="BV673"/>
      <c r="BW673"/>
      <c r="BY673"/>
      <c r="BZ673"/>
      <c r="CA673"/>
      <c r="CB673"/>
      <c r="CC673"/>
      <c r="CD673"/>
      <c r="CF673"/>
      <c r="CG673"/>
      <c r="CH673"/>
      <c r="CI673"/>
      <c r="CJ673"/>
      <c r="CK673"/>
      <c r="CL673"/>
      <c r="CM673"/>
      <c r="CN673"/>
      <c r="CO673"/>
    </row>
    <row r="674" spans="1:93" hidden="1" x14ac:dyDescent="0.25">
      <c r="A674" t="s">
        <v>708</v>
      </c>
      <c r="B674" t="str">
        <f t="shared" si="32"/>
        <v>LXS</v>
      </c>
      <c r="C674" t="s">
        <v>316</v>
      </c>
      <c r="D674" t="s">
        <v>72</v>
      </c>
      <c r="E674">
        <f t="shared" si="30"/>
        <v>6</v>
      </c>
      <c r="F674" t="s">
        <v>316</v>
      </c>
      <c r="G674">
        <f t="shared" si="31"/>
        <v>1</v>
      </c>
      <c r="I674" s="1">
        <v>29407</v>
      </c>
      <c r="J674" s="1">
        <v>11991</v>
      </c>
      <c r="K674" s="1">
        <v>14730</v>
      </c>
      <c r="L674" s="1">
        <v>41019</v>
      </c>
      <c r="M674" s="1">
        <v>40216</v>
      </c>
      <c r="N674" s="1">
        <v>25328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AB674" s="1" t="s">
        <v>175</v>
      </c>
      <c r="AC674" s="1" t="s">
        <v>104</v>
      </c>
      <c r="AD674" s="1" t="s">
        <v>316</v>
      </c>
      <c r="AK674" s="1" t="s">
        <v>175</v>
      </c>
      <c r="AL674" s="1" t="s">
        <v>142</v>
      </c>
      <c r="AM674" s="1" t="s">
        <v>316</v>
      </c>
      <c r="AT674" s="1" t="s">
        <v>106</v>
      </c>
      <c r="AU674" s="1" t="s">
        <v>104</v>
      </c>
      <c r="AV674" s="1" t="s">
        <v>316</v>
      </c>
      <c r="BC674" s="1" t="s">
        <v>175</v>
      </c>
      <c r="BD674" s="1" t="s">
        <v>142</v>
      </c>
      <c r="BE674" s="1" t="s">
        <v>316</v>
      </c>
      <c r="BI674" s="1" t="s">
        <v>175</v>
      </c>
      <c r="BJ674" s="1" t="s">
        <v>142</v>
      </c>
      <c r="BK674" s="1" t="s">
        <v>316</v>
      </c>
      <c r="BO674" s="1" t="s">
        <v>106</v>
      </c>
      <c r="BP674" s="1" t="s">
        <v>142</v>
      </c>
      <c r="BQ674" s="1" t="s">
        <v>316</v>
      </c>
      <c r="BS674"/>
      <c r="BT674"/>
      <c r="BV674"/>
      <c r="BW674"/>
      <c r="BY674"/>
      <c r="BZ674"/>
      <c r="CA674"/>
      <c r="CB674"/>
      <c r="CC674"/>
      <c r="CD674"/>
      <c r="CF674"/>
      <c r="CG674"/>
      <c r="CH674"/>
      <c r="CI674"/>
      <c r="CJ674"/>
      <c r="CK674"/>
      <c r="CL674"/>
      <c r="CM674"/>
      <c r="CN674"/>
      <c r="CO674"/>
    </row>
    <row r="675" spans="1:93" hidden="1" x14ac:dyDescent="0.25">
      <c r="A675" t="s">
        <v>708</v>
      </c>
      <c r="B675" t="str">
        <f t="shared" si="32"/>
        <v>LXS</v>
      </c>
      <c r="C675" t="s">
        <v>397</v>
      </c>
      <c r="D675" t="s">
        <v>72</v>
      </c>
      <c r="E675">
        <f t="shared" si="30"/>
        <v>6</v>
      </c>
      <c r="G675">
        <f t="shared" si="31"/>
        <v>0</v>
      </c>
      <c r="I675" s="1">
        <v>10</v>
      </c>
      <c r="J675" s="1">
        <v>10</v>
      </c>
      <c r="K675" s="1">
        <v>14</v>
      </c>
      <c r="L675" s="1">
        <v>31</v>
      </c>
      <c r="M675" s="1">
        <v>144</v>
      </c>
      <c r="N675" s="1">
        <v>120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AB675" s="1" t="s">
        <v>400</v>
      </c>
      <c r="AD675" s="1" t="s">
        <v>316</v>
      </c>
      <c r="AK675" s="1" t="s">
        <v>400</v>
      </c>
      <c r="AM675" s="1" t="s">
        <v>316</v>
      </c>
      <c r="AT675" s="1" t="s">
        <v>716</v>
      </c>
      <c r="AV675" s="1" t="s">
        <v>316</v>
      </c>
      <c r="BC675" s="1" t="s">
        <v>717</v>
      </c>
      <c r="BE675" s="1" t="s">
        <v>316</v>
      </c>
      <c r="BI675" s="1" t="s">
        <v>718</v>
      </c>
      <c r="BK675" s="1" t="s">
        <v>316</v>
      </c>
      <c r="BO675" s="1" t="s">
        <v>719</v>
      </c>
      <c r="BQ675" s="1" t="s">
        <v>316</v>
      </c>
      <c r="BS675"/>
      <c r="BT675"/>
      <c r="BV675"/>
      <c r="BW675"/>
      <c r="BY675"/>
      <c r="BZ675"/>
      <c r="CA675"/>
      <c r="CB675"/>
      <c r="CC675"/>
      <c r="CD675"/>
      <c r="CF675"/>
      <c r="CG675"/>
      <c r="CH675"/>
      <c r="CI675"/>
      <c r="CJ675"/>
      <c r="CK675"/>
      <c r="CL675"/>
      <c r="CM675"/>
      <c r="CN675"/>
      <c r="CO675"/>
    </row>
    <row r="676" spans="1:93" hidden="1" x14ac:dyDescent="0.25">
      <c r="A676" t="s">
        <v>708</v>
      </c>
      <c r="B676" t="str">
        <f t="shared" si="32"/>
        <v>LXS</v>
      </c>
      <c r="C676" t="s">
        <v>119</v>
      </c>
      <c r="D676" t="s">
        <v>72</v>
      </c>
      <c r="E676">
        <f t="shared" si="30"/>
        <v>6</v>
      </c>
      <c r="F676" t="s">
        <v>119</v>
      </c>
      <c r="G676">
        <f t="shared" si="31"/>
        <v>1</v>
      </c>
      <c r="I676" s="1">
        <v>8967</v>
      </c>
      <c r="J676" s="1">
        <v>6709</v>
      </c>
      <c r="K676" s="1">
        <v>8778</v>
      </c>
      <c r="L676" s="1">
        <v>9939</v>
      </c>
      <c r="M676" s="1">
        <v>12143</v>
      </c>
      <c r="N676" s="1">
        <v>11762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AB676" s="1" t="s">
        <v>720</v>
      </c>
      <c r="AC676" s="1" t="s">
        <v>142</v>
      </c>
      <c r="AD676" s="1" t="s">
        <v>119</v>
      </c>
      <c r="AK676" s="1" t="s">
        <v>720</v>
      </c>
      <c r="AL676" s="1" t="s">
        <v>142</v>
      </c>
      <c r="AM676" s="1" t="s">
        <v>119</v>
      </c>
      <c r="AT676" s="1" t="s">
        <v>480</v>
      </c>
      <c r="AU676" s="1" t="s">
        <v>142</v>
      </c>
      <c r="AV676" s="1" t="s">
        <v>119</v>
      </c>
      <c r="BC676" s="1" t="s">
        <v>599</v>
      </c>
      <c r="BD676" s="1" t="s">
        <v>204</v>
      </c>
      <c r="BE676" s="1" t="s">
        <v>119</v>
      </c>
      <c r="BI676" s="1" t="s">
        <v>721</v>
      </c>
      <c r="BJ676" s="1" t="s">
        <v>204</v>
      </c>
      <c r="BK676" s="1" t="s">
        <v>119</v>
      </c>
      <c r="BO676" s="1" t="s">
        <v>722</v>
      </c>
      <c r="BP676" s="1" t="s">
        <v>204</v>
      </c>
      <c r="BQ676" s="1" t="s">
        <v>119</v>
      </c>
      <c r="BS676"/>
      <c r="BT676"/>
      <c r="BV676"/>
      <c r="BW676"/>
      <c r="BY676"/>
      <c r="BZ676"/>
      <c r="CA676"/>
      <c r="CB676"/>
      <c r="CC676"/>
      <c r="CD676"/>
      <c r="CF676"/>
      <c r="CG676"/>
      <c r="CH676"/>
      <c r="CI676"/>
      <c r="CJ676"/>
      <c r="CK676"/>
      <c r="CL676"/>
      <c r="CM676"/>
      <c r="CN676"/>
      <c r="CO676"/>
    </row>
    <row r="677" spans="1:93" hidden="1" x14ac:dyDescent="0.25">
      <c r="A677" t="s">
        <v>708</v>
      </c>
      <c r="B677" t="str">
        <f t="shared" si="32"/>
        <v>LXS</v>
      </c>
      <c r="C677" t="s">
        <v>224</v>
      </c>
      <c r="D677" t="s">
        <v>72</v>
      </c>
      <c r="E677">
        <f t="shared" si="30"/>
        <v>2</v>
      </c>
      <c r="G677">
        <f t="shared" si="31"/>
        <v>0</v>
      </c>
      <c r="I677" s="1">
        <v>3</v>
      </c>
      <c r="J677" s="1">
        <v>9</v>
      </c>
      <c r="K677" s="1">
        <v>2</v>
      </c>
      <c r="L677" s="1">
        <v>7</v>
      </c>
      <c r="M677" s="1">
        <v>70</v>
      </c>
      <c r="N677" s="1">
        <v>77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AB677" s="1" t="s">
        <v>225</v>
      </c>
      <c r="AD677" s="1" t="s">
        <v>119</v>
      </c>
      <c r="AK677" s="1" t="s">
        <v>225</v>
      </c>
      <c r="AM677" s="1" t="s">
        <v>119</v>
      </c>
      <c r="AT677" s="1" t="s">
        <v>225</v>
      </c>
      <c r="AV677" s="1" t="s">
        <v>119</v>
      </c>
      <c r="BC677" s="1" t="s">
        <v>612</v>
      </c>
      <c r="BE677" s="1" t="s">
        <v>119</v>
      </c>
      <c r="BI677" s="1" t="s">
        <v>723</v>
      </c>
      <c r="BK677" s="1" t="s">
        <v>119</v>
      </c>
      <c r="BO677" s="1" t="s">
        <v>724</v>
      </c>
      <c r="BQ677" s="1" t="s">
        <v>119</v>
      </c>
      <c r="BS677"/>
      <c r="BT677"/>
      <c r="BV677"/>
      <c r="BW677"/>
      <c r="BY677"/>
      <c r="BZ677"/>
      <c r="CA677"/>
      <c r="CB677"/>
      <c r="CC677"/>
      <c r="CD677"/>
      <c r="CF677"/>
      <c r="CG677"/>
      <c r="CH677"/>
      <c r="CI677"/>
      <c r="CJ677"/>
      <c r="CK677"/>
      <c r="CL677"/>
      <c r="CM677"/>
      <c r="CN677"/>
      <c r="CO677"/>
    </row>
    <row r="678" spans="1:93" hidden="1" x14ac:dyDescent="0.25">
      <c r="A678" t="s">
        <v>708</v>
      </c>
      <c r="B678" t="str">
        <f t="shared" si="32"/>
        <v>LXS</v>
      </c>
      <c r="C678" t="s">
        <v>107</v>
      </c>
      <c r="D678" t="s">
        <v>72</v>
      </c>
      <c r="E678">
        <f t="shared" si="30"/>
        <v>3</v>
      </c>
      <c r="F678" t="s">
        <v>107</v>
      </c>
      <c r="G678">
        <f t="shared" si="31"/>
        <v>1</v>
      </c>
      <c r="I678" s="1">
        <v>482</v>
      </c>
      <c r="J678" s="1">
        <v>0</v>
      </c>
      <c r="K678" s="1">
        <v>0</v>
      </c>
      <c r="L678" s="1">
        <v>1105</v>
      </c>
      <c r="M678" s="1">
        <v>992</v>
      </c>
      <c r="N678" s="1">
        <v>2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AB678" s="1" t="s">
        <v>108</v>
      </c>
      <c r="AC678" s="1">
        <v>1</v>
      </c>
      <c r="AD678" s="1" t="s">
        <v>107</v>
      </c>
      <c r="BC678" s="1" t="s">
        <v>108</v>
      </c>
      <c r="BD678" s="1" t="s">
        <v>104</v>
      </c>
      <c r="BE678" s="1" t="s">
        <v>107</v>
      </c>
      <c r="BI678" s="1" t="s">
        <v>108</v>
      </c>
      <c r="BJ678" s="1" t="s">
        <v>113</v>
      </c>
      <c r="BK678" s="1" t="s">
        <v>107</v>
      </c>
      <c r="BO678" s="1" t="s">
        <v>108</v>
      </c>
      <c r="BP678" s="1">
        <v>1</v>
      </c>
      <c r="BQ678" s="1" t="s">
        <v>107</v>
      </c>
      <c r="BS678"/>
      <c r="BT678"/>
      <c r="BV678"/>
      <c r="BW678"/>
      <c r="BY678"/>
      <c r="BZ678"/>
      <c r="CA678"/>
      <c r="CB678"/>
      <c r="CC678"/>
      <c r="CD678"/>
      <c r="CF678"/>
      <c r="CG678"/>
      <c r="CH678"/>
      <c r="CI678"/>
      <c r="CJ678"/>
      <c r="CK678"/>
      <c r="CL678"/>
      <c r="CM678"/>
      <c r="CN678"/>
      <c r="CO678"/>
    </row>
    <row r="679" spans="1:93" hidden="1" x14ac:dyDescent="0.25">
      <c r="A679" t="s">
        <v>725</v>
      </c>
      <c r="B679" t="str">
        <f t="shared" si="32"/>
        <v>LXS</v>
      </c>
      <c r="C679" t="s">
        <v>69</v>
      </c>
      <c r="D679" t="s">
        <v>67</v>
      </c>
      <c r="E679">
        <f t="shared" si="30"/>
        <v>6</v>
      </c>
      <c r="G679">
        <f t="shared" si="31"/>
        <v>0</v>
      </c>
      <c r="I679" s="1">
        <v>17692</v>
      </c>
      <c r="J679" s="1">
        <v>16</v>
      </c>
      <c r="K679" s="1">
        <v>23346</v>
      </c>
      <c r="L679" s="1">
        <v>20856</v>
      </c>
      <c r="M679" s="1">
        <v>25691</v>
      </c>
      <c r="N679" s="1">
        <v>28881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AB679" s="1" t="s">
        <v>110</v>
      </c>
      <c r="AD679" s="1" t="s">
        <v>71</v>
      </c>
      <c r="AK679" s="1" t="s">
        <v>334</v>
      </c>
      <c r="AM679" s="1" t="s">
        <v>71</v>
      </c>
      <c r="AT679" s="1" t="s">
        <v>239</v>
      </c>
      <c r="AV679" s="1" t="s">
        <v>71</v>
      </c>
      <c r="BC679" s="1" t="s">
        <v>149</v>
      </c>
      <c r="BE679" s="1" t="s">
        <v>71</v>
      </c>
      <c r="BI679" s="1" t="s">
        <v>328</v>
      </c>
      <c r="BK679" s="1" t="s">
        <v>71</v>
      </c>
      <c r="BO679" s="1" t="s">
        <v>172</v>
      </c>
      <c r="BQ679" s="1" t="s">
        <v>71</v>
      </c>
      <c r="BS679"/>
      <c r="BT679"/>
      <c r="BV679"/>
      <c r="BW679"/>
      <c r="BY679"/>
      <c r="BZ679"/>
      <c r="CA679"/>
      <c r="CB679"/>
      <c r="CC679"/>
      <c r="CD679"/>
      <c r="CF679"/>
      <c r="CG679"/>
      <c r="CH679"/>
      <c r="CI679"/>
      <c r="CJ679"/>
      <c r="CK679"/>
      <c r="CL679"/>
      <c r="CM679"/>
      <c r="CN679"/>
      <c r="CO679"/>
    </row>
    <row r="680" spans="1:93" hidden="1" x14ac:dyDescent="0.25">
      <c r="A680" t="s">
        <v>725</v>
      </c>
      <c r="B680" t="str">
        <f t="shared" si="32"/>
        <v>LXS</v>
      </c>
      <c r="C680" t="s">
        <v>138</v>
      </c>
      <c r="D680" t="s">
        <v>67</v>
      </c>
      <c r="E680">
        <f t="shared" si="30"/>
        <v>5</v>
      </c>
      <c r="G680">
        <f t="shared" si="31"/>
        <v>0</v>
      </c>
      <c r="I680" s="1">
        <v>20001</v>
      </c>
      <c r="J680" s="1">
        <v>20955</v>
      </c>
      <c r="K680" s="1">
        <v>0</v>
      </c>
      <c r="L680" s="1">
        <v>35685</v>
      </c>
      <c r="M680" s="1">
        <v>32384</v>
      </c>
      <c r="N680" s="1">
        <v>28623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AB680" s="1" t="s">
        <v>162</v>
      </c>
      <c r="AD680" s="1" t="s">
        <v>140</v>
      </c>
      <c r="AT680" s="1" t="s">
        <v>162</v>
      </c>
      <c r="AV680" s="1" t="s">
        <v>140</v>
      </c>
      <c r="BC680" s="1" t="s">
        <v>162</v>
      </c>
      <c r="BE680" s="1" t="s">
        <v>140</v>
      </c>
      <c r="BI680" s="1" t="s">
        <v>163</v>
      </c>
      <c r="BK680" s="1" t="s">
        <v>140</v>
      </c>
      <c r="BO680" s="1" t="s">
        <v>163</v>
      </c>
      <c r="BQ680" s="1" t="s">
        <v>140</v>
      </c>
      <c r="BS680"/>
      <c r="BT680"/>
      <c r="BV680"/>
      <c r="BW680"/>
      <c r="BY680"/>
      <c r="BZ680"/>
      <c r="CA680"/>
      <c r="CB680"/>
      <c r="CC680"/>
      <c r="CD680"/>
      <c r="CF680"/>
      <c r="CG680"/>
      <c r="CH680"/>
      <c r="CI680"/>
      <c r="CJ680"/>
      <c r="CK680"/>
      <c r="CL680"/>
      <c r="CM680"/>
      <c r="CN680"/>
      <c r="CO680"/>
    </row>
    <row r="681" spans="1:93" hidden="1" x14ac:dyDescent="0.25">
      <c r="A681" t="s">
        <v>725</v>
      </c>
      <c r="B681" t="str">
        <f t="shared" si="32"/>
        <v>LXS</v>
      </c>
      <c r="C681" t="s">
        <v>314</v>
      </c>
      <c r="D681" t="s">
        <v>67</v>
      </c>
      <c r="E681">
        <f t="shared" si="30"/>
        <v>3</v>
      </c>
      <c r="G681">
        <f t="shared" si="31"/>
        <v>0</v>
      </c>
      <c r="I681" s="1">
        <v>13</v>
      </c>
      <c r="J681" s="1">
        <v>0</v>
      </c>
      <c r="K681" s="1">
        <v>1748</v>
      </c>
      <c r="L681" s="1">
        <v>0</v>
      </c>
      <c r="M681" s="1">
        <v>3395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AB681" s="1" t="s">
        <v>315</v>
      </c>
      <c r="AD681" s="1" t="s">
        <v>316</v>
      </c>
      <c r="AK681" s="1" t="s">
        <v>315</v>
      </c>
      <c r="AM681" s="1" t="s">
        <v>316</v>
      </c>
      <c r="BI681" s="1" t="s">
        <v>315</v>
      </c>
      <c r="BK681" s="1" t="s">
        <v>316</v>
      </c>
      <c r="BS681"/>
      <c r="BT681"/>
      <c r="BV681"/>
      <c r="BW681"/>
      <c r="BY681"/>
      <c r="BZ681"/>
      <c r="CA681"/>
      <c r="CB681"/>
      <c r="CC681"/>
      <c r="CD681"/>
      <c r="CF681"/>
      <c r="CG681"/>
      <c r="CH681"/>
      <c r="CI681"/>
      <c r="CJ681"/>
      <c r="CK681"/>
      <c r="CL681"/>
      <c r="CM681"/>
      <c r="CN681"/>
      <c r="CO681"/>
    </row>
    <row r="682" spans="1:93" hidden="1" x14ac:dyDescent="0.25">
      <c r="A682" t="s">
        <v>725</v>
      </c>
      <c r="B682" t="str">
        <f t="shared" si="32"/>
        <v>LXS</v>
      </c>
      <c r="C682" t="s">
        <v>117</v>
      </c>
      <c r="D682" t="s">
        <v>67</v>
      </c>
      <c r="E682">
        <f t="shared" si="30"/>
        <v>2</v>
      </c>
      <c r="G682">
        <f t="shared" si="31"/>
        <v>0</v>
      </c>
      <c r="I682" s="1">
        <v>2</v>
      </c>
      <c r="J682" s="1">
        <v>0</v>
      </c>
      <c r="K682" s="1">
        <v>1318</v>
      </c>
      <c r="L682" s="1">
        <v>0</v>
      </c>
      <c r="M682" s="1">
        <v>1324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AB682" s="1" t="s">
        <v>507</v>
      </c>
      <c r="AD682" s="1" t="s">
        <v>119</v>
      </c>
      <c r="AK682" s="1" t="s">
        <v>166</v>
      </c>
      <c r="AM682" s="1" t="s">
        <v>119</v>
      </c>
      <c r="BI682" s="1" t="s">
        <v>729</v>
      </c>
      <c r="BK682" s="1" t="s">
        <v>119</v>
      </c>
      <c r="BS682"/>
      <c r="BT682"/>
      <c r="BV682"/>
      <c r="BW682"/>
      <c r="BY682"/>
      <c r="BZ682"/>
      <c r="CA682"/>
      <c r="CB682"/>
      <c r="CC682"/>
      <c r="CD682"/>
      <c r="CF682"/>
      <c r="CG682"/>
      <c r="CH682"/>
      <c r="CI682"/>
      <c r="CJ682"/>
      <c r="CK682"/>
      <c r="CL682"/>
      <c r="CM682"/>
      <c r="CN682"/>
      <c r="CO682"/>
    </row>
    <row r="683" spans="1:93" hidden="1" x14ac:dyDescent="0.25">
      <c r="A683" t="s">
        <v>725</v>
      </c>
      <c r="B683" t="str">
        <f t="shared" si="32"/>
        <v>LXS</v>
      </c>
      <c r="C683" t="s">
        <v>71</v>
      </c>
      <c r="D683" t="s">
        <v>72</v>
      </c>
      <c r="E683">
        <f t="shared" si="30"/>
        <v>6</v>
      </c>
      <c r="G683">
        <f t="shared" si="31"/>
        <v>0</v>
      </c>
      <c r="I683" s="1">
        <v>17742</v>
      </c>
      <c r="J683" s="1">
        <v>16</v>
      </c>
      <c r="K683" s="1">
        <v>23419</v>
      </c>
      <c r="L683" s="1">
        <v>20905</v>
      </c>
      <c r="M683" s="1">
        <v>25744</v>
      </c>
      <c r="N683" s="1">
        <v>28943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AB683" s="1" t="s">
        <v>114</v>
      </c>
      <c r="AC683" s="1" t="s">
        <v>113</v>
      </c>
      <c r="AD683" s="1" t="s">
        <v>71</v>
      </c>
      <c r="AK683" s="1" t="s">
        <v>514</v>
      </c>
      <c r="AL683" s="1" t="s">
        <v>113</v>
      </c>
      <c r="AM683" s="1" t="s">
        <v>71</v>
      </c>
      <c r="AT683" s="1" t="s">
        <v>208</v>
      </c>
      <c r="AU683" s="1">
        <v>1</v>
      </c>
      <c r="AV683" s="1" t="s">
        <v>71</v>
      </c>
      <c r="BC683" s="1" t="s">
        <v>511</v>
      </c>
      <c r="BD683" s="1" t="s">
        <v>104</v>
      </c>
      <c r="BE683" s="1" t="s">
        <v>71</v>
      </c>
      <c r="BI683" s="1" t="s">
        <v>123</v>
      </c>
      <c r="BJ683" s="1" t="s">
        <v>113</v>
      </c>
      <c r="BK683" s="1" t="s">
        <v>71</v>
      </c>
      <c r="BO683" s="1" t="s">
        <v>350</v>
      </c>
      <c r="BP683" s="1" t="s">
        <v>113</v>
      </c>
      <c r="BQ683" s="1" t="s">
        <v>71</v>
      </c>
      <c r="BS683"/>
      <c r="BT683"/>
      <c r="BV683"/>
      <c r="BW683"/>
      <c r="BY683"/>
      <c r="BZ683"/>
      <c r="CA683"/>
      <c r="CB683"/>
      <c r="CC683"/>
      <c r="CD683"/>
      <c r="CF683"/>
      <c r="CG683"/>
      <c r="CH683"/>
      <c r="CI683"/>
      <c r="CJ683"/>
      <c r="CK683"/>
      <c r="CL683"/>
      <c r="CM683"/>
      <c r="CN683"/>
      <c r="CO683"/>
    </row>
    <row r="684" spans="1:93" hidden="1" x14ac:dyDescent="0.25">
      <c r="A684" t="s">
        <v>725</v>
      </c>
      <c r="B684" t="str">
        <f t="shared" si="32"/>
        <v>LXS</v>
      </c>
      <c r="C684" t="s">
        <v>116</v>
      </c>
      <c r="D684" t="s">
        <v>72</v>
      </c>
      <c r="E684">
        <f t="shared" si="30"/>
        <v>1</v>
      </c>
      <c r="G684">
        <f t="shared" si="31"/>
        <v>0</v>
      </c>
      <c r="I684" s="1">
        <v>0</v>
      </c>
      <c r="J684" s="1">
        <v>0</v>
      </c>
      <c r="K684" s="1">
        <v>9</v>
      </c>
      <c r="L684" s="1">
        <v>0</v>
      </c>
      <c r="M684" s="1">
        <v>12</v>
      </c>
      <c r="N684" s="1">
        <v>6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AK684" s="2">
        <v>-2474</v>
      </c>
      <c r="AM684" s="1" t="s">
        <v>71</v>
      </c>
      <c r="BI684" s="2">
        <v>-2418</v>
      </c>
      <c r="BK684" s="1" t="s">
        <v>71</v>
      </c>
      <c r="BO684" s="2">
        <v>-2285</v>
      </c>
      <c r="BQ684" s="1" t="s">
        <v>71</v>
      </c>
      <c r="BS684"/>
      <c r="BT684"/>
      <c r="BV684"/>
      <c r="BW684"/>
      <c r="BY684"/>
      <c r="BZ684"/>
      <c r="CA684"/>
      <c r="CB684"/>
      <c r="CC684"/>
      <c r="CD684"/>
      <c r="CF684"/>
      <c r="CG684"/>
      <c r="CH684"/>
      <c r="CI684"/>
      <c r="CJ684"/>
      <c r="CK684"/>
      <c r="CL684"/>
      <c r="CM684"/>
      <c r="CN684"/>
      <c r="CO684"/>
    </row>
    <row r="685" spans="1:93" hidden="1" x14ac:dyDescent="0.25">
      <c r="A685" t="s">
        <v>725</v>
      </c>
      <c r="B685" t="str">
        <f t="shared" si="32"/>
        <v>LXS</v>
      </c>
      <c r="C685" t="s">
        <v>135</v>
      </c>
      <c r="D685" t="s">
        <v>72</v>
      </c>
      <c r="E685">
        <f t="shared" si="30"/>
        <v>0</v>
      </c>
      <c r="G685">
        <f t="shared" si="31"/>
        <v>0</v>
      </c>
      <c r="I685" s="1">
        <v>0</v>
      </c>
      <c r="J685" s="1">
        <v>0</v>
      </c>
      <c r="K685" s="1">
        <v>0</v>
      </c>
      <c r="L685" s="1">
        <v>2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BC685" s="2">
        <v>-1711</v>
      </c>
      <c r="BE685" s="1" t="s">
        <v>157</v>
      </c>
      <c r="BS685"/>
      <c r="BT685"/>
      <c r="BV685"/>
      <c r="BW685"/>
      <c r="BY685"/>
      <c r="BZ685"/>
      <c r="CA685"/>
      <c r="CB685"/>
      <c r="CC685"/>
      <c r="CD685"/>
      <c r="CF685"/>
      <c r="CG685"/>
      <c r="CH685"/>
      <c r="CI685"/>
      <c r="CJ685"/>
      <c r="CK685"/>
      <c r="CL685"/>
      <c r="CM685"/>
      <c r="CN685"/>
      <c r="CO685"/>
    </row>
    <row r="686" spans="1:93" hidden="1" x14ac:dyDescent="0.25">
      <c r="A686" t="s">
        <v>725</v>
      </c>
      <c r="B686" t="str">
        <f t="shared" si="32"/>
        <v>LXS</v>
      </c>
      <c r="C686" t="s">
        <v>160</v>
      </c>
      <c r="D686" t="s">
        <v>72</v>
      </c>
      <c r="E686">
        <f t="shared" si="30"/>
        <v>1</v>
      </c>
      <c r="G686">
        <f t="shared" si="31"/>
        <v>0</v>
      </c>
      <c r="I686" s="1">
        <v>0</v>
      </c>
      <c r="J686" s="1">
        <v>8</v>
      </c>
      <c r="K686" s="1">
        <v>0</v>
      </c>
      <c r="L686" s="1">
        <v>14</v>
      </c>
      <c r="M686" s="1">
        <v>6</v>
      </c>
      <c r="N686" s="1">
        <v>7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AT686" s="2">
        <v>-1447</v>
      </c>
      <c r="AV686" s="1" t="s">
        <v>161</v>
      </c>
      <c r="BC686" s="2">
        <v>-1946</v>
      </c>
      <c r="BE686" s="1" t="s">
        <v>161</v>
      </c>
      <c r="BI686" s="2">
        <v>-1621</v>
      </c>
      <c r="BK686" s="1" t="s">
        <v>161</v>
      </c>
      <c r="BO686" s="2">
        <v>-1077</v>
      </c>
      <c r="BQ686" s="1" t="s">
        <v>161</v>
      </c>
      <c r="BS686"/>
      <c r="BT686"/>
      <c r="BV686"/>
      <c r="BW686"/>
      <c r="BY686"/>
      <c r="BZ686"/>
      <c r="CA686"/>
      <c r="CB686"/>
      <c r="CC686"/>
      <c r="CD686"/>
      <c r="CF686"/>
      <c r="CG686"/>
      <c r="CH686"/>
      <c r="CI686"/>
      <c r="CJ686"/>
      <c r="CK686"/>
      <c r="CL686"/>
      <c r="CM686"/>
      <c r="CN686"/>
      <c r="CO686"/>
    </row>
    <row r="687" spans="1:93" hidden="1" x14ac:dyDescent="0.25">
      <c r="A687" t="s">
        <v>725</v>
      </c>
      <c r="B687" t="str">
        <f t="shared" si="32"/>
        <v>LXS</v>
      </c>
      <c r="C687" t="s">
        <v>140</v>
      </c>
      <c r="D687" t="s">
        <v>72</v>
      </c>
      <c r="E687">
        <f t="shared" si="30"/>
        <v>5</v>
      </c>
      <c r="F687" t="s">
        <v>140</v>
      </c>
      <c r="G687">
        <f t="shared" si="31"/>
        <v>1</v>
      </c>
      <c r="I687" s="1">
        <v>19994</v>
      </c>
      <c r="J687" s="1">
        <v>20941</v>
      </c>
      <c r="K687" s="1">
        <v>0</v>
      </c>
      <c r="L687" s="1">
        <v>35527</v>
      </c>
      <c r="M687" s="1">
        <v>32200</v>
      </c>
      <c r="N687" s="1">
        <v>28476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AB687" s="1" t="s">
        <v>164</v>
      </c>
      <c r="AC687" s="1" t="s">
        <v>104</v>
      </c>
      <c r="AD687" s="1" t="s">
        <v>140</v>
      </c>
      <c r="AT687" s="1" t="s">
        <v>164</v>
      </c>
      <c r="AU687" s="1" t="s">
        <v>104</v>
      </c>
      <c r="AV687" s="1" t="s">
        <v>140</v>
      </c>
      <c r="BC687" s="1" t="s">
        <v>302</v>
      </c>
      <c r="BD687" s="1" t="s">
        <v>104</v>
      </c>
      <c r="BE687" s="1" t="s">
        <v>140</v>
      </c>
      <c r="BI687" s="1" t="s">
        <v>162</v>
      </c>
      <c r="BJ687" s="1" t="s">
        <v>104</v>
      </c>
      <c r="BK687" s="1" t="s">
        <v>140</v>
      </c>
      <c r="BO687" s="1" t="s">
        <v>162</v>
      </c>
      <c r="BP687" s="1" t="s">
        <v>104</v>
      </c>
      <c r="BQ687" s="1" t="s">
        <v>140</v>
      </c>
      <c r="BS687"/>
      <c r="BT687"/>
      <c r="BV687"/>
      <c r="BW687"/>
      <c r="BY687"/>
      <c r="BZ687"/>
      <c r="CA687"/>
      <c r="CB687"/>
      <c r="CC687"/>
      <c r="CD687"/>
      <c r="CF687"/>
      <c r="CG687"/>
      <c r="CH687"/>
      <c r="CI687"/>
      <c r="CJ687"/>
      <c r="CK687"/>
      <c r="CL687"/>
      <c r="CM687"/>
      <c r="CN687"/>
      <c r="CO687"/>
    </row>
    <row r="688" spans="1:93" hidden="1" x14ac:dyDescent="0.25">
      <c r="A688" t="s">
        <v>725</v>
      </c>
      <c r="B688" t="str">
        <f t="shared" si="32"/>
        <v>LXS</v>
      </c>
      <c r="C688" t="s">
        <v>143</v>
      </c>
      <c r="D688" t="s">
        <v>72</v>
      </c>
      <c r="E688">
        <f t="shared" si="30"/>
        <v>4</v>
      </c>
      <c r="G688">
        <f t="shared" si="31"/>
        <v>0</v>
      </c>
      <c r="I688" s="1">
        <v>7</v>
      </c>
      <c r="J688" s="1">
        <v>14</v>
      </c>
      <c r="K688" s="1">
        <v>0</v>
      </c>
      <c r="L688" s="1">
        <v>158</v>
      </c>
      <c r="M688" s="1">
        <v>186</v>
      </c>
      <c r="N688" s="1">
        <v>147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AB688" s="1" t="s">
        <v>75</v>
      </c>
      <c r="AD688" s="1" t="s">
        <v>140</v>
      </c>
      <c r="AT688" s="1" t="s">
        <v>594</v>
      </c>
      <c r="AV688" s="1" t="s">
        <v>140</v>
      </c>
      <c r="BC688" s="1" t="s">
        <v>726</v>
      </c>
      <c r="BE688" s="1" t="s">
        <v>140</v>
      </c>
      <c r="BI688" s="1" t="s">
        <v>727</v>
      </c>
      <c r="BK688" s="1" t="s">
        <v>140</v>
      </c>
      <c r="BO688" s="1" t="s">
        <v>728</v>
      </c>
      <c r="BQ688" s="1" t="s">
        <v>140</v>
      </c>
      <c r="BS688"/>
      <c r="BT688"/>
      <c r="BV688"/>
      <c r="BW688"/>
      <c r="BY688"/>
      <c r="BZ688"/>
      <c r="CA688"/>
      <c r="CB688"/>
      <c r="CC688"/>
      <c r="CD688"/>
      <c r="CF688"/>
      <c r="CG688"/>
      <c r="CH688"/>
      <c r="CI688"/>
      <c r="CJ688"/>
      <c r="CK688"/>
      <c r="CL688"/>
      <c r="CM688"/>
      <c r="CN688"/>
      <c r="CO688"/>
    </row>
    <row r="689" spans="1:93" hidden="1" x14ac:dyDescent="0.25">
      <c r="A689" t="s">
        <v>725</v>
      </c>
      <c r="B689" t="str">
        <f t="shared" si="32"/>
        <v>LXS</v>
      </c>
      <c r="C689" t="s">
        <v>316</v>
      </c>
      <c r="D689" t="s">
        <v>72</v>
      </c>
      <c r="E689">
        <f t="shared" si="30"/>
        <v>3</v>
      </c>
      <c r="F689" t="s">
        <v>316</v>
      </c>
      <c r="G689">
        <f t="shared" si="31"/>
        <v>1</v>
      </c>
      <c r="I689" s="1">
        <v>13</v>
      </c>
      <c r="J689" s="1">
        <v>0</v>
      </c>
      <c r="K689" s="1">
        <v>1745</v>
      </c>
      <c r="L689" s="1">
        <v>0</v>
      </c>
      <c r="M689" s="1">
        <v>3389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AB689" s="1" t="s">
        <v>315</v>
      </c>
      <c r="AC689" s="1">
        <v>1</v>
      </c>
      <c r="AD689" s="1" t="s">
        <v>316</v>
      </c>
      <c r="AK689" s="1" t="s">
        <v>315</v>
      </c>
      <c r="AL689" s="1" t="s">
        <v>104</v>
      </c>
      <c r="AM689" s="1" t="s">
        <v>316</v>
      </c>
      <c r="BI689" s="1" t="s">
        <v>315</v>
      </c>
      <c r="BJ689" s="1" t="s">
        <v>104</v>
      </c>
      <c r="BK689" s="1" t="s">
        <v>316</v>
      </c>
      <c r="BS689"/>
      <c r="BT689"/>
      <c r="BV689"/>
      <c r="BW689"/>
      <c r="BY689"/>
      <c r="BZ689"/>
      <c r="CA689"/>
      <c r="CB689"/>
      <c r="CC689"/>
      <c r="CD689"/>
      <c r="CF689"/>
      <c r="CG689"/>
      <c r="CH689"/>
      <c r="CI689"/>
      <c r="CJ689"/>
      <c r="CK689"/>
      <c r="CL689"/>
      <c r="CM689"/>
      <c r="CN689"/>
      <c r="CO689"/>
    </row>
    <row r="690" spans="1:93" hidden="1" x14ac:dyDescent="0.25">
      <c r="A690" t="s">
        <v>725</v>
      </c>
      <c r="B690" t="str">
        <f t="shared" si="32"/>
        <v>LXS</v>
      </c>
      <c r="C690" t="s">
        <v>397</v>
      </c>
      <c r="D690" t="s">
        <v>72</v>
      </c>
      <c r="E690">
        <f t="shared" si="30"/>
        <v>0</v>
      </c>
      <c r="G690">
        <f t="shared" si="31"/>
        <v>0</v>
      </c>
      <c r="I690" s="1">
        <v>0</v>
      </c>
      <c r="J690" s="1">
        <v>0</v>
      </c>
      <c r="K690" s="1">
        <v>3</v>
      </c>
      <c r="L690" s="1">
        <v>0</v>
      </c>
      <c r="M690" s="1">
        <v>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AK690" s="1" t="s">
        <v>400</v>
      </c>
      <c r="AM690" s="1" t="s">
        <v>316</v>
      </c>
      <c r="BI690" s="1" t="s">
        <v>323</v>
      </c>
      <c r="BK690" s="1" t="s">
        <v>316</v>
      </c>
      <c r="BS690"/>
      <c r="BT690"/>
      <c r="BV690"/>
      <c r="BW690"/>
      <c r="BY690"/>
      <c r="BZ690"/>
      <c r="CA690"/>
      <c r="CB690"/>
      <c r="CC690"/>
      <c r="CD690"/>
      <c r="CF690"/>
      <c r="CG690"/>
      <c r="CH690"/>
      <c r="CI690"/>
      <c r="CJ690"/>
      <c r="CK690"/>
      <c r="CL690"/>
      <c r="CM690"/>
      <c r="CN690"/>
      <c r="CO690"/>
    </row>
    <row r="691" spans="1:93" hidden="1" x14ac:dyDescent="0.25">
      <c r="A691" t="s">
        <v>725</v>
      </c>
      <c r="B691" t="str">
        <f t="shared" si="32"/>
        <v>LXS</v>
      </c>
      <c r="C691" t="s">
        <v>119</v>
      </c>
      <c r="D691" t="s">
        <v>72</v>
      </c>
      <c r="E691">
        <f t="shared" si="30"/>
        <v>2</v>
      </c>
      <c r="F691" t="s">
        <v>119</v>
      </c>
      <c r="G691">
        <f t="shared" si="31"/>
        <v>1</v>
      </c>
      <c r="I691" s="1">
        <v>2</v>
      </c>
      <c r="J691" s="1">
        <v>0</v>
      </c>
      <c r="K691" s="1">
        <v>1316</v>
      </c>
      <c r="L691" s="1">
        <v>0</v>
      </c>
      <c r="M691" s="1">
        <v>1324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AB691" s="1" t="s">
        <v>507</v>
      </c>
      <c r="AC691" s="1">
        <v>1</v>
      </c>
      <c r="AD691" s="1" t="s">
        <v>119</v>
      </c>
      <c r="AK691" s="1" t="s">
        <v>166</v>
      </c>
      <c r="AL691" s="1" t="s">
        <v>104</v>
      </c>
      <c r="AM691" s="1" t="s">
        <v>119</v>
      </c>
      <c r="BI691" s="1" t="s">
        <v>223</v>
      </c>
      <c r="BJ691" s="1" t="s">
        <v>113</v>
      </c>
      <c r="BK691" s="1" t="s">
        <v>119</v>
      </c>
      <c r="BS691"/>
      <c r="BT691"/>
      <c r="BV691"/>
      <c r="BW691"/>
      <c r="BY691"/>
      <c r="BZ691"/>
      <c r="CA691"/>
      <c r="CB691"/>
      <c r="CC691"/>
      <c r="CD691"/>
      <c r="CF691"/>
      <c r="CG691"/>
      <c r="CH691"/>
      <c r="CI691"/>
      <c r="CJ691"/>
      <c r="CK691"/>
      <c r="CL691"/>
      <c r="CM691"/>
      <c r="CN691"/>
      <c r="CO691"/>
    </row>
    <row r="692" spans="1:93" hidden="1" x14ac:dyDescent="0.25">
      <c r="A692" t="s">
        <v>725</v>
      </c>
      <c r="B692" t="str">
        <f t="shared" si="32"/>
        <v>LXS</v>
      </c>
      <c r="C692" t="s">
        <v>224</v>
      </c>
      <c r="D692" t="s">
        <v>72</v>
      </c>
      <c r="E692">
        <f t="shared" si="30"/>
        <v>0</v>
      </c>
      <c r="G692">
        <f t="shared" si="31"/>
        <v>0</v>
      </c>
      <c r="I692" s="1">
        <v>0</v>
      </c>
      <c r="J692" s="1">
        <v>0</v>
      </c>
      <c r="K692" s="1">
        <v>2</v>
      </c>
      <c r="L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AK692" s="1" t="s">
        <v>730</v>
      </c>
      <c r="AM692" s="1" t="s">
        <v>119</v>
      </c>
      <c r="BS692"/>
      <c r="BT692"/>
      <c r="BV692"/>
      <c r="BW692"/>
      <c r="BY692"/>
      <c r="BZ692"/>
      <c r="CA692"/>
      <c r="CB692"/>
      <c r="CC692"/>
      <c r="CD692"/>
      <c r="CF692"/>
      <c r="CG692"/>
      <c r="CH692"/>
      <c r="CI692"/>
      <c r="CJ692"/>
      <c r="CK692"/>
      <c r="CL692"/>
      <c r="CM692"/>
      <c r="CN692"/>
      <c r="CO692"/>
    </row>
    <row r="693" spans="1:93" hidden="1" x14ac:dyDescent="0.25">
      <c r="A693" t="s">
        <v>731</v>
      </c>
      <c r="B693" t="str">
        <f t="shared" si="32"/>
        <v>LXS</v>
      </c>
      <c r="C693" t="s">
        <v>69</v>
      </c>
      <c r="D693" t="s">
        <v>67</v>
      </c>
      <c r="E693">
        <f t="shared" si="30"/>
        <v>2</v>
      </c>
      <c r="G693">
        <f t="shared" si="31"/>
        <v>0</v>
      </c>
      <c r="I693" s="1">
        <v>0</v>
      </c>
      <c r="J693" s="1">
        <v>0</v>
      </c>
      <c r="K693" s="1">
        <v>0</v>
      </c>
      <c r="L693" s="1">
        <v>30450</v>
      </c>
      <c r="M693" s="1">
        <v>20819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BC693" s="1" t="s">
        <v>732</v>
      </c>
      <c r="BE693" s="1" t="s">
        <v>71</v>
      </c>
      <c r="BI693" s="1" t="s">
        <v>111</v>
      </c>
      <c r="BK693" s="1" t="s">
        <v>71</v>
      </c>
      <c r="BS693"/>
      <c r="BT693"/>
      <c r="BV693"/>
      <c r="BW693"/>
      <c r="BY693"/>
      <c r="BZ693"/>
      <c r="CA693"/>
      <c r="CB693"/>
      <c r="CC693"/>
      <c r="CD693"/>
      <c r="CF693"/>
      <c r="CG693"/>
      <c r="CH693"/>
      <c r="CI693"/>
      <c r="CJ693"/>
      <c r="CK693"/>
      <c r="CL693"/>
      <c r="CM693"/>
      <c r="CN693"/>
      <c r="CO693"/>
    </row>
    <row r="694" spans="1:93" hidden="1" x14ac:dyDescent="0.25">
      <c r="A694" t="s">
        <v>731</v>
      </c>
      <c r="B694" t="str">
        <f t="shared" si="32"/>
        <v>LXS</v>
      </c>
      <c r="C694" t="s">
        <v>105</v>
      </c>
      <c r="D694" t="s">
        <v>67</v>
      </c>
      <c r="E694">
        <f t="shared" si="30"/>
        <v>0</v>
      </c>
      <c r="G694">
        <f t="shared" si="31"/>
        <v>0</v>
      </c>
      <c r="I694" s="1">
        <v>0</v>
      </c>
      <c r="J694" s="1">
        <v>0</v>
      </c>
      <c r="K694" s="1">
        <v>0</v>
      </c>
      <c r="L694" s="1">
        <v>2</v>
      </c>
      <c r="M694" s="1">
        <v>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BC694" s="1" t="s">
        <v>106</v>
      </c>
      <c r="BE694" s="1" t="s">
        <v>107</v>
      </c>
      <c r="BI694" s="1" t="s">
        <v>106</v>
      </c>
      <c r="BK694" s="1" t="s">
        <v>107</v>
      </c>
      <c r="BS694"/>
      <c r="BT694"/>
      <c r="BV694"/>
      <c r="BW694"/>
      <c r="BY694"/>
      <c r="BZ694"/>
      <c r="CA694"/>
      <c r="CB694"/>
      <c r="CC694"/>
      <c r="CD694"/>
      <c r="CF694"/>
      <c r="CG694"/>
      <c r="CH694"/>
      <c r="CI694"/>
      <c r="CJ694"/>
      <c r="CK694"/>
      <c r="CL694"/>
      <c r="CM694"/>
      <c r="CN694"/>
      <c r="CO694"/>
    </row>
    <row r="695" spans="1:93" hidden="1" x14ac:dyDescent="0.25">
      <c r="A695" t="s">
        <v>731</v>
      </c>
      <c r="B695" t="str">
        <f t="shared" si="32"/>
        <v>LXS</v>
      </c>
      <c r="C695" t="s">
        <v>71</v>
      </c>
      <c r="D695" t="s">
        <v>72</v>
      </c>
      <c r="E695">
        <f t="shared" si="30"/>
        <v>2</v>
      </c>
      <c r="G695">
        <f t="shared" si="31"/>
        <v>0</v>
      </c>
      <c r="I695" s="1">
        <v>0</v>
      </c>
      <c r="J695" s="1">
        <v>0</v>
      </c>
      <c r="K695" s="1">
        <v>0</v>
      </c>
      <c r="L695" s="1">
        <v>30477</v>
      </c>
      <c r="M695" s="1">
        <v>20872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BC695" s="1" t="s">
        <v>733</v>
      </c>
      <c r="BD695" s="1" t="s">
        <v>104</v>
      </c>
      <c r="BE695" s="1" t="s">
        <v>71</v>
      </c>
      <c r="BI695" s="1" t="s">
        <v>115</v>
      </c>
      <c r="BJ695" s="1" t="s">
        <v>113</v>
      </c>
      <c r="BK695" s="1" t="s">
        <v>71</v>
      </c>
      <c r="BS695"/>
      <c r="BT695"/>
      <c r="BV695"/>
      <c r="BW695"/>
      <c r="BY695"/>
      <c r="BZ695"/>
      <c r="CA695"/>
      <c r="CB695"/>
      <c r="CC695"/>
      <c r="CD695"/>
      <c r="CF695"/>
      <c r="CG695"/>
      <c r="CH695"/>
      <c r="CI695"/>
      <c r="CJ695"/>
      <c r="CK695"/>
      <c r="CL695"/>
      <c r="CM695"/>
      <c r="CN695"/>
      <c r="CO695"/>
    </row>
    <row r="696" spans="1:93" hidden="1" x14ac:dyDescent="0.25">
      <c r="A696" t="s">
        <v>731</v>
      </c>
      <c r="B696" t="str">
        <f t="shared" si="32"/>
        <v>LXS</v>
      </c>
      <c r="C696" t="s">
        <v>107</v>
      </c>
      <c r="D696" t="s">
        <v>72</v>
      </c>
      <c r="E696">
        <f t="shared" si="30"/>
        <v>0</v>
      </c>
      <c r="G696">
        <f t="shared" si="31"/>
        <v>0</v>
      </c>
      <c r="I696" s="1">
        <v>0</v>
      </c>
      <c r="J696" s="1">
        <v>0</v>
      </c>
      <c r="K696" s="1">
        <v>0</v>
      </c>
      <c r="L696" s="1">
        <v>2</v>
      </c>
      <c r="M696" s="1">
        <v>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BC696" s="1" t="s">
        <v>120</v>
      </c>
      <c r="BD696" s="1">
        <v>1</v>
      </c>
      <c r="BE696" s="1" t="s">
        <v>107</v>
      </c>
      <c r="BI696" s="1" t="s">
        <v>108</v>
      </c>
      <c r="BJ696" s="1">
        <v>1</v>
      </c>
      <c r="BK696" s="1" t="s">
        <v>107</v>
      </c>
      <c r="BS696"/>
      <c r="BT696"/>
      <c r="BV696"/>
      <c r="BW696"/>
      <c r="BY696"/>
      <c r="BZ696"/>
      <c r="CA696"/>
      <c r="CB696"/>
      <c r="CC696"/>
      <c r="CD696"/>
      <c r="CF696"/>
      <c r="CG696"/>
      <c r="CH696"/>
      <c r="CI696"/>
      <c r="CJ696"/>
      <c r="CK696"/>
      <c r="CL696"/>
      <c r="CM696"/>
      <c r="CN696"/>
      <c r="CO696"/>
    </row>
    <row r="697" spans="1:93" hidden="1" x14ac:dyDescent="0.25">
      <c r="A697" t="s">
        <v>734</v>
      </c>
      <c r="B697" t="str">
        <f t="shared" si="32"/>
        <v>LXS</v>
      </c>
      <c r="C697" t="s">
        <v>194</v>
      </c>
      <c r="D697" t="s">
        <v>67</v>
      </c>
      <c r="E697">
        <f t="shared" si="30"/>
        <v>0</v>
      </c>
      <c r="G697">
        <f t="shared" si="31"/>
        <v>0</v>
      </c>
      <c r="I697" s="1">
        <v>5</v>
      </c>
      <c r="J697" s="1">
        <v>0</v>
      </c>
      <c r="K697" s="1">
        <v>0</v>
      </c>
      <c r="L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AB697" s="1" t="s">
        <v>197</v>
      </c>
      <c r="AD697" s="1" t="s">
        <v>196</v>
      </c>
      <c r="BS697"/>
      <c r="BT697"/>
      <c r="BV697"/>
      <c r="BW697"/>
      <c r="BY697"/>
      <c r="BZ697"/>
      <c r="CA697"/>
      <c r="CB697"/>
      <c r="CC697"/>
      <c r="CD697"/>
      <c r="CF697"/>
      <c r="CG697"/>
      <c r="CH697"/>
      <c r="CI697"/>
      <c r="CJ697"/>
      <c r="CK697"/>
      <c r="CL697"/>
      <c r="CM697"/>
      <c r="CN697"/>
      <c r="CO697"/>
    </row>
    <row r="698" spans="1:93" hidden="1" x14ac:dyDescent="0.25">
      <c r="A698" t="s">
        <v>734</v>
      </c>
      <c r="B698" t="str">
        <f t="shared" si="32"/>
        <v>LXS</v>
      </c>
      <c r="C698" t="s">
        <v>198</v>
      </c>
      <c r="D698" t="s">
        <v>67</v>
      </c>
      <c r="E698">
        <f t="shared" si="30"/>
        <v>6</v>
      </c>
      <c r="G698">
        <f t="shared" si="31"/>
        <v>0</v>
      </c>
      <c r="I698" s="1">
        <v>19189</v>
      </c>
      <c r="J698" s="1">
        <v>17860</v>
      </c>
      <c r="K698" s="1">
        <v>27553</v>
      </c>
      <c r="L698" s="1">
        <v>24409</v>
      </c>
      <c r="M698" s="1">
        <v>23688</v>
      </c>
      <c r="N698" s="1">
        <v>30416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AB698" s="1" t="s">
        <v>203</v>
      </c>
      <c r="AD698" s="1" t="s">
        <v>202</v>
      </c>
      <c r="AK698" s="1" t="s">
        <v>532</v>
      </c>
      <c r="AM698" s="1" t="s">
        <v>202</v>
      </c>
      <c r="AT698" s="1" t="s">
        <v>237</v>
      </c>
      <c r="AV698" s="1" t="s">
        <v>202</v>
      </c>
      <c r="BC698" s="1" t="s">
        <v>201</v>
      </c>
      <c r="BE698" s="1" t="s">
        <v>202</v>
      </c>
      <c r="BI698" s="1" t="s">
        <v>236</v>
      </c>
      <c r="BK698" s="1" t="s">
        <v>202</v>
      </c>
      <c r="BO698" s="1" t="s">
        <v>261</v>
      </c>
      <c r="BQ698" s="1" t="s">
        <v>202</v>
      </c>
      <c r="BS698"/>
      <c r="BT698"/>
      <c r="BV698"/>
      <c r="BW698"/>
      <c r="BY698"/>
      <c r="BZ698"/>
      <c r="CA698"/>
      <c r="CB698"/>
      <c r="CC698"/>
      <c r="CD698"/>
      <c r="CF698"/>
      <c r="CG698"/>
      <c r="CH698"/>
      <c r="CI698"/>
      <c r="CJ698"/>
      <c r="CK698"/>
      <c r="CL698"/>
      <c r="CM698"/>
      <c r="CN698"/>
      <c r="CO698"/>
    </row>
    <row r="699" spans="1:93" hidden="1" x14ac:dyDescent="0.25">
      <c r="A699" t="s">
        <v>734</v>
      </c>
      <c r="B699" t="str">
        <f t="shared" si="32"/>
        <v>LXS</v>
      </c>
      <c r="C699" t="s">
        <v>272</v>
      </c>
      <c r="D699" t="s">
        <v>67</v>
      </c>
      <c r="E699">
        <f t="shared" si="30"/>
        <v>6</v>
      </c>
      <c r="G699">
        <f t="shared" si="31"/>
        <v>0</v>
      </c>
      <c r="I699" s="1">
        <v>2456</v>
      </c>
      <c r="J699" s="1">
        <v>2566</v>
      </c>
      <c r="K699" s="1">
        <v>1432</v>
      </c>
      <c r="L699" s="1">
        <v>1276</v>
      </c>
      <c r="M699" s="1">
        <v>2234</v>
      </c>
      <c r="N699" s="1">
        <v>1780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AB699" s="1" t="s">
        <v>395</v>
      </c>
      <c r="AD699" s="1" t="s">
        <v>738</v>
      </c>
      <c r="AK699" s="1" t="s">
        <v>739</v>
      </c>
      <c r="AM699" s="1" t="s">
        <v>437</v>
      </c>
      <c r="AT699" s="1" t="s">
        <v>130</v>
      </c>
      <c r="AV699" s="1" t="s">
        <v>437</v>
      </c>
      <c r="BC699" s="1" t="s">
        <v>628</v>
      </c>
      <c r="BE699" s="1" t="s">
        <v>437</v>
      </c>
      <c r="BI699" s="1" t="s">
        <v>726</v>
      </c>
      <c r="BK699" s="1" t="s">
        <v>738</v>
      </c>
      <c r="BO699" s="1" t="s">
        <v>80</v>
      </c>
      <c r="BQ699" s="1" t="s">
        <v>738</v>
      </c>
      <c r="BS699"/>
      <c r="BT699"/>
      <c r="BV699"/>
      <c r="BW699"/>
      <c r="BY699"/>
      <c r="BZ699"/>
      <c r="CA699"/>
      <c r="CB699"/>
      <c r="CC699"/>
      <c r="CD699"/>
      <c r="CF699"/>
      <c r="CG699"/>
      <c r="CH699"/>
      <c r="CI699"/>
      <c r="CJ699"/>
      <c r="CK699"/>
      <c r="CL699"/>
      <c r="CM699"/>
      <c r="CN699"/>
      <c r="CO699"/>
    </row>
    <row r="700" spans="1:93" hidden="1" x14ac:dyDescent="0.25">
      <c r="A700" t="s">
        <v>734</v>
      </c>
      <c r="B700" t="str">
        <f t="shared" si="32"/>
        <v>LXS</v>
      </c>
      <c r="C700" t="s">
        <v>69</v>
      </c>
      <c r="D700" t="s">
        <v>67</v>
      </c>
      <c r="E700">
        <f t="shared" si="30"/>
        <v>6</v>
      </c>
      <c r="G700">
        <f t="shared" si="31"/>
        <v>0</v>
      </c>
      <c r="I700" s="1">
        <v>558</v>
      </c>
      <c r="J700" s="1">
        <v>2071</v>
      </c>
      <c r="K700" s="1">
        <v>526</v>
      </c>
      <c r="L700" s="1">
        <v>1350</v>
      </c>
      <c r="M700" s="1">
        <v>1192</v>
      </c>
      <c r="N700" s="1">
        <v>1420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AB700" s="1" t="s">
        <v>393</v>
      </c>
      <c r="AD700" s="1" t="s">
        <v>71</v>
      </c>
      <c r="AK700" s="1" t="s">
        <v>554</v>
      </c>
      <c r="AM700" s="1" t="s">
        <v>71</v>
      </c>
      <c r="AT700" s="1" t="s">
        <v>700</v>
      </c>
      <c r="AV700" s="1" t="s">
        <v>71</v>
      </c>
      <c r="BC700" s="1" t="s">
        <v>114</v>
      </c>
      <c r="BE700" s="1" t="s">
        <v>71</v>
      </c>
      <c r="BI700" s="1" t="s">
        <v>124</v>
      </c>
      <c r="BK700" s="1" t="s">
        <v>71</v>
      </c>
      <c r="BO700" s="1" t="s">
        <v>475</v>
      </c>
      <c r="BQ700" s="1" t="s">
        <v>71</v>
      </c>
      <c r="BS700"/>
      <c r="BT700"/>
      <c r="BV700"/>
      <c r="BW700"/>
      <c r="BY700"/>
      <c r="BZ700"/>
      <c r="CA700"/>
      <c r="CB700"/>
      <c r="CC700"/>
      <c r="CD700"/>
      <c r="CF700"/>
      <c r="CG700"/>
      <c r="CH700"/>
      <c r="CI700"/>
      <c r="CJ700"/>
      <c r="CK700"/>
      <c r="CL700"/>
      <c r="CM700"/>
      <c r="CN700"/>
      <c r="CO700"/>
    </row>
    <row r="701" spans="1:93" hidden="1" x14ac:dyDescent="0.25">
      <c r="A701" t="s">
        <v>734</v>
      </c>
      <c r="B701" t="str">
        <f t="shared" si="32"/>
        <v>LXS</v>
      </c>
      <c r="C701" t="s">
        <v>126</v>
      </c>
      <c r="D701" t="s">
        <v>67</v>
      </c>
      <c r="E701">
        <f t="shared" si="30"/>
        <v>0</v>
      </c>
      <c r="G701">
        <f t="shared" si="31"/>
        <v>0</v>
      </c>
      <c r="I701" s="1">
        <v>0</v>
      </c>
      <c r="J701" s="1">
        <v>8</v>
      </c>
      <c r="K701" s="1">
        <v>0</v>
      </c>
      <c r="L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AT701" s="2">
        <v>-1005</v>
      </c>
      <c r="AV701" s="1" t="s">
        <v>157</v>
      </c>
      <c r="BS701"/>
      <c r="BT701"/>
      <c r="BV701"/>
      <c r="BW701"/>
      <c r="BY701"/>
      <c r="BZ701"/>
      <c r="CA701"/>
      <c r="CB701"/>
      <c r="CC701"/>
      <c r="CD701"/>
      <c r="CF701"/>
      <c r="CG701"/>
      <c r="CH701"/>
      <c r="CI701"/>
      <c r="CJ701"/>
      <c r="CK701"/>
      <c r="CL701"/>
      <c r="CM701"/>
      <c r="CN701"/>
      <c r="CO701"/>
    </row>
    <row r="702" spans="1:93" hidden="1" x14ac:dyDescent="0.25">
      <c r="A702" t="s">
        <v>734</v>
      </c>
      <c r="B702" t="str">
        <f t="shared" si="32"/>
        <v>LXS</v>
      </c>
      <c r="C702" t="s">
        <v>212</v>
      </c>
      <c r="D702" t="s">
        <v>67</v>
      </c>
      <c r="E702">
        <f t="shared" si="30"/>
        <v>6</v>
      </c>
      <c r="G702">
        <f t="shared" si="31"/>
        <v>0</v>
      </c>
      <c r="I702" s="1">
        <v>274</v>
      </c>
      <c r="J702" s="1">
        <v>861</v>
      </c>
      <c r="K702" s="1">
        <v>275</v>
      </c>
      <c r="L702" s="1">
        <v>440</v>
      </c>
      <c r="M702" s="1">
        <v>482</v>
      </c>
      <c r="N702" s="1">
        <v>367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AB702" s="1" t="s">
        <v>351</v>
      </c>
      <c r="AD702" s="1" t="s">
        <v>215</v>
      </c>
      <c r="AK702" s="1" t="s">
        <v>746</v>
      </c>
      <c r="AM702" s="1" t="s">
        <v>215</v>
      </c>
      <c r="AT702" s="1" t="s">
        <v>351</v>
      </c>
      <c r="AV702" s="1" t="s">
        <v>215</v>
      </c>
      <c r="BC702" s="1" t="s">
        <v>197</v>
      </c>
      <c r="BE702" s="1" t="s">
        <v>352</v>
      </c>
      <c r="BI702" s="1" t="s">
        <v>398</v>
      </c>
      <c r="BK702" s="1" t="s">
        <v>747</v>
      </c>
      <c r="BO702" s="1" t="s">
        <v>532</v>
      </c>
      <c r="BQ702" s="1" t="s">
        <v>215</v>
      </c>
      <c r="BS702"/>
      <c r="BT702"/>
      <c r="BV702"/>
      <c r="BW702"/>
      <c r="BY702"/>
      <c r="BZ702"/>
      <c r="CA702"/>
      <c r="CB702"/>
      <c r="CC702"/>
      <c r="CD702"/>
      <c r="CF702"/>
      <c r="CG702"/>
      <c r="CH702"/>
      <c r="CI702"/>
      <c r="CJ702"/>
      <c r="CK702"/>
      <c r="CL702"/>
      <c r="CM702"/>
      <c r="CN702"/>
      <c r="CO702"/>
    </row>
    <row r="703" spans="1:93" hidden="1" x14ac:dyDescent="0.25">
      <c r="A703" t="s">
        <v>734</v>
      </c>
      <c r="B703" t="str">
        <f t="shared" si="32"/>
        <v>LXS</v>
      </c>
      <c r="C703" t="s">
        <v>94</v>
      </c>
      <c r="D703" t="s">
        <v>67</v>
      </c>
      <c r="E703">
        <f t="shared" si="30"/>
        <v>1</v>
      </c>
      <c r="G703">
        <f t="shared" si="31"/>
        <v>0</v>
      </c>
      <c r="I703" s="1">
        <v>0</v>
      </c>
      <c r="J703" s="1">
        <v>114</v>
      </c>
      <c r="K703" s="1">
        <v>0</v>
      </c>
      <c r="L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AT703" s="1" t="s">
        <v>750</v>
      </c>
      <c r="AV703" s="1" t="s">
        <v>96</v>
      </c>
      <c r="BS703"/>
      <c r="BT703"/>
      <c r="BV703"/>
      <c r="BW703"/>
      <c r="BY703"/>
      <c r="BZ703"/>
      <c r="CA703"/>
      <c r="CB703"/>
      <c r="CC703"/>
      <c r="CD703"/>
      <c r="CF703"/>
      <c r="CG703"/>
      <c r="CH703"/>
      <c r="CI703"/>
      <c r="CJ703"/>
      <c r="CK703"/>
      <c r="CL703"/>
      <c r="CM703"/>
      <c r="CN703"/>
      <c r="CO703"/>
    </row>
    <row r="704" spans="1:93" hidden="1" x14ac:dyDescent="0.25">
      <c r="A704" t="s">
        <v>734</v>
      </c>
      <c r="B704" t="str">
        <f t="shared" si="32"/>
        <v>LXS</v>
      </c>
      <c r="C704" t="s">
        <v>117</v>
      </c>
      <c r="D704" t="s">
        <v>67</v>
      </c>
      <c r="E704">
        <f t="shared" si="30"/>
        <v>0</v>
      </c>
      <c r="G704">
        <f t="shared" si="31"/>
        <v>0</v>
      </c>
      <c r="M704" s="1">
        <v>0</v>
      </c>
      <c r="N704" s="1">
        <v>5</v>
      </c>
      <c r="W704" s="1">
        <v>0</v>
      </c>
      <c r="X704" s="1">
        <v>0</v>
      </c>
      <c r="BO704" s="1" t="s">
        <v>118</v>
      </c>
      <c r="BQ704" s="1" t="s">
        <v>119</v>
      </c>
      <c r="BS704"/>
      <c r="BT704"/>
      <c r="BV704"/>
      <c r="BW704"/>
      <c r="BY704"/>
      <c r="BZ704"/>
      <c r="CA704"/>
      <c r="CB704"/>
      <c r="CC704"/>
      <c r="CD704"/>
      <c r="CF704"/>
      <c r="CG704"/>
      <c r="CH704"/>
      <c r="CI704"/>
      <c r="CJ704"/>
      <c r="CK704"/>
      <c r="CL704"/>
      <c r="CM704"/>
      <c r="CN704"/>
      <c r="CO704"/>
    </row>
    <row r="705" spans="1:93" hidden="1" x14ac:dyDescent="0.25">
      <c r="A705" t="s">
        <v>734</v>
      </c>
      <c r="B705" t="str">
        <f t="shared" si="32"/>
        <v>LXS</v>
      </c>
      <c r="C705" t="s">
        <v>101</v>
      </c>
      <c r="D705" t="s">
        <v>67</v>
      </c>
      <c r="E705">
        <f t="shared" si="30"/>
        <v>0</v>
      </c>
      <c r="G705">
        <f t="shared" si="31"/>
        <v>0</v>
      </c>
      <c r="M705" s="1">
        <v>0</v>
      </c>
      <c r="N705" s="1">
        <v>2</v>
      </c>
      <c r="W705" s="1">
        <v>0</v>
      </c>
      <c r="X705" s="1">
        <v>0</v>
      </c>
      <c r="BO705" s="2">
        <v>-1288</v>
      </c>
      <c r="BQ705" s="1" t="s">
        <v>68</v>
      </c>
      <c r="BS705"/>
      <c r="BT705"/>
      <c r="BV705"/>
      <c r="BW705"/>
      <c r="BY705"/>
      <c r="BZ705"/>
      <c r="CA705"/>
      <c r="CB705"/>
      <c r="CC705"/>
      <c r="CD705"/>
      <c r="CF705"/>
      <c r="CG705"/>
      <c r="CH705"/>
      <c r="CI705"/>
      <c r="CJ705"/>
      <c r="CK705"/>
      <c r="CL705"/>
      <c r="CM705"/>
      <c r="CN705"/>
      <c r="CO705"/>
    </row>
    <row r="706" spans="1:93" hidden="1" x14ac:dyDescent="0.25">
      <c r="A706" t="s">
        <v>734</v>
      </c>
      <c r="B706" t="str">
        <f t="shared" si="32"/>
        <v>LXS</v>
      </c>
      <c r="C706" t="s">
        <v>105</v>
      </c>
      <c r="D706" t="s">
        <v>67</v>
      </c>
      <c r="E706">
        <f t="shared" ref="E706:E769" si="33">COUNTIF(I706:X706,"&gt;9")</f>
        <v>6</v>
      </c>
      <c r="G706">
        <f t="shared" ref="G706:G769" si="34">IF(ISBLANK(F706),0,1)</f>
        <v>0</v>
      </c>
      <c r="I706" s="1">
        <v>6935</v>
      </c>
      <c r="J706" s="1">
        <v>19341</v>
      </c>
      <c r="K706" s="1">
        <v>25956</v>
      </c>
      <c r="L706" s="1">
        <v>25324</v>
      </c>
      <c r="M706" s="1">
        <v>31295</v>
      </c>
      <c r="N706" s="1">
        <v>29508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AB706" s="1" t="s">
        <v>106</v>
      </c>
      <c r="AD706" s="1" t="s">
        <v>107</v>
      </c>
      <c r="AK706" s="1" t="s">
        <v>106</v>
      </c>
      <c r="AM706" s="1" t="s">
        <v>226</v>
      </c>
      <c r="AT706" s="1" t="s">
        <v>106</v>
      </c>
      <c r="AV706" s="1" t="s">
        <v>107</v>
      </c>
      <c r="BC706" s="1" t="s">
        <v>106</v>
      </c>
      <c r="BE706" s="1" t="s">
        <v>226</v>
      </c>
      <c r="BI706" s="1" t="s">
        <v>106</v>
      </c>
      <c r="BK706" s="1" t="s">
        <v>226</v>
      </c>
      <c r="BO706" s="1" t="s">
        <v>106</v>
      </c>
      <c r="BQ706" s="1" t="s">
        <v>226</v>
      </c>
      <c r="BS706"/>
      <c r="BT706"/>
      <c r="BV706"/>
      <c r="BW706"/>
      <c r="BY706"/>
      <c r="BZ706"/>
      <c r="CA706"/>
      <c r="CB706"/>
      <c r="CC706"/>
      <c r="CD706"/>
      <c r="CF706"/>
      <c r="CG706"/>
      <c r="CH706"/>
      <c r="CI706"/>
      <c r="CJ706"/>
      <c r="CK706"/>
      <c r="CL706"/>
      <c r="CM706"/>
      <c r="CN706"/>
      <c r="CO706"/>
    </row>
    <row r="707" spans="1:93" hidden="1" x14ac:dyDescent="0.25">
      <c r="A707" t="s">
        <v>734</v>
      </c>
      <c r="B707" t="str">
        <f t="shared" ref="B707:B770" si="35">LEFT(A707,3)</f>
        <v>LXS</v>
      </c>
      <c r="C707" t="s">
        <v>196</v>
      </c>
      <c r="D707" t="s">
        <v>72</v>
      </c>
      <c r="E707">
        <f t="shared" si="33"/>
        <v>0</v>
      </c>
      <c r="G707">
        <f t="shared" si="34"/>
        <v>0</v>
      </c>
      <c r="I707" s="1">
        <v>5</v>
      </c>
      <c r="J707" s="1">
        <v>0</v>
      </c>
      <c r="K707" s="1">
        <v>0</v>
      </c>
      <c r="L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AB707" s="1" t="s">
        <v>550</v>
      </c>
      <c r="AC707" s="1">
        <v>1</v>
      </c>
      <c r="AD707" s="1" t="s">
        <v>196</v>
      </c>
      <c r="BS707"/>
      <c r="BT707"/>
      <c r="BV707"/>
      <c r="BW707"/>
      <c r="BY707"/>
      <c r="BZ707"/>
      <c r="CA707"/>
      <c r="CB707"/>
      <c r="CC707"/>
      <c r="CD707"/>
      <c r="CF707"/>
      <c r="CG707"/>
      <c r="CH707"/>
      <c r="CI707"/>
      <c r="CJ707"/>
      <c r="CK707"/>
      <c r="CL707"/>
      <c r="CM707"/>
      <c r="CN707"/>
      <c r="CO707"/>
    </row>
    <row r="708" spans="1:93" hidden="1" x14ac:dyDescent="0.25">
      <c r="A708" t="s">
        <v>734</v>
      </c>
      <c r="B708" t="str">
        <f t="shared" si="35"/>
        <v>LXS</v>
      </c>
      <c r="C708" t="s">
        <v>200</v>
      </c>
      <c r="D708" t="s">
        <v>72</v>
      </c>
      <c r="E708">
        <f t="shared" si="33"/>
        <v>6</v>
      </c>
      <c r="F708" t="s">
        <v>200</v>
      </c>
      <c r="G708">
        <f t="shared" si="34"/>
        <v>1</v>
      </c>
      <c r="I708" s="1">
        <v>19182</v>
      </c>
      <c r="J708" s="1">
        <v>17858</v>
      </c>
      <c r="K708" s="1">
        <v>27297</v>
      </c>
      <c r="L708" s="1">
        <v>24284</v>
      </c>
      <c r="M708" s="1">
        <v>23680</v>
      </c>
      <c r="N708" s="1">
        <v>30326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AB708" s="1" t="s">
        <v>237</v>
      </c>
      <c r="AC708" s="1" t="s">
        <v>113</v>
      </c>
      <c r="AD708" s="1" t="s">
        <v>200</v>
      </c>
      <c r="AK708" s="1" t="s">
        <v>532</v>
      </c>
      <c r="AL708" s="1" t="s">
        <v>104</v>
      </c>
      <c r="AM708" s="1" t="s">
        <v>200</v>
      </c>
      <c r="AT708" s="1" t="s">
        <v>237</v>
      </c>
      <c r="AU708" s="1" t="s">
        <v>113</v>
      </c>
      <c r="AV708" s="1" t="s">
        <v>200</v>
      </c>
      <c r="BC708" s="1" t="s">
        <v>201</v>
      </c>
      <c r="BD708" s="1" t="s">
        <v>104</v>
      </c>
      <c r="BE708" s="1" t="s">
        <v>200</v>
      </c>
      <c r="BI708" s="1" t="s">
        <v>236</v>
      </c>
      <c r="BJ708" s="1" t="s">
        <v>113</v>
      </c>
      <c r="BK708" s="1" t="s">
        <v>200</v>
      </c>
      <c r="BO708" s="1" t="s">
        <v>261</v>
      </c>
      <c r="BP708" s="1" t="s">
        <v>113</v>
      </c>
      <c r="BQ708" s="1" t="s">
        <v>200</v>
      </c>
      <c r="BS708"/>
      <c r="BT708"/>
      <c r="BV708"/>
      <c r="BW708"/>
      <c r="BY708"/>
      <c r="BZ708"/>
      <c r="CA708"/>
      <c r="CB708"/>
      <c r="CC708"/>
      <c r="CD708"/>
      <c r="CF708"/>
      <c r="CG708"/>
      <c r="CH708"/>
      <c r="CI708"/>
      <c r="CJ708"/>
      <c r="CK708"/>
      <c r="CL708"/>
      <c r="CM708"/>
      <c r="CN708"/>
      <c r="CO708"/>
    </row>
    <row r="709" spans="1:93" hidden="1" x14ac:dyDescent="0.25">
      <c r="A709" t="s">
        <v>734</v>
      </c>
      <c r="B709" t="str">
        <f t="shared" si="35"/>
        <v>LXS</v>
      </c>
      <c r="C709" t="s">
        <v>205</v>
      </c>
      <c r="D709" t="s">
        <v>72</v>
      </c>
      <c r="E709">
        <f t="shared" si="33"/>
        <v>3</v>
      </c>
      <c r="G709">
        <f t="shared" si="34"/>
        <v>0</v>
      </c>
      <c r="I709" s="1">
        <v>7</v>
      </c>
      <c r="J709" s="1">
        <v>2</v>
      </c>
      <c r="K709" s="1">
        <v>256</v>
      </c>
      <c r="L709" s="1">
        <v>125</v>
      </c>
      <c r="M709" s="1">
        <v>8</v>
      </c>
      <c r="N709" s="1">
        <v>90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AB709" s="1" t="s">
        <v>401</v>
      </c>
      <c r="AD709" s="1" t="s">
        <v>207</v>
      </c>
      <c r="AK709" s="1" t="s">
        <v>735</v>
      </c>
      <c r="AM709" s="1" t="s">
        <v>510</v>
      </c>
      <c r="AT709" s="1" t="s">
        <v>401</v>
      </c>
      <c r="AV709" s="1" t="s">
        <v>207</v>
      </c>
      <c r="BC709" s="1" t="s">
        <v>467</v>
      </c>
      <c r="BE709" s="1" t="s">
        <v>510</v>
      </c>
      <c r="BI709" s="1" t="s">
        <v>736</v>
      </c>
      <c r="BK709" s="1" t="s">
        <v>510</v>
      </c>
      <c r="BO709" s="1" t="s">
        <v>737</v>
      </c>
      <c r="BQ709" s="1" t="s">
        <v>510</v>
      </c>
      <c r="BS709"/>
      <c r="BT709"/>
      <c r="BV709"/>
      <c r="BW709"/>
      <c r="BY709"/>
      <c r="BZ709"/>
      <c r="CA709"/>
      <c r="CB709"/>
      <c r="CC709"/>
      <c r="CD709"/>
      <c r="CF709"/>
      <c r="CG709"/>
      <c r="CH709"/>
      <c r="CI709"/>
      <c r="CJ709"/>
      <c r="CK709"/>
      <c r="CL709"/>
      <c r="CM709"/>
      <c r="CN709"/>
      <c r="CO709"/>
    </row>
    <row r="710" spans="1:93" hidden="1" x14ac:dyDescent="0.25">
      <c r="A710" t="s">
        <v>734</v>
      </c>
      <c r="B710" t="str">
        <f t="shared" si="35"/>
        <v>LXS</v>
      </c>
      <c r="C710" t="s">
        <v>438</v>
      </c>
      <c r="D710" t="s">
        <v>72</v>
      </c>
      <c r="E710">
        <f t="shared" si="33"/>
        <v>0</v>
      </c>
      <c r="G710">
        <f t="shared" si="34"/>
        <v>0</v>
      </c>
      <c r="I710" s="1">
        <v>4</v>
      </c>
      <c r="J710" s="1">
        <v>3</v>
      </c>
      <c r="K710" s="1">
        <v>0</v>
      </c>
      <c r="L710" s="1">
        <v>2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AB710" s="1" t="s">
        <v>338</v>
      </c>
      <c r="AC710" s="1" t="s">
        <v>134</v>
      </c>
      <c r="AD710" s="1" t="s">
        <v>438</v>
      </c>
      <c r="AT710" s="1" t="s">
        <v>338</v>
      </c>
      <c r="AU710" s="1" t="s">
        <v>134</v>
      </c>
      <c r="AV710" s="1" t="s">
        <v>438</v>
      </c>
      <c r="BC710" s="1" t="s">
        <v>740</v>
      </c>
      <c r="BD710" s="1" t="s">
        <v>134</v>
      </c>
      <c r="BE710" s="1" t="s">
        <v>438</v>
      </c>
      <c r="BS710"/>
      <c r="BT710"/>
      <c r="BV710"/>
      <c r="BW710"/>
      <c r="BY710"/>
      <c r="BZ710"/>
      <c r="CA710"/>
      <c r="CB710"/>
      <c r="CC710"/>
      <c r="CD710"/>
      <c r="CF710"/>
      <c r="CG710"/>
      <c r="CH710"/>
      <c r="CI710"/>
      <c r="CJ710"/>
      <c r="CK710"/>
      <c r="CL710"/>
      <c r="CM710"/>
      <c r="CN710"/>
      <c r="CO710"/>
    </row>
    <row r="711" spans="1:93" hidden="1" x14ac:dyDescent="0.25">
      <c r="A711" t="s">
        <v>734</v>
      </c>
      <c r="B711" t="str">
        <f t="shared" si="35"/>
        <v>LXS</v>
      </c>
      <c r="C711" t="s">
        <v>275</v>
      </c>
      <c r="D711" t="s">
        <v>72</v>
      </c>
      <c r="E711">
        <f t="shared" si="33"/>
        <v>6</v>
      </c>
      <c r="F711" t="s">
        <v>2088</v>
      </c>
      <c r="G711">
        <f t="shared" si="34"/>
        <v>1</v>
      </c>
      <c r="H711" t="s">
        <v>2087</v>
      </c>
      <c r="I711" s="1">
        <v>2454</v>
      </c>
      <c r="J711" s="1">
        <v>2563</v>
      </c>
      <c r="K711" s="1">
        <v>1479</v>
      </c>
      <c r="L711" s="1">
        <v>1305</v>
      </c>
      <c r="M711" s="1">
        <v>2237</v>
      </c>
      <c r="N711" s="1">
        <v>1793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AB711" s="1" t="s">
        <v>741</v>
      </c>
      <c r="AD711" s="1" t="s">
        <v>437</v>
      </c>
      <c r="AK711" s="1" t="s">
        <v>742</v>
      </c>
      <c r="AM711" s="1" t="s">
        <v>437</v>
      </c>
      <c r="AT711" s="1" t="s">
        <v>743</v>
      </c>
      <c r="AV711" s="1" t="s">
        <v>274</v>
      </c>
      <c r="BC711" s="1" t="s">
        <v>744</v>
      </c>
      <c r="BE711" s="1" t="s">
        <v>437</v>
      </c>
      <c r="BI711" s="1" t="s">
        <v>729</v>
      </c>
      <c r="BK711" s="1" t="s">
        <v>738</v>
      </c>
      <c r="BO711" s="1" t="s">
        <v>745</v>
      </c>
      <c r="BQ711" s="1" t="s">
        <v>738</v>
      </c>
      <c r="BS711"/>
      <c r="BT711"/>
      <c r="BV711"/>
      <c r="BW711"/>
      <c r="BY711"/>
      <c r="BZ711"/>
      <c r="CA711"/>
      <c r="CB711"/>
      <c r="CC711"/>
      <c r="CD711"/>
      <c r="CF711"/>
      <c r="CG711"/>
      <c r="CH711"/>
      <c r="CI711"/>
      <c r="CJ711"/>
      <c r="CK711"/>
      <c r="CL711"/>
      <c r="CM711"/>
      <c r="CN711"/>
      <c r="CO711"/>
    </row>
    <row r="712" spans="1:93" hidden="1" x14ac:dyDescent="0.25">
      <c r="A712" t="s">
        <v>734</v>
      </c>
      <c r="B712" t="str">
        <f t="shared" si="35"/>
        <v>LXS</v>
      </c>
      <c r="C712" t="s">
        <v>71</v>
      </c>
      <c r="D712" t="s">
        <v>72</v>
      </c>
      <c r="E712">
        <f t="shared" si="33"/>
        <v>6</v>
      </c>
      <c r="G712">
        <f t="shared" si="34"/>
        <v>0</v>
      </c>
      <c r="I712" s="1">
        <v>558</v>
      </c>
      <c r="J712" s="1">
        <v>2075</v>
      </c>
      <c r="K712" s="1">
        <v>524</v>
      </c>
      <c r="L712" s="1">
        <v>1344</v>
      </c>
      <c r="M712" s="1">
        <v>1188</v>
      </c>
      <c r="N712" s="1">
        <v>1417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AB712" s="1" t="s">
        <v>208</v>
      </c>
      <c r="AC712" s="1">
        <v>1</v>
      </c>
      <c r="AD712" s="1" t="s">
        <v>71</v>
      </c>
      <c r="AK712" s="1" t="s">
        <v>210</v>
      </c>
      <c r="AL712" s="1">
        <v>1</v>
      </c>
      <c r="AM712" s="1" t="s">
        <v>71</v>
      </c>
      <c r="AT712" s="1" t="s">
        <v>110</v>
      </c>
      <c r="AU712" s="1" t="s">
        <v>113</v>
      </c>
      <c r="AV712" s="1" t="s">
        <v>71</v>
      </c>
      <c r="BC712" s="1" t="s">
        <v>403</v>
      </c>
      <c r="BD712" s="1" t="s">
        <v>113</v>
      </c>
      <c r="BE712" s="1" t="s">
        <v>71</v>
      </c>
      <c r="BI712" s="1" t="s">
        <v>328</v>
      </c>
      <c r="BJ712" s="1" t="s">
        <v>113</v>
      </c>
      <c r="BK712" s="1" t="s">
        <v>71</v>
      </c>
      <c r="BO712" s="1" t="s">
        <v>475</v>
      </c>
      <c r="BP712" s="1">
        <v>1</v>
      </c>
      <c r="BQ712" s="1" t="s">
        <v>71</v>
      </c>
      <c r="BS712"/>
      <c r="BT712"/>
      <c r="BV712"/>
      <c r="BW712"/>
      <c r="BY712"/>
      <c r="BZ712"/>
      <c r="CA712"/>
      <c r="CB712"/>
      <c r="CC712"/>
      <c r="CD712"/>
      <c r="CF712"/>
      <c r="CG712"/>
      <c r="CH712"/>
      <c r="CI712"/>
      <c r="CJ712"/>
      <c r="CK712"/>
      <c r="CL712"/>
      <c r="CM712"/>
      <c r="CN712"/>
      <c r="CO712"/>
    </row>
    <row r="713" spans="1:93" hidden="1" x14ac:dyDescent="0.25">
      <c r="A713" t="s">
        <v>734</v>
      </c>
      <c r="B713" t="str">
        <f t="shared" si="35"/>
        <v>LXS</v>
      </c>
      <c r="C713" t="s">
        <v>116</v>
      </c>
      <c r="D713" t="s">
        <v>72</v>
      </c>
      <c r="E713">
        <f t="shared" si="33"/>
        <v>0</v>
      </c>
      <c r="G713">
        <f t="shared" si="34"/>
        <v>0</v>
      </c>
      <c r="I713" s="1">
        <v>0</v>
      </c>
      <c r="J713" s="1">
        <v>0</v>
      </c>
      <c r="K713" s="1">
        <v>4</v>
      </c>
      <c r="L713" s="1">
        <v>8</v>
      </c>
      <c r="M713" s="1">
        <v>4</v>
      </c>
      <c r="N713" s="1">
        <v>6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AK713" s="2">
        <v>-2341</v>
      </c>
      <c r="AM713" s="1" t="s">
        <v>71</v>
      </c>
      <c r="BC713" s="2">
        <v>-2282</v>
      </c>
      <c r="BE713" s="1" t="s">
        <v>71</v>
      </c>
      <c r="BI713" s="2">
        <v>-2003</v>
      </c>
      <c r="BK713" s="1" t="s">
        <v>71</v>
      </c>
      <c r="BO713" s="2">
        <v>-2146</v>
      </c>
      <c r="BQ713" s="1" t="s">
        <v>71</v>
      </c>
      <c r="BS713"/>
      <c r="BT713"/>
      <c r="BV713"/>
      <c r="BW713"/>
      <c r="BY713"/>
      <c r="BZ713"/>
      <c r="CA713"/>
      <c r="CB713"/>
      <c r="CC713"/>
      <c r="CD713"/>
      <c r="CF713"/>
      <c r="CG713"/>
      <c r="CH713"/>
      <c r="CI713"/>
      <c r="CJ713"/>
      <c r="CK713"/>
      <c r="CL713"/>
      <c r="CM713"/>
      <c r="CN713"/>
      <c r="CO713"/>
    </row>
    <row r="714" spans="1:93" hidden="1" x14ac:dyDescent="0.25">
      <c r="A714" t="s">
        <v>734</v>
      </c>
      <c r="B714" t="str">
        <f t="shared" si="35"/>
        <v>LXS</v>
      </c>
      <c r="C714" t="s">
        <v>135</v>
      </c>
      <c r="D714" t="s">
        <v>72</v>
      </c>
      <c r="E714">
        <f t="shared" si="33"/>
        <v>0</v>
      </c>
      <c r="G714">
        <f t="shared" si="34"/>
        <v>0</v>
      </c>
      <c r="I714" s="1">
        <v>0</v>
      </c>
      <c r="J714" s="1">
        <v>8</v>
      </c>
      <c r="K714" s="1">
        <v>0</v>
      </c>
      <c r="L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AT714" s="2">
        <v>-1005</v>
      </c>
      <c r="AV714" s="1" t="s">
        <v>157</v>
      </c>
      <c r="BS714"/>
      <c r="BT714"/>
      <c r="BV714"/>
      <c r="BW714"/>
      <c r="BY714"/>
      <c r="BZ714"/>
      <c r="CA714"/>
      <c r="CB714"/>
      <c r="CC714"/>
      <c r="CD714"/>
      <c r="CF714"/>
      <c r="CG714"/>
      <c r="CH714"/>
      <c r="CI714"/>
      <c r="CJ714"/>
      <c r="CK714"/>
      <c r="CL714"/>
      <c r="CM714"/>
      <c r="CN714"/>
      <c r="CO714"/>
    </row>
    <row r="715" spans="1:93" hidden="1" x14ac:dyDescent="0.25">
      <c r="A715" t="s">
        <v>734</v>
      </c>
      <c r="B715" t="str">
        <f t="shared" si="35"/>
        <v>LXS</v>
      </c>
      <c r="C715" t="s">
        <v>215</v>
      </c>
      <c r="D715" t="s">
        <v>72</v>
      </c>
      <c r="E715">
        <f t="shared" si="33"/>
        <v>6</v>
      </c>
      <c r="F715" t="s">
        <v>215</v>
      </c>
      <c r="G715">
        <f t="shared" si="34"/>
        <v>1</v>
      </c>
      <c r="I715" s="1">
        <v>269</v>
      </c>
      <c r="J715" s="1">
        <v>827</v>
      </c>
      <c r="K715" s="1">
        <v>200</v>
      </c>
      <c r="L715" s="1">
        <v>351</v>
      </c>
      <c r="M715" s="1">
        <v>407</v>
      </c>
      <c r="N715" s="1">
        <v>320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AB715" s="1" t="s">
        <v>353</v>
      </c>
      <c r="AC715" s="1">
        <v>1</v>
      </c>
      <c r="AD715" s="1" t="s">
        <v>215</v>
      </c>
      <c r="AK715" s="1" t="s">
        <v>353</v>
      </c>
      <c r="AL715" s="1">
        <v>1</v>
      </c>
      <c r="AM715" s="1" t="s">
        <v>215</v>
      </c>
      <c r="AT715" s="1" t="s">
        <v>353</v>
      </c>
      <c r="AU715" s="1">
        <v>1</v>
      </c>
      <c r="AV715" s="1" t="s">
        <v>215</v>
      </c>
      <c r="BC715" s="1" t="s">
        <v>353</v>
      </c>
      <c r="BD715" s="1">
        <v>1</v>
      </c>
      <c r="BE715" s="1" t="s">
        <v>215</v>
      </c>
      <c r="BI715" s="1" t="s">
        <v>216</v>
      </c>
      <c r="BJ715" s="1">
        <v>1</v>
      </c>
      <c r="BK715" s="1" t="s">
        <v>215</v>
      </c>
      <c r="BO715" s="1" t="s">
        <v>216</v>
      </c>
      <c r="BP715" s="1">
        <v>1</v>
      </c>
      <c r="BQ715" s="1" t="s">
        <v>215</v>
      </c>
      <c r="BS715"/>
      <c r="BT715"/>
      <c r="BV715"/>
      <c r="BW715"/>
      <c r="BY715"/>
      <c r="BZ715"/>
      <c r="CA715"/>
      <c r="CB715"/>
      <c r="CC715"/>
      <c r="CD715"/>
      <c r="CF715"/>
      <c r="CG715"/>
      <c r="CH715"/>
      <c r="CI715"/>
      <c r="CJ715"/>
      <c r="CK715"/>
      <c r="CL715"/>
      <c r="CM715"/>
      <c r="CN715"/>
      <c r="CO715"/>
    </row>
    <row r="716" spans="1:93" hidden="1" x14ac:dyDescent="0.25">
      <c r="A716" t="s">
        <v>734</v>
      </c>
      <c r="B716" t="str">
        <f t="shared" si="35"/>
        <v>LXS</v>
      </c>
      <c r="C716" t="s">
        <v>217</v>
      </c>
      <c r="D716" t="s">
        <v>72</v>
      </c>
      <c r="E716">
        <f t="shared" si="33"/>
        <v>5</v>
      </c>
      <c r="G716">
        <f t="shared" si="34"/>
        <v>0</v>
      </c>
      <c r="H716" t="s">
        <v>2099</v>
      </c>
      <c r="I716" s="1">
        <v>5</v>
      </c>
      <c r="J716" s="1">
        <v>34</v>
      </c>
      <c r="K716" s="1">
        <v>75</v>
      </c>
      <c r="L716" s="1">
        <v>87</v>
      </c>
      <c r="M716" s="1">
        <v>75</v>
      </c>
      <c r="N716" s="1">
        <v>47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AB716" s="1" t="s">
        <v>238</v>
      </c>
      <c r="AD716" s="1" t="s">
        <v>215</v>
      </c>
      <c r="AK716" s="1" t="s">
        <v>587</v>
      </c>
      <c r="AM716" s="1" t="s">
        <v>215</v>
      </c>
      <c r="AT716" s="1" t="s">
        <v>347</v>
      </c>
      <c r="AV716" s="1" t="s">
        <v>215</v>
      </c>
      <c r="BC716" s="1" t="s">
        <v>480</v>
      </c>
      <c r="BE716" s="1" t="s">
        <v>215</v>
      </c>
      <c r="BI716" s="1" t="s">
        <v>748</v>
      </c>
      <c r="BK716" s="1" t="s">
        <v>747</v>
      </c>
      <c r="BO716" s="1" t="s">
        <v>749</v>
      </c>
      <c r="BQ716" s="1" t="s">
        <v>215</v>
      </c>
      <c r="BS716"/>
      <c r="BT716"/>
      <c r="BV716"/>
      <c r="BW716"/>
      <c r="BY716"/>
      <c r="BZ716"/>
      <c r="CA716"/>
      <c r="CB716"/>
      <c r="CC716"/>
      <c r="CD716"/>
      <c r="CF716"/>
      <c r="CG716"/>
      <c r="CH716"/>
      <c r="CI716"/>
      <c r="CJ716"/>
      <c r="CK716"/>
      <c r="CL716"/>
      <c r="CM716"/>
      <c r="CN716"/>
      <c r="CO716"/>
    </row>
    <row r="717" spans="1:93" hidden="1" x14ac:dyDescent="0.25">
      <c r="A717" t="s">
        <v>734</v>
      </c>
      <c r="B717" t="str">
        <f t="shared" si="35"/>
        <v>LXS</v>
      </c>
      <c r="C717" t="s">
        <v>310</v>
      </c>
      <c r="D717" t="s">
        <v>72</v>
      </c>
      <c r="E717">
        <f t="shared" si="33"/>
        <v>0</v>
      </c>
      <c r="G717">
        <f t="shared" si="34"/>
        <v>0</v>
      </c>
      <c r="I717" s="1">
        <v>0</v>
      </c>
      <c r="J717" s="1">
        <v>0</v>
      </c>
      <c r="K717" s="1">
        <v>0</v>
      </c>
      <c r="L717" s="1">
        <v>2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BC717" s="1" t="s">
        <v>559</v>
      </c>
      <c r="BD717" s="1" t="s">
        <v>88</v>
      </c>
      <c r="BE717" s="1" t="s">
        <v>310</v>
      </c>
      <c r="BS717"/>
      <c r="BT717"/>
      <c r="BV717"/>
      <c r="BW717"/>
      <c r="BY717"/>
      <c r="BZ717"/>
      <c r="CA717"/>
      <c r="CB717"/>
      <c r="CC717"/>
      <c r="CD717"/>
      <c r="CF717"/>
      <c r="CG717"/>
      <c r="CH717"/>
      <c r="CI717"/>
      <c r="CJ717"/>
      <c r="CK717"/>
      <c r="CL717"/>
      <c r="CM717"/>
      <c r="CN717"/>
      <c r="CO717"/>
    </row>
    <row r="718" spans="1:93" hidden="1" x14ac:dyDescent="0.25">
      <c r="A718" t="s">
        <v>734</v>
      </c>
      <c r="B718" t="str">
        <f t="shared" si="35"/>
        <v>LXS</v>
      </c>
      <c r="C718" t="s">
        <v>96</v>
      </c>
      <c r="D718" t="s">
        <v>72</v>
      </c>
      <c r="E718">
        <f t="shared" si="33"/>
        <v>1</v>
      </c>
      <c r="G718">
        <f t="shared" si="34"/>
        <v>0</v>
      </c>
      <c r="I718" s="1">
        <v>0</v>
      </c>
      <c r="J718" s="1">
        <v>114</v>
      </c>
      <c r="K718" s="1">
        <v>0</v>
      </c>
      <c r="L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AT718" s="1" t="s">
        <v>751</v>
      </c>
      <c r="AU718" s="1" t="s">
        <v>113</v>
      </c>
      <c r="AV718" s="1" t="s">
        <v>96</v>
      </c>
      <c r="BS718"/>
      <c r="BT718"/>
      <c r="BV718"/>
      <c r="BW718"/>
      <c r="BY718"/>
      <c r="BZ718"/>
      <c r="CA718"/>
      <c r="CB718"/>
      <c r="CC718"/>
      <c r="CD718"/>
      <c r="CF718"/>
      <c r="CG718"/>
      <c r="CH718"/>
      <c r="CI718"/>
      <c r="CJ718"/>
      <c r="CK718"/>
      <c r="CL718"/>
      <c r="CM718"/>
      <c r="CN718"/>
      <c r="CO718"/>
    </row>
    <row r="719" spans="1:93" hidden="1" x14ac:dyDescent="0.25">
      <c r="A719" t="s">
        <v>734</v>
      </c>
      <c r="B719" t="str">
        <f t="shared" si="35"/>
        <v>LXS</v>
      </c>
      <c r="C719" t="s">
        <v>119</v>
      </c>
      <c r="D719" t="s">
        <v>72</v>
      </c>
      <c r="E719">
        <f t="shared" si="33"/>
        <v>0</v>
      </c>
      <c r="G719">
        <f t="shared" si="34"/>
        <v>0</v>
      </c>
      <c r="M719" s="1">
        <v>0</v>
      </c>
      <c r="N719" s="1">
        <v>5</v>
      </c>
      <c r="W719" s="1">
        <v>0</v>
      </c>
      <c r="X719" s="1">
        <v>0</v>
      </c>
      <c r="BO719" s="1" t="s">
        <v>118</v>
      </c>
      <c r="BP719" s="1">
        <v>1</v>
      </c>
      <c r="BQ719" s="1" t="s">
        <v>119</v>
      </c>
      <c r="BS719"/>
      <c r="BT719"/>
      <c r="BV719"/>
      <c r="BW719"/>
      <c r="BY719"/>
      <c r="BZ719"/>
      <c r="CA719"/>
      <c r="CB719"/>
      <c r="CC719"/>
      <c r="CD719"/>
      <c r="CF719"/>
      <c r="CG719"/>
      <c r="CH719"/>
      <c r="CI719"/>
      <c r="CJ719"/>
      <c r="CK719"/>
      <c r="CL719"/>
      <c r="CM719"/>
      <c r="CN719"/>
      <c r="CO719"/>
    </row>
    <row r="720" spans="1:93" hidden="1" x14ac:dyDescent="0.25">
      <c r="A720" t="s">
        <v>734</v>
      </c>
      <c r="B720" t="str">
        <f t="shared" si="35"/>
        <v>LXS</v>
      </c>
      <c r="C720" t="s">
        <v>388</v>
      </c>
      <c r="D720" t="s">
        <v>72</v>
      </c>
      <c r="E720">
        <f t="shared" si="33"/>
        <v>0</v>
      </c>
      <c r="G720">
        <f t="shared" si="34"/>
        <v>0</v>
      </c>
      <c r="M720" s="1">
        <v>0</v>
      </c>
      <c r="N720" s="1">
        <v>2</v>
      </c>
      <c r="W720" s="1">
        <v>0</v>
      </c>
      <c r="X720" s="1">
        <v>0</v>
      </c>
      <c r="BO720" s="2">
        <v>-1288</v>
      </c>
      <c r="BQ720" s="1" t="s">
        <v>68</v>
      </c>
      <c r="BS720"/>
      <c r="BT720"/>
      <c r="BV720"/>
      <c r="BW720"/>
      <c r="BY720"/>
      <c r="BZ720"/>
      <c r="CA720"/>
      <c r="CB720"/>
      <c r="CC720"/>
      <c r="CD720"/>
      <c r="CF720"/>
      <c r="CG720"/>
      <c r="CH720"/>
      <c r="CI720"/>
      <c r="CJ720"/>
      <c r="CK720"/>
      <c r="CL720"/>
      <c r="CM720"/>
      <c r="CN720"/>
      <c r="CO720"/>
    </row>
    <row r="721" spans="1:93" hidden="1" x14ac:dyDescent="0.25">
      <c r="A721" t="s">
        <v>734</v>
      </c>
      <c r="B721" t="str">
        <f t="shared" si="35"/>
        <v>LXS</v>
      </c>
      <c r="C721" t="s">
        <v>107</v>
      </c>
      <c r="D721" t="s">
        <v>72</v>
      </c>
      <c r="E721">
        <f t="shared" si="33"/>
        <v>6</v>
      </c>
      <c r="F721" t="s">
        <v>107</v>
      </c>
      <c r="G721">
        <f t="shared" si="34"/>
        <v>1</v>
      </c>
      <c r="I721" s="1">
        <v>6935</v>
      </c>
      <c r="J721" s="1">
        <v>19341</v>
      </c>
      <c r="K721" s="1">
        <v>25865</v>
      </c>
      <c r="L721" s="1">
        <v>25238</v>
      </c>
      <c r="M721" s="1">
        <v>31206</v>
      </c>
      <c r="N721" s="1">
        <v>29453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AB721" s="1" t="s">
        <v>108</v>
      </c>
      <c r="AC721" s="1" t="s">
        <v>113</v>
      </c>
      <c r="AD721" s="1" t="s">
        <v>107</v>
      </c>
      <c r="AK721" s="1" t="s">
        <v>227</v>
      </c>
      <c r="AL721" s="1" t="s">
        <v>104</v>
      </c>
      <c r="AM721" s="1" t="s">
        <v>107</v>
      </c>
      <c r="AT721" s="1" t="s">
        <v>108</v>
      </c>
      <c r="AU721" s="1" t="s">
        <v>104</v>
      </c>
      <c r="AV721" s="1" t="s">
        <v>107</v>
      </c>
      <c r="BC721" s="1" t="s">
        <v>227</v>
      </c>
      <c r="BD721" s="1" t="s">
        <v>104</v>
      </c>
      <c r="BE721" s="1" t="s">
        <v>107</v>
      </c>
      <c r="BI721" s="1" t="s">
        <v>227</v>
      </c>
      <c r="BJ721" s="1" t="s">
        <v>104</v>
      </c>
      <c r="BK721" s="1" t="s">
        <v>107</v>
      </c>
      <c r="BO721" s="1" t="s">
        <v>227</v>
      </c>
      <c r="BP721" s="1" t="s">
        <v>104</v>
      </c>
      <c r="BQ721" s="1" t="s">
        <v>107</v>
      </c>
      <c r="BS721"/>
      <c r="BT721"/>
      <c r="BV721"/>
      <c r="BW721"/>
      <c r="BY721"/>
      <c r="BZ721"/>
      <c r="CA721"/>
      <c r="CB721"/>
      <c r="CC721"/>
      <c r="CD721"/>
      <c r="CF721"/>
      <c r="CG721"/>
      <c r="CH721"/>
      <c r="CI721"/>
      <c r="CJ721"/>
      <c r="CK721"/>
      <c r="CL721"/>
      <c r="CM721"/>
      <c r="CN721"/>
      <c r="CO721"/>
    </row>
    <row r="722" spans="1:93" hidden="1" x14ac:dyDescent="0.25">
      <c r="A722" t="s">
        <v>734</v>
      </c>
      <c r="B722" t="str">
        <f t="shared" si="35"/>
        <v>LXS</v>
      </c>
      <c r="C722" t="s">
        <v>228</v>
      </c>
      <c r="D722" t="s">
        <v>72</v>
      </c>
      <c r="E722">
        <f t="shared" si="33"/>
        <v>4</v>
      </c>
      <c r="G722">
        <f t="shared" si="34"/>
        <v>0</v>
      </c>
      <c r="I722" s="1">
        <v>0</v>
      </c>
      <c r="J722" s="1">
        <v>0</v>
      </c>
      <c r="K722" s="1">
        <v>91</v>
      </c>
      <c r="L722" s="1">
        <v>86</v>
      </c>
      <c r="M722" s="1">
        <v>89</v>
      </c>
      <c r="N722" s="1">
        <v>55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AK722" s="1" t="s">
        <v>265</v>
      </c>
      <c r="AM722" s="1" t="s">
        <v>230</v>
      </c>
      <c r="BC722" s="1" t="s">
        <v>490</v>
      </c>
      <c r="BE722" s="1" t="s">
        <v>230</v>
      </c>
      <c r="BI722" s="1" t="s">
        <v>548</v>
      </c>
      <c r="BK722" s="1" t="s">
        <v>230</v>
      </c>
      <c r="BO722" s="1" t="s">
        <v>564</v>
      </c>
      <c r="BQ722" s="1" t="s">
        <v>230</v>
      </c>
      <c r="BS722"/>
      <c r="BT722"/>
      <c r="BV722"/>
      <c r="BW722"/>
      <c r="BY722"/>
      <c r="BZ722"/>
      <c r="CA722"/>
      <c r="CB722"/>
      <c r="CC722"/>
      <c r="CD722"/>
      <c r="CF722"/>
      <c r="CG722"/>
      <c r="CH722"/>
      <c r="CI722"/>
      <c r="CJ722"/>
      <c r="CK722"/>
      <c r="CL722"/>
      <c r="CM722"/>
      <c r="CN722"/>
      <c r="CO722"/>
    </row>
    <row r="723" spans="1:93" hidden="1" x14ac:dyDescent="0.25">
      <c r="A723" t="s">
        <v>752</v>
      </c>
      <c r="B723" t="str">
        <f t="shared" si="35"/>
        <v>LXS</v>
      </c>
      <c r="C723" t="s">
        <v>198</v>
      </c>
      <c r="D723" t="s">
        <v>67</v>
      </c>
      <c r="E723">
        <f t="shared" si="33"/>
        <v>1</v>
      </c>
      <c r="G723">
        <f t="shared" si="34"/>
        <v>0</v>
      </c>
      <c r="I723" s="1">
        <v>9</v>
      </c>
      <c r="J723" s="1">
        <v>0</v>
      </c>
      <c r="K723" s="1">
        <v>343</v>
      </c>
      <c r="L723" s="1">
        <v>0</v>
      </c>
      <c r="M723" s="1">
        <v>0</v>
      </c>
      <c r="N723" s="1">
        <v>8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AB723" s="1" t="s">
        <v>199</v>
      </c>
      <c r="AD723" s="1" t="s">
        <v>200</v>
      </c>
      <c r="AK723" s="1" t="s">
        <v>203</v>
      </c>
      <c r="AM723" s="1" t="s">
        <v>510</v>
      </c>
      <c r="BO723" s="1" t="s">
        <v>236</v>
      </c>
      <c r="BQ723" s="1" t="s">
        <v>200</v>
      </c>
      <c r="BS723"/>
      <c r="BT723"/>
      <c r="BV723"/>
      <c r="BW723"/>
      <c r="BY723"/>
      <c r="BZ723"/>
      <c r="CA723"/>
      <c r="CB723"/>
      <c r="CC723"/>
      <c r="CD723"/>
      <c r="CF723"/>
      <c r="CG723"/>
      <c r="CH723"/>
      <c r="CI723"/>
      <c r="CJ723"/>
      <c r="CK723"/>
      <c r="CL723"/>
      <c r="CM723"/>
      <c r="CN723"/>
      <c r="CO723"/>
    </row>
    <row r="724" spans="1:93" hidden="1" x14ac:dyDescent="0.25">
      <c r="A724" t="s">
        <v>752</v>
      </c>
      <c r="B724" t="str">
        <f t="shared" si="35"/>
        <v>LXS</v>
      </c>
      <c r="C724" t="s">
        <v>69</v>
      </c>
      <c r="D724" t="s">
        <v>67</v>
      </c>
      <c r="E724">
        <f t="shared" si="33"/>
        <v>5</v>
      </c>
      <c r="G724">
        <f t="shared" si="34"/>
        <v>0</v>
      </c>
      <c r="I724" s="1">
        <v>2260</v>
      </c>
      <c r="J724" s="1">
        <v>0</v>
      </c>
      <c r="K724" s="1">
        <v>9938</v>
      </c>
      <c r="L724" s="1">
        <v>18375</v>
      </c>
      <c r="M724" s="1">
        <v>23686</v>
      </c>
      <c r="N724" s="1">
        <v>23131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AB724" s="1" t="s">
        <v>606</v>
      </c>
      <c r="AD724" s="1" t="s">
        <v>71</v>
      </c>
      <c r="AK724" s="1" t="s">
        <v>554</v>
      </c>
      <c r="AM724" s="1" t="s">
        <v>71</v>
      </c>
      <c r="BC724" s="1" t="s">
        <v>554</v>
      </c>
      <c r="BE724" s="1" t="s">
        <v>71</v>
      </c>
      <c r="BI724" s="1" t="s">
        <v>753</v>
      </c>
      <c r="BK724" s="1" t="s">
        <v>71</v>
      </c>
      <c r="BO724" s="1" t="s">
        <v>754</v>
      </c>
      <c r="BQ724" s="1" t="s">
        <v>71</v>
      </c>
      <c r="BS724"/>
      <c r="BT724"/>
      <c r="BV724"/>
      <c r="BW724"/>
      <c r="BY724"/>
      <c r="BZ724"/>
      <c r="CA724"/>
      <c r="CB724"/>
      <c r="CC724"/>
      <c r="CD724"/>
      <c r="CF724"/>
      <c r="CG724"/>
      <c r="CH724"/>
      <c r="CI724"/>
      <c r="CJ724"/>
      <c r="CK724"/>
      <c r="CL724"/>
      <c r="CM724"/>
      <c r="CN724"/>
      <c r="CO724"/>
    </row>
    <row r="725" spans="1:93" hidden="1" x14ac:dyDescent="0.25">
      <c r="A725" t="s">
        <v>752</v>
      </c>
      <c r="B725" t="str">
        <f t="shared" si="35"/>
        <v>LXS</v>
      </c>
      <c r="C725" t="s">
        <v>105</v>
      </c>
      <c r="D725" t="s">
        <v>67</v>
      </c>
      <c r="E725">
        <f t="shared" si="33"/>
        <v>5</v>
      </c>
      <c r="G725">
        <f t="shared" si="34"/>
        <v>0</v>
      </c>
      <c r="I725" s="1">
        <v>1440</v>
      </c>
      <c r="J725" s="1">
        <v>0</v>
      </c>
      <c r="K725" s="1">
        <v>10621</v>
      </c>
      <c r="L725" s="1">
        <v>9735</v>
      </c>
      <c r="M725" s="1">
        <v>3651</v>
      </c>
      <c r="N725" s="1">
        <v>10496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AB725" s="1" t="s">
        <v>106</v>
      </c>
      <c r="AD725" s="1" t="s">
        <v>107</v>
      </c>
      <c r="AK725" s="1" t="s">
        <v>106</v>
      </c>
      <c r="AM725" s="1" t="s">
        <v>226</v>
      </c>
      <c r="BC725" s="1" t="s">
        <v>106</v>
      </c>
      <c r="BE725" s="1" t="s">
        <v>107</v>
      </c>
      <c r="BI725" s="1" t="s">
        <v>106</v>
      </c>
      <c r="BK725" s="1" t="s">
        <v>107</v>
      </c>
      <c r="BO725" s="1" t="s">
        <v>106</v>
      </c>
      <c r="BQ725" s="1" t="s">
        <v>107</v>
      </c>
      <c r="BS725"/>
      <c r="BT725"/>
      <c r="BV725"/>
      <c r="BW725"/>
      <c r="BY725"/>
      <c r="BZ725"/>
      <c r="CA725"/>
      <c r="CB725"/>
      <c r="CC725"/>
      <c r="CD725"/>
      <c r="CF725"/>
      <c r="CG725"/>
      <c r="CH725"/>
      <c r="CI725"/>
      <c r="CJ725"/>
      <c r="CK725"/>
      <c r="CL725"/>
      <c r="CM725"/>
      <c r="CN725"/>
      <c r="CO725"/>
    </row>
    <row r="726" spans="1:93" hidden="1" x14ac:dyDescent="0.25">
      <c r="A726" t="s">
        <v>752</v>
      </c>
      <c r="B726" t="str">
        <f t="shared" si="35"/>
        <v>LXS</v>
      </c>
      <c r="C726" t="s">
        <v>200</v>
      </c>
      <c r="D726" t="s">
        <v>72</v>
      </c>
      <c r="E726">
        <f t="shared" si="33"/>
        <v>1</v>
      </c>
      <c r="G726">
        <f t="shared" si="34"/>
        <v>0</v>
      </c>
      <c r="I726" s="1">
        <v>9</v>
      </c>
      <c r="J726" s="1">
        <v>0</v>
      </c>
      <c r="K726" s="1">
        <v>339</v>
      </c>
      <c r="L726" s="1">
        <v>0</v>
      </c>
      <c r="M726" s="1">
        <v>0</v>
      </c>
      <c r="N726" s="1">
        <v>8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AB726" s="1" t="s">
        <v>203</v>
      </c>
      <c r="AC726" s="1">
        <v>1</v>
      </c>
      <c r="AD726" s="1" t="s">
        <v>200</v>
      </c>
      <c r="AK726" s="1" t="s">
        <v>203</v>
      </c>
      <c r="AL726" s="1" t="s">
        <v>113</v>
      </c>
      <c r="AM726" s="1" t="s">
        <v>200</v>
      </c>
      <c r="BO726" s="1" t="s">
        <v>236</v>
      </c>
      <c r="BP726" s="1">
        <v>1</v>
      </c>
      <c r="BQ726" s="1" t="s">
        <v>200</v>
      </c>
      <c r="BS726"/>
      <c r="BT726"/>
      <c r="BV726"/>
      <c r="BW726"/>
      <c r="BY726"/>
      <c r="BZ726"/>
      <c r="CA726"/>
      <c r="CB726"/>
      <c r="CC726"/>
      <c r="CD726"/>
      <c r="CF726"/>
      <c r="CG726"/>
      <c r="CH726"/>
      <c r="CI726"/>
      <c r="CJ726"/>
      <c r="CK726"/>
      <c r="CL726"/>
      <c r="CM726"/>
      <c r="CN726"/>
      <c r="CO726"/>
    </row>
    <row r="727" spans="1:93" hidden="1" x14ac:dyDescent="0.25">
      <c r="A727" t="s">
        <v>752</v>
      </c>
      <c r="B727" t="str">
        <f t="shared" si="35"/>
        <v>LXS</v>
      </c>
      <c r="C727" t="s">
        <v>205</v>
      </c>
      <c r="D727" t="s">
        <v>72</v>
      </c>
      <c r="E727">
        <f t="shared" si="33"/>
        <v>0</v>
      </c>
      <c r="G727">
        <f t="shared" si="34"/>
        <v>0</v>
      </c>
      <c r="I727" s="1">
        <v>0</v>
      </c>
      <c r="J727" s="1">
        <v>0</v>
      </c>
      <c r="K727" s="1">
        <v>4</v>
      </c>
      <c r="L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AK727" s="1" t="s">
        <v>600</v>
      </c>
      <c r="AM727" s="1" t="s">
        <v>207</v>
      </c>
      <c r="BS727"/>
      <c r="BT727"/>
      <c r="BV727"/>
      <c r="BW727"/>
      <c r="BY727"/>
      <c r="BZ727"/>
      <c r="CA727"/>
      <c r="CB727"/>
      <c r="CC727"/>
      <c r="CD727"/>
      <c r="CF727"/>
      <c r="CG727"/>
      <c r="CH727"/>
      <c r="CI727"/>
      <c r="CJ727"/>
      <c r="CK727"/>
      <c r="CL727"/>
      <c r="CM727"/>
      <c r="CN727"/>
      <c r="CO727"/>
    </row>
    <row r="728" spans="1:93" hidden="1" x14ac:dyDescent="0.25">
      <c r="A728" t="s">
        <v>752</v>
      </c>
      <c r="B728" t="str">
        <f t="shared" si="35"/>
        <v>LXS</v>
      </c>
      <c r="C728" t="s">
        <v>71</v>
      </c>
      <c r="D728" t="s">
        <v>72</v>
      </c>
      <c r="E728">
        <f t="shared" si="33"/>
        <v>5</v>
      </c>
      <c r="G728">
        <f t="shared" si="34"/>
        <v>0</v>
      </c>
      <c r="I728" s="1">
        <v>2260</v>
      </c>
      <c r="J728" s="1">
        <v>0</v>
      </c>
      <c r="K728" s="1">
        <v>9944</v>
      </c>
      <c r="L728" s="1">
        <v>18418</v>
      </c>
      <c r="M728" s="1">
        <v>23725</v>
      </c>
      <c r="N728" s="1">
        <v>23167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AB728" s="1" t="s">
        <v>110</v>
      </c>
      <c r="AC728" s="1" t="s">
        <v>113</v>
      </c>
      <c r="AD728" s="1" t="s">
        <v>71</v>
      </c>
      <c r="AK728" s="1" t="s">
        <v>471</v>
      </c>
      <c r="AL728" s="1" t="s">
        <v>113</v>
      </c>
      <c r="AM728" s="1" t="s">
        <v>71</v>
      </c>
      <c r="BC728" s="1" t="s">
        <v>472</v>
      </c>
      <c r="BD728" s="1" t="s">
        <v>113</v>
      </c>
      <c r="BE728" s="1" t="s">
        <v>71</v>
      </c>
      <c r="BI728" s="1" t="s">
        <v>453</v>
      </c>
      <c r="BJ728" s="1" t="s">
        <v>113</v>
      </c>
      <c r="BK728" s="1" t="s">
        <v>71</v>
      </c>
      <c r="BO728" s="1" t="s">
        <v>475</v>
      </c>
      <c r="BP728" s="1" t="s">
        <v>113</v>
      </c>
      <c r="BQ728" s="1" t="s">
        <v>71</v>
      </c>
      <c r="BS728"/>
      <c r="BT728"/>
      <c r="BV728"/>
      <c r="BW728"/>
      <c r="BY728"/>
      <c r="BZ728"/>
      <c r="CA728"/>
      <c r="CB728"/>
      <c r="CC728"/>
      <c r="CD728"/>
      <c r="CF728"/>
      <c r="CG728"/>
      <c r="CH728"/>
      <c r="CI728"/>
      <c r="CJ728"/>
      <c r="CK728"/>
      <c r="CL728"/>
      <c r="CM728"/>
      <c r="CN728"/>
      <c r="CO728"/>
    </row>
    <row r="729" spans="1:93" hidden="1" x14ac:dyDescent="0.25">
      <c r="A729" t="s">
        <v>752</v>
      </c>
      <c r="B729" t="str">
        <f t="shared" si="35"/>
        <v>LXS</v>
      </c>
      <c r="C729" t="s">
        <v>116</v>
      </c>
      <c r="D729" t="s">
        <v>72</v>
      </c>
      <c r="E729">
        <f t="shared" si="33"/>
        <v>1</v>
      </c>
      <c r="G729">
        <f t="shared" si="34"/>
        <v>0</v>
      </c>
      <c r="I729" s="1">
        <v>0</v>
      </c>
      <c r="J729" s="1">
        <v>0</v>
      </c>
      <c r="K729" s="1">
        <v>17</v>
      </c>
      <c r="L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AK729" s="2">
        <v>-2379</v>
      </c>
      <c r="AM729" s="1" t="s">
        <v>71</v>
      </c>
      <c r="BS729"/>
      <c r="BT729"/>
      <c r="BV729"/>
      <c r="BW729"/>
      <c r="BY729"/>
      <c r="BZ729"/>
      <c r="CA729"/>
      <c r="CB729"/>
      <c r="CC729"/>
      <c r="CD729"/>
      <c r="CF729"/>
      <c r="CG729"/>
      <c r="CH729"/>
      <c r="CI729"/>
      <c r="CJ729"/>
      <c r="CK729"/>
      <c r="CL729"/>
      <c r="CM729"/>
      <c r="CN729"/>
      <c r="CO729"/>
    </row>
    <row r="730" spans="1:93" hidden="1" x14ac:dyDescent="0.25">
      <c r="A730" t="s">
        <v>752</v>
      </c>
      <c r="B730" t="str">
        <f t="shared" si="35"/>
        <v>LXS</v>
      </c>
      <c r="C730" t="s">
        <v>107</v>
      </c>
      <c r="D730" t="s">
        <v>72</v>
      </c>
      <c r="E730">
        <f t="shared" si="33"/>
        <v>5</v>
      </c>
      <c r="F730" t="s">
        <v>107</v>
      </c>
      <c r="G730">
        <f t="shared" si="34"/>
        <v>1</v>
      </c>
      <c r="I730" s="1">
        <v>1440</v>
      </c>
      <c r="J730" s="1">
        <v>0</v>
      </c>
      <c r="K730" s="1">
        <v>10595</v>
      </c>
      <c r="L730" s="1">
        <v>9735</v>
      </c>
      <c r="M730" s="1">
        <v>3651</v>
      </c>
      <c r="N730" s="1">
        <v>10496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AB730" s="1" t="s">
        <v>108</v>
      </c>
      <c r="AC730" s="1" t="s">
        <v>113</v>
      </c>
      <c r="AD730" s="1" t="s">
        <v>107</v>
      </c>
      <c r="AK730" s="1" t="s">
        <v>108</v>
      </c>
      <c r="AL730" s="1" t="s">
        <v>113</v>
      </c>
      <c r="AM730" s="1" t="s">
        <v>107</v>
      </c>
      <c r="BC730" s="1" t="s">
        <v>108</v>
      </c>
      <c r="BD730" s="1" t="s">
        <v>104</v>
      </c>
      <c r="BE730" s="1" t="s">
        <v>107</v>
      </c>
      <c r="BI730" s="1" t="s">
        <v>108</v>
      </c>
      <c r="BJ730" s="1" t="s">
        <v>113</v>
      </c>
      <c r="BK730" s="1" t="s">
        <v>107</v>
      </c>
      <c r="BO730" s="1" t="s">
        <v>108</v>
      </c>
      <c r="BP730" s="1" t="s">
        <v>113</v>
      </c>
      <c r="BQ730" s="1" t="s">
        <v>107</v>
      </c>
      <c r="BS730"/>
      <c r="BT730"/>
      <c r="BV730"/>
      <c r="BW730"/>
      <c r="BY730"/>
      <c r="BZ730"/>
      <c r="CA730"/>
      <c r="CB730"/>
      <c r="CC730"/>
      <c r="CD730"/>
      <c r="CF730"/>
      <c r="CG730"/>
      <c r="CH730"/>
      <c r="CI730"/>
      <c r="CJ730"/>
      <c r="CK730"/>
      <c r="CL730"/>
      <c r="CM730"/>
      <c r="CN730"/>
      <c r="CO730"/>
    </row>
    <row r="731" spans="1:93" hidden="1" x14ac:dyDescent="0.25">
      <c r="A731" t="s">
        <v>752</v>
      </c>
      <c r="B731" t="str">
        <f t="shared" si="35"/>
        <v>LXS</v>
      </c>
      <c r="C731" t="s">
        <v>228</v>
      </c>
      <c r="D731" t="s">
        <v>72</v>
      </c>
      <c r="E731">
        <f t="shared" si="33"/>
        <v>1</v>
      </c>
      <c r="G731">
        <f t="shared" si="34"/>
        <v>0</v>
      </c>
      <c r="I731" s="1">
        <v>0</v>
      </c>
      <c r="J731" s="1">
        <v>0</v>
      </c>
      <c r="K731" s="1">
        <v>26</v>
      </c>
      <c r="L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AK731" s="1" t="s">
        <v>755</v>
      </c>
      <c r="AM731" s="1" t="s">
        <v>226</v>
      </c>
      <c r="BS731"/>
      <c r="BT731"/>
      <c r="BV731"/>
      <c r="BW731"/>
      <c r="BY731"/>
      <c r="BZ731"/>
      <c r="CA731"/>
      <c r="CB731"/>
      <c r="CC731"/>
      <c r="CD731"/>
      <c r="CF731"/>
      <c r="CG731"/>
      <c r="CH731"/>
      <c r="CI731"/>
      <c r="CJ731"/>
      <c r="CK731"/>
      <c r="CL731"/>
      <c r="CM731"/>
      <c r="CN731"/>
      <c r="CO731"/>
    </row>
    <row r="732" spans="1:93" hidden="1" x14ac:dyDescent="0.25">
      <c r="A732" t="s">
        <v>756</v>
      </c>
      <c r="B732" t="str">
        <f t="shared" si="35"/>
        <v>LXS</v>
      </c>
      <c r="C732" t="s">
        <v>757</v>
      </c>
      <c r="D732" t="s">
        <v>67</v>
      </c>
      <c r="E732">
        <f t="shared" si="33"/>
        <v>2</v>
      </c>
      <c r="G732">
        <f t="shared" si="34"/>
        <v>0</v>
      </c>
      <c r="I732" s="1">
        <v>0</v>
      </c>
      <c r="J732" s="1">
        <v>0</v>
      </c>
      <c r="K732" s="1">
        <v>54</v>
      </c>
      <c r="L732" s="1">
        <v>11</v>
      </c>
      <c r="M732" s="1">
        <v>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AK732" s="1" t="s">
        <v>758</v>
      </c>
      <c r="AM732" s="1" t="s">
        <v>759</v>
      </c>
      <c r="BC732" s="1" t="s">
        <v>758</v>
      </c>
      <c r="BE732" s="1" t="s">
        <v>759</v>
      </c>
      <c r="BI732" s="1" t="s">
        <v>760</v>
      </c>
      <c r="BK732" s="1" t="s">
        <v>759</v>
      </c>
      <c r="BS732"/>
      <c r="BT732"/>
      <c r="BV732"/>
      <c r="BW732"/>
      <c r="BY732"/>
      <c r="BZ732"/>
      <c r="CA732"/>
      <c r="CB732"/>
      <c r="CC732"/>
      <c r="CD732"/>
      <c r="CF732"/>
      <c r="CG732"/>
      <c r="CH732"/>
      <c r="CI732"/>
      <c r="CJ732"/>
      <c r="CK732"/>
      <c r="CL732"/>
      <c r="CM732"/>
      <c r="CN732"/>
      <c r="CO732"/>
    </row>
    <row r="733" spans="1:93" hidden="1" x14ac:dyDescent="0.25">
      <c r="A733" t="s">
        <v>756</v>
      </c>
      <c r="B733" t="str">
        <f t="shared" si="35"/>
        <v>LXS</v>
      </c>
      <c r="C733" t="s">
        <v>194</v>
      </c>
      <c r="D733" t="s">
        <v>67</v>
      </c>
      <c r="E733">
        <f t="shared" si="33"/>
        <v>0</v>
      </c>
      <c r="G733">
        <f t="shared" si="34"/>
        <v>0</v>
      </c>
      <c r="I733" s="1">
        <v>7</v>
      </c>
      <c r="J733" s="1">
        <v>6</v>
      </c>
      <c r="K733" s="1">
        <v>0</v>
      </c>
      <c r="L733" s="1">
        <v>3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AB733" s="1" t="s">
        <v>203</v>
      </c>
      <c r="AD733" s="1" t="s">
        <v>196</v>
      </c>
      <c r="AT733" s="1" t="s">
        <v>197</v>
      </c>
      <c r="AV733" s="1" t="s">
        <v>196</v>
      </c>
      <c r="BC733" s="1" t="s">
        <v>197</v>
      </c>
      <c r="BE733" s="1" t="s">
        <v>196</v>
      </c>
      <c r="BS733"/>
      <c r="BT733"/>
      <c r="BV733"/>
      <c r="BW733"/>
      <c r="BY733"/>
      <c r="BZ733"/>
      <c r="CA733"/>
      <c r="CB733"/>
      <c r="CC733"/>
      <c r="CD733"/>
      <c r="CF733"/>
      <c r="CG733"/>
      <c r="CH733"/>
      <c r="CI733"/>
      <c r="CJ733"/>
      <c r="CK733"/>
      <c r="CL733"/>
      <c r="CM733"/>
      <c r="CN733"/>
      <c r="CO733"/>
    </row>
    <row r="734" spans="1:93" hidden="1" x14ac:dyDescent="0.25">
      <c r="A734" t="s">
        <v>756</v>
      </c>
      <c r="B734" t="str">
        <f t="shared" si="35"/>
        <v>LXS</v>
      </c>
      <c r="C734" t="s">
        <v>69</v>
      </c>
      <c r="D734" t="s">
        <v>67</v>
      </c>
      <c r="E734">
        <f t="shared" si="33"/>
        <v>6</v>
      </c>
      <c r="G734">
        <f t="shared" si="34"/>
        <v>0</v>
      </c>
      <c r="I734" s="1">
        <v>21575</v>
      </c>
      <c r="J734" s="1">
        <v>22853</v>
      </c>
      <c r="K734" s="1">
        <v>17694</v>
      </c>
      <c r="L734" s="1">
        <v>21121</v>
      </c>
      <c r="M734" s="1">
        <v>28898</v>
      </c>
      <c r="N734" s="1">
        <v>37226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AB734" s="1" t="s">
        <v>110</v>
      </c>
      <c r="AD734" s="1" t="s">
        <v>71</v>
      </c>
      <c r="AK734" s="1" t="s">
        <v>110</v>
      </c>
      <c r="AM734" s="1" t="s">
        <v>71</v>
      </c>
      <c r="AT734" s="1" t="s">
        <v>146</v>
      </c>
      <c r="AV734" s="1" t="s">
        <v>71</v>
      </c>
      <c r="BC734" s="1" t="s">
        <v>403</v>
      </c>
      <c r="BE734" s="1" t="s">
        <v>71</v>
      </c>
      <c r="BI734" s="1" t="s">
        <v>122</v>
      </c>
      <c r="BK734" s="1" t="s">
        <v>71</v>
      </c>
      <c r="BO734" s="1" t="s">
        <v>475</v>
      </c>
      <c r="BQ734" s="1" t="s">
        <v>71</v>
      </c>
      <c r="BS734"/>
      <c r="BT734"/>
      <c r="BV734"/>
      <c r="BW734"/>
      <c r="BY734"/>
      <c r="BZ734"/>
      <c r="CA734"/>
      <c r="CB734"/>
      <c r="CC734"/>
      <c r="CD734"/>
      <c r="CF734"/>
      <c r="CG734"/>
      <c r="CH734"/>
      <c r="CI734"/>
      <c r="CJ734"/>
      <c r="CK734"/>
      <c r="CL734"/>
      <c r="CM734"/>
      <c r="CN734"/>
      <c r="CO734"/>
    </row>
    <row r="735" spans="1:93" hidden="1" x14ac:dyDescent="0.25">
      <c r="A735" t="s">
        <v>756</v>
      </c>
      <c r="B735" t="str">
        <f t="shared" si="35"/>
        <v>LXS</v>
      </c>
      <c r="C735" t="s">
        <v>94</v>
      </c>
      <c r="D735" t="s">
        <v>67</v>
      </c>
      <c r="E735">
        <f t="shared" si="33"/>
        <v>0</v>
      </c>
      <c r="G735">
        <f t="shared" si="34"/>
        <v>0</v>
      </c>
      <c r="I735" s="1">
        <v>0</v>
      </c>
      <c r="J735" s="1">
        <v>0</v>
      </c>
      <c r="K735" s="1">
        <v>0</v>
      </c>
      <c r="L735" s="1">
        <v>2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BC735" s="1" t="s">
        <v>168</v>
      </c>
      <c r="BE735" s="1" t="s">
        <v>96</v>
      </c>
      <c r="BS735"/>
      <c r="BT735"/>
      <c r="BV735"/>
      <c r="BW735"/>
      <c r="BY735"/>
      <c r="BZ735"/>
      <c r="CA735"/>
      <c r="CB735"/>
      <c r="CC735"/>
      <c r="CD735"/>
      <c r="CF735"/>
      <c r="CG735"/>
      <c r="CH735"/>
      <c r="CI735"/>
      <c r="CJ735"/>
      <c r="CK735"/>
      <c r="CL735"/>
      <c r="CM735"/>
      <c r="CN735"/>
      <c r="CO735"/>
    </row>
    <row r="736" spans="1:93" hidden="1" x14ac:dyDescent="0.25">
      <c r="A736" t="s">
        <v>756</v>
      </c>
      <c r="B736" t="str">
        <f t="shared" si="35"/>
        <v>LXS</v>
      </c>
      <c r="C736" t="s">
        <v>279</v>
      </c>
      <c r="D736" t="s">
        <v>67</v>
      </c>
      <c r="E736">
        <f t="shared" si="33"/>
        <v>0</v>
      </c>
      <c r="G736">
        <f t="shared" si="34"/>
        <v>0</v>
      </c>
      <c r="M736" s="1">
        <v>0</v>
      </c>
      <c r="N736" s="1">
        <v>8</v>
      </c>
      <c r="W736" s="1">
        <v>0</v>
      </c>
      <c r="X736" s="1">
        <v>0</v>
      </c>
      <c r="BO736" s="1" t="s">
        <v>763</v>
      </c>
      <c r="BQ736" s="1" t="s">
        <v>764</v>
      </c>
      <c r="BS736"/>
      <c r="BT736"/>
      <c r="BV736"/>
      <c r="BW736"/>
      <c r="BY736"/>
      <c r="BZ736"/>
      <c r="CA736"/>
      <c r="CB736"/>
      <c r="CC736"/>
      <c r="CD736"/>
      <c r="CF736"/>
      <c r="CG736"/>
      <c r="CH736"/>
      <c r="CI736"/>
      <c r="CJ736"/>
      <c r="CK736"/>
      <c r="CL736"/>
      <c r="CM736"/>
      <c r="CN736"/>
      <c r="CO736"/>
    </row>
    <row r="737" spans="1:93" hidden="1" x14ac:dyDescent="0.25">
      <c r="A737" t="s">
        <v>756</v>
      </c>
      <c r="B737" t="str">
        <f t="shared" si="35"/>
        <v>LXS</v>
      </c>
      <c r="C737" t="s">
        <v>105</v>
      </c>
      <c r="D737" t="s">
        <v>67</v>
      </c>
      <c r="E737">
        <f t="shared" si="33"/>
        <v>0</v>
      </c>
      <c r="G737">
        <f t="shared" si="34"/>
        <v>0</v>
      </c>
      <c r="I737" s="1">
        <v>2</v>
      </c>
      <c r="J737" s="1">
        <v>5</v>
      </c>
      <c r="K737" s="1">
        <v>2</v>
      </c>
      <c r="L737" s="1">
        <v>0</v>
      </c>
      <c r="M737" s="1">
        <v>4</v>
      </c>
      <c r="N737" s="1">
        <v>4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AB737" s="1" t="s">
        <v>106</v>
      </c>
      <c r="AD737" s="1" t="s">
        <v>107</v>
      </c>
      <c r="AK737" s="1" t="s">
        <v>106</v>
      </c>
      <c r="AM737" s="1" t="s">
        <v>107</v>
      </c>
      <c r="AT737" s="1" t="s">
        <v>106</v>
      </c>
      <c r="AV737" s="1" t="s">
        <v>107</v>
      </c>
      <c r="BI737" s="1" t="s">
        <v>106</v>
      </c>
      <c r="BK737" s="1" t="s">
        <v>107</v>
      </c>
      <c r="BO737" s="1" t="s">
        <v>106</v>
      </c>
      <c r="BQ737" s="1" t="s">
        <v>107</v>
      </c>
      <c r="BS737"/>
      <c r="BT737"/>
      <c r="BV737"/>
      <c r="BW737"/>
      <c r="BY737"/>
      <c r="BZ737"/>
      <c r="CA737"/>
      <c r="CB737"/>
      <c r="CC737"/>
      <c r="CD737"/>
      <c r="CF737"/>
      <c r="CG737"/>
      <c r="CH737"/>
      <c r="CI737"/>
      <c r="CJ737"/>
      <c r="CK737"/>
      <c r="CL737"/>
      <c r="CM737"/>
      <c r="CN737"/>
      <c r="CO737"/>
    </row>
    <row r="738" spans="1:93" hidden="1" x14ac:dyDescent="0.25">
      <c r="A738" t="s">
        <v>756</v>
      </c>
      <c r="B738" t="str">
        <f t="shared" si="35"/>
        <v>LXS</v>
      </c>
      <c r="C738" t="s">
        <v>249</v>
      </c>
      <c r="D738" t="s">
        <v>67</v>
      </c>
      <c r="E738">
        <f t="shared" si="33"/>
        <v>0</v>
      </c>
      <c r="G738">
        <f t="shared" si="34"/>
        <v>0</v>
      </c>
      <c r="I738" s="1">
        <v>0</v>
      </c>
      <c r="J738" s="1">
        <v>6</v>
      </c>
      <c r="K738" s="1">
        <v>0</v>
      </c>
      <c r="L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AT738" s="1" t="s">
        <v>250</v>
      </c>
      <c r="AV738" s="1" t="s">
        <v>251</v>
      </c>
      <c r="BS738"/>
      <c r="BT738"/>
      <c r="BV738"/>
      <c r="BW738"/>
      <c r="BY738"/>
      <c r="BZ738"/>
      <c r="CA738"/>
      <c r="CB738"/>
      <c r="CC738"/>
      <c r="CD738"/>
      <c r="CF738"/>
      <c r="CG738"/>
      <c r="CH738"/>
      <c r="CI738"/>
      <c r="CJ738"/>
      <c r="CK738"/>
      <c r="CL738"/>
      <c r="CM738"/>
      <c r="CN738"/>
      <c r="CO738"/>
    </row>
    <row r="739" spans="1:93" hidden="1" x14ac:dyDescent="0.25">
      <c r="A739" t="s">
        <v>756</v>
      </c>
      <c r="B739" t="str">
        <f t="shared" si="35"/>
        <v>LXS</v>
      </c>
      <c r="C739" t="s">
        <v>761</v>
      </c>
      <c r="D739" t="s">
        <v>72</v>
      </c>
      <c r="E739">
        <f t="shared" si="33"/>
        <v>2</v>
      </c>
      <c r="F739" t="s">
        <v>2100</v>
      </c>
      <c r="G739">
        <f t="shared" si="34"/>
        <v>1</v>
      </c>
      <c r="H739" t="s">
        <v>2101</v>
      </c>
      <c r="I739" s="1">
        <v>0</v>
      </c>
      <c r="J739" s="1">
        <v>0</v>
      </c>
      <c r="K739" s="1">
        <v>54</v>
      </c>
      <c r="L739" s="1">
        <v>11</v>
      </c>
      <c r="M739" s="1">
        <v>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AK739" s="1" t="s">
        <v>762</v>
      </c>
      <c r="AM739" s="1" t="s">
        <v>759</v>
      </c>
      <c r="BC739" s="1" t="s">
        <v>762</v>
      </c>
      <c r="BE739" s="1" t="s">
        <v>759</v>
      </c>
      <c r="BI739" s="1" t="s">
        <v>268</v>
      </c>
      <c r="BK739" s="1" t="s">
        <v>759</v>
      </c>
      <c r="BS739"/>
      <c r="BT739"/>
      <c r="BV739"/>
      <c r="BW739"/>
      <c r="BY739"/>
      <c r="BZ739"/>
      <c r="CA739"/>
      <c r="CB739"/>
      <c r="CC739"/>
      <c r="CD739"/>
      <c r="CF739"/>
      <c r="CG739"/>
      <c r="CH739"/>
      <c r="CI739"/>
      <c r="CJ739"/>
      <c r="CK739"/>
      <c r="CL739"/>
      <c r="CM739"/>
      <c r="CN739"/>
      <c r="CO739"/>
    </row>
    <row r="740" spans="1:93" hidden="1" x14ac:dyDescent="0.25">
      <c r="A740" t="s">
        <v>756</v>
      </c>
      <c r="B740" t="str">
        <f t="shared" si="35"/>
        <v>LXS</v>
      </c>
      <c r="C740" t="s">
        <v>196</v>
      </c>
      <c r="D740" t="s">
        <v>72</v>
      </c>
      <c r="E740">
        <f t="shared" si="33"/>
        <v>0</v>
      </c>
      <c r="G740">
        <f t="shared" si="34"/>
        <v>0</v>
      </c>
      <c r="I740" s="1">
        <v>7</v>
      </c>
      <c r="J740" s="1">
        <v>6</v>
      </c>
      <c r="K740" s="1">
        <v>0</v>
      </c>
      <c r="L740" s="1">
        <v>3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AB740" s="1" t="s">
        <v>237</v>
      </c>
      <c r="AC740" s="1">
        <v>1</v>
      </c>
      <c r="AD740" s="1" t="s">
        <v>196</v>
      </c>
      <c r="AT740" s="1" t="s">
        <v>550</v>
      </c>
      <c r="AU740" s="1">
        <v>1</v>
      </c>
      <c r="AV740" s="1" t="s">
        <v>196</v>
      </c>
      <c r="BC740" s="1" t="s">
        <v>550</v>
      </c>
      <c r="BD740" s="1">
        <v>1</v>
      </c>
      <c r="BE740" s="1" t="s">
        <v>196</v>
      </c>
      <c r="BS740"/>
      <c r="BT740"/>
      <c r="BV740"/>
      <c r="BW740"/>
      <c r="BY740"/>
      <c r="BZ740"/>
      <c r="CA740"/>
      <c r="CB740"/>
      <c r="CC740"/>
      <c r="CD740"/>
      <c r="CF740"/>
      <c r="CG740"/>
      <c r="CH740"/>
      <c r="CI740"/>
      <c r="CJ740"/>
      <c r="CK740"/>
      <c r="CL740"/>
      <c r="CM740"/>
      <c r="CN740"/>
      <c r="CO740"/>
    </row>
    <row r="741" spans="1:93" hidden="1" x14ac:dyDescent="0.25">
      <c r="A741" t="s">
        <v>756</v>
      </c>
      <c r="B741" t="str">
        <f t="shared" si="35"/>
        <v>LXS</v>
      </c>
      <c r="C741" t="s">
        <v>71</v>
      </c>
      <c r="D741" t="s">
        <v>72</v>
      </c>
      <c r="E741">
        <f t="shared" si="33"/>
        <v>6</v>
      </c>
      <c r="G741">
        <f t="shared" si="34"/>
        <v>0</v>
      </c>
      <c r="I741" s="1">
        <v>21621</v>
      </c>
      <c r="J741" s="1">
        <v>22910</v>
      </c>
      <c r="K741" s="1">
        <v>17746</v>
      </c>
      <c r="L741" s="1">
        <v>21170</v>
      </c>
      <c r="M741" s="1">
        <v>28973</v>
      </c>
      <c r="N741" s="1">
        <v>37317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AB741" s="1" t="s">
        <v>112</v>
      </c>
      <c r="AC741" s="1" t="s">
        <v>113</v>
      </c>
      <c r="AD741" s="1" t="s">
        <v>71</v>
      </c>
      <c r="AK741" s="1" t="s">
        <v>114</v>
      </c>
      <c r="AL741" s="1" t="s">
        <v>113</v>
      </c>
      <c r="AM741" s="1" t="s">
        <v>71</v>
      </c>
      <c r="AT741" s="1" t="s">
        <v>114</v>
      </c>
      <c r="AU741" s="1" t="s">
        <v>113</v>
      </c>
      <c r="AV741" s="1" t="s">
        <v>71</v>
      </c>
      <c r="BC741" s="1" t="s">
        <v>404</v>
      </c>
      <c r="BD741" s="1" t="s">
        <v>113</v>
      </c>
      <c r="BE741" s="1" t="s">
        <v>71</v>
      </c>
      <c r="BI741" s="1" t="s">
        <v>172</v>
      </c>
      <c r="BJ741" s="1" t="s">
        <v>113</v>
      </c>
      <c r="BK741" s="1" t="s">
        <v>71</v>
      </c>
      <c r="BO741" s="1" t="s">
        <v>124</v>
      </c>
      <c r="BP741" s="1" t="s">
        <v>113</v>
      </c>
      <c r="BQ741" s="1" t="s">
        <v>71</v>
      </c>
      <c r="BS741"/>
      <c r="BT741"/>
      <c r="BV741"/>
      <c r="BW741"/>
      <c r="BY741"/>
      <c r="BZ741"/>
      <c r="CA741"/>
      <c r="CB741"/>
      <c r="CC741"/>
      <c r="CD741"/>
      <c r="CF741"/>
      <c r="CG741"/>
      <c r="CH741"/>
      <c r="CI741"/>
      <c r="CJ741"/>
      <c r="CK741"/>
      <c r="CL741"/>
      <c r="CM741"/>
      <c r="CN741"/>
      <c r="CO741"/>
    </row>
    <row r="742" spans="1:93" hidden="1" x14ac:dyDescent="0.25">
      <c r="A742" t="s">
        <v>756</v>
      </c>
      <c r="B742" t="str">
        <f t="shared" si="35"/>
        <v>LXS</v>
      </c>
      <c r="C742" t="s">
        <v>116</v>
      </c>
      <c r="D742" t="s">
        <v>72</v>
      </c>
      <c r="E742">
        <f t="shared" si="33"/>
        <v>5</v>
      </c>
      <c r="G742">
        <f t="shared" si="34"/>
        <v>0</v>
      </c>
      <c r="I742" s="1">
        <v>13</v>
      </c>
      <c r="J742" s="1">
        <v>0</v>
      </c>
      <c r="K742" s="1">
        <v>20</v>
      </c>
      <c r="L742" s="1">
        <v>30</v>
      </c>
      <c r="M742" s="1">
        <v>63</v>
      </c>
      <c r="N742" s="1">
        <v>39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AB742" s="2">
        <v>-2749</v>
      </c>
      <c r="AD742" s="1" t="s">
        <v>71</v>
      </c>
      <c r="AK742" s="2">
        <v>-2751</v>
      </c>
      <c r="AM742" s="1" t="s">
        <v>71</v>
      </c>
      <c r="BC742" s="2">
        <v>-2718</v>
      </c>
      <c r="BE742" s="1" t="s">
        <v>71</v>
      </c>
      <c r="BI742" s="2">
        <v>-2543</v>
      </c>
      <c r="BK742" s="1" t="s">
        <v>71</v>
      </c>
      <c r="BO742" s="2">
        <v>-2541</v>
      </c>
      <c r="BQ742" s="1" t="s">
        <v>71</v>
      </c>
      <c r="BS742"/>
      <c r="BT742"/>
      <c r="BV742"/>
      <c r="BW742"/>
      <c r="BY742"/>
      <c r="BZ742"/>
      <c r="CA742"/>
      <c r="CB742"/>
      <c r="CC742"/>
      <c r="CD742"/>
      <c r="CF742"/>
      <c r="CG742"/>
      <c r="CH742"/>
      <c r="CI742"/>
      <c r="CJ742"/>
      <c r="CK742"/>
      <c r="CL742"/>
      <c r="CM742"/>
      <c r="CN742"/>
      <c r="CO742"/>
    </row>
    <row r="743" spans="1:93" hidden="1" x14ac:dyDescent="0.25">
      <c r="A743" t="s">
        <v>756</v>
      </c>
      <c r="B743" t="str">
        <f t="shared" si="35"/>
        <v>LXS</v>
      </c>
      <c r="C743" t="s">
        <v>96</v>
      </c>
      <c r="D743" t="s">
        <v>72</v>
      </c>
      <c r="E743">
        <f t="shared" si="33"/>
        <v>0</v>
      </c>
      <c r="G743">
        <f t="shared" si="34"/>
        <v>0</v>
      </c>
      <c r="I743" s="1">
        <v>0</v>
      </c>
      <c r="J743" s="1">
        <v>0</v>
      </c>
      <c r="K743" s="1">
        <v>0</v>
      </c>
      <c r="L743" s="1">
        <v>2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BC743" s="1" t="s">
        <v>169</v>
      </c>
      <c r="BD743" s="1">
        <v>1</v>
      </c>
      <c r="BE743" s="1" t="s">
        <v>96</v>
      </c>
      <c r="BS743"/>
      <c r="BT743"/>
      <c r="BV743"/>
      <c r="BW743"/>
      <c r="BY743"/>
      <c r="BZ743"/>
      <c r="CA743"/>
      <c r="CB743"/>
      <c r="CC743"/>
      <c r="CD743"/>
      <c r="CF743"/>
      <c r="CG743"/>
      <c r="CH743"/>
      <c r="CI743"/>
      <c r="CJ743"/>
      <c r="CK743"/>
      <c r="CL743"/>
      <c r="CM743"/>
      <c r="CN743"/>
      <c r="CO743"/>
    </row>
    <row r="744" spans="1:93" hidden="1" x14ac:dyDescent="0.25">
      <c r="A744" t="s">
        <v>756</v>
      </c>
      <c r="B744" t="str">
        <f t="shared" si="35"/>
        <v>LXS</v>
      </c>
      <c r="C744" t="s">
        <v>289</v>
      </c>
      <c r="D744" t="s">
        <v>72</v>
      </c>
      <c r="E744">
        <f t="shared" si="33"/>
        <v>0</v>
      </c>
      <c r="G744">
        <f t="shared" si="34"/>
        <v>0</v>
      </c>
      <c r="M744" s="1">
        <v>0</v>
      </c>
      <c r="N744" s="1">
        <v>8</v>
      </c>
      <c r="W744" s="1">
        <v>0</v>
      </c>
      <c r="X744" s="1">
        <v>0</v>
      </c>
      <c r="BO744" s="1" t="s">
        <v>763</v>
      </c>
      <c r="BQ744" s="1" t="s">
        <v>764</v>
      </c>
      <c r="BS744"/>
      <c r="BT744"/>
      <c r="BV744"/>
      <c r="BW744"/>
      <c r="BY744"/>
      <c r="BZ744"/>
      <c r="CA744"/>
      <c r="CB744"/>
      <c r="CC744"/>
      <c r="CD744"/>
      <c r="CF744"/>
      <c r="CG744"/>
      <c r="CH744"/>
      <c r="CI744"/>
      <c r="CJ744"/>
      <c r="CK744"/>
      <c r="CL744"/>
      <c r="CM744"/>
      <c r="CN744"/>
      <c r="CO744"/>
    </row>
    <row r="745" spans="1:93" hidden="1" x14ac:dyDescent="0.25">
      <c r="A745" t="s">
        <v>756</v>
      </c>
      <c r="B745" t="str">
        <f t="shared" si="35"/>
        <v>LXS</v>
      </c>
      <c r="C745" t="s">
        <v>107</v>
      </c>
      <c r="D745" t="s">
        <v>72</v>
      </c>
      <c r="E745">
        <f t="shared" si="33"/>
        <v>0</v>
      </c>
      <c r="G745">
        <f t="shared" si="34"/>
        <v>0</v>
      </c>
      <c r="I745" s="1">
        <v>2</v>
      </c>
      <c r="J745" s="1">
        <v>5</v>
      </c>
      <c r="K745" s="1">
        <v>2</v>
      </c>
      <c r="L745" s="1">
        <v>0</v>
      </c>
      <c r="M745" s="1">
        <v>4</v>
      </c>
      <c r="N745" s="1">
        <v>4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AB745" s="1" t="s">
        <v>120</v>
      </c>
      <c r="AC745" s="1">
        <v>1</v>
      </c>
      <c r="AD745" s="1" t="s">
        <v>107</v>
      </c>
      <c r="AK745" s="1" t="s">
        <v>120</v>
      </c>
      <c r="AL745" s="1">
        <v>1</v>
      </c>
      <c r="AM745" s="1" t="s">
        <v>107</v>
      </c>
      <c r="AT745" s="1" t="s">
        <v>120</v>
      </c>
      <c r="AU745" s="1">
        <v>1</v>
      </c>
      <c r="AV745" s="1" t="s">
        <v>107</v>
      </c>
      <c r="BI745" s="1" t="s">
        <v>108</v>
      </c>
      <c r="BJ745" s="1">
        <v>1</v>
      </c>
      <c r="BK745" s="1" t="s">
        <v>107</v>
      </c>
      <c r="BO745" s="1" t="s">
        <v>108</v>
      </c>
      <c r="BP745" s="1">
        <v>1</v>
      </c>
      <c r="BQ745" s="1" t="s">
        <v>107</v>
      </c>
      <c r="BS745"/>
      <c r="BT745"/>
      <c r="BV745"/>
      <c r="BW745"/>
      <c r="BY745"/>
      <c r="BZ745"/>
      <c r="CA745"/>
      <c r="CB745"/>
      <c r="CC745"/>
      <c r="CD745"/>
      <c r="CF745"/>
      <c r="CG745"/>
      <c r="CH745"/>
      <c r="CI745"/>
      <c r="CJ745"/>
      <c r="CK745"/>
      <c r="CL745"/>
      <c r="CM745"/>
      <c r="CN745"/>
      <c r="CO745"/>
    </row>
    <row r="746" spans="1:93" hidden="1" x14ac:dyDescent="0.25">
      <c r="A746" t="s">
        <v>756</v>
      </c>
      <c r="B746" t="str">
        <f t="shared" si="35"/>
        <v>LXS</v>
      </c>
      <c r="C746" t="s">
        <v>252</v>
      </c>
      <c r="D746" t="s">
        <v>72</v>
      </c>
      <c r="E746">
        <f t="shared" si="33"/>
        <v>1</v>
      </c>
      <c r="G746">
        <f t="shared" si="34"/>
        <v>0</v>
      </c>
      <c r="I746" s="1">
        <v>0</v>
      </c>
      <c r="J746" s="1">
        <v>10</v>
      </c>
      <c r="K746" s="1">
        <v>0</v>
      </c>
      <c r="L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AT746" s="2">
        <v>-1035</v>
      </c>
      <c r="AV746" s="1" t="s">
        <v>251</v>
      </c>
      <c r="BS746"/>
      <c r="BT746"/>
      <c r="BV746"/>
      <c r="BW746"/>
      <c r="BY746"/>
      <c r="BZ746"/>
      <c r="CA746"/>
      <c r="CB746"/>
      <c r="CC746"/>
      <c r="CD746"/>
      <c r="CF746"/>
      <c r="CG746"/>
      <c r="CH746"/>
      <c r="CI746"/>
      <c r="CJ746"/>
      <c r="CK746"/>
      <c r="CL746"/>
      <c r="CM746"/>
      <c r="CN746"/>
      <c r="CO746"/>
    </row>
    <row r="747" spans="1:93" hidden="1" x14ac:dyDescent="0.25">
      <c r="A747" t="s">
        <v>765</v>
      </c>
      <c r="B747" t="str">
        <f t="shared" si="35"/>
        <v>LXS</v>
      </c>
      <c r="C747" t="s">
        <v>766</v>
      </c>
      <c r="D747" t="s">
        <v>67</v>
      </c>
      <c r="E747">
        <f t="shared" si="33"/>
        <v>1</v>
      </c>
      <c r="G747">
        <f t="shared" si="34"/>
        <v>0</v>
      </c>
      <c r="I747" s="1">
        <v>9</v>
      </c>
      <c r="J747" s="1">
        <v>14</v>
      </c>
      <c r="K747" s="1">
        <v>0</v>
      </c>
      <c r="L747" s="1">
        <v>5</v>
      </c>
      <c r="M747" s="1">
        <v>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AB747" s="1" t="s">
        <v>528</v>
      </c>
      <c r="AD747" s="1" t="s">
        <v>767</v>
      </c>
      <c r="AT747" s="1" t="s">
        <v>528</v>
      </c>
      <c r="AV747" s="1" t="s">
        <v>767</v>
      </c>
      <c r="BC747" s="1" t="s">
        <v>528</v>
      </c>
      <c r="BE747" s="1" t="s">
        <v>767</v>
      </c>
      <c r="BI747" s="1" t="s">
        <v>227</v>
      </c>
      <c r="BK747" s="1" t="s">
        <v>767</v>
      </c>
      <c r="BS747"/>
      <c r="BT747"/>
      <c r="BV747"/>
      <c r="BW747"/>
      <c r="BY747"/>
      <c r="BZ747"/>
      <c r="CA747"/>
      <c r="CB747"/>
      <c r="CC747"/>
      <c r="CD747"/>
      <c r="CF747"/>
      <c r="CG747"/>
      <c r="CH747"/>
      <c r="CI747"/>
      <c r="CJ747"/>
      <c r="CK747"/>
      <c r="CL747"/>
      <c r="CM747"/>
      <c r="CN747"/>
      <c r="CO747"/>
    </row>
    <row r="748" spans="1:93" hidden="1" x14ac:dyDescent="0.25">
      <c r="A748" t="s">
        <v>765</v>
      </c>
      <c r="B748" t="str">
        <f t="shared" si="35"/>
        <v>LXS</v>
      </c>
      <c r="C748" t="s">
        <v>69</v>
      </c>
      <c r="D748" t="s">
        <v>67</v>
      </c>
      <c r="E748">
        <f t="shared" si="33"/>
        <v>6</v>
      </c>
      <c r="G748">
        <f t="shared" si="34"/>
        <v>0</v>
      </c>
      <c r="I748" s="1">
        <v>83</v>
      </c>
      <c r="J748" s="1">
        <v>83</v>
      </c>
      <c r="K748" s="1">
        <v>29</v>
      </c>
      <c r="L748" s="1">
        <v>42</v>
      </c>
      <c r="M748" s="1">
        <v>25</v>
      </c>
      <c r="N748" s="1">
        <v>64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AB748" s="1" t="s">
        <v>239</v>
      </c>
      <c r="AD748" s="1" t="s">
        <v>71</v>
      </c>
      <c r="AK748" s="1" t="s">
        <v>239</v>
      </c>
      <c r="AM748" s="1" t="s">
        <v>71</v>
      </c>
      <c r="AT748" s="1" t="s">
        <v>768</v>
      </c>
      <c r="AV748" s="1" t="s">
        <v>71</v>
      </c>
      <c r="BC748" s="1" t="s">
        <v>239</v>
      </c>
      <c r="BE748" s="1" t="s">
        <v>71</v>
      </c>
      <c r="BI748" s="1" t="s">
        <v>70</v>
      </c>
      <c r="BK748" s="1" t="s">
        <v>71</v>
      </c>
      <c r="BO748" s="1" t="s">
        <v>70</v>
      </c>
      <c r="BQ748" s="1" t="s">
        <v>71</v>
      </c>
      <c r="BS748"/>
      <c r="BT748"/>
      <c r="BV748"/>
      <c r="BW748"/>
      <c r="BY748"/>
      <c r="BZ748"/>
      <c r="CA748"/>
      <c r="CB748"/>
      <c r="CC748"/>
      <c r="CD748"/>
      <c r="CF748"/>
      <c r="CG748"/>
      <c r="CH748"/>
      <c r="CI748"/>
      <c r="CJ748"/>
      <c r="CK748"/>
      <c r="CL748"/>
      <c r="CM748"/>
      <c r="CN748"/>
      <c r="CO748"/>
    </row>
    <row r="749" spans="1:93" hidden="1" x14ac:dyDescent="0.25">
      <c r="A749" t="s">
        <v>765</v>
      </c>
      <c r="B749" t="str">
        <f t="shared" si="35"/>
        <v>LXS</v>
      </c>
      <c r="C749" t="s">
        <v>138</v>
      </c>
      <c r="D749" t="s">
        <v>67</v>
      </c>
      <c r="E749">
        <f t="shared" si="33"/>
        <v>0</v>
      </c>
      <c r="G749">
        <f t="shared" si="34"/>
        <v>0</v>
      </c>
      <c r="M749" s="1">
        <v>0</v>
      </c>
      <c r="N749" s="1">
        <v>9</v>
      </c>
      <c r="W749" s="1">
        <v>0</v>
      </c>
      <c r="X749" s="1">
        <v>0</v>
      </c>
      <c r="BO749" s="1" t="s">
        <v>139</v>
      </c>
      <c r="BQ749" s="1" t="s">
        <v>140</v>
      </c>
      <c r="BS749"/>
      <c r="BT749"/>
      <c r="BV749"/>
      <c r="BW749"/>
      <c r="BY749"/>
      <c r="BZ749"/>
      <c r="CA749"/>
      <c r="CB749"/>
      <c r="CC749"/>
      <c r="CD749"/>
      <c r="CF749"/>
      <c r="CG749"/>
      <c r="CH749"/>
      <c r="CI749"/>
      <c r="CJ749"/>
      <c r="CK749"/>
      <c r="CL749"/>
      <c r="CM749"/>
      <c r="CN749"/>
      <c r="CO749"/>
    </row>
    <row r="750" spans="1:93" hidden="1" x14ac:dyDescent="0.25">
      <c r="A750" t="s">
        <v>765</v>
      </c>
      <c r="B750" t="str">
        <f t="shared" si="35"/>
        <v>LXS</v>
      </c>
      <c r="C750" t="s">
        <v>212</v>
      </c>
      <c r="D750" t="s">
        <v>67</v>
      </c>
      <c r="E750">
        <f t="shared" si="33"/>
        <v>6</v>
      </c>
      <c r="G750">
        <f t="shared" si="34"/>
        <v>0</v>
      </c>
      <c r="I750" s="1">
        <v>57</v>
      </c>
      <c r="J750" s="1">
        <v>71</v>
      </c>
      <c r="K750" s="1">
        <v>11</v>
      </c>
      <c r="L750" s="1">
        <v>17</v>
      </c>
      <c r="M750" s="1">
        <v>33</v>
      </c>
      <c r="N750" s="1">
        <v>22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AB750" s="1" t="s">
        <v>199</v>
      </c>
      <c r="AD750" s="1" t="s">
        <v>215</v>
      </c>
      <c r="AK750" s="1" t="s">
        <v>714</v>
      </c>
      <c r="AM750" s="1" t="s">
        <v>215</v>
      </c>
      <c r="AT750" s="1" t="s">
        <v>351</v>
      </c>
      <c r="AV750" s="1" t="s">
        <v>215</v>
      </c>
      <c r="BC750" s="1" t="s">
        <v>550</v>
      </c>
      <c r="BE750" s="1" t="s">
        <v>215</v>
      </c>
      <c r="BI750" s="1" t="s">
        <v>760</v>
      </c>
      <c r="BK750" s="1" t="s">
        <v>215</v>
      </c>
      <c r="BO750" s="1" t="s">
        <v>203</v>
      </c>
      <c r="BQ750" s="1" t="s">
        <v>215</v>
      </c>
      <c r="BS750"/>
      <c r="BT750"/>
      <c r="BV750"/>
      <c r="BW750"/>
      <c r="BY750"/>
      <c r="BZ750"/>
      <c r="CA750"/>
      <c r="CB750"/>
      <c r="CC750"/>
      <c r="CD750"/>
      <c r="CF750"/>
      <c r="CG750"/>
      <c r="CH750"/>
      <c r="CI750"/>
      <c r="CJ750"/>
      <c r="CK750"/>
      <c r="CL750"/>
      <c r="CM750"/>
      <c r="CN750"/>
      <c r="CO750"/>
    </row>
    <row r="751" spans="1:93" hidden="1" x14ac:dyDescent="0.25">
      <c r="A751" t="s">
        <v>765</v>
      </c>
      <c r="B751" t="str">
        <f t="shared" si="35"/>
        <v>LXS</v>
      </c>
      <c r="C751" t="s">
        <v>105</v>
      </c>
      <c r="D751" t="s">
        <v>67</v>
      </c>
      <c r="E751">
        <f t="shared" si="33"/>
        <v>6</v>
      </c>
      <c r="G751">
        <f t="shared" si="34"/>
        <v>0</v>
      </c>
      <c r="I751" s="1">
        <v>18161</v>
      </c>
      <c r="J751" s="1">
        <v>24030</v>
      </c>
      <c r="K751" s="1">
        <v>22725</v>
      </c>
      <c r="L751" s="1">
        <v>24048</v>
      </c>
      <c r="M751" s="1">
        <v>27279</v>
      </c>
      <c r="N751" s="1">
        <v>30076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AB751" s="1" t="s">
        <v>106</v>
      </c>
      <c r="AD751" s="1" t="s">
        <v>107</v>
      </c>
      <c r="AK751" s="1" t="s">
        <v>106</v>
      </c>
      <c r="AM751" s="1" t="s">
        <v>226</v>
      </c>
      <c r="AT751" s="1" t="s">
        <v>106</v>
      </c>
      <c r="AV751" s="1" t="s">
        <v>107</v>
      </c>
      <c r="BC751" s="1" t="s">
        <v>106</v>
      </c>
      <c r="BE751" s="1" t="s">
        <v>226</v>
      </c>
      <c r="BI751" s="1" t="s">
        <v>106</v>
      </c>
      <c r="BK751" s="1" t="s">
        <v>226</v>
      </c>
      <c r="BO751" s="1" t="s">
        <v>106</v>
      </c>
      <c r="BQ751" s="1" t="s">
        <v>226</v>
      </c>
      <c r="BS751"/>
      <c r="BT751"/>
      <c r="BV751"/>
      <c r="BW751"/>
      <c r="BY751"/>
      <c r="BZ751"/>
      <c r="CA751"/>
      <c r="CB751"/>
      <c r="CC751"/>
      <c r="CD751"/>
      <c r="CF751"/>
      <c r="CG751"/>
      <c r="CH751"/>
      <c r="CI751"/>
      <c r="CJ751"/>
      <c r="CK751"/>
      <c r="CL751"/>
      <c r="CM751"/>
      <c r="CN751"/>
      <c r="CO751"/>
    </row>
    <row r="752" spans="1:93" hidden="1" x14ac:dyDescent="0.25">
      <c r="A752" t="s">
        <v>765</v>
      </c>
      <c r="B752" t="str">
        <f t="shared" si="35"/>
        <v>LXS</v>
      </c>
      <c r="C752" t="s">
        <v>767</v>
      </c>
      <c r="D752" t="s">
        <v>72</v>
      </c>
      <c r="E752">
        <f t="shared" si="33"/>
        <v>1</v>
      </c>
      <c r="G752">
        <f t="shared" si="34"/>
        <v>0</v>
      </c>
      <c r="I752" s="1">
        <v>9</v>
      </c>
      <c r="J752" s="1">
        <v>14</v>
      </c>
      <c r="K752" s="1">
        <v>0</v>
      </c>
      <c r="L752" s="1">
        <v>5</v>
      </c>
      <c r="M752" s="1">
        <v>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AB752" s="1" t="s">
        <v>236</v>
      </c>
      <c r="AC752" s="1" t="s">
        <v>132</v>
      </c>
      <c r="AD752" s="1" t="s">
        <v>767</v>
      </c>
      <c r="AT752" s="1" t="s">
        <v>236</v>
      </c>
      <c r="AU752" s="1" t="s">
        <v>132</v>
      </c>
      <c r="AV752" s="1" t="s">
        <v>767</v>
      </c>
      <c r="BC752" s="1" t="s">
        <v>236</v>
      </c>
      <c r="BD752" s="1" t="s">
        <v>132</v>
      </c>
      <c r="BE752" s="1" t="s">
        <v>767</v>
      </c>
      <c r="BI752" s="1" t="s">
        <v>532</v>
      </c>
      <c r="BJ752" s="1" t="s">
        <v>132</v>
      </c>
      <c r="BK752" s="1" t="s">
        <v>767</v>
      </c>
      <c r="BS752"/>
      <c r="BT752"/>
      <c r="BV752"/>
      <c r="BW752"/>
      <c r="BY752"/>
      <c r="BZ752"/>
      <c r="CA752"/>
      <c r="CB752"/>
      <c r="CC752"/>
      <c r="CD752"/>
      <c r="CF752"/>
      <c r="CG752"/>
      <c r="CH752"/>
      <c r="CI752"/>
      <c r="CJ752"/>
      <c r="CK752"/>
      <c r="CL752"/>
      <c r="CM752"/>
      <c r="CN752"/>
      <c r="CO752"/>
    </row>
    <row r="753" spans="1:93" hidden="1" x14ac:dyDescent="0.25">
      <c r="A753" t="s">
        <v>765</v>
      </c>
      <c r="B753" t="str">
        <f t="shared" si="35"/>
        <v>LXS</v>
      </c>
      <c r="C753" t="s">
        <v>71</v>
      </c>
      <c r="D753" t="s">
        <v>72</v>
      </c>
      <c r="E753">
        <f t="shared" si="33"/>
        <v>6</v>
      </c>
      <c r="G753">
        <f t="shared" si="34"/>
        <v>0</v>
      </c>
      <c r="I753" s="1">
        <v>83</v>
      </c>
      <c r="J753" s="1">
        <v>83</v>
      </c>
      <c r="K753" s="1">
        <v>29</v>
      </c>
      <c r="L753" s="1">
        <v>42</v>
      </c>
      <c r="M753" s="1">
        <v>25</v>
      </c>
      <c r="N753" s="1">
        <v>64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AB753" s="1" t="s">
        <v>208</v>
      </c>
      <c r="AC753" s="1">
        <v>1</v>
      </c>
      <c r="AD753" s="1" t="s">
        <v>71</v>
      </c>
      <c r="AK753" s="1" t="s">
        <v>208</v>
      </c>
      <c r="AL753" s="1">
        <v>1</v>
      </c>
      <c r="AM753" s="1" t="s">
        <v>71</v>
      </c>
      <c r="AT753" s="1" t="s">
        <v>769</v>
      </c>
      <c r="AU753" s="1">
        <v>1</v>
      </c>
      <c r="AV753" s="1" t="s">
        <v>71</v>
      </c>
      <c r="BC753" s="1" t="s">
        <v>208</v>
      </c>
      <c r="BD753" s="1">
        <v>1</v>
      </c>
      <c r="BE753" s="1" t="s">
        <v>71</v>
      </c>
      <c r="BI753" s="1" t="s">
        <v>73</v>
      </c>
      <c r="BJ753" s="1">
        <v>1</v>
      </c>
      <c r="BK753" s="1" t="s">
        <v>71</v>
      </c>
      <c r="BO753" s="1" t="s">
        <v>73</v>
      </c>
      <c r="BP753" s="1">
        <v>1</v>
      </c>
      <c r="BQ753" s="1" t="s">
        <v>71</v>
      </c>
      <c r="BS753"/>
      <c r="BT753"/>
      <c r="BV753"/>
      <c r="BW753"/>
      <c r="BY753"/>
      <c r="BZ753"/>
      <c r="CA753"/>
      <c r="CB753"/>
      <c r="CC753"/>
      <c r="CD753"/>
      <c r="CF753"/>
      <c r="CG753"/>
      <c r="CH753"/>
      <c r="CI753"/>
      <c r="CJ753"/>
      <c r="CK753"/>
      <c r="CL753"/>
      <c r="CM753"/>
      <c r="CN753"/>
      <c r="CO753"/>
    </row>
    <row r="754" spans="1:93" hidden="1" x14ac:dyDescent="0.25">
      <c r="A754" t="s">
        <v>765</v>
      </c>
      <c r="B754" t="str">
        <f t="shared" si="35"/>
        <v>LXS</v>
      </c>
      <c r="C754" t="s">
        <v>140</v>
      </c>
      <c r="D754" t="s">
        <v>72</v>
      </c>
      <c r="E754">
        <f t="shared" si="33"/>
        <v>0</v>
      </c>
      <c r="G754">
        <f t="shared" si="34"/>
        <v>0</v>
      </c>
      <c r="M754" s="1">
        <v>0</v>
      </c>
      <c r="N754" s="1">
        <v>9</v>
      </c>
      <c r="W754" s="1">
        <v>0</v>
      </c>
      <c r="X754" s="1">
        <v>0</v>
      </c>
      <c r="BO754" s="1" t="s">
        <v>139</v>
      </c>
      <c r="BP754" s="1">
        <v>1</v>
      </c>
      <c r="BQ754" s="1" t="s">
        <v>140</v>
      </c>
      <c r="BS754"/>
      <c r="BT754"/>
      <c r="BV754"/>
      <c r="BW754"/>
      <c r="BY754"/>
      <c r="BZ754"/>
      <c r="CA754"/>
      <c r="CB754"/>
      <c r="CC754"/>
      <c r="CD754"/>
      <c r="CF754"/>
      <c r="CG754"/>
      <c r="CH754"/>
      <c r="CI754"/>
      <c r="CJ754"/>
      <c r="CK754"/>
      <c r="CL754"/>
      <c r="CM754"/>
      <c r="CN754"/>
      <c r="CO754"/>
    </row>
    <row r="755" spans="1:93" hidden="1" x14ac:dyDescent="0.25">
      <c r="A755" t="s">
        <v>765</v>
      </c>
      <c r="B755" t="str">
        <f t="shared" si="35"/>
        <v>LXS</v>
      </c>
      <c r="C755" t="s">
        <v>215</v>
      </c>
      <c r="D755" t="s">
        <v>72</v>
      </c>
      <c r="E755">
        <f t="shared" si="33"/>
        <v>5</v>
      </c>
      <c r="F755" t="s">
        <v>215</v>
      </c>
      <c r="G755">
        <f t="shared" si="34"/>
        <v>1</v>
      </c>
      <c r="I755" s="1">
        <v>52</v>
      </c>
      <c r="J755" s="1">
        <v>71</v>
      </c>
      <c r="K755" s="1">
        <v>7</v>
      </c>
      <c r="L755" s="1">
        <v>14</v>
      </c>
      <c r="M755" s="1">
        <v>24</v>
      </c>
      <c r="N755" s="1">
        <v>20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AB755" s="1" t="s">
        <v>353</v>
      </c>
      <c r="AC755" s="1">
        <v>1</v>
      </c>
      <c r="AD755" s="1" t="s">
        <v>215</v>
      </c>
      <c r="AK755" s="1" t="s">
        <v>353</v>
      </c>
      <c r="AL755" s="1">
        <v>1</v>
      </c>
      <c r="AM755" s="1" t="s">
        <v>215</v>
      </c>
      <c r="AT755" s="1" t="s">
        <v>353</v>
      </c>
      <c r="AU755" s="1">
        <v>1</v>
      </c>
      <c r="AV755" s="1" t="s">
        <v>215</v>
      </c>
      <c r="BC755" s="1" t="s">
        <v>353</v>
      </c>
      <c r="BD755" s="1">
        <v>1</v>
      </c>
      <c r="BE755" s="1" t="s">
        <v>215</v>
      </c>
      <c r="BI755" s="1" t="s">
        <v>216</v>
      </c>
      <c r="BJ755" s="1">
        <v>1</v>
      </c>
      <c r="BK755" s="1" t="s">
        <v>215</v>
      </c>
      <c r="BO755" s="1" t="s">
        <v>216</v>
      </c>
      <c r="BP755" s="1">
        <v>1</v>
      </c>
      <c r="BQ755" s="1" t="s">
        <v>215</v>
      </c>
      <c r="BS755"/>
      <c r="BT755"/>
      <c r="BV755"/>
      <c r="BW755"/>
      <c r="BY755"/>
      <c r="BZ755"/>
      <c r="CA755"/>
      <c r="CB755"/>
      <c r="CC755"/>
      <c r="CD755"/>
      <c r="CF755"/>
      <c r="CG755"/>
      <c r="CH755"/>
      <c r="CI755"/>
      <c r="CJ755"/>
      <c r="CK755"/>
      <c r="CL755"/>
      <c r="CM755"/>
      <c r="CN755"/>
      <c r="CO755"/>
    </row>
    <row r="756" spans="1:93" hidden="1" x14ac:dyDescent="0.25">
      <c r="A756" t="s">
        <v>765</v>
      </c>
      <c r="B756" t="str">
        <f t="shared" si="35"/>
        <v>LXS</v>
      </c>
      <c r="C756" t="s">
        <v>217</v>
      </c>
      <c r="D756" t="s">
        <v>72</v>
      </c>
      <c r="E756">
        <f t="shared" si="33"/>
        <v>0</v>
      </c>
      <c r="G756">
        <f t="shared" si="34"/>
        <v>0</v>
      </c>
      <c r="I756" s="1">
        <v>5</v>
      </c>
      <c r="J756" s="1">
        <v>0</v>
      </c>
      <c r="K756" s="1">
        <v>4</v>
      </c>
      <c r="L756" s="1">
        <v>3</v>
      </c>
      <c r="M756" s="1">
        <v>9</v>
      </c>
      <c r="N756" s="1">
        <v>2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AB756" s="1" t="s">
        <v>181</v>
      </c>
      <c r="AD756" s="1" t="s">
        <v>215</v>
      </c>
      <c r="AK756" s="1" t="s">
        <v>480</v>
      </c>
      <c r="AM756" s="1" t="s">
        <v>215</v>
      </c>
      <c r="BC756" s="1" t="s">
        <v>180</v>
      </c>
      <c r="BE756" s="1" t="s">
        <v>215</v>
      </c>
      <c r="BI756" s="1" t="s">
        <v>480</v>
      </c>
      <c r="BK756" s="1" t="s">
        <v>215</v>
      </c>
      <c r="BO756" s="1" t="s">
        <v>166</v>
      </c>
      <c r="BQ756" s="1" t="s">
        <v>215</v>
      </c>
      <c r="BS756"/>
      <c r="BT756"/>
      <c r="BV756"/>
      <c r="BW756"/>
      <c r="BY756"/>
      <c r="BZ756"/>
      <c r="CA756"/>
      <c r="CB756"/>
      <c r="CC756"/>
      <c r="CD756"/>
      <c r="CF756"/>
      <c r="CG756"/>
      <c r="CH756"/>
      <c r="CI756"/>
      <c r="CJ756"/>
      <c r="CK756"/>
      <c r="CL756"/>
      <c r="CM756"/>
      <c r="CN756"/>
      <c r="CO756"/>
    </row>
    <row r="757" spans="1:93" hidden="1" x14ac:dyDescent="0.25">
      <c r="A757" t="s">
        <v>765</v>
      </c>
      <c r="B757" t="str">
        <f t="shared" si="35"/>
        <v>LXS</v>
      </c>
      <c r="C757" t="s">
        <v>107</v>
      </c>
      <c r="D757" t="s">
        <v>72</v>
      </c>
      <c r="E757">
        <f t="shared" si="33"/>
        <v>6</v>
      </c>
      <c r="F757" t="s">
        <v>107</v>
      </c>
      <c r="G757">
        <f t="shared" si="34"/>
        <v>1</v>
      </c>
      <c r="I757" s="1">
        <v>18157</v>
      </c>
      <c r="J757" s="1">
        <v>24024</v>
      </c>
      <c r="K757" s="1">
        <v>22699</v>
      </c>
      <c r="L757" s="1">
        <v>24030</v>
      </c>
      <c r="M757" s="1">
        <v>27256</v>
      </c>
      <c r="N757" s="1">
        <v>30066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AB757" s="1" t="s">
        <v>108</v>
      </c>
      <c r="AC757" s="1" t="s">
        <v>113</v>
      </c>
      <c r="AD757" s="1" t="s">
        <v>107</v>
      </c>
      <c r="AK757" s="1" t="s">
        <v>108</v>
      </c>
      <c r="AL757" s="1" t="s">
        <v>113</v>
      </c>
      <c r="AM757" s="1" t="s">
        <v>107</v>
      </c>
      <c r="AT757" s="1" t="s">
        <v>108</v>
      </c>
      <c r="AU757" s="1" t="s">
        <v>113</v>
      </c>
      <c r="AV757" s="1" t="s">
        <v>107</v>
      </c>
      <c r="BC757" s="1" t="s">
        <v>108</v>
      </c>
      <c r="BD757" s="1" t="s">
        <v>113</v>
      </c>
      <c r="BE757" s="1" t="s">
        <v>107</v>
      </c>
      <c r="BI757" s="1" t="s">
        <v>108</v>
      </c>
      <c r="BJ757" s="1" t="s">
        <v>113</v>
      </c>
      <c r="BK757" s="1" t="s">
        <v>107</v>
      </c>
      <c r="BO757" s="1" t="s">
        <v>108</v>
      </c>
      <c r="BP757" s="1" t="s">
        <v>113</v>
      </c>
      <c r="BQ757" s="1" t="s">
        <v>107</v>
      </c>
      <c r="BS757"/>
      <c r="BT757"/>
      <c r="BV757"/>
      <c r="BW757"/>
      <c r="BY757"/>
      <c r="BZ757"/>
      <c r="CA757"/>
      <c r="CB757"/>
      <c r="CC757"/>
      <c r="CD757"/>
      <c r="CF757"/>
      <c r="CG757"/>
      <c r="CH757"/>
      <c r="CI757"/>
      <c r="CJ757"/>
      <c r="CK757"/>
      <c r="CL757"/>
      <c r="CM757"/>
      <c r="CN757"/>
      <c r="CO757"/>
    </row>
    <row r="758" spans="1:93" hidden="1" x14ac:dyDescent="0.25">
      <c r="A758" t="s">
        <v>765</v>
      </c>
      <c r="B758" t="str">
        <f t="shared" si="35"/>
        <v>LXS</v>
      </c>
      <c r="C758" t="s">
        <v>228</v>
      </c>
      <c r="D758" t="s">
        <v>72</v>
      </c>
      <c r="E758">
        <f t="shared" si="33"/>
        <v>4</v>
      </c>
      <c r="G758">
        <f t="shared" si="34"/>
        <v>0</v>
      </c>
      <c r="I758" s="1">
        <v>4</v>
      </c>
      <c r="J758" s="1">
        <v>6</v>
      </c>
      <c r="K758" s="1">
        <v>26</v>
      </c>
      <c r="L758" s="1">
        <v>21</v>
      </c>
      <c r="M758" s="1">
        <v>26</v>
      </c>
      <c r="N758" s="1">
        <v>12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AB758" s="1" t="s">
        <v>721</v>
      </c>
      <c r="AD758" s="1" t="s">
        <v>107</v>
      </c>
      <c r="AK758" s="1" t="s">
        <v>755</v>
      </c>
      <c r="AM758" s="1" t="s">
        <v>230</v>
      </c>
      <c r="AT758" s="1" t="s">
        <v>721</v>
      </c>
      <c r="AV758" s="1" t="s">
        <v>107</v>
      </c>
      <c r="BC758" s="1" t="s">
        <v>557</v>
      </c>
      <c r="BE758" s="1" t="s">
        <v>226</v>
      </c>
      <c r="BI758" s="1" t="s">
        <v>349</v>
      </c>
      <c r="BK758" s="1" t="s">
        <v>226</v>
      </c>
      <c r="BO758" s="1" t="s">
        <v>441</v>
      </c>
      <c r="BQ758" s="1" t="s">
        <v>230</v>
      </c>
      <c r="BS758"/>
      <c r="BT758"/>
      <c r="BV758"/>
      <c r="BW758"/>
      <c r="BY758"/>
      <c r="BZ758"/>
      <c r="CA758"/>
      <c r="CB758"/>
      <c r="CC758"/>
      <c r="CD758"/>
      <c r="CF758"/>
      <c r="CG758"/>
      <c r="CH758"/>
      <c r="CI758"/>
      <c r="CJ758"/>
      <c r="CK758"/>
      <c r="CL758"/>
      <c r="CM758"/>
      <c r="CN758"/>
      <c r="CO758"/>
    </row>
    <row r="759" spans="1:93" hidden="1" x14ac:dyDescent="0.25">
      <c r="A759" t="s">
        <v>770</v>
      </c>
      <c r="B759" t="str">
        <f t="shared" si="35"/>
        <v>LXS</v>
      </c>
      <c r="C759" t="s">
        <v>69</v>
      </c>
      <c r="D759" t="s">
        <v>67</v>
      </c>
      <c r="E759">
        <f t="shared" si="33"/>
        <v>6</v>
      </c>
      <c r="G759">
        <f t="shared" si="34"/>
        <v>0</v>
      </c>
      <c r="I759" s="1">
        <v>8940</v>
      </c>
      <c r="J759" s="1">
        <v>9262</v>
      </c>
      <c r="K759" s="1">
        <v>1785</v>
      </c>
      <c r="L759" s="1">
        <v>2226</v>
      </c>
      <c r="M759" s="1">
        <v>3366</v>
      </c>
      <c r="N759" s="1">
        <v>4565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AB759" s="1" t="s">
        <v>472</v>
      </c>
      <c r="AD759" s="1" t="s">
        <v>71</v>
      </c>
      <c r="AK759" s="1" t="s">
        <v>606</v>
      </c>
      <c r="AM759" s="1" t="s">
        <v>71</v>
      </c>
      <c r="AT759" s="1" t="s">
        <v>110</v>
      </c>
      <c r="AV759" s="1" t="s">
        <v>71</v>
      </c>
      <c r="BC759" s="1" t="s">
        <v>606</v>
      </c>
      <c r="BE759" s="1" t="s">
        <v>71</v>
      </c>
      <c r="BI759" s="1" t="s">
        <v>771</v>
      </c>
      <c r="BK759" s="1" t="s">
        <v>71</v>
      </c>
      <c r="BO759" s="1" t="s">
        <v>453</v>
      </c>
      <c r="BQ759" s="1" t="s">
        <v>71</v>
      </c>
      <c r="BS759"/>
      <c r="BT759"/>
      <c r="BV759"/>
      <c r="BW759"/>
      <c r="BY759"/>
      <c r="BZ759"/>
      <c r="CA759"/>
      <c r="CB759"/>
      <c r="CC759"/>
      <c r="CD759"/>
      <c r="CF759"/>
      <c r="CG759"/>
      <c r="CH759"/>
      <c r="CI759"/>
      <c r="CJ759"/>
      <c r="CK759"/>
      <c r="CL759"/>
      <c r="CM759"/>
      <c r="CN759"/>
      <c r="CO759"/>
    </row>
    <row r="760" spans="1:93" hidden="1" x14ac:dyDescent="0.25">
      <c r="A760" t="s">
        <v>770</v>
      </c>
      <c r="B760" t="str">
        <f t="shared" si="35"/>
        <v>LXS</v>
      </c>
      <c r="C760" t="s">
        <v>126</v>
      </c>
      <c r="D760" t="s">
        <v>67</v>
      </c>
      <c r="E760">
        <f t="shared" si="33"/>
        <v>0</v>
      </c>
      <c r="G760">
        <f t="shared" si="34"/>
        <v>0</v>
      </c>
      <c r="I760" s="1">
        <v>7</v>
      </c>
      <c r="J760" s="1">
        <v>7</v>
      </c>
      <c r="K760" s="1">
        <v>0</v>
      </c>
      <c r="L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AB760" s="1" t="s">
        <v>144</v>
      </c>
      <c r="AD760" s="1" t="s">
        <v>157</v>
      </c>
      <c r="AT760" s="1" t="s">
        <v>353</v>
      </c>
      <c r="AV760" s="1" t="s">
        <v>157</v>
      </c>
      <c r="BS760"/>
      <c r="BT760"/>
      <c r="BV760"/>
      <c r="BW760"/>
      <c r="BY760"/>
      <c r="BZ760"/>
      <c r="CA760"/>
      <c r="CB760"/>
      <c r="CC760"/>
      <c r="CD760"/>
      <c r="CF760"/>
      <c r="CG760"/>
      <c r="CH760"/>
      <c r="CI760"/>
      <c r="CJ760"/>
      <c r="CK760"/>
      <c r="CL760"/>
      <c r="CM760"/>
      <c r="CN760"/>
      <c r="CO760"/>
    </row>
    <row r="761" spans="1:93" hidden="1" x14ac:dyDescent="0.25">
      <c r="A761" t="s">
        <v>770</v>
      </c>
      <c r="B761" t="str">
        <f t="shared" si="35"/>
        <v>LXS</v>
      </c>
      <c r="C761" t="s">
        <v>588</v>
      </c>
      <c r="D761" t="s">
        <v>67</v>
      </c>
      <c r="E761">
        <f t="shared" si="33"/>
        <v>6</v>
      </c>
      <c r="G761">
        <f t="shared" si="34"/>
        <v>0</v>
      </c>
      <c r="I761" s="1">
        <v>6865</v>
      </c>
      <c r="J761" s="1">
        <v>9917</v>
      </c>
      <c r="K761" s="1">
        <v>19225</v>
      </c>
      <c r="L761" s="1">
        <v>18887</v>
      </c>
      <c r="M761" s="1">
        <v>23032</v>
      </c>
      <c r="N761" s="1">
        <v>33860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AB761" s="1" t="s">
        <v>227</v>
      </c>
      <c r="AD761" s="1" t="s">
        <v>589</v>
      </c>
      <c r="AK761" s="1" t="s">
        <v>227</v>
      </c>
      <c r="AM761" s="1" t="s">
        <v>589</v>
      </c>
      <c r="AT761" s="1" t="s">
        <v>227</v>
      </c>
      <c r="AV761" s="1" t="s">
        <v>589</v>
      </c>
      <c r="BC761" s="1" t="s">
        <v>227</v>
      </c>
      <c r="BE761" s="1" t="s">
        <v>589</v>
      </c>
      <c r="BI761" s="1" t="s">
        <v>108</v>
      </c>
      <c r="BK761" s="1" t="s">
        <v>589</v>
      </c>
      <c r="BO761" s="1" t="s">
        <v>108</v>
      </c>
      <c r="BQ761" s="1" t="s">
        <v>589</v>
      </c>
      <c r="BS761"/>
      <c r="BT761"/>
      <c r="BV761"/>
      <c r="BW761"/>
      <c r="BY761"/>
      <c r="BZ761"/>
      <c r="CA761"/>
      <c r="CB761"/>
      <c r="CC761"/>
      <c r="CD761"/>
      <c r="CF761"/>
      <c r="CG761"/>
      <c r="CH761"/>
      <c r="CI761"/>
      <c r="CJ761"/>
      <c r="CK761"/>
      <c r="CL761"/>
      <c r="CM761"/>
      <c r="CN761"/>
      <c r="CO761"/>
    </row>
    <row r="762" spans="1:93" hidden="1" x14ac:dyDescent="0.25">
      <c r="A762" t="s">
        <v>770</v>
      </c>
      <c r="B762" t="str">
        <f t="shared" si="35"/>
        <v>LXS</v>
      </c>
      <c r="C762" t="s">
        <v>105</v>
      </c>
      <c r="D762" t="s">
        <v>67</v>
      </c>
      <c r="E762">
        <f t="shared" si="33"/>
        <v>0</v>
      </c>
      <c r="G762">
        <f t="shared" si="34"/>
        <v>0</v>
      </c>
      <c r="I762" s="1">
        <v>3</v>
      </c>
      <c r="J762" s="1">
        <v>0</v>
      </c>
      <c r="K762" s="1">
        <v>0</v>
      </c>
      <c r="L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AB762" s="1" t="s">
        <v>106</v>
      </c>
      <c r="AD762" s="1" t="s">
        <v>107</v>
      </c>
      <c r="BS762"/>
      <c r="BT762"/>
      <c r="BV762"/>
      <c r="BW762"/>
      <c r="BY762"/>
      <c r="BZ762"/>
      <c r="CA762"/>
      <c r="CB762"/>
      <c r="CC762"/>
      <c r="CD762"/>
      <c r="CF762"/>
      <c r="CG762"/>
      <c r="CH762"/>
      <c r="CI762"/>
      <c r="CJ762"/>
      <c r="CK762"/>
      <c r="CL762"/>
      <c r="CM762"/>
      <c r="CN762"/>
      <c r="CO762"/>
    </row>
    <row r="763" spans="1:93" hidden="1" x14ac:dyDescent="0.25">
      <c r="A763" t="s">
        <v>770</v>
      </c>
      <c r="B763" t="str">
        <f t="shared" si="35"/>
        <v>LXS</v>
      </c>
      <c r="C763" t="s">
        <v>71</v>
      </c>
      <c r="D763" t="s">
        <v>72</v>
      </c>
      <c r="E763">
        <f t="shared" si="33"/>
        <v>6</v>
      </c>
      <c r="G763">
        <f t="shared" si="34"/>
        <v>0</v>
      </c>
      <c r="I763" s="1">
        <v>8955</v>
      </c>
      <c r="J763" s="1">
        <v>9280</v>
      </c>
      <c r="K763" s="1">
        <v>1787</v>
      </c>
      <c r="L763" s="1">
        <v>2232</v>
      </c>
      <c r="M763" s="1">
        <v>3376</v>
      </c>
      <c r="N763" s="1">
        <v>4582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AB763" s="1" t="s">
        <v>334</v>
      </c>
      <c r="AC763" s="1" t="s">
        <v>113</v>
      </c>
      <c r="AD763" s="1" t="s">
        <v>71</v>
      </c>
      <c r="AK763" s="1" t="s">
        <v>110</v>
      </c>
      <c r="AL763" s="1" t="s">
        <v>113</v>
      </c>
      <c r="AM763" s="1" t="s">
        <v>71</v>
      </c>
      <c r="AT763" s="1" t="s">
        <v>112</v>
      </c>
      <c r="AU763" s="1" t="s">
        <v>113</v>
      </c>
      <c r="AV763" s="1" t="s">
        <v>71</v>
      </c>
      <c r="BC763" s="1" t="s">
        <v>403</v>
      </c>
      <c r="BD763" s="1" t="s">
        <v>113</v>
      </c>
      <c r="BE763" s="1" t="s">
        <v>71</v>
      </c>
      <c r="BI763" s="1" t="s">
        <v>328</v>
      </c>
      <c r="BJ763" s="1" t="s">
        <v>113</v>
      </c>
      <c r="BK763" s="1" t="s">
        <v>71</v>
      </c>
      <c r="BO763" s="1" t="s">
        <v>172</v>
      </c>
      <c r="BP763" s="1" t="s">
        <v>113</v>
      </c>
      <c r="BQ763" s="1" t="s">
        <v>71</v>
      </c>
      <c r="BS763"/>
      <c r="BT763"/>
      <c r="BV763"/>
      <c r="BW763"/>
      <c r="BY763"/>
      <c r="BZ763"/>
      <c r="CA763"/>
      <c r="CB763"/>
      <c r="CC763"/>
      <c r="CD763"/>
      <c r="CF763"/>
      <c r="CG763"/>
      <c r="CH763"/>
      <c r="CI763"/>
      <c r="CJ763"/>
      <c r="CK763"/>
      <c r="CL763"/>
      <c r="CM763"/>
      <c r="CN763"/>
      <c r="CO763"/>
    </row>
    <row r="764" spans="1:93" hidden="1" x14ac:dyDescent="0.25">
      <c r="A764" t="s">
        <v>770</v>
      </c>
      <c r="B764" t="str">
        <f t="shared" si="35"/>
        <v>LXS</v>
      </c>
      <c r="C764" t="s">
        <v>116</v>
      </c>
      <c r="D764" t="s">
        <v>72</v>
      </c>
      <c r="E764">
        <f t="shared" si="33"/>
        <v>5</v>
      </c>
      <c r="G764">
        <f t="shared" si="34"/>
        <v>0</v>
      </c>
      <c r="I764" s="1">
        <v>7</v>
      </c>
      <c r="J764" s="1">
        <v>12</v>
      </c>
      <c r="K764" s="1">
        <v>21</v>
      </c>
      <c r="L764" s="1">
        <v>23</v>
      </c>
      <c r="M764" s="1">
        <v>36</v>
      </c>
      <c r="N764" s="1">
        <v>47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AB764" s="2">
        <v>-2774</v>
      </c>
      <c r="AD764" s="1" t="s">
        <v>71</v>
      </c>
      <c r="AK764" s="2">
        <v>-2772</v>
      </c>
      <c r="AM764" s="1" t="s">
        <v>71</v>
      </c>
      <c r="AT764" s="2">
        <v>-2655</v>
      </c>
      <c r="AV764" s="1" t="s">
        <v>71</v>
      </c>
      <c r="BC764" s="2">
        <v>-2751</v>
      </c>
      <c r="BE764" s="1" t="s">
        <v>71</v>
      </c>
      <c r="BI764" s="2">
        <v>-2576</v>
      </c>
      <c r="BK764" s="1" t="s">
        <v>71</v>
      </c>
      <c r="BO764" s="2">
        <v>-2535</v>
      </c>
      <c r="BQ764" s="1" t="s">
        <v>71</v>
      </c>
      <c r="BS764"/>
      <c r="BT764"/>
      <c r="BV764"/>
      <c r="BW764"/>
      <c r="BY764"/>
      <c r="BZ764"/>
      <c r="CA764"/>
      <c r="CB764"/>
      <c r="CC764"/>
      <c r="CD764"/>
      <c r="CF764"/>
      <c r="CG764"/>
      <c r="CH764"/>
      <c r="CI764"/>
      <c r="CJ764"/>
      <c r="CK764"/>
      <c r="CL764"/>
      <c r="CM764"/>
      <c r="CN764"/>
      <c r="CO764"/>
    </row>
    <row r="765" spans="1:93" hidden="1" x14ac:dyDescent="0.25">
      <c r="A765" t="s">
        <v>770</v>
      </c>
      <c r="B765" t="str">
        <f t="shared" si="35"/>
        <v>LXS</v>
      </c>
      <c r="C765" t="s">
        <v>135</v>
      </c>
      <c r="D765" t="s">
        <v>72</v>
      </c>
      <c r="E765">
        <f t="shared" si="33"/>
        <v>6</v>
      </c>
      <c r="G765">
        <f t="shared" si="34"/>
        <v>0</v>
      </c>
      <c r="H765" t="s">
        <v>2102</v>
      </c>
      <c r="I765" s="1">
        <v>861</v>
      </c>
      <c r="J765" s="1">
        <v>1036</v>
      </c>
      <c r="K765" s="1">
        <v>159</v>
      </c>
      <c r="L765" s="1">
        <v>255</v>
      </c>
      <c r="M765" s="1">
        <v>431</v>
      </c>
      <c r="N765" s="1">
        <v>523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AB765" s="2">
        <v>-1492</v>
      </c>
      <c r="AD765" s="1" t="s">
        <v>772</v>
      </c>
      <c r="AK765" s="2">
        <v>-1748</v>
      </c>
      <c r="AM765" s="1" t="s">
        <v>772</v>
      </c>
      <c r="AT765" s="2">
        <v>-1504</v>
      </c>
      <c r="AV765" s="1" t="s">
        <v>773</v>
      </c>
      <c r="BC765" s="2">
        <v>-1538</v>
      </c>
      <c r="BE765" s="1" t="s">
        <v>774</v>
      </c>
      <c r="BI765" s="2">
        <v>-1606</v>
      </c>
      <c r="BK765" s="1" t="s">
        <v>772</v>
      </c>
      <c r="BO765" s="2">
        <v>-1661</v>
      </c>
      <c r="BQ765" s="1" t="s">
        <v>772</v>
      </c>
      <c r="BS765"/>
      <c r="BT765"/>
      <c r="BV765"/>
      <c r="BW765"/>
      <c r="BY765"/>
      <c r="BZ765"/>
      <c r="CA765"/>
      <c r="CB765"/>
      <c r="CC765"/>
      <c r="CD765"/>
      <c r="CF765"/>
      <c r="CG765"/>
      <c r="CH765"/>
      <c r="CI765"/>
      <c r="CJ765"/>
      <c r="CK765"/>
      <c r="CL765"/>
      <c r="CM765"/>
      <c r="CN765"/>
      <c r="CO765"/>
    </row>
    <row r="766" spans="1:93" hidden="1" x14ac:dyDescent="0.25">
      <c r="A766" t="s">
        <v>770</v>
      </c>
      <c r="B766" t="str">
        <f t="shared" si="35"/>
        <v>LXS</v>
      </c>
      <c r="C766" t="s">
        <v>589</v>
      </c>
      <c r="D766" t="s">
        <v>72</v>
      </c>
      <c r="E766">
        <f t="shared" si="33"/>
        <v>6</v>
      </c>
      <c r="F766" t="s">
        <v>589</v>
      </c>
      <c r="G766">
        <f t="shared" si="34"/>
        <v>1</v>
      </c>
      <c r="I766" s="1">
        <v>6839</v>
      </c>
      <c r="J766" s="1">
        <v>9871</v>
      </c>
      <c r="K766" s="1">
        <v>19125</v>
      </c>
      <c r="L766" s="1">
        <v>18771</v>
      </c>
      <c r="M766" s="1">
        <v>22872</v>
      </c>
      <c r="N766" s="1">
        <v>33663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AB766" s="1" t="s">
        <v>139</v>
      </c>
      <c r="AC766" s="1" t="s">
        <v>81</v>
      </c>
      <c r="AD766" s="1" t="s">
        <v>589</v>
      </c>
      <c r="AK766" s="1" t="s">
        <v>162</v>
      </c>
      <c r="AL766" s="1" t="s">
        <v>83</v>
      </c>
      <c r="AM766" s="1" t="s">
        <v>589</v>
      </c>
      <c r="AT766" s="1" t="s">
        <v>163</v>
      </c>
      <c r="AU766" s="1" t="s">
        <v>81</v>
      </c>
      <c r="AV766" s="1" t="s">
        <v>589</v>
      </c>
      <c r="BC766" s="1" t="s">
        <v>162</v>
      </c>
      <c r="BD766" s="1" t="s">
        <v>83</v>
      </c>
      <c r="BE766" s="1" t="s">
        <v>589</v>
      </c>
      <c r="BI766" s="1" t="s">
        <v>141</v>
      </c>
      <c r="BJ766" s="1" t="s">
        <v>81</v>
      </c>
      <c r="BK766" s="1" t="s">
        <v>589</v>
      </c>
      <c r="BO766" s="1" t="s">
        <v>642</v>
      </c>
      <c r="BP766" s="1" t="s">
        <v>83</v>
      </c>
      <c r="BQ766" s="1" t="s">
        <v>589</v>
      </c>
      <c r="BS766"/>
      <c r="BT766"/>
      <c r="BV766"/>
      <c r="BW766"/>
      <c r="BY766"/>
      <c r="BZ766"/>
      <c r="CA766"/>
      <c r="CB766"/>
      <c r="CC766"/>
      <c r="CD766"/>
      <c r="CF766"/>
      <c r="CG766"/>
      <c r="CH766"/>
      <c r="CI766"/>
      <c r="CJ766"/>
      <c r="CK766"/>
      <c r="CL766"/>
      <c r="CM766"/>
      <c r="CN766"/>
      <c r="CO766"/>
    </row>
    <row r="767" spans="1:93" hidden="1" x14ac:dyDescent="0.25">
      <c r="A767" t="s">
        <v>770</v>
      </c>
      <c r="B767" t="str">
        <f t="shared" si="35"/>
        <v>LXS</v>
      </c>
      <c r="C767" t="s">
        <v>775</v>
      </c>
      <c r="D767" t="s">
        <v>72</v>
      </c>
      <c r="E767">
        <f t="shared" si="33"/>
        <v>6</v>
      </c>
      <c r="G767">
        <f t="shared" si="34"/>
        <v>0</v>
      </c>
      <c r="I767" s="1">
        <v>41</v>
      </c>
      <c r="J767" s="1">
        <v>72</v>
      </c>
      <c r="K767" s="1">
        <v>126</v>
      </c>
      <c r="L767" s="1">
        <v>160</v>
      </c>
      <c r="M767" s="1">
        <v>196</v>
      </c>
      <c r="N767" s="1">
        <v>260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AB767" s="1" t="s">
        <v>776</v>
      </c>
      <c r="AD767" s="1" t="s">
        <v>777</v>
      </c>
      <c r="AK767" s="1" t="s">
        <v>778</v>
      </c>
      <c r="AM767" s="1" t="s">
        <v>777</v>
      </c>
      <c r="AT767" s="1" t="s">
        <v>779</v>
      </c>
      <c r="AV767" s="1" t="s">
        <v>777</v>
      </c>
      <c r="BC767" s="1" t="s">
        <v>780</v>
      </c>
      <c r="BE767" s="1" t="s">
        <v>777</v>
      </c>
      <c r="BI767" s="1" t="s">
        <v>781</v>
      </c>
      <c r="BK767" s="1" t="s">
        <v>777</v>
      </c>
      <c r="BO767" s="1" t="s">
        <v>782</v>
      </c>
      <c r="BQ767" s="1" t="s">
        <v>777</v>
      </c>
      <c r="BS767"/>
      <c r="BT767"/>
      <c r="BV767"/>
      <c r="BW767"/>
      <c r="BY767"/>
      <c r="BZ767"/>
      <c r="CA767"/>
      <c r="CB767"/>
      <c r="CC767"/>
      <c r="CD767"/>
      <c r="CF767"/>
      <c r="CG767"/>
      <c r="CH767"/>
      <c r="CI767"/>
      <c r="CJ767"/>
      <c r="CK767"/>
      <c r="CL767"/>
      <c r="CM767"/>
      <c r="CN767"/>
      <c r="CO767"/>
    </row>
    <row r="768" spans="1:93" hidden="1" x14ac:dyDescent="0.25">
      <c r="A768" t="s">
        <v>770</v>
      </c>
      <c r="B768" t="str">
        <f t="shared" si="35"/>
        <v>LXS</v>
      </c>
      <c r="C768" t="s">
        <v>107</v>
      </c>
      <c r="D768" t="s">
        <v>72</v>
      </c>
      <c r="E768">
        <f t="shared" si="33"/>
        <v>0</v>
      </c>
      <c r="G768">
        <f t="shared" si="34"/>
        <v>0</v>
      </c>
      <c r="I768" s="1">
        <v>3</v>
      </c>
      <c r="J768" s="1">
        <v>0</v>
      </c>
      <c r="K768" s="1">
        <v>0</v>
      </c>
      <c r="L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AB768" s="1" t="s">
        <v>120</v>
      </c>
      <c r="AC768" s="1">
        <v>1</v>
      </c>
      <c r="AD768" s="1" t="s">
        <v>107</v>
      </c>
      <c r="BS768"/>
      <c r="BT768"/>
      <c r="BV768"/>
      <c r="BW768"/>
      <c r="BY768"/>
      <c r="BZ768"/>
      <c r="CA768"/>
      <c r="CB768"/>
      <c r="CC768"/>
      <c r="CD768"/>
      <c r="CF768"/>
      <c r="CG768"/>
      <c r="CH768"/>
      <c r="CI768"/>
      <c r="CJ768"/>
      <c r="CK768"/>
      <c r="CL768"/>
      <c r="CM768"/>
      <c r="CN768"/>
      <c r="CO768"/>
    </row>
    <row r="769" spans="1:93" hidden="1" x14ac:dyDescent="0.25">
      <c r="A769" t="s">
        <v>770</v>
      </c>
      <c r="B769" t="str">
        <f t="shared" si="35"/>
        <v>LXS</v>
      </c>
      <c r="C769" t="s">
        <v>783</v>
      </c>
      <c r="D769" t="s">
        <v>72</v>
      </c>
      <c r="E769">
        <f t="shared" si="33"/>
        <v>6</v>
      </c>
      <c r="G769">
        <f t="shared" si="34"/>
        <v>0</v>
      </c>
      <c r="H769" t="s">
        <v>2102</v>
      </c>
      <c r="I769" s="1">
        <v>25</v>
      </c>
      <c r="J769" s="1">
        <v>43</v>
      </c>
      <c r="K769" s="1">
        <v>33</v>
      </c>
      <c r="L769" s="1">
        <v>37</v>
      </c>
      <c r="M769" s="1">
        <v>29</v>
      </c>
      <c r="N769" s="1">
        <v>41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AB769" s="2">
        <v>-2065</v>
      </c>
      <c r="AD769" s="1" t="s">
        <v>784</v>
      </c>
      <c r="AK769" s="2">
        <v>-2041</v>
      </c>
      <c r="AM769" s="1" t="s">
        <v>784</v>
      </c>
      <c r="AT769" s="2">
        <v>-2001</v>
      </c>
      <c r="AV769" s="1" t="s">
        <v>785</v>
      </c>
      <c r="BC769" s="2">
        <v>-2015</v>
      </c>
      <c r="BE769" s="1" t="s">
        <v>784</v>
      </c>
      <c r="BI769" s="2">
        <v>-2104</v>
      </c>
      <c r="BK769" s="1" t="s">
        <v>784</v>
      </c>
      <c r="BO769" s="2">
        <v>-2146</v>
      </c>
      <c r="BQ769" s="1" t="s">
        <v>784</v>
      </c>
      <c r="BS769"/>
      <c r="BT769"/>
      <c r="BV769"/>
      <c r="BW769"/>
      <c r="BY769"/>
      <c r="BZ769"/>
      <c r="CA769"/>
      <c r="CB769"/>
      <c r="CC769"/>
      <c r="CD769"/>
      <c r="CF769"/>
      <c r="CG769"/>
      <c r="CH769"/>
      <c r="CI769"/>
      <c r="CJ769"/>
      <c r="CK769"/>
      <c r="CL769"/>
      <c r="CM769"/>
      <c r="CN769"/>
      <c r="CO769"/>
    </row>
    <row r="770" spans="1:93" hidden="1" x14ac:dyDescent="0.25">
      <c r="A770" t="s">
        <v>786</v>
      </c>
      <c r="B770" t="str">
        <f t="shared" si="35"/>
        <v>LXS</v>
      </c>
      <c r="C770" t="s">
        <v>69</v>
      </c>
      <c r="D770" t="s">
        <v>67</v>
      </c>
      <c r="E770">
        <f t="shared" ref="E770:E833" si="36">COUNTIF(I770:X770,"&gt;9")</f>
        <v>3</v>
      </c>
      <c r="G770">
        <f t="shared" ref="G770:G833" si="37">IF(ISBLANK(F770),0,1)</f>
        <v>0</v>
      </c>
      <c r="I770" s="1">
        <v>0</v>
      </c>
      <c r="J770" s="1">
        <v>0</v>
      </c>
      <c r="K770" s="1">
        <v>0</v>
      </c>
      <c r="L770" s="1">
        <v>6112</v>
      </c>
      <c r="M770" s="1">
        <v>25757</v>
      </c>
      <c r="N770" s="1">
        <v>8282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BC770" s="1" t="s">
        <v>403</v>
      </c>
      <c r="BE770" s="1" t="s">
        <v>71</v>
      </c>
      <c r="BI770" s="1" t="s">
        <v>102</v>
      </c>
      <c r="BK770" s="1" t="s">
        <v>71</v>
      </c>
      <c r="BO770" s="1" t="s">
        <v>172</v>
      </c>
      <c r="BQ770" s="1" t="s">
        <v>71</v>
      </c>
      <c r="BS770"/>
      <c r="BT770"/>
      <c r="BV770"/>
      <c r="BW770"/>
      <c r="BY770"/>
      <c r="BZ770"/>
      <c r="CA770"/>
      <c r="CB770"/>
      <c r="CC770"/>
      <c r="CD770"/>
      <c r="CF770"/>
      <c r="CG770"/>
      <c r="CH770"/>
      <c r="CI770"/>
      <c r="CJ770"/>
      <c r="CK770"/>
      <c r="CL770"/>
      <c r="CM770"/>
      <c r="CN770"/>
      <c r="CO770"/>
    </row>
    <row r="771" spans="1:93" hidden="1" x14ac:dyDescent="0.25">
      <c r="A771" t="s">
        <v>786</v>
      </c>
      <c r="B771" t="str">
        <f t="shared" ref="B771:B834" si="38">LEFT(A771,3)</f>
        <v>LXS</v>
      </c>
      <c r="C771" t="s">
        <v>588</v>
      </c>
      <c r="D771" t="s">
        <v>67</v>
      </c>
      <c r="E771">
        <f t="shared" si="36"/>
        <v>2</v>
      </c>
      <c r="G771">
        <f t="shared" si="37"/>
        <v>0</v>
      </c>
      <c r="I771" s="1">
        <v>0</v>
      </c>
      <c r="J771" s="1">
        <v>0</v>
      </c>
      <c r="K771" s="1">
        <v>0</v>
      </c>
      <c r="L771" s="1">
        <v>20908</v>
      </c>
      <c r="M771" s="1">
        <v>0</v>
      </c>
      <c r="N771" s="1">
        <v>11196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BC771" s="1" t="s">
        <v>108</v>
      </c>
      <c r="BE771" s="1" t="s">
        <v>589</v>
      </c>
      <c r="BO771" s="1" t="s">
        <v>108</v>
      </c>
      <c r="BQ771" s="1" t="s">
        <v>589</v>
      </c>
      <c r="BS771"/>
      <c r="BT771"/>
      <c r="BV771"/>
      <c r="BW771"/>
      <c r="BY771"/>
      <c r="BZ771"/>
      <c r="CA771"/>
      <c r="CB771"/>
      <c r="CC771"/>
      <c r="CD771"/>
      <c r="CF771"/>
      <c r="CG771"/>
      <c r="CH771"/>
      <c r="CI771"/>
      <c r="CJ771"/>
      <c r="CK771"/>
      <c r="CL771"/>
      <c r="CM771"/>
      <c r="CN771"/>
      <c r="CO771"/>
    </row>
    <row r="772" spans="1:93" hidden="1" x14ac:dyDescent="0.25">
      <c r="A772" t="s">
        <v>786</v>
      </c>
      <c r="B772" t="str">
        <f t="shared" si="38"/>
        <v>LXS</v>
      </c>
      <c r="C772" t="s">
        <v>105</v>
      </c>
      <c r="D772" t="s">
        <v>67</v>
      </c>
      <c r="E772">
        <f t="shared" si="36"/>
        <v>0</v>
      </c>
      <c r="G772">
        <f t="shared" si="37"/>
        <v>0</v>
      </c>
      <c r="M772" s="1">
        <v>0</v>
      </c>
      <c r="N772" s="1">
        <v>6</v>
      </c>
      <c r="W772" s="1">
        <v>0</v>
      </c>
      <c r="X772" s="1">
        <v>0</v>
      </c>
      <c r="BO772" s="1" t="s">
        <v>106</v>
      </c>
      <c r="BQ772" s="1" t="s">
        <v>107</v>
      </c>
      <c r="BS772"/>
      <c r="BT772"/>
      <c r="BV772"/>
      <c r="BW772"/>
      <c r="BY772"/>
      <c r="BZ772"/>
      <c r="CA772"/>
      <c r="CB772"/>
      <c r="CC772"/>
      <c r="CD772"/>
      <c r="CF772"/>
      <c r="CG772"/>
      <c r="CH772"/>
      <c r="CI772"/>
      <c r="CJ772"/>
      <c r="CK772"/>
      <c r="CL772"/>
      <c r="CM772"/>
      <c r="CN772"/>
      <c r="CO772"/>
    </row>
    <row r="773" spans="1:93" hidden="1" x14ac:dyDescent="0.25">
      <c r="A773" t="s">
        <v>786</v>
      </c>
      <c r="B773" t="str">
        <f t="shared" si="38"/>
        <v>LXS</v>
      </c>
      <c r="C773" t="s">
        <v>71</v>
      </c>
      <c r="D773" t="s">
        <v>72</v>
      </c>
      <c r="E773">
        <f t="shared" si="36"/>
        <v>3</v>
      </c>
      <c r="G773">
        <f t="shared" si="37"/>
        <v>0</v>
      </c>
      <c r="I773" s="1">
        <v>0</v>
      </c>
      <c r="J773" s="1">
        <v>0</v>
      </c>
      <c r="K773" s="1">
        <v>0</v>
      </c>
      <c r="L773" s="1">
        <v>6125</v>
      </c>
      <c r="M773" s="1">
        <v>25816</v>
      </c>
      <c r="N773" s="1">
        <v>8300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BC773" s="1" t="s">
        <v>404</v>
      </c>
      <c r="BD773" s="1" t="s">
        <v>113</v>
      </c>
      <c r="BE773" s="1" t="s">
        <v>71</v>
      </c>
      <c r="BI773" s="1" t="s">
        <v>787</v>
      </c>
      <c r="BJ773" s="1" t="s">
        <v>104</v>
      </c>
      <c r="BK773" s="1" t="s">
        <v>71</v>
      </c>
      <c r="BO773" s="1" t="s">
        <v>350</v>
      </c>
      <c r="BP773" s="1" t="s">
        <v>113</v>
      </c>
      <c r="BQ773" s="1" t="s">
        <v>71</v>
      </c>
      <c r="BS773"/>
      <c r="BT773"/>
      <c r="BV773"/>
      <c r="BW773"/>
      <c r="BY773"/>
      <c r="BZ773"/>
      <c r="CA773"/>
      <c r="CB773"/>
      <c r="CC773"/>
      <c r="CD773"/>
      <c r="CF773"/>
      <c r="CG773"/>
      <c r="CH773"/>
      <c r="CI773"/>
      <c r="CJ773"/>
      <c r="CK773"/>
      <c r="CL773"/>
      <c r="CM773"/>
      <c r="CN773"/>
      <c r="CO773"/>
    </row>
    <row r="774" spans="1:93" hidden="1" x14ac:dyDescent="0.25">
      <c r="A774" t="s">
        <v>786</v>
      </c>
      <c r="B774" t="str">
        <f t="shared" si="38"/>
        <v>LXS</v>
      </c>
      <c r="C774" t="s">
        <v>116</v>
      </c>
      <c r="D774" t="s">
        <v>72</v>
      </c>
      <c r="E774">
        <f t="shared" si="36"/>
        <v>0</v>
      </c>
      <c r="G774">
        <f t="shared" si="37"/>
        <v>0</v>
      </c>
      <c r="I774" s="1">
        <v>0</v>
      </c>
      <c r="J774" s="1">
        <v>0</v>
      </c>
      <c r="K774" s="1">
        <v>0</v>
      </c>
      <c r="L774" s="1">
        <v>6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BC774" s="2">
        <v>-2751</v>
      </c>
      <c r="BE774" s="1" t="s">
        <v>71</v>
      </c>
      <c r="BS774"/>
      <c r="BT774"/>
      <c r="BV774"/>
      <c r="BW774"/>
      <c r="BY774"/>
      <c r="BZ774"/>
      <c r="CA774"/>
      <c r="CB774"/>
      <c r="CC774"/>
      <c r="CD774"/>
      <c r="CF774"/>
      <c r="CG774"/>
      <c r="CH774"/>
      <c r="CI774"/>
      <c r="CJ774"/>
      <c r="CK774"/>
      <c r="CL774"/>
      <c r="CM774"/>
      <c r="CN774"/>
      <c r="CO774"/>
    </row>
    <row r="775" spans="1:93" hidden="1" x14ac:dyDescent="0.25">
      <c r="A775" t="s">
        <v>786</v>
      </c>
      <c r="B775" t="str">
        <f t="shared" si="38"/>
        <v>LXS</v>
      </c>
      <c r="C775" t="s">
        <v>589</v>
      </c>
      <c r="D775" t="s">
        <v>72</v>
      </c>
      <c r="E775">
        <f t="shared" si="36"/>
        <v>2</v>
      </c>
      <c r="F775" t="s">
        <v>589</v>
      </c>
      <c r="G775">
        <f t="shared" si="37"/>
        <v>1</v>
      </c>
      <c r="I775" s="1">
        <v>0</v>
      </c>
      <c r="J775" s="1">
        <v>0</v>
      </c>
      <c r="K775" s="1">
        <v>0</v>
      </c>
      <c r="L775" s="1">
        <v>20894</v>
      </c>
      <c r="M775" s="1">
        <v>0</v>
      </c>
      <c r="N775" s="1">
        <v>11196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BC775" s="1" t="s">
        <v>164</v>
      </c>
      <c r="BD775" s="1" t="s">
        <v>83</v>
      </c>
      <c r="BE775" s="1" t="s">
        <v>589</v>
      </c>
      <c r="BO775" s="1" t="s">
        <v>164</v>
      </c>
      <c r="BP775" s="1" t="s">
        <v>83</v>
      </c>
      <c r="BQ775" s="1" t="s">
        <v>589</v>
      </c>
      <c r="BS775"/>
      <c r="BT775"/>
      <c r="BV775"/>
      <c r="BW775"/>
      <c r="BY775"/>
      <c r="BZ775"/>
      <c r="CA775"/>
      <c r="CB775"/>
      <c r="CC775"/>
      <c r="CD775"/>
      <c r="CF775"/>
      <c r="CG775"/>
      <c r="CH775"/>
      <c r="CI775"/>
      <c r="CJ775"/>
      <c r="CK775"/>
      <c r="CL775"/>
      <c r="CM775"/>
      <c r="CN775"/>
      <c r="CO775"/>
    </row>
    <row r="776" spans="1:93" hidden="1" x14ac:dyDescent="0.25">
      <c r="A776" t="s">
        <v>786</v>
      </c>
      <c r="B776" t="str">
        <f t="shared" si="38"/>
        <v>LXS</v>
      </c>
      <c r="C776" t="s">
        <v>775</v>
      </c>
      <c r="D776" t="s">
        <v>72</v>
      </c>
      <c r="E776">
        <f t="shared" si="36"/>
        <v>1</v>
      </c>
      <c r="G776">
        <f t="shared" si="37"/>
        <v>0</v>
      </c>
      <c r="I776" s="1">
        <v>0</v>
      </c>
      <c r="J776" s="1">
        <v>0</v>
      </c>
      <c r="K776" s="1">
        <v>0</v>
      </c>
      <c r="L776" s="1">
        <v>14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BC776" s="1" t="s">
        <v>788</v>
      </c>
      <c r="BE776" s="1" t="s">
        <v>589</v>
      </c>
      <c r="BS776"/>
      <c r="BT776"/>
      <c r="BV776"/>
      <c r="BW776"/>
      <c r="BY776"/>
      <c r="BZ776"/>
      <c r="CA776"/>
      <c r="CB776"/>
      <c r="CC776"/>
      <c r="CD776"/>
      <c r="CF776"/>
      <c r="CG776"/>
      <c r="CH776"/>
      <c r="CI776"/>
      <c r="CJ776"/>
      <c r="CK776"/>
      <c r="CL776"/>
      <c r="CM776"/>
      <c r="CN776"/>
      <c r="CO776"/>
    </row>
    <row r="777" spans="1:93" hidden="1" x14ac:dyDescent="0.25">
      <c r="A777" t="s">
        <v>786</v>
      </c>
      <c r="B777" t="str">
        <f t="shared" si="38"/>
        <v>LXS</v>
      </c>
      <c r="C777" t="s">
        <v>107</v>
      </c>
      <c r="D777" t="s">
        <v>72</v>
      </c>
      <c r="E777">
        <f t="shared" si="36"/>
        <v>0</v>
      </c>
      <c r="G777">
        <f t="shared" si="37"/>
        <v>0</v>
      </c>
      <c r="M777" s="1">
        <v>0</v>
      </c>
      <c r="N777" s="1">
        <v>6</v>
      </c>
      <c r="W777" s="1">
        <v>0</v>
      </c>
      <c r="X777" s="1">
        <v>0</v>
      </c>
      <c r="BO777" s="1" t="s">
        <v>108</v>
      </c>
      <c r="BP777" s="1">
        <v>1</v>
      </c>
      <c r="BQ777" s="1" t="s">
        <v>107</v>
      </c>
      <c r="BS777"/>
      <c r="BT777"/>
      <c r="BV777"/>
      <c r="BW777"/>
      <c r="BY777"/>
      <c r="BZ777"/>
      <c r="CA777"/>
      <c r="CB777"/>
      <c r="CC777"/>
      <c r="CD777"/>
      <c r="CF777"/>
      <c r="CG777"/>
      <c r="CH777"/>
      <c r="CI777"/>
      <c r="CJ777"/>
      <c r="CK777"/>
      <c r="CL777"/>
      <c r="CM777"/>
      <c r="CN777"/>
      <c r="CO777"/>
    </row>
    <row r="778" spans="1:93" hidden="1" x14ac:dyDescent="0.25">
      <c r="A778" t="s">
        <v>789</v>
      </c>
      <c r="B778" t="str">
        <f t="shared" si="38"/>
        <v>LXS</v>
      </c>
      <c r="C778" t="s">
        <v>69</v>
      </c>
      <c r="D778" t="s">
        <v>67</v>
      </c>
      <c r="E778">
        <f t="shared" si="36"/>
        <v>1</v>
      </c>
      <c r="G778">
        <f t="shared" si="37"/>
        <v>0</v>
      </c>
      <c r="I778" s="1">
        <v>3</v>
      </c>
      <c r="J778" s="1">
        <v>3</v>
      </c>
      <c r="K778" s="1">
        <v>24416</v>
      </c>
      <c r="L778" s="1">
        <v>0</v>
      </c>
      <c r="M778" s="1">
        <v>4</v>
      </c>
      <c r="N778" s="1">
        <v>8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AB778" s="1" t="s">
        <v>239</v>
      </c>
      <c r="AD778" s="1" t="s">
        <v>71</v>
      </c>
      <c r="AK778" s="1" t="s">
        <v>110</v>
      </c>
      <c r="AM778" s="1" t="s">
        <v>71</v>
      </c>
      <c r="AT778" s="1" t="s">
        <v>239</v>
      </c>
      <c r="AV778" s="1" t="s">
        <v>71</v>
      </c>
      <c r="BI778" s="1" t="s">
        <v>70</v>
      </c>
      <c r="BK778" s="1" t="s">
        <v>71</v>
      </c>
      <c r="BO778" s="1" t="s">
        <v>70</v>
      </c>
      <c r="BQ778" s="1" t="s">
        <v>71</v>
      </c>
      <c r="BS778"/>
      <c r="BT778"/>
      <c r="BV778"/>
      <c r="BW778"/>
      <c r="BY778"/>
      <c r="BZ778"/>
      <c r="CA778"/>
      <c r="CB778"/>
      <c r="CC778"/>
      <c r="CD778"/>
      <c r="CF778"/>
      <c r="CG778"/>
      <c r="CH778"/>
      <c r="CI778"/>
      <c r="CJ778"/>
      <c r="CK778"/>
      <c r="CL778"/>
      <c r="CM778"/>
      <c r="CN778"/>
      <c r="CO778"/>
    </row>
    <row r="779" spans="1:93" hidden="1" x14ac:dyDescent="0.25">
      <c r="A779" t="s">
        <v>789</v>
      </c>
      <c r="B779" t="str">
        <f t="shared" si="38"/>
        <v>LXS</v>
      </c>
      <c r="C779" t="s">
        <v>74</v>
      </c>
      <c r="D779" t="s">
        <v>67</v>
      </c>
      <c r="E779">
        <f t="shared" si="36"/>
        <v>0</v>
      </c>
      <c r="G779">
        <f t="shared" si="37"/>
        <v>0</v>
      </c>
      <c r="I779" s="1">
        <v>2</v>
      </c>
      <c r="J779" s="1">
        <v>0</v>
      </c>
      <c r="K779" s="1">
        <v>0</v>
      </c>
      <c r="L779" s="1">
        <v>0</v>
      </c>
      <c r="M779" s="1">
        <v>0</v>
      </c>
      <c r="N779" s="1">
        <v>2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AB779" s="1" t="s">
        <v>395</v>
      </c>
      <c r="AD779" s="1" t="s">
        <v>78</v>
      </c>
      <c r="BO779" s="1" t="s">
        <v>670</v>
      </c>
      <c r="BQ779" s="1" t="s">
        <v>78</v>
      </c>
      <c r="BS779"/>
      <c r="BT779"/>
      <c r="BV779"/>
      <c r="BW779"/>
      <c r="BY779"/>
      <c r="BZ779"/>
      <c r="CA779"/>
      <c r="CB779"/>
      <c r="CC779"/>
      <c r="CD779"/>
      <c r="CF779"/>
      <c r="CG779"/>
      <c r="CH779"/>
      <c r="CI779"/>
      <c r="CJ779"/>
      <c r="CK779"/>
      <c r="CL779"/>
      <c r="CM779"/>
      <c r="CN779"/>
      <c r="CO779"/>
    </row>
    <row r="780" spans="1:93" hidden="1" x14ac:dyDescent="0.25">
      <c r="A780" t="s">
        <v>789</v>
      </c>
      <c r="B780" t="str">
        <f t="shared" si="38"/>
        <v>LXS</v>
      </c>
      <c r="C780" t="s">
        <v>138</v>
      </c>
      <c r="D780" t="s">
        <v>67</v>
      </c>
      <c r="E780">
        <f t="shared" si="36"/>
        <v>5</v>
      </c>
      <c r="G780">
        <f t="shared" si="37"/>
        <v>0</v>
      </c>
      <c r="I780" s="1">
        <v>21178</v>
      </c>
      <c r="J780" s="1">
        <v>21086</v>
      </c>
      <c r="K780" s="1">
        <v>0</v>
      </c>
      <c r="L780" s="1">
        <v>30577</v>
      </c>
      <c r="M780" s="1">
        <v>33572</v>
      </c>
      <c r="N780" s="1">
        <v>34789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AB780" s="1" t="s">
        <v>162</v>
      </c>
      <c r="AD780" s="1" t="s">
        <v>140</v>
      </c>
      <c r="AT780" s="1" t="s">
        <v>162</v>
      </c>
      <c r="AV780" s="1" t="s">
        <v>140</v>
      </c>
      <c r="BC780" s="1" t="s">
        <v>162</v>
      </c>
      <c r="BE780" s="1" t="s">
        <v>140</v>
      </c>
      <c r="BI780" s="1" t="s">
        <v>139</v>
      </c>
      <c r="BK780" s="1" t="s">
        <v>140</v>
      </c>
      <c r="BO780" s="1" t="s">
        <v>139</v>
      </c>
      <c r="BQ780" s="1" t="s">
        <v>140</v>
      </c>
      <c r="BS780"/>
      <c r="BT780"/>
      <c r="BV780"/>
      <c r="BW780"/>
      <c r="BY780"/>
      <c r="BZ780"/>
      <c r="CA780"/>
      <c r="CB780"/>
      <c r="CC780"/>
      <c r="CD780"/>
      <c r="CF780"/>
      <c r="CG780"/>
      <c r="CH780"/>
      <c r="CI780"/>
      <c r="CJ780"/>
      <c r="CK780"/>
      <c r="CL780"/>
      <c r="CM780"/>
      <c r="CN780"/>
      <c r="CO780"/>
    </row>
    <row r="781" spans="1:93" hidden="1" x14ac:dyDescent="0.25">
      <c r="A781" t="s">
        <v>789</v>
      </c>
      <c r="B781" t="str">
        <f t="shared" si="38"/>
        <v>LXS</v>
      </c>
      <c r="C781" t="s">
        <v>105</v>
      </c>
      <c r="D781" t="s">
        <v>67</v>
      </c>
      <c r="E781">
        <f t="shared" si="36"/>
        <v>0</v>
      </c>
      <c r="G781">
        <f t="shared" si="37"/>
        <v>0</v>
      </c>
      <c r="I781" s="1">
        <v>0</v>
      </c>
      <c r="J781" s="1">
        <v>2</v>
      </c>
      <c r="K781" s="1">
        <v>0</v>
      </c>
      <c r="L781" s="1">
        <v>0</v>
      </c>
      <c r="M781" s="1">
        <v>0</v>
      </c>
      <c r="N781" s="1">
        <v>3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AT781" s="1" t="s">
        <v>106</v>
      </c>
      <c r="AV781" s="1" t="s">
        <v>107</v>
      </c>
      <c r="BO781" s="1" t="s">
        <v>106</v>
      </c>
      <c r="BQ781" s="1" t="s">
        <v>107</v>
      </c>
      <c r="BS781"/>
      <c r="BT781"/>
      <c r="BV781"/>
      <c r="BW781"/>
      <c r="BY781"/>
      <c r="BZ781"/>
      <c r="CA781"/>
      <c r="CB781"/>
      <c r="CC781"/>
      <c r="CD781"/>
      <c r="CF781"/>
      <c r="CG781"/>
      <c r="CH781"/>
      <c r="CI781"/>
      <c r="CJ781"/>
      <c r="CK781"/>
      <c r="CL781"/>
      <c r="CM781"/>
      <c r="CN781"/>
      <c r="CO781"/>
    </row>
    <row r="782" spans="1:93" hidden="1" x14ac:dyDescent="0.25">
      <c r="A782" t="s">
        <v>789</v>
      </c>
      <c r="B782" t="str">
        <f t="shared" si="38"/>
        <v>LXS</v>
      </c>
      <c r="C782" t="s">
        <v>71</v>
      </c>
      <c r="D782" t="s">
        <v>72</v>
      </c>
      <c r="E782">
        <f t="shared" si="36"/>
        <v>1</v>
      </c>
      <c r="G782">
        <f t="shared" si="37"/>
        <v>0</v>
      </c>
      <c r="I782" s="1">
        <v>3</v>
      </c>
      <c r="J782" s="1">
        <v>3</v>
      </c>
      <c r="K782" s="1">
        <v>24475</v>
      </c>
      <c r="L782" s="1">
        <v>0</v>
      </c>
      <c r="M782" s="1">
        <v>4</v>
      </c>
      <c r="N782" s="1">
        <v>8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AB782" s="1" t="s">
        <v>208</v>
      </c>
      <c r="AC782" s="1">
        <v>1</v>
      </c>
      <c r="AD782" s="1" t="s">
        <v>71</v>
      </c>
      <c r="AK782" s="1" t="s">
        <v>114</v>
      </c>
      <c r="AL782" s="1" t="s">
        <v>113</v>
      </c>
      <c r="AM782" s="1" t="s">
        <v>71</v>
      </c>
      <c r="AT782" s="1" t="s">
        <v>208</v>
      </c>
      <c r="AU782" s="1">
        <v>1</v>
      </c>
      <c r="AV782" s="1" t="s">
        <v>71</v>
      </c>
      <c r="BI782" s="1" t="s">
        <v>73</v>
      </c>
      <c r="BJ782" s="1">
        <v>1</v>
      </c>
      <c r="BK782" s="1" t="s">
        <v>71</v>
      </c>
      <c r="BO782" s="1" t="s">
        <v>73</v>
      </c>
      <c r="BP782" s="1">
        <v>1</v>
      </c>
      <c r="BQ782" s="1" t="s">
        <v>71</v>
      </c>
      <c r="BS782"/>
      <c r="BT782"/>
      <c r="BV782"/>
      <c r="BW782"/>
      <c r="BY782"/>
      <c r="BZ782"/>
      <c r="CA782"/>
      <c r="CB782"/>
      <c r="CC782"/>
      <c r="CD782"/>
      <c r="CF782"/>
      <c r="CG782"/>
      <c r="CH782"/>
      <c r="CI782"/>
      <c r="CJ782"/>
      <c r="CK782"/>
      <c r="CL782"/>
      <c r="CM782"/>
      <c r="CN782"/>
      <c r="CO782"/>
    </row>
    <row r="783" spans="1:93" hidden="1" x14ac:dyDescent="0.25">
      <c r="A783" t="s">
        <v>789</v>
      </c>
      <c r="B783" t="str">
        <f t="shared" si="38"/>
        <v>LXS</v>
      </c>
      <c r="C783" t="s">
        <v>78</v>
      </c>
      <c r="D783" t="s">
        <v>72</v>
      </c>
      <c r="E783">
        <f t="shared" si="36"/>
        <v>0</v>
      </c>
      <c r="G783">
        <f t="shared" si="37"/>
        <v>0</v>
      </c>
      <c r="I783" s="1">
        <v>2</v>
      </c>
      <c r="J783" s="1">
        <v>0</v>
      </c>
      <c r="K783" s="1">
        <v>0</v>
      </c>
      <c r="L783" s="1">
        <v>0</v>
      </c>
      <c r="M783" s="1">
        <v>0</v>
      </c>
      <c r="N783" s="1">
        <v>2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AB783" s="1" t="s">
        <v>77</v>
      </c>
      <c r="AC783" s="1" t="s">
        <v>132</v>
      </c>
      <c r="AD783" s="1" t="s">
        <v>78</v>
      </c>
      <c r="BO783" s="1" t="s">
        <v>671</v>
      </c>
      <c r="BP783" s="1" t="s">
        <v>132</v>
      </c>
      <c r="BQ783" s="1" t="s">
        <v>78</v>
      </c>
      <c r="BS783"/>
      <c r="BT783"/>
      <c r="BV783"/>
      <c r="BW783"/>
      <c r="BY783"/>
      <c r="BZ783"/>
      <c r="CA783"/>
      <c r="CB783"/>
      <c r="CC783"/>
      <c r="CD783"/>
      <c r="CF783"/>
      <c r="CG783"/>
      <c r="CH783"/>
      <c r="CI783"/>
      <c r="CJ783"/>
      <c r="CK783"/>
      <c r="CL783"/>
      <c r="CM783"/>
      <c r="CN783"/>
      <c r="CO783"/>
    </row>
    <row r="784" spans="1:93" hidden="1" x14ac:dyDescent="0.25">
      <c r="A784" t="s">
        <v>789</v>
      </c>
      <c r="B784" t="str">
        <f t="shared" si="38"/>
        <v>LXS</v>
      </c>
      <c r="C784" t="s">
        <v>160</v>
      </c>
      <c r="D784" t="s">
        <v>72</v>
      </c>
      <c r="E784">
        <f t="shared" si="36"/>
        <v>0</v>
      </c>
      <c r="G784">
        <f t="shared" si="37"/>
        <v>0</v>
      </c>
      <c r="I784" s="1">
        <v>0</v>
      </c>
      <c r="J784" s="1">
        <v>3</v>
      </c>
      <c r="K784" s="1">
        <v>0</v>
      </c>
      <c r="L784" s="1">
        <v>2</v>
      </c>
      <c r="M784" s="1">
        <v>0</v>
      </c>
      <c r="N784" s="1">
        <v>2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AT784" s="1" t="s">
        <v>625</v>
      </c>
      <c r="AV784" s="1" t="s">
        <v>161</v>
      </c>
      <c r="BC784" s="2">
        <v>-1281</v>
      </c>
      <c r="BE784" s="1" t="s">
        <v>161</v>
      </c>
      <c r="BO784" s="2">
        <v>-2324</v>
      </c>
      <c r="BQ784" s="1" t="s">
        <v>161</v>
      </c>
      <c r="BS784"/>
      <c r="BT784"/>
      <c r="BV784"/>
      <c r="BW784"/>
      <c r="BY784"/>
      <c r="BZ784"/>
      <c r="CA784"/>
      <c r="CB784"/>
      <c r="CC784"/>
      <c r="CD784"/>
      <c r="CF784"/>
      <c r="CG784"/>
      <c r="CH784"/>
      <c r="CI784"/>
      <c r="CJ784"/>
      <c r="CK784"/>
      <c r="CL784"/>
      <c r="CM784"/>
      <c r="CN784"/>
      <c r="CO784"/>
    </row>
    <row r="785" spans="1:93" hidden="1" x14ac:dyDescent="0.25">
      <c r="A785" t="s">
        <v>789</v>
      </c>
      <c r="B785" t="str">
        <f t="shared" si="38"/>
        <v>LXS</v>
      </c>
      <c r="C785" t="s">
        <v>140</v>
      </c>
      <c r="D785" t="s">
        <v>72</v>
      </c>
      <c r="E785">
        <f t="shared" si="36"/>
        <v>5</v>
      </c>
      <c r="F785" t="s">
        <v>140</v>
      </c>
      <c r="G785">
        <f t="shared" si="37"/>
        <v>1</v>
      </c>
      <c r="I785" s="1">
        <v>21171</v>
      </c>
      <c r="J785" s="1">
        <v>21080</v>
      </c>
      <c r="K785" s="1">
        <v>0</v>
      </c>
      <c r="L785" s="1">
        <v>30540</v>
      </c>
      <c r="M785" s="1">
        <v>33534</v>
      </c>
      <c r="N785" s="1">
        <v>34756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AB785" s="1" t="s">
        <v>642</v>
      </c>
      <c r="AC785" s="1" t="s">
        <v>113</v>
      </c>
      <c r="AD785" s="1" t="s">
        <v>140</v>
      </c>
      <c r="AT785" s="1" t="s">
        <v>642</v>
      </c>
      <c r="AU785" s="1" t="s">
        <v>113</v>
      </c>
      <c r="AV785" s="1" t="s">
        <v>140</v>
      </c>
      <c r="BC785" s="1" t="s">
        <v>164</v>
      </c>
      <c r="BD785" s="1" t="s">
        <v>104</v>
      </c>
      <c r="BE785" s="1" t="s">
        <v>140</v>
      </c>
      <c r="BI785" s="1" t="s">
        <v>396</v>
      </c>
      <c r="BJ785" s="1" t="s">
        <v>113</v>
      </c>
      <c r="BK785" s="1" t="s">
        <v>140</v>
      </c>
      <c r="BO785" s="1" t="s">
        <v>162</v>
      </c>
      <c r="BP785" s="1" t="s">
        <v>113</v>
      </c>
      <c r="BQ785" s="1" t="s">
        <v>140</v>
      </c>
      <c r="BS785"/>
      <c r="BT785"/>
      <c r="BV785"/>
      <c r="BW785"/>
      <c r="BY785"/>
      <c r="BZ785"/>
      <c r="CA785"/>
      <c r="CB785"/>
      <c r="CC785"/>
      <c r="CD785"/>
      <c r="CF785"/>
      <c r="CG785"/>
      <c r="CH785"/>
      <c r="CI785"/>
      <c r="CJ785"/>
      <c r="CK785"/>
      <c r="CL785"/>
      <c r="CM785"/>
      <c r="CN785"/>
      <c r="CO785"/>
    </row>
    <row r="786" spans="1:93" hidden="1" x14ac:dyDescent="0.25">
      <c r="A786" t="s">
        <v>789</v>
      </c>
      <c r="B786" t="str">
        <f t="shared" si="38"/>
        <v>LXS</v>
      </c>
      <c r="C786" t="s">
        <v>143</v>
      </c>
      <c r="D786" t="s">
        <v>72</v>
      </c>
      <c r="E786">
        <f t="shared" si="36"/>
        <v>3</v>
      </c>
      <c r="G786">
        <f t="shared" si="37"/>
        <v>0</v>
      </c>
      <c r="I786" s="1">
        <v>7</v>
      </c>
      <c r="J786" s="1">
        <v>6</v>
      </c>
      <c r="K786" s="1">
        <v>0</v>
      </c>
      <c r="L786" s="1">
        <v>37</v>
      </c>
      <c r="M786" s="1">
        <v>38</v>
      </c>
      <c r="N786" s="1">
        <v>33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AB786" s="1" t="s">
        <v>790</v>
      </c>
      <c r="AD786" s="1" t="s">
        <v>140</v>
      </c>
      <c r="AT786" s="1" t="s">
        <v>426</v>
      </c>
      <c r="AV786" s="1" t="s">
        <v>140</v>
      </c>
      <c r="BC786" s="1" t="s">
        <v>425</v>
      </c>
      <c r="BE786" s="1" t="s">
        <v>140</v>
      </c>
      <c r="BI786" s="1" t="s">
        <v>791</v>
      </c>
      <c r="BK786" s="1" t="s">
        <v>140</v>
      </c>
      <c r="BO786" s="1" t="s">
        <v>614</v>
      </c>
      <c r="BQ786" s="1" t="s">
        <v>140</v>
      </c>
      <c r="BS786"/>
      <c r="BT786"/>
      <c r="BV786"/>
      <c r="BW786"/>
      <c r="BY786"/>
      <c r="BZ786"/>
      <c r="CA786"/>
      <c r="CB786"/>
      <c r="CC786"/>
      <c r="CD786"/>
      <c r="CF786"/>
      <c r="CG786"/>
      <c r="CH786"/>
      <c r="CI786"/>
      <c r="CJ786"/>
      <c r="CK786"/>
      <c r="CL786"/>
      <c r="CM786"/>
      <c r="CN786"/>
      <c r="CO786"/>
    </row>
    <row r="787" spans="1:93" hidden="1" x14ac:dyDescent="0.25">
      <c r="A787" t="s">
        <v>789</v>
      </c>
      <c r="B787" t="str">
        <f t="shared" si="38"/>
        <v>LXS</v>
      </c>
      <c r="C787" t="s">
        <v>107</v>
      </c>
      <c r="D787" t="s">
        <v>72</v>
      </c>
      <c r="E787">
        <f t="shared" si="36"/>
        <v>0</v>
      </c>
      <c r="G787">
        <f t="shared" si="37"/>
        <v>0</v>
      </c>
      <c r="I787" s="1">
        <v>0</v>
      </c>
      <c r="J787" s="1">
        <v>2</v>
      </c>
      <c r="K787" s="1">
        <v>0</v>
      </c>
      <c r="L787" s="1">
        <v>0</v>
      </c>
      <c r="M787" s="1">
        <v>0</v>
      </c>
      <c r="N787" s="1">
        <v>3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AT787" s="1" t="s">
        <v>120</v>
      </c>
      <c r="AU787" s="1">
        <v>1</v>
      </c>
      <c r="AV787" s="1" t="s">
        <v>107</v>
      </c>
      <c r="BO787" s="1" t="s">
        <v>108</v>
      </c>
      <c r="BP787" s="1">
        <v>1</v>
      </c>
      <c r="BQ787" s="1" t="s">
        <v>107</v>
      </c>
      <c r="BS787"/>
      <c r="BT787"/>
      <c r="BV787"/>
      <c r="BW787"/>
      <c r="BY787"/>
      <c r="BZ787"/>
      <c r="CA787"/>
      <c r="CB787"/>
      <c r="CC787"/>
      <c r="CD787"/>
      <c r="CF787"/>
      <c r="CG787"/>
      <c r="CH787"/>
      <c r="CI787"/>
      <c r="CJ787"/>
      <c r="CK787"/>
      <c r="CL787"/>
      <c r="CM787"/>
      <c r="CN787"/>
      <c r="CO787"/>
    </row>
    <row r="788" spans="1:93" hidden="1" x14ac:dyDescent="0.25">
      <c r="A788" t="s">
        <v>792</v>
      </c>
      <c r="B788" t="str">
        <f t="shared" si="38"/>
        <v>LXS</v>
      </c>
      <c r="C788" t="s">
        <v>69</v>
      </c>
      <c r="D788" t="s">
        <v>67</v>
      </c>
      <c r="E788">
        <f t="shared" si="36"/>
        <v>6</v>
      </c>
      <c r="G788">
        <f t="shared" si="37"/>
        <v>0</v>
      </c>
      <c r="I788" s="1">
        <v>607</v>
      </c>
      <c r="J788" s="1">
        <v>459</v>
      </c>
      <c r="K788" s="1">
        <v>573</v>
      </c>
      <c r="L788" s="1">
        <v>536</v>
      </c>
      <c r="M788" s="1">
        <v>595</v>
      </c>
      <c r="N788" s="1">
        <v>787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AB788" s="1" t="s">
        <v>208</v>
      </c>
      <c r="AD788" s="1" t="s">
        <v>71</v>
      </c>
      <c r="AK788" s="1" t="s">
        <v>334</v>
      </c>
      <c r="AM788" s="1" t="s">
        <v>71</v>
      </c>
      <c r="AT788" s="1" t="s">
        <v>700</v>
      </c>
      <c r="AV788" s="1" t="s">
        <v>71</v>
      </c>
      <c r="BC788" s="1" t="s">
        <v>476</v>
      </c>
      <c r="BE788" s="1" t="s">
        <v>71</v>
      </c>
      <c r="BI788" s="1" t="s">
        <v>475</v>
      </c>
      <c r="BK788" s="1" t="s">
        <v>71</v>
      </c>
      <c r="BO788" s="1" t="s">
        <v>328</v>
      </c>
      <c r="BQ788" s="1" t="s">
        <v>71</v>
      </c>
      <c r="BS788"/>
      <c r="BT788"/>
      <c r="BV788"/>
      <c r="BW788"/>
      <c r="BY788"/>
      <c r="BZ788"/>
      <c r="CA788"/>
      <c r="CB788"/>
      <c r="CC788"/>
      <c r="CD788"/>
      <c r="CF788"/>
      <c r="CG788"/>
      <c r="CH788"/>
      <c r="CI788"/>
      <c r="CJ788"/>
      <c r="CK788"/>
      <c r="CL788"/>
      <c r="CM788"/>
      <c r="CN788"/>
      <c r="CO788"/>
    </row>
    <row r="789" spans="1:93" hidden="1" x14ac:dyDescent="0.25">
      <c r="A789" t="s">
        <v>792</v>
      </c>
      <c r="B789" t="str">
        <f t="shared" si="38"/>
        <v>LXS</v>
      </c>
      <c r="C789" t="s">
        <v>126</v>
      </c>
      <c r="D789" t="s">
        <v>67</v>
      </c>
      <c r="E789">
        <f t="shared" si="36"/>
        <v>6</v>
      </c>
      <c r="G789">
        <f t="shared" si="37"/>
        <v>0</v>
      </c>
      <c r="I789" s="1">
        <v>191</v>
      </c>
      <c r="J789" s="1">
        <v>305</v>
      </c>
      <c r="K789" s="1">
        <v>442</v>
      </c>
      <c r="L789" s="1">
        <v>479</v>
      </c>
      <c r="M789" s="1">
        <v>410</v>
      </c>
      <c r="N789" s="1">
        <v>286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AB789" s="1" t="s">
        <v>128</v>
      </c>
      <c r="AD789" s="1" t="s">
        <v>129</v>
      </c>
      <c r="AK789" s="1" t="s">
        <v>120</v>
      </c>
      <c r="AM789" s="1" t="s">
        <v>129</v>
      </c>
      <c r="AT789" s="1" t="s">
        <v>108</v>
      </c>
      <c r="AV789" s="1" t="s">
        <v>129</v>
      </c>
      <c r="BC789" s="1" t="s">
        <v>528</v>
      </c>
      <c r="BE789" s="1" t="s">
        <v>418</v>
      </c>
      <c r="BI789" s="1" t="s">
        <v>128</v>
      </c>
      <c r="BK789" s="1" t="s">
        <v>129</v>
      </c>
      <c r="BO789" s="1" t="s">
        <v>128</v>
      </c>
      <c r="BQ789" s="1" t="s">
        <v>129</v>
      </c>
      <c r="BS789"/>
      <c r="BT789"/>
      <c r="BV789"/>
      <c r="BW789"/>
      <c r="BY789"/>
      <c r="BZ789"/>
      <c r="CA789"/>
      <c r="CB789"/>
      <c r="CC789"/>
      <c r="CD789"/>
      <c r="CF789"/>
      <c r="CG789"/>
      <c r="CH789"/>
      <c r="CI789"/>
      <c r="CJ789"/>
      <c r="CK789"/>
      <c r="CL789"/>
      <c r="CM789"/>
      <c r="CN789"/>
      <c r="CO789"/>
    </row>
    <row r="790" spans="1:93" hidden="1" x14ac:dyDescent="0.25">
      <c r="A790" t="s">
        <v>792</v>
      </c>
      <c r="B790" t="str">
        <f t="shared" si="38"/>
        <v>LXS</v>
      </c>
      <c r="C790" t="s">
        <v>138</v>
      </c>
      <c r="D790" t="s">
        <v>67</v>
      </c>
      <c r="E790">
        <f t="shared" si="36"/>
        <v>2</v>
      </c>
      <c r="G790">
        <f t="shared" si="37"/>
        <v>0</v>
      </c>
      <c r="I790" s="1">
        <v>0</v>
      </c>
      <c r="J790" s="1">
        <v>18</v>
      </c>
      <c r="K790" s="1">
        <v>0</v>
      </c>
      <c r="L790" s="1">
        <v>0</v>
      </c>
      <c r="M790" s="1">
        <v>0</v>
      </c>
      <c r="N790" s="1">
        <v>49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AT790" s="1" t="s">
        <v>396</v>
      </c>
      <c r="AV790" s="1" t="s">
        <v>140</v>
      </c>
      <c r="BO790" s="1" t="s">
        <v>139</v>
      </c>
      <c r="BQ790" s="1" t="s">
        <v>140</v>
      </c>
      <c r="BS790"/>
      <c r="BT790"/>
      <c r="BV790"/>
      <c r="BW790"/>
      <c r="BY790"/>
      <c r="BZ790"/>
      <c r="CA790"/>
      <c r="CB790"/>
      <c r="CC790"/>
      <c r="CD790"/>
      <c r="CF790"/>
      <c r="CG790"/>
      <c r="CH790"/>
      <c r="CI790"/>
      <c r="CJ790"/>
      <c r="CK790"/>
      <c r="CL790"/>
      <c r="CM790"/>
      <c r="CN790"/>
      <c r="CO790"/>
    </row>
    <row r="791" spans="1:93" hidden="1" x14ac:dyDescent="0.25">
      <c r="A791" t="s">
        <v>792</v>
      </c>
      <c r="B791" t="str">
        <f t="shared" si="38"/>
        <v>LXS</v>
      </c>
      <c r="C791" t="s">
        <v>105</v>
      </c>
      <c r="D791" t="s">
        <v>67</v>
      </c>
      <c r="E791">
        <f t="shared" si="36"/>
        <v>6</v>
      </c>
      <c r="G791">
        <f t="shared" si="37"/>
        <v>0</v>
      </c>
      <c r="I791" s="1">
        <v>16382</v>
      </c>
      <c r="J791" s="1">
        <v>20225</v>
      </c>
      <c r="K791" s="1">
        <v>20580</v>
      </c>
      <c r="L791" s="1">
        <v>22787</v>
      </c>
      <c r="M791" s="1">
        <v>25659</v>
      </c>
      <c r="N791" s="1">
        <v>32339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AB791" s="1" t="s">
        <v>106</v>
      </c>
      <c r="AD791" s="1" t="s">
        <v>107</v>
      </c>
      <c r="AK791" s="1" t="s">
        <v>106</v>
      </c>
      <c r="AM791" s="1" t="s">
        <v>226</v>
      </c>
      <c r="AT791" s="1" t="s">
        <v>106</v>
      </c>
      <c r="AV791" s="1" t="s">
        <v>107</v>
      </c>
      <c r="BC791" s="1" t="s">
        <v>106</v>
      </c>
      <c r="BE791" s="1" t="s">
        <v>226</v>
      </c>
      <c r="BI791" s="1" t="s">
        <v>106</v>
      </c>
      <c r="BK791" s="1" t="s">
        <v>226</v>
      </c>
      <c r="BO791" s="1" t="s">
        <v>106</v>
      </c>
      <c r="BQ791" s="1" t="s">
        <v>226</v>
      </c>
      <c r="BS791"/>
      <c r="BT791"/>
      <c r="BV791"/>
      <c r="BW791"/>
      <c r="BY791"/>
      <c r="BZ791"/>
      <c r="CA791"/>
      <c r="CB791"/>
      <c r="CC791"/>
      <c r="CD791"/>
      <c r="CF791"/>
      <c r="CG791"/>
      <c r="CH791"/>
      <c r="CI791"/>
      <c r="CJ791"/>
      <c r="CK791"/>
      <c r="CL791"/>
      <c r="CM791"/>
      <c r="CN791"/>
      <c r="CO791"/>
    </row>
    <row r="792" spans="1:93" hidden="1" x14ac:dyDescent="0.25">
      <c r="A792" t="s">
        <v>792</v>
      </c>
      <c r="B792" t="str">
        <f t="shared" si="38"/>
        <v>LXS</v>
      </c>
      <c r="C792" t="s">
        <v>71</v>
      </c>
      <c r="D792" t="s">
        <v>72</v>
      </c>
      <c r="E792">
        <f t="shared" si="36"/>
        <v>6</v>
      </c>
      <c r="G792">
        <f t="shared" si="37"/>
        <v>0</v>
      </c>
      <c r="I792" s="1">
        <v>607</v>
      </c>
      <c r="J792" s="1">
        <v>459</v>
      </c>
      <c r="K792" s="1">
        <v>576</v>
      </c>
      <c r="L792" s="1">
        <v>532</v>
      </c>
      <c r="M792" s="1">
        <v>592</v>
      </c>
      <c r="N792" s="1">
        <v>790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AB792" s="1" t="s">
        <v>793</v>
      </c>
      <c r="AC792" s="1">
        <v>1</v>
      </c>
      <c r="AD792" s="1" t="s">
        <v>71</v>
      </c>
      <c r="AK792" s="1" t="s">
        <v>514</v>
      </c>
      <c r="AL792" s="1" t="s">
        <v>113</v>
      </c>
      <c r="AM792" s="1" t="s">
        <v>71</v>
      </c>
      <c r="AT792" s="1" t="s">
        <v>472</v>
      </c>
      <c r="AU792" s="1" t="s">
        <v>113</v>
      </c>
      <c r="AV792" s="1" t="s">
        <v>71</v>
      </c>
      <c r="BC792" s="1" t="s">
        <v>112</v>
      </c>
      <c r="BD792" s="1" t="s">
        <v>113</v>
      </c>
      <c r="BE792" s="1" t="s">
        <v>71</v>
      </c>
      <c r="BI792" s="1" t="s">
        <v>711</v>
      </c>
      <c r="BJ792" s="1">
        <v>1</v>
      </c>
      <c r="BK792" s="1" t="s">
        <v>71</v>
      </c>
      <c r="BO792" s="1" t="s">
        <v>350</v>
      </c>
      <c r="BP792" s="1" t="s">
        <v>113</v>
      </c>
      <c r="BQ792" s="1" t="s">
        <v>71</v>
      </c>
      <c r="BS792"/>
      <c r="BT792"/>
      <c r="BV792"/>
      <c r="BW792"/>
      <c r="BY792"/>
      <c r="BZ792"/>
      <c r="CA792"/>
      <c r="CB792"/>
      <c r="CC792"/>
      <c r="CD792"/>
      <c r="CF792"/>
      <c r="CG792"/>
      <c r="CH792"/>
      <c r="CI792"/>
      <c r="CJ792"/>
      <c r="CK792"/>
      <c r="CL792"/>
      <c r="CM792"/>
      <c r="CN792"/>
      <c r="CO792"/>
    </row>
    <row r="793" spans="1:93" hidden="1" x14ac:dyDescent="0.25">
      <c r="A793" t="s">
        <v>792</v>
      </c>
      <c r="B793" t="str">
        <f t="shared" si="38"/>
        <v>LXS</v>
      </c>
      <c r="C793" t="s">
        <v>116</v>
      </c>
      <c r="D793" t="s">
        <v>72</v>
      </c>
      <c r="E793">
        <f t="shared" si="36"/>
        <v>0</v>
      </c>
      <c r="G793">
        <f t="shared" si="37"/>
        <v>0</v>
      </c>
      <c r="I793" s="1">
        <v>0</v>
      </c>
      <c r="J793" s="1">
        <v>0</v>
      </c>
      <c r="K793" s="1">
        <v>0</v>
      </c>
      <c r="L793" s="1">
        <v>6</v>
      </c>
      <c r="M793" s="1">
        <v>5</v>
      </c>
      <c r="N793" s="1">
        <v>2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BC793" s="2">
        <v>-2302</v>
      </c>
      <c r="BE793" s="1" t="s">
        <v>71</v>
      </c>
      <c r="BI793" s="2">
        <v>-2118</v>
      </c>
      <c r="BK793" s="1" t="s">
        <v>71</v>
      </c>
      <c r="BO793" s="2">
        <v>-2003</v>
      </c>
      <c r="BQ793" s="1" t="s">
        <v>71</v>
      </c>
      <c r="BS793"/>
      <c r="BT793"/>
      <c r="BV793"/>
      <c r="BW793"/>
      <c r="BY793"/>
      <c r="BZ793"/>
      <c r="CA793"/>
      <c r="CB793"/>
      <c r="CC793"/>
      <c r="CD793"/>
      <c r="CF793"/>
      <c r="CG793"/>
      <c r="CH793"/>
      <c r="CI793"/>
      <c r="CJ793"/>
      <c r="CK793"/>
      <c r="CL793"/>
      <c r="CM793"/>
      <c r="CN793"/>
      <c r="CO793"/>
    </row>
    <row r="794" spans="1:93" hidden="1" x14ac:dyDescent="0.25">
      <c r="A794" t="s">
        <v>792</v>
      </c>
      <c r="B794" t="str">
        <f t="shared" si="38"/>
        <v>LXS</v>
      </c>
      <c r="C794" t="s">
        <v>129</v>
      </c>
      <c r="D794" t="s">
        <v>72</v>
      </c>
      <c r="E794">
        <f t="shared" si="36"/>
        <v>6</v>
      </c>
      <c r="F794" t="s">
        <v>129</v>
      </c>
      <c r="G794">
        <f t="shared" si="37"/>
        <v>1</v>
      </c>
      <c r="I794" s="1">
        <v>191</v>
      </c>
      <c r="J794" s="1">
        <v>263</v>
      </c>
      <c r="K794" s="1">
        <v>439</v>
      </c>
      <c r="L794" s="1">
        <v>421</v>
      </c>
      <c r="M794" s="1">
        <v>380</v>
      </c>
      <c r="N794" s="1">
        <v>278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AB794" s="1" t="s">
        <v>398</v>
      </c>
      <c r="AC794" s="1" t="s">
        <v>132</v>
      </c>
      <c r="AD794" s="1" t="s">
        <v>129</v>
      </c>
      <c r="AK794" s="1" t="s">
        <v>522</v>
      </c>
      <c r="AL794" s="1" t="s">
        <v>81</v>
      </c>
      <c r="AM794" s="1" t="s">
        <v>129</v>
      </c>
      <c r="AT794" s="1" t="s">
        <v>794</v>
      </c>
      <c r="AU794" s="1" t="s">
        <v>132</v>
      </c>
      <c r="AV794" s="1" t="s">
        <v>129</v>
      </c>
      <c r="BC794" s="1" t="s">
        <v>136</v>
      </c>
      <c r="BD794" s="1" t="s">
        <v>81</v>
      </c>
      <c r="BE794" s="1" t="s">
        <v>129</v>
      </c>
      <c r="BI794" s="1" t="s">
        <v>131</v>
      </c>
      <c r="BJ794" s="1" t="s">
        <v>132</v>
      </c>
      <c r="BK794" s="1" t="s">
        <v>129</v>
      </c>
      <c r="BO794" s="1" t="s">
        <v>131</v>
      </c>
      <c r="BP794" s="1" t="s">
        <v>132</v>
      </c>
      <c r="BQ794" s="1" t="s">
        <v>129</v>
      </c>
      <c r="BS794"/>
      <c r="BT794"/>
      <c r="BV794"/>
      <c r="BW794"/>
      <c r="BY794"/>
      <c r="BZ794"/>
      <c r="CA794"/>
      <c r="CB794"/>
      <c r="CC794"/>
      <c r="CD794"/>
      <c r="CF794"/>
      <c r="CG794"/>
      <c r="CH794"/>
      <c r="CI794"/>
      <c r="CJ794"/>
      <c r="CK794"/>
      <c r="CL794"/>
      <c r="CM794"/>
      <c r="CN794"/>
      <c r="CO794"/>
    </row>
    <row r="795" spans="1:93" hidden="1" x14ac:dyDescent="0.25">
      <c r="A795" t="s">
        <v>792</v>
      </c>
      <c r="B795" t="str">
        <f t="shared" si="38"/>
        <v>LXS</v>
      </c>
      <c r="C795" t="s">
        <v>135</v>
      </c>
      <c r="D795" t="s">
        <v>72</v>
      </c>
      <c r="E795">
        <f t="shared" si="36"/>
        <v>3</v>
      </c>
      <c r="G795">
        <f t="shared" si="37"/>
        <v>0</v>
      </c>
      <c r="I795" s="1">
        <v>0</v>
      </c>
      <c r="J795" s="1">
        <v>42</v>
      </c>
      <c r="K795" s="1">
        <v>3</v>
      </c>
      <c r="L795" s="1">
        <v>58</v>
      </c>
      <c r="M795" s="1">
        <v>30</v>
      </c>
      <c r="N795" s="1">
        <v>8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AK795" s="1" t="s">
        <v>399</v>
      </c>
      <c r="AM795" s="1" t="s">
        <v>129</v>
      </c>
      <c r="AT795" s="1" t="s">
        <v>639</v>
      </c>
      <c r="AV795" s="1" t="s">
        <v>129</v>
      </c>
      <c r="BC795" s="1" t="s">
        <v>261</v>
      </c>
      <c r="BE795" s="1" t="s">
        <v>523</v>
      </c>
      <c r="BI795" s="1" t="s">
        <v>795</v>
      </c>
      <c r="BK795" s="1" t="s">
        <v>129</v>
      </c>
      <c r="BO795" s="1" t="s">
        <v>585</v>
      </c>
      <c r="BQ795" s="1" t="s">
        <v>129</v>
      </c>
      <c r="BS795"/>
      <c r="BT795"/>
      <c r="BV795"/>
      <c r="BW795"/>
      <c r="BY795"/>
      <c r="BZ795"/>
      <c r="CA795"/>
      <c r="CB795"/>
      <c r="CC795"/>
      <c r="CD795"/>
      <c r="CF795"/>
      <c r="CG795"/>
      <c r="CH795"/>
      <c r="CI795"/>
      <c r="CJ795"/>
      <c r="CK795"/>
      <c r="CL795"/>
      <c r="CM795"/>
      <c r="CN795"/>
      <c r="CO795"/>
    </row>
    <row r="796" spans="1:93" hidden="1" x14ac:dyDescent="0.25">
      <c r="A796" t="s">
        <v>792</v>
      </c>
      <c r="B796" t="str">
        <f t="shared" si="38"/>
        <v>LXS</v>
      </c>
      <c r="C796" t="s">
        <v>140</v>
      </c>
      <c r="D796" t="s">
        <v>72</v>
      </c>
      <c r="E796">
        <f t="shared" si="36"/>
        <v>2</v>
      </c>
      <c r="F796" t="s">
        <v>140</v>
      </c>
      <c r="G796">
        <f t="shared" si="37"/>
        <v>1</v>
      </c>
      <c r="I796" s="1">
        <v>0</v>
      </c>
      <c r="J796" s="1">
        <v>18</v>
      </c>
      <c r="K796" s="1">
        <v>0</v>
      </c>
      <c r="L796" s="1">
        <v>0</v>
      </c>
      <c r="M796" s="1">
        <v>0</v>
      </c>
      <c r="N796" s="1">
        <v>49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AT796" s="1" t="s">
        <v>162</v>
      </c>
      <c r="AU796" s="1">
        <v>1</v>
      </c>
      <c r="AV796" s="1" t="s">
        <v>140</v>
      </c>
      <c r="BO796" s="1" t="s">
        <v>139</v>
      </c>
      <c r="BP796" s="1">
        <v>1</v>
      </c>
      <c r="BQ796" s="1" t="s">
        <v>140</v>
      </c>
      <c r="BS796"/>
      <c r="BT796"/>
      <c r="BV796"/>
      <c r="BW796"/>
      <c r="BY796"/>
      <c r="BZ796"/>
      <c r="CA796"/>
      <c r="CB796"/>
      <c r="CC796"/>
      <c r="CD796"/>
      <c r="CF796"/>
      <c r="CG796"/>
      <c r="CH796"/>
      <c r="CI796"/>
      <c r="CJ796"/>
      <c r="CK796"/>
      <c r="CL796"/>
      <c r="CM796"/>
      <c r="CN796"/>
      <c r="CO796"/>
    </row>
    <row r="797" spans="1:93" hidden="1" x14ac:dyDescent="0.25">
      <c r="A797" t="s">
        <v>792</v>
      </c>
      <c r="B797" t="str">
        <f t="shared" si="38"/>
        <v>LXS</v>
      </c>
      <c r="C797" t="s">
        <v>107</v>
      </c>
      <c r="D797" t="s">
        <v>72</v>
      </c>
      <c r="E797">
        <f t="shared" si="36"/>
        <v>6</v>
      </c>
      <c r="F797" t="s">
        <v>107</v>
      </c>
      <c r="G797">
        <f t="shared" si="37"/>
        <v>1</v>
      </c>
      <c r="I797" s="1">
        <v>16382</v>
      </c>
      <c r="J797" s="1">
        <v>20225</v>
      </c>
      <c r="K797" s="1">
        <v>20528</v>
      </c>
      <c r="L797" s="1">
        <v>22706</v>
      </c>
      <c r="M797" s="1">
        <v>25618</v>
      </c>
      <c r="N797" s="1">
        <v>32318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AB797" s="1" t="s">
        <v>108</v>
      </c>
      <c r="AC797" s="1" t="s">
        <v>104</v>
      </c>
      <c r="AD797" s="1" t="s">
        <v>107</v>
      </c>
      <c r="AK797" s="1" t="s">
        <v>227</v>
      </c>
      <c r="AL797" s="1" t="s">
        <v>104</v>
      </c>
      <c r="AM797" s="1" t="s">
        <v>107</v>
      </c>
      <c r="AT797" s="1" t="s">
        <v>108</v>
      </c>
      <c r="AU797" s="1" t="s">
        <v>104</v>
      </c>
      <c r="AV797" s="1" t="s">
        <v>107</v>
      </c>
      <c r="BC797" s="1" t="s">
        <v>227</v>
      </c>
      <c r="BD797" s="1" t="s">
        <v>104</v>
      </c>
      <c r="BE797" s="1" t="s">
        <v>107</v>
      </c>
      <c r="BI797" s="1" t="s">
        <v>227</v>
      </c>
      <c r="BJ797" s="1" t="s">
        <v>104</v>
      </c>
      <c r="BK797" s="1" t="s">
        <v>107</v>
      </c>
      <c r="BO797" s="1" t="s">
        <v>227</v>
      </c>
      <c r="BP797" s="1" t="s">
        <v>104</v>
      </c>
      <c r="BQ797" s="1" t="s">
        <v>107</v>
      </c>
      <c r="BS797"/>
      <c r="BT797"/>
      <c r="BV797"/>
      <c r="BW797"/>
      <c r="BY797"/>
      <c r="BZ797"/>
      <c r="CA797"/>
      <c r="CB797"/>
      <c r="CC797"/>
      <c r="CD797"/>
      <c r="CF797"/>
      <c r="CG797"/>
      <c r="CH797"/>
      <c r="CI797"/>
      <c r="CJ797"/>
      <c r="CK797"/>
      <c r="CL797"/>
      <c r="CM797"/>
      <c r="CN797"/>
      <c r="CO797"/>
    </row>
    <row r="798" spans="1:93" hidden="1" x14ac:dyDescent="0.25">
      <c r="A798" t="s">
        <v>792</v>
      </c>
      <c r="B798" t="str">
        <f t="shared" si="38"/>
        <v>LXS</v>
      </c>
      <c r="C798" t="s">
        <v>228</v>
      </c>
      <c r="D798" t="s">
        <v>72</v>
      </c>
      <c r="E798">
        <f t="shared" si="36"/>
        <v>4</v>
      </c>
      <c r="G798">
        <f t="shared" si="37"/>
        <v>0</v>
      </c>
      <c r="I798" s="1">
        <v>0</v>
      </c>
      <c r="J798" s="1">
        <v>0</v>
      </c>
      <c r="K798" s="1">
        <v>60</v>
      </c>
      <c r="L798" s="1">
        <v>91</v>
      </c>
      <c r="M798" s="1">
        <v>43</v>
      </c>
      <c r="N798" s="1">
        <v>23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AK798" s="1" t="s">
        <v>796</v>
      </c>
      <c r="AM798" s="1" t="s">
        <v>226</v>
      </c>
      <c r="BC798" s="1" t="s">
        <v>797</v>
      </c>
      <c r="BE798" s="1" t="s">
        <v>226</v>
      </c>
      <c r="BI798" s="1" t="s">
        <v>649</v>
      </c>
      <c r="BK798" s="1" t="s">
        <v>230</v>
      </c>
      <c r="BO798" s="1" t="s">
        <v>798</v>
      </c>
      <c r="BQ798" s="1" t="s">
        <v>226</v>
      </c>
      <c r="BS798"/>
      <c r="BT798"/>
      <c r="BV798"/>
      <c r="BW798"/>
      <c r="BY798"/>
      <c r="BZ798"/>
      <c r="CA798"/>
      <c r="CB798"/>
      <c r="CC798"/>
      <c r="CD798"/>
      <c r="CF798"/>
      <c r="CG798"/>
      <c r="CH798"/>
      <c r="CI798"/>
      <c r="CJ798"/>
      <c r="CK798"/>
      <c r="CL798"/>
      <c r="CM798"/>
      <c r="CN798"/>
      <c r="CO798"/>
    </row>
    <row r="799" spans="1:93" hidden="1" x14ac:dyDescent="0.25">
      <c r="A799" t="s">
        <v>799</v>
      </c>
      <c r="B799" t="str">
        <f t="shared" si="38"/>
        <v>LXS</v>
      </c>
      <c r="C799" t="s">
        <v>800</v>
      </c>
      <c r="D799" t="s">
        <v>67</v>
      </c>
      <c r="E799">
        <f t="shared" si="36"/>
        <v>2</v>
      </c>
      <c r="G799">
        <f t="shared" si="37"/>
        <v>0</v>
      </c>
      <c r="I799" s="1">
        <v>0</v>
      </c>
      <c r="J799" s="1">
        <v>0</v>
      </c>
      <c r="K799" s="1">
        <v>0</v>
      </c>
      <c r="L799" s="1">
        <v>4712</v>
      </c>
      <c r="M799" s="1">
        <v>3597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BC799" s="1" t="s">
        <v>494</v>
      </c>
      <c r="BE799" s="1" t="s">
        <v>801</v>
      </c>
      <c r="BI799" s="1" t="s">
        <v>555</v>
      </c>
      <c r="BK799" s="1" t="s">
        <v>801</v>
      </c>
      <c r="BS799"/>
      <c r="BT799"/>
      <c r="BV799"/>
      <c r="BW799"/>
      <c r="BY799"/>
      <c r="BZ799"/>
      <c r="CA799"/>
      <c r="CB799"/>
      <c r="CC799"/>
      <c r="CD799"/>
      <c r="CF799"/>
      <c r="CG799"/>
      <c r="CH799"/>
      <c r="CI799"/>
      <c r="CJ799"/>
      <c r="CK799"/>
      <c r="CL799"/>
      <c r="CM799"/>
      <c r="CN799"/>
      <c r="CO799"/>
    </row>
    <row r="800" spans="1:93" hidden="1" x14ac:dyDescent="0.25">
      <c r="A800" t="s">
        <v>799</v>
      </c>
      <c r="B800" t="str">
        <f t="shared" si="38"/>
        <v>LXS</v>
      </c>
      <c r="C800" t="s">
        <v>69</v>
      </c>
      <c r="D800" t="s">
        <v>67</v>
      </c>
      <c r="E800">
        <f t="shared" si="36"/>
        <v>3</v>
      </c>
      <c r="G800">
        <f t="shared" si="37"/>
        <v>0</v>
      </c>
      <c r="I800" s="1">
        <v>0</v>
      </c>
      <c r="J800" s="1">
        <v>0</v>
      </c>
      <c r="K800" s="1">
        <v>5574</v>
      </c>
      <c r="L800" s="1">
        <v>0</v>
      </c>
      <c r="M800" s="1">
        <v>2795</v>
      </c>
      <c r="N800" s="1">
        <v>5959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AK800" s="1" t="s">
        <v>403</v>
      </c>
      <c r="AM800" s="1" t="s">
        <v>71</v>
      </c>
      <c r="BI800" s="1" t="s">
        <v>124</v>
      </c>
      <c r="BK800" s="1" t="s">
        <v>71</v>
      </c>
      <c r="BO800" s="1" t="s">
        <v>328</v>
      </c>
      <c r="BQ800" s="1" t="s">
        <v>71</v>
      </c>
      <c r="BS800"/>
      <c r="BT800"/>
      <c r="BV800"/>
      <c r="BW800"/>
      <c r="BY800"/>
      <c r="BZ800"/>
      <c r="CA800"/>
      <c r="CB800"/>
      <c r="CC800"/>
      <c r="CD800"/>
      <c r="CF800"/>
      <c r="CG800"/>
      <c r="CH800"/>
      <c r="CI800"/>
      <c r="CJ800"/>
      <c r="CK800"/>
      <c r="CL800"/>
      <c r="CM800"/>
      <c r="CN800"/>
      <c r="CO800"/>
    </row>
    <row r="801" spans="1:93" hidden="1" x14ac:dyDescent="0.25">
      <c r="A801" t="s">
        <v>799</v>
      </c>
      <c r="B801" t="str">
        <f t="shared" si="38"/>
        <v>LXS</v>
      </c>
      <c r="C801" t="s">
        <v>212</v>
      </c>
      <c r="D801" t="s">
        <v>67</v>
      </c>
      <c r="E801">
        <f t="shared" si="36"/>
        <v>0</v>
      </c>
      <c r="G801">
        <f t="shared" si="37"/>
        <v>0</v>
      </c>
      <c r="M801" s="1">
        <v>0</v>
      </c>
      <c r="N801" s="1">
        <v>6</v>
      </c>
      <c r="W801" s="1">
        <v>0</v>
      </c>
      <c r="X801" s="1">
        <v>0</v>
      </c>
      <c r="BO801" s="1" t="s">
        <v>351</v>
      </c>
      <c r="BQ801" s="1" t="s">
        <v>215</v>
      </c>
      <c r="BS801"/>
      <c r="BT801"/>
      <c r="BV801"/>
      <c r="BW801"/>
      <c r="BY801"/>
      <c r="BZ801"/>
      <c r="CA801"/>
      <c r="CB801"/>
      <c r="CC801"/>
      <c r="CD801"/>
      <c r="CF801"/>
      <c r="CG801"/>
      <c r="CH801"/>
      <c r="CI801"/>
      <c r="CJ801"/>
      <c r="CK801"/>
      <c r="CL801"/>
      <c r="CM801"/>
      <c r="CN801"/>
      <c r="CO801"/>
    </row>
    <row r="802" spans="1:93" hidden="1" x14ac:dyDescent="0.25">
      <c r="A802" t="s">
        <v>799</v>
      </c>
      <c r="B802" t="str">
        <f t="shared" si="38"/>
        <v>LXS</v>
      </c>
      <c r="C802" t="s">
        <v>804</v>
      </c>
      <c r="D802" t="s">
        <v>67</v>
      </c>
      <c r="E802">
        <f t="shared" si="36"/>
        <v>4</v>
      </c>
      <c r="G802">
        <f t="shared" si="37"/>
        <v>0</v>
      </c>
      <c r="I802" s="1">
        <v>0</v>
      </c>
      <c r="J802" s="1">
        <v>0</v>
      </c>
      <c r="K802" s="1">
        <v>15697</v>
      </c>
      <c r="L802" s="1">
        <v>23782</v>
      </c>
      <c r="M802" s="1">
        <v>20929</v>
      </c>
      <c r="N802" s="1">
        <v>12065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AK802" s="1" t="s">
        <v>551</v>
      </c>
      <c r="AM802" s="1" t="s">
        <v>805</v>
      </c>
      <c r="BC802" s="1" t="s">
        <v>522</v>
      </c>
      <c r="BE802" s="1" t="s">
        <v>805</v>
      </c>
      <c r="BI802" s="1" t="s">
        <v>806</v>
      </c>
      <c r="BK802" s="1" t="s">
        <v>805</v>
      </c>
      <c r="BO802" s="1" t="s">
        <v>155</v>
      </c>
      <c r="BQ802" s="1" t="s">
        <v>805</v>
      </c>
      <c r="BS802"/>
      <c r="BT802"/>
      <c r="BV802"/>
      <c r="BW802"/>
      <c r="BY802"/>
      <c r="BZ802"/>
      <c r="CA802"/>
      <c r="CB802"/>
      <c r="CC802"/>
      <c r="CD802"/>
      <c r="CF802"/>
      <c r="CG802"/>
      <c r="CH802"/>
      <c r="CI802"/>
      <c r="CJ802"/>
      <c r="CK802"/>
      <c r="CL802"/>
      <c r="CM802"/>
      <c r="CN802"/>
      <c r="CO802"/>
    </row>
    <row r="803" spans="1:93" hidden="1" x14ac:dyDescent="0.25">
      <c r="A803" t="s">
        <v>799</v>
      </c>
      <c r="B803" t="str">
        <f t="shared" si="38"/>
        <v>LXS</v>
      </c>
      <c r="C803" t="s">
        <v>802</v>
      </c>
      <c r="D803" t="s">
        <v>72</v>
      </c>
      <c r="E803">
        <f t="shared" si="36"/>
        <v>2</v>
      </c>
      <c r="F803" t="s">
        <v>2103</v>
      </c>
      <c r="G803">
        <f t="shared" si="37"/>
        <v>1</v>
      </c>
      <c r="H803" t="s">
        <v>2104</v>
      </c>
      <c r="I803" s="1">
        <v>0</v>
      </c>
      <c r="J803" s="1">
        <v>0</v>
      </c>
      <c r="K803" s="1">
        <v>0</v>
      </c>
      <c r="L803" s="1">
        <v>4712</v>
      </c>
      <c r="M803" s="1">
        <v>3597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BC803" s="1" t="s">
        <v>494</v>
      </c>
      <c r="BE803" s="1" t="s">
        <v>801</v>
      </c>
      <c r="BI803" s="1" t="s">
        <v>494</v>
      </c>
      <c r="BK803" s="1" t="s">
        <v>801</v>
      </c>
      <c r="BS803"/>
      <c r="BT803"/>
      <c r="BV803"/>
      <c r="BW803"/>
      <c r="BY803"/>
      <c r="BZ803"/>
      <c r="CA803"/>
      <c r="CB803"/>
      <c r="CC803"/>
      <c r="CD803"/>
      <c r="CF803"/>
      <c r="CG803"/>
      <c r="CH803"/>
      <c r="CI803"/>
      <c r="CJ803"/>
      <c r="CK803"/>
      <c r="CL803"/>
      <c r="CM803"/>
      <c r="CN803"/>
      <c r="CO803"/>
    </row>
    <row r="804" spans="1:93" hidden="1" x14ac:dyDescent="0.25">
      <c r="A804" t="s">
        <v>799</v>
      </c>
      <c r="B804" t="str">
        <f t="shared" si="38"/>
        <v>LXS</v>
      </c>
      <c r="C804" t="s">
        <v>71</v>
      </c>
      <c r="D804" t="s">
        <v>72</v>
      </c>
      <c r="E804">
        <f t="shared" si="36"/>
        <v>3</v>
      </c>
      <c r="G804">
        <f t="shared" si="37"/>
        <v>0</v>
      </c>
      <c r="I804" s="1">
        <v>0</v>
      </c>
      <c r="J804" s="1">
        <v>0</v>
      </c>
      <c r="K804" s="1">
        <v>5577</v>
      </c>
      <c r="L804" s="1">
        <v>0</v>
      </c>
      <c r="M804" s="1">
        <v>2797</v>
      </c>
      <c r="N804" s="1">
        <v>5967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AK804" s="1" t="s">
        <v>114</v>
      </c>
      <c r="AL804" s="1" t="s">
        <v>113</v>
      </c>
      <c r="AM804" s="1" t="s">
        <v>71</v>
      </c>
      <c r="BI804" s="1" t="s">
        <v>123</v>
      </c>
      <c r="BJ804" s="1" t="s">
        <v>113</v>
      </c>
      <c r="BK804" s="1" t="s">
        <v>71</v>
      </c>
      <c r="BO804" s="1" t="s">
        <v>115</v>
      </c>
      <c r="BP804" s="1" t="s">
        <v>113</v>
      </c>
      <c r="BQ804" s="1" t="s">
        <v>71</v>
      </c>
      <c r="BS804"/>
      <c r="BT804"/>
      <c r="BV804"/>
      <c r="BW804"/>
      <c r="BY804"/>
      <c r="BZ804"/>
      <c r="CA804"/>
      <c r="CB804"/>
      <c r="CC804"/>
      <c r="CD804"/>
      <c r="CF804"/>
      <c r="CG804"/>
      <c r="CH804"/>
      <c r="CI804"/>
      <c r="CJ804"/>
      <c r="CK804"/>
      <c r="CL804"/>
      <c r="CM804"/>
      <c r="CN804"/>
      <c r="CO804"/>
    </row>
    <row r="805" spans="1:93" hidden="1" x14ac:dyDescent="0.25">
      <c r="A805" t="s">
        <v>799</v>
      </c>
      <c r="B805" t="str">
        <f t="shared" si="38"/>
        <v>LXS</v>
      </c>
      <c r="C805" t="s">
        <v>116</v>
      </c>
      <c r="D805" t="s">
        <v>72</v>
      </c>
      <c r="E805">
        <f t="shared" si="36"/>
        <v>0</v>
      </c>
      <c r="G805">
        <f t="shared" si="37"/>
        <v>0</v>
      </c>
      <c r="I805" s="1">
        <v>0</v>
      </c>
      <c r="J805" s="1">
        <v>0</v>
      </c>
      <c r="K805" s="1">
        <v>4</v>
      </c>
      <c r="L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AK805" s="1" t="s">
        <v>803</v>
      </c>
      <c r="AM805" s="1" t="s">
        <v>71</v>
      </c>
      <c r="BS805"/>
      <c r="BT805"/>
      <c r="BV805"/>
      <c r="BW805"/>
      <c r="BY805"/>
      <c r="BZ805"/>
      <c r="CA805"/>
      <c r="CB805"/>
      <c r="CC805"/>
      <c r="CD805"/>
      <c r="CF805"/>
      <c r="CG805"/>
      <c r="CH805"/>
      <c r="CI805"/>
      <c r="CJ805"/>
      <c r="CK805"/>
      <c r="CL805"/>
      <c r="CM805"/>
      <c r="CN805"/>
      <c r="CO805"/>
    </row>
    <row r="806" spans="1:93" hidden="1" x14ac:dyDescent="0.25">
      <c r="A806" t="s">
        <v>799</v>
      </c>
      <c r="B806" t="str">
        <f t="shared" si="38"/>
        <v>LXS</v>
      </c>
      <c r="C806" t="s">
        <v>215</v>
      </c>
      <c r="D806" t="s">
        <v>72</v>
      </c>
      <c r="E806">
        <f t="shared" si="36"/>
        <v>0</v>
      </c>
      <c r="G806">
        <f t="shared" si="37"/>
        <v>0</v>
      </c>
      <c r="M806" s="1">
        <v>0</v>
      </c>
      <c r="N806" s="1">
        <v>6</v>
      </c>
      <c r="W806" s="1">
        <v>0</v>
      </c>
      <c r="X806" s="1">
        <v>0</v>
      </c>
      <c r="BO806" s="1" t="s">
        <v>216</v>
      </c>
      <c r="BP806" s="1">
        <v>1</v>
      </c>
      <c r="BQ806" s="1" t="s">
        <v>215</v>
      </c>
      <c r="BS806"/>
      <c r="BT806"/>
      <c r="BV806"/>
      <c r="BW806"/>
      <c r="BY806"/>
      <c r="BZ806"/>
      <c r="CA806"/>
      <c r="CB806"/>
      <c r="CC806"/>
      <c r="CD806"/>
      <c r="CF806"/>
      <c r="CG806"/>
      <c r="CH806"/>
      <c r="CI806"/>
      <c r="CJ806"/>
      <c r="CK806"/>
      <c r="CL806"/>
      <c r="CM806"/>
      <c r="CN806"/>
      <c r="CO806"/>
    </row>
    <row r="807" spans="1:93" hidden="1" x14ac:dyDescent="0.25">
      <c r="A807" t="s">
        <v>799</v>
      </c>
      <c r="B807" t="str">
        <f t="shared" si="38"/>
        <v>LXS</v>
      </c>
      <c r="C807" t="s">
        <v>805</v>
      </c>
      <c r="D807" t="s">
        <v>72</v>
      </c>
      <c r="E807">
        <f t="shared" si="36"/>
        <v>4</v>
      </c>
      <c r="G807">
        <f t="shared" si="37"/>
        <v>0</v>
      </c>
      <c r="I807" s="1">
        <v>0</v>
      </c>
      <c r="J807" s="1">
        <v>0</v>
      </c>
      <c r="K807" s="1">
        <v>30</v>
      </c>
      <c r="L807" s="1">
        <v>84</v>
      </c>
      <c r="M807" s="1">
        <v>30</v>
      </c>
      <c r="N807" s="1">
        <v>34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AK807" s="1" t="s">
        <v>376</v>
      </c>
      <c r="AL807" s="1" t="s">
        <v>88</v>
      </c>
      <c r="AM807" s="1" t="s">
        <v>805</v>
      </c>
      <c r="BC807" s="1" t="s">
        <v>807</v>
      </c>
      <c r="BD807" s="1" t="s">
        <v>88</v>
      </c>
      <c r="BE807" s="1" t="s">
        <v>805</v>
      </c>
      <c r="BI807" s="1" t="s">
        <v>808</v>
      </c>
      <c r="BJ807" s="1" t="s">
        <v>88</v>
      </c>
      <c r="BK807" s="1" t="s">
        <v>805</v>
      </c>
      <c r="BO807" s="1" t="s">
        <v>809</v>
      </c>
      <c r="BP807" s="1" t="s">
        <v>88</v>
      </c>
      <c r="BQ807" s="1" t="s">
        <v>805</v>
      </c>
      <c r="BS807"/>
      <c r="BT807"/>
      <c r="BV807"/>
      <c r="BW807"/>
      <c r="BY807"/>
      <c r="BZ807"/>
      <c r="CA807"/>
      <c r="CB807"/>
      <c r="CC807"/>
      <c r="CD807"/>
      <c r="CF807"/>
      <c r="CG807"/>
      <c r="CH807"/>
      <c r="CI807"/>
      <c r="CJ807"/>
      <c r="CK807"/>
      <c r="CL807"/>
      <c r="CM807"/>
      <c r="CN807"/>
      <c r="CO807"/>
    </row>
    <row r="808" spans="1:93" hidden="1" x14ac:dyDescent="0.25">
      <c r="A808" t="s">
        <v>799</v>
      </c>
      <c r="B808" t="str">
        <f t="shared" si="38"/>
        <v>LXS</v>
      </c>
      <c r="C808" t="s">
        <v>810</v>
      </c>
      <c r="D808" t="s">
        <v>72</v>
      </c>
      <c r="E808">
        <f t="shared" si="36"/>
        <v>4</v>
      </c>
      <c r="F808" t="s">
        <v>2105</v>
      </c>
      <c r="G808">
        <f t="shared" si="37"/>
        <v>1</v>
      </c>
      <c r="H808" t="s">
        <v>2106</v>
      </c>
      <c r="I808" s="1">
        <v>0</v>
      </c>
      <c r="J808" s="1">
        <v>0</v>
      </c>
      <c r="K808" s="1">
        <v>15669</v>
      </c>
      <c r="L808" s="1">
        <v>23700</v>
      </c>
      <c r="M808" s="1">
        <v>20899</v>
      </c>
      <c r="N808" s="1">
        <v>12031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AK808" s="1" t="s">
        <v>811</v>
      </c>
      <c r="AM808" s="1" t="s">
        <v>805</v>
      </c>
      <c r="BC808" s="1" t="s">
        <v>812</v>
      </c>
      <c r="BE808" s="1" t="s">
        <v>805</v>
      </c>
      <c r="BI808" s="1" t="s">
        <v>530</v>
      </c>
      <c r="BK808" s="1" t="s">
        <v>805</v>
      </c>
      <c r="BO808" s="1" t="s">
        <v>813</v>
      </c>
      <c r="BQ808" s="1" t="s">
        <v>805</v>
      </c>
      <c r="BS808"/>
      <c r="BT808"/>
      <c r="BV808"/>
      <c r="BW808"/>
      <c r="BY808"/>
      <c r="BZ808"/>
      <c r="CA808"/>
      <c r="CB808"/>
      <c r="CC808"/>
      <c r="CD808"/>
      <c r="CF808"/>
      <c r="CG808"/>
      <c r="CH808"/>
      <c r="CI808"/>
      <c r="CJ808"/>
      <c r="CK808"/>
      <c r="CL808"/>
      <c r="CM808"/>
      <c r="CN808"/>
      <c r="CO808"/>
    </row>
    <row r="809" spans="1:93" hidden="1" x14ac:dyDescent="0.25">
      <c r="A809" t="s">
        <v>814</v>
      </c>
      <c r="B809" t="str">
        <f t="shared" si="38"/>
        <v>LXS</v>
      </c>
      <c r="C809" t="s">
        <v>198</v>
      </c>
      <c r="D809" t="s">
        <v>67</v>
      </c>
      <c r="E809">
        <f t="shared" si="36"/>
        <v>0</v>
      </c>
      <c r="G809">
        <f t="shared" si="37"/>
        <v>0</v>
      </c>
      <c r="I809" s="1">
        <v>0</v>
      </c>
      <c r="J809" s="1">
        <v>0</v>
      </c>
      <c r="K809" s="1">
        <v>0</v>
      </c>
      <c r="L809" s="1">
        <v>2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BC809" s="1" t="s">
        <v>199</v>
      </c>
      <c r="BE809" s="1" t="s">
        <v>200</v>
      </c>
      <c r="BS809"/>
      <c r="BT809"/>
      <c r="BV809"/>
      <c r="BW809"/>
      <c r="BY809"/>
      <c r="BZ809"/>
      <c r="CA809"/>
      <c r="CB809"/>
      <c r="CC809"/>
      <c r="CD809"/>
      <c r="CF809"/>
      <c r="CG809"/>
      <c r="CH809"/>
      <c r="CI809"/>
      <c r="CJ809"/>
      <c r="CK809"/>
      <c r="CL809"/>
      <c r="CM809"/>
      <c r="CN809"/>
      <c r="CO809"/>
    </row>
    <row r="810" spans="1:93" hidden="1" x14ac:dyDescent="0.25">
      <c r="A810" t="s">
        <v>814</v>
      </c>
      <c r="B810" t="str">
        <f t="shared" si="38"/>
        <v>LXS</v>
      </c>
      <c r="C810" t="s">
        <v>69</v>
      </c>
      <c r="D810" t="s">
        <v>67</v>
      </c>
      <c r="E810">
        <f t="shared" si="36"/>
        <v>6</v>
      </c>
      <c r="G810">
        <f t="shared" si="37"/>
        <v>0</v>
      </c>
      <c r="I810" s="1">
        <v>73</v>
      </c>
      <c r="J810" s="1">
        <v>71</v>
      </c>
      <c r="K810" s="1">
        <v>74</v>
      </c>
      <c r="L810" s="1">
        <v>64</v>
      </c>
      <c r="M810" s="1">
        <v>107</v>
      </c>
      <c r="N810" s="1">
        <v>93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AB810" s="1" t="s">
        <v>239</v>
      </c>
      <c r="AD810" s="1" t="s">
        <v>71</v>
      </c>
      <c r="AK810" s="1" t="s">
        <v>763</v>
      </c>
      <c r="AM810" s="1" t="s">
        <v>71</v>
      </c>
      <c r="AT810" s="1" t="s">
        <v>239</v>
      </c>
      <c r="AV810" s="1" t="s">
        <v>71</v>
      </c>
      <c r="BC810" s="1" t="s">
        <v>471</v>
      </c>
      <c r="BE810" s="1" t="s">
        <v>71</v>
      </c>
      <c r="BI810" s="1" t="s">
        <v>151</v>
      </c>
      <c r="BK810" s="1" t="s">
        <v>71</v>
      </c>
      <c r="BO810" s="1" t="s">
        <v>148</v>
      </c>
      <c r="BQ810" s="1" t="s">
        <v>71</v>
      </c>
      <c r="BS810"/>
      <c r="BT810"/>
      <c r="BV810"/>
      <c r="BW810"/>
      <c r="BY810"/>
      <c r="BZ810"/>
      <c r="CA810"/>
      <c r="CB810"/>
      <c r="CC810"/>
      <c r="CD810"/>
      <c r="CF810"/>
      <c r="CG810"/>
      <c r="CH810"/>
      <c r="CI810"/>
      <c r="CJ810"/>
      <c r="CK810"/>
      <c r="CL810"/>
      <c r="CM810"/>
      <c r="CN810"/>
      <c r="CO810"/>
    </row>
    <row r="811" spans="1:93" hidden="1" x14ac:dyDescent="0.25">
      <c r="A811" t="s">
        <v>814</v>
      </c>
      <c r="B811" t="str">
        <f t="shared" si="38"/>
        <v>LXS</v>
      </c>
      <c r="C811" t="s">
        <v>138</v>
      </c>
      <c r="D811" t="s">
        <v>67</v>
      </c>
      <c r="E811">
        <f t="shared" si="36"/>
        <v>6</v>
      </c>
      <c r="G811">
        <f t="shared" si="37"/>
        <v>0</v>
      </c>
      <c r="I811" s="1">
        <v>15875</v>
      </c>
      <c r="J811" s="1">
        <v>14520</v>
      </c>
      <c r="K811" s="1">
        <v>19289</v>
      </c>
      <c r="L811" s="1">
        <v>21118</v>
      </c>
      <c r="M811" s="1">
        <v>33776</v>
      </c>
      <c r="N811" s="1">
        <v>34414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AB811" s="1" t="s">
        <v>817</v>
      </c>
      <c r="AD811" s="1" t="s">
        <v>140</v>
      </c>
      <c r="AK811" s="1" t="s">
        <v>565</v>
      </c>
      <c r="AM811" s="1" t="s">
        <v>140</v>
      </c>
      <c r="AT811" s="1" t="s">
        <v>817</v>
      </c>
      <c r="AV811" s="1" t="s">
        <v>140</v>
      </c>
      <c r="BC811" s="1" t="s">
        <v>333</v>
      </c>
      <c r="BE811" s="1" t="s">
        <v>140</v>
      </c>
      <c r="BI811" s="1" t="s">
        <v>165</v>
      </c>
      <c r="BK811" s="1" t="s">
        <v>140</v>
      </c>
      <c r="BO811" s="1" t="s">
        <v>165</v>
      </c>
      <c r="BQ811" s="1" t="s">
        <v>140</v>
      </c>
      <c r="BS811"/>
      <c r="BT811"/>
      <c r="BV811"/>
      <c r="BW811"/>
      <c r="BY811"/>
      <c r="BZ811"/>
      <c r="CA811"/>
      <c r="CB811"/>
      <c r="CC811"/>
      <c r="CD811"/>
      <c r="CF811"/>
      <c r="CG811"/>
      <c r="CH811"/>
      <c r="CI811"/>
      <c r="CJ811"/>
      <c r="CK811"/>
      <c r="CL811"/>
      <c r="CM811"/>
      <c r="CN811"/>
      <c r="CO811"/>
    </row>
    <row r="812" spans="1:93" hidden="1" x14ac:dyDescent="0.25">
      <c r="A812" t="s">
        <v>814</v>
      </c>
      <c r="B812" t="str">
        <f t="shared" si="38"/>
        <v>LXS</v>
      </c>
      <c r="C812" t="s">
        <v>382</v>
      </c>
      <c r="D812" t="s">
        <v>67</v>
      </c>
      <c r="E812">
        <f t="shared" si="36"/>
        <v>0</v>
      </c>
      <c r="G812">
        <f t="shared" si="37"/>
        <v>0</v>
      </c>
      <c r="I812" s="1">
        <v>2</v>
      </c>
      <c r="J812" s="1">
        <v>0</v>
      </c>
      <c r="K812" s="1">
        <v>0</v>
      </c>
      <c r="L812" s="1">
        <v>0</v>
      </c>
      <c r="M812" s="1">
        <v>0</v>
      </c>
      <c r="N812" s="1">
        <v>4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AB812" s="2">
        <v>-1786</v>
      </c>
      <c r="AD812" s="1" t="s">
        <v>383</v>
      </c>
      <c r="BO812" s="2">
        <v>-1738</v>
      </c>
      <c r="BQ812" s="1" t="s">
        <v>383</v>
      </c>
      <c r="BS812"/>
      <c r="BT812"/>
      <c r="BV812"/>
      <c r="BW812"/>
      <c r="BY812"/>
      <c r="BZ812"/>
      <c r="CA812"/>
      <c r="CB812"/>
      <c r="CC812"/>
      <c r="CD812"/>
      <c r="CF812"/>
      <c r="CG812"/>
      <c r="CH812"/>
      <c r="CI812"/>
      <c r="CJ812"/>
      <c r="CK812"/>
      <c r="CL812"/>
      <c r="CM812"/>
      <c r="CN812"/>
      <c r="CO812"/>
    </row>
    <row r="813" spans="1:93" hidden="1" x14ac:dyDescent="0.25">
      <c r="A813" t="s">
        <v>814</v>
      </c>
      <c r="B813" t="str">
        <f t="shared" si="38"/>
        <v>LXS</v>
      </c>
      <c r="C813" t="s">
        <v>105</v>
      </c>
      <c r="D813" t="s">
        <v>67</v>
      </c>
      <c r="E813">
        <f t="shared" si="36"/>
        <v>0</v>
      </c>
      <c r="G813">
        <f t="shared" si="37"/>
        <v>0</v>
      </c>
      <c r="I813" s="1">
        <v>2</v>
      </c>
      <c r="J813" s="1">
        <v>0</v>
      </c>
      <c r="K813" s="1">
        <v>0</v>
      </c>
      <c r="L813" s="1">
        <v>3</v>
      </c>
      <c r="M813" s="1">
        <v>0</v>
      </c>
      <c r="N813" s="1">
        <v>2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AB813" s="1" t="s">
        <v>106</v>
      </c>
      <c r="AD813" s="1" t="s">
        <v>107</v>
      </c>
      <c r="BC813" s="1" t="s">
        <v>106</v>
      </c>
      <c r="BE813" s="1" t="s">
        <v>107</v>
      </c>
      <c r="BO813" s="1" t="s">
        <v>106</v>
      </c>
      <c r="BQ813" s="1" t="s">
        <v>107</v>
      </c>
      <c r="BS813"/>
      <c r="BT813"/>
      <c r="BV813"/>
      <c r="BW813"/>
      <c r="BY813"/>
      <c r="BZ813"/>
      <c r="CA813"/>
      <c r="CB813"/>
      <c r="CC813"/>
      <c r="CD813"/>
      <c r="CF813"/>
      <c r="CG813"/>
      <c r="CH813"/>
      <c r="CI813"/>
      <c r="CJ813"/>
      <c r="CK813"/>
      <c r="CL813"/>
      <c r="CM813"/>
      <c r="CN813"/>
      <c r="CO813"/>
    </row>
    <row r="814" spans="1:93" hidden="1" x14ac:dyDescent="0.25">
      <c r="A814" t="s">
        <v>814</v>
      </c>
      <c r="B814" t="str">
        <f t="shared" si="38"/>
        <v>LXS</v>
      </c>
      <c r="C814" t="s">
        <v>200</v>
      </c>
      <c r="D814" t="s">
        <v>72</v>
      </c>
      <c r="E814">
        <f t="shared" si="36"/>
        <v>0</v>
      </c>
      <c r="G814">
        <f t="shared" si="37"/>
        <v>0</v>
      </c>
      <c r="I814" s="1">
        <v>0</v>
      </c>
      <c r="J814" s="1">
        <v>0</v>
      </c>
      <c r="K814" s="1">
        <v>0</v>
      </c>
      <c r="L814" s="1">
        <v>2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BC814" s="1" t="s">
        <v>203</v>
      </c>
      <c r="BD814" s="1">
        <v>1</v>
      </c>
      <c r="BE814" s="1" t="s">
        <v>200</v>
      </c>
      <c r="BS814"/>
      <c r="BT814"/>
      <c r="BV814"/>
      <c r="BW814"/>
      <c r="BY814"/>
      <c r="BZ814"/>
      <c r="CA814"/>
      <c r="CB814"/>
      <c r="CC814"/>
      <c r="CD814"/>
      <c r="CF814"/>
      <c r="CG814"/>
      <c r="CH814"/>
      <c r="CI814"/>
      <c r="CJ814"/>
      <c r="CK814"/>
      <c r="CL814"/>
      <c r="CM814"/>
      <c r="CN814"/>
      <c r="CO814"/>
    </row>
    <row r="815" spans="1:93" hidden="1" x14ac:dyDescent="0.25">
      <c r="A815" t="s">
        <v>814</v>
      </c>
      <c r="B815" t="str">
        <f t="shared" si="38"/>
        <v>LXS</v>
      </c>
      <c r="C815" t="s">
        <v>71</v>
      </c>
      <c r="D815" t="s">
        <v>72</v>
      </c>
      <c r="E815">
        <f t="shared" si="36"/>
        <v>6</v>
      </c>
      <c r="G815">
        <f t="shared" si="37"/>
        <v>0</v>
      </c>
      <c r="I815" s="1">
        <v>73</v>
      </c>
      <c r="J815" s="1">
        <v>71</v>
      </c>
      <c r="K815" s="1">
        <v>74</v>
      </c>
      <c r="L815" s="1">
        <v>64</v>
      </c>
      <c r="M815" s="1">
        <v>107</v>
      </c>
      <c r="N815" s="1">
        <v>93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AB815" s="1" t="s">
        <v>208</v>
      </c>
      <c r="AC815" s="1">
        <v>1</v>
      </c>
      <c r="AD815" s="1" t="s">
        <v>71</v>
      </c>
      <c r="AK815" s="1" t="s">
        <v>815</v>
      </c>
      <c r="AL815" s="1" t="s">
        <v>142</v>
      </c>
      <c r="AM815" s="1" t="s">
        <v>71</v>
      </c>
      <c r="AT815" s="1" t="s">
        <v>208</v>
      </c>
      <c r="AU815" s="1">
        <v>1</v>
      </c>
      <c r="AV815" s="1" t="s">
        <v>71</v>
      </c>
      <c r="BC815" s="1" t="s">
        <v>110</v>
      </c>
      <c r="BD815" s="1">
        <v>1</v>
      </c>
      <c r="BE815" s="1" t="s">
        <v>71</v>
      </c>
      <c r="BI815" s="1" t="s">
        <v>484</v>
      </c>
      <c r="BJ815" s="1" t="s">
        <v>104</v>
      </c>
      <c r="BK815" s="1" t="s">
        <v>71</v>
      </c>
      <c r="BO815" s="1" t="s">
        <v>151</v>
      </c>
      <c r="BP815" s="1" t="s">
        <v>113</v>
      </c>
      <c r="BQ815" s="1" t="s">
        <v>71</v>
      </c>
      <c r="BS815"/>
      <c r="BT815"/>
      <c r="BV815"/>
      <c r="BW815"/>
      <c r="BY815"/>
      <c r="BZ815"/>
      <c r="CA815"/>
      <c r="CB815"/>
      <c r="CC815"/>
      <c r="CD815"/>
      <c r="CF815"/>
      <c r="CG815"/>
      <c r="CH815"/>
      <c r="CI815"/>
      <c r="CJ815"/>
      <c r="CK815"/>
      <c r="CL815"/>
      <c r="CM815"/>
      <c r="CN815"/>
      <c r="CO815"/>
    </row>
    <row r="816" spans="1:93" hidden="1" x14ac:dyDescent="0.25">
      <c r="A816" t="s">
        <v>814</v>
      </c>
      <c r="B816" t="str">
        <f t="shared" si="38"/>
        <v>LXS</v>
      </c>
      <c r="C816" t="s">
        <v>160</v>
      </c>
      <c r="D816" t="s">
        <v>72</v>
      </c>
      <c r="E816">
        <f t="shared" si="36"/>
        <v>4</v>
      </c>
      <c r="G816">
        <f t="shared" si="37"/>
        <v>0</v>
      </c>
      <c r="H816" t="s">
        <v>2107</v>
      </c>
      <c r="I816" s="1">
        <v>5</v>
      </c>
      <c r="J816" s="1">
        <v>7</v>
      </c>
      <c r="K816" s="1">
        <v>106</v>
      </c>
      <c r="L816" s="1">
        <v>28</v>
      </c>
      <c r="M816" s="1">
        <v>30</v>
      </c>
      <c r="N816" s="1">
        <v>26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AB816" s="2">
        <v>-1918</v>
      </c>
      <c r="AD816" s="1" t="s">
        <v>161</v>
      </c>
      <c r="AK816" s="2">
        <v>-1947</v>
      </c>
      <c r="AM816" s="1" t="s">
        <v>626</v>
      </c>
      <c r="AT816" s="1" t="s">
        <v>816</v>
      </c>
      <c r="AV816" s="1" t="s">
        <v>161</v>
      </c>
      <c r="BC816" s="2">
        <v>-1897</v>
      </c>
      <c r="BE816" s="1" t="s">
        <v>161</v>
      </c>
      <c r="BI816" s="2">
        <v>-1938</v>
      </c>
      <c r="BK816" s="1" t="s">
        <v>161</v>
      </c>
      <c r="BO816" s="2">
        <v>-1892</v>
      </c>
      <c r="BQ816" s="1" t="s">
        <v>626</v>
      </c>
      <c r="BS816"/>
      <c r="BT816"/>
      <c r="BV816"/>
      <c r="BW816"/>
      <c r="BY816"/>
      <c r="BZ816"/>
      <c r="CA816"/>
      <c r="CB816"/>
      <c r="CC816"/>
      <c r="CD816"/>
      <c r="CF816"/>
      <c r="CG816"/>
      <c r="CH816"/>
      <c r="CI816"/>
      <c r="CJ816"/>
      <c r="CK816"/>
      <c r="CL816"/>
      <c r="CM816"/>
      <c r="CN816"/>
      <c r="CO816"/>
    </row>
    <row r="817" spans="1:93" hidden="1" x14ac:dyDescent="0.25">
      <c r="A817" t="s">
        <v>814</v>
      </c>
      <c r="B817" t="str">
        <f t="shared" si="38"/>
        <v>LXS</v>
      </c>
      <c r="C817" t="s">
        <v>140</v>
      </c>
      <c r="D817" t="s">
        <v>72</v>
      </c>
      <c r="E817">
        <f t="shared" si="36"/>
        <v>6</v>
      </c>
      <c r="F817" t="s">
        <v>140</v>
      </c>
      <c r="G817">
        <f t="shared" si="37"/>
        <v>1</v>
      </c>
      <c r="I817" s="1">
        <v>15781</v>
      </c>
      <c r="J817" s="1">
        <v>14458</v>
      </c>
      <c r="K817" s="1">
        <v>18665</v>
      </c>
      <c r="L817" s="1">
        <v>20722</v>
      </c>
      <c r="M817" s="1">
        <v>31547</v>
      </c>
      <c r="N817" s="1">
        <v>31404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AB817" s="1" t="s">
        <v>714</v>
      </c>
      <c r="AC817" s="1" t="s">
        <v>81</v>
      </c>
      <c r="AD817" s="1" t="s">
        <v>140</v>
      </c>
      <c r="AK817" s="1" t="s">
        <v>818</v>
      </c>
      <c r="AL817" s="1" t="s">
        <v>83</v>
      </c>
      <c r="AM817" s="1" t="s">
        <v>140</v>
      </c>
      <c r="AT817" s="1" t="s">
        <v>819</v>
      </c>
      <c r="AU817" s="1" t="s">
        <v>81</v>
      </c>
      <c r="AV817" s="1" t="s">
        <v>140</v>
      </c>
      <c r="BC817" s="1" t="s">
        <v>155</v>
      </c>
      <c r="BD817" s="1" t="s">
        <v>83</v>
      </c>
      <c r="BE817" s="1" t="s">
        <v>140</v>
      </c>
      <c r="BI817" s="1" t="s">
        <v>820</v>
      </c>
      <c r="BJ817" s="1" t="s">
        <v>132</v>
      </c>
      <c r="BK817" s="1" t="s">
        <v>140</v>
      </c>
      <c r="BO817" s="1" t="s">
        <v>820</v>
      </c>
      <c r="BP817" s="1" t="s">
        <v>132</v>
      </c>
      <c r="BQ817" s="1" t="s">
        <v>140</v>
      </c>
      <c r="BS817"/>
      <c r="BT817"/>
      <c r="BV817"/>
      <c r="BW817"/>
      <c r="BY817"/>
      <c r="BZ817"/>
      <c r="CA817"/>
      <c r="CB817"/>
      <c r="CC817"/>
      <c r="CD817"/>
      <c r="CF817"/>
      <c r="CG817"/>
      <c r="CH817"/>
      <c r="CI817"/>
      <c r="CJ817"/>
      <c r="CK817"/>
      <c r="CL817"/>
      <c r="CM817"/>
      <c r="CN817"/>
      <c r="CO817"/>
    </row>
    <row r="818" spans="1:93" hidden="1" x14ac:dyDescent="0.25">
      <c r="A818" t="s">
        <v>814</v>
      </c>
      <c r="B818" t="str">
        <f t="shared" si="38"/>
        <v>LXS</v>
      </c>
      <c r="C818" t="s">
        <v>143</v>
      </c>
      <c r="D818" t="s">
        <v>72</v>
      </c>
      <c r="E818">
        <f t="shared" si="36"/>
        <v>6</v>
      </c>
      <c r="G818">
        <f t="shared" si="37"/>
        <v>0</v>
      </c>
      <c r="H818" t="s">
        <v>2108</v>
      </c>
      <c r="I818" s="1">
        <v>96</v>
      </c>
      <c r="J818" s="1">
        <v>62</v>
      </c>
      <c r="K818" s="1">
        <v>644</v>
      </c>
      <c r="L818" s="1">
        <v>398</v>
      </c>
      <c r="M818" s="1">
        <v>2241</v>
      </c>
      <c r="N818" s="1">
        <v>3018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AB818" s="1" t="s">
        <v>821</v>
      </c>
      <c r="AD818" s="1" t="s">
        <v>140</v>
      </c>
      <c r="AK818" s="1" t="s">
        <v>184</v>
      </c>
      <c r="AM818" s="1" t="s">
        <v>140</v>
      </c>
      <c r="AT818" s="1" t="s">
        <v>82</v>
      </c>
      <c r="AV818" s="1" t="s">
        <v>140</v>
      </c>
      <c r="BC818" s="1" t="s">
        <v>406</v>
      </c>
      <c r="BE818" s="1" t="s">
        <v>140</v>
      </c>
      <c r="BI818" s="1" t="s">
        <v>655</v>
      </c>
      <c r="BK818" s="1" t="s">
        <v>140</v>
      </c>
      <c r="BO818" s="1" t="s">
        <v>822</v>
      </c>
      <c r="BQ818" s="1" t="s">
        <v>140</v>
      </c>
      <c r="BS818"/>
      <c r="BT818"/>
      <c r="BV818"/>
      <c r="BW818"/>
      <c r="BY818"/>
      <c r="BZ818"/>
      <c r="CA818"/>
      <c r="CB818"/>
      <c r="CC818"/>
      <c r="CD818"/>
      <c r="CF818"/>
      <c r="CG818"/>
      <c r="CH818"/>
      <c r="CI818"/>
      <c r="CJ818"/>
      <c r="CK818"/>
      <c r="CL818"/>
      <c r="CM818"/>
      <c r="CN818"/>
      <c r="CO818"/>
    </row>
    <row r="819" spans="1:93" hidden="1" x14ac:dyDescent="0.25">
      <c r="A819" t="s">
        <v>814</v>
      </c>
      <c r="B819" t="str">
        <f t="shared" si="38"/>
        <v>LXS</v>
      </c>
      <c r="C819" t="s">
        <v>651</v>
      </c>
      <c r="D819" t="s">
        <v>72</v>
      </c>
      <c r="E819">
        <f t="shared" si="36"/>
        <v>0</v>
      </c>
      <c r="G819">
        <f t="shared" si="37"/>
        <v>0</v>
      </c>
      <c r="I819" s="1">
        <v>0</v>
      </c>
      <c r="J819" s="1">
        <v>0</v>
      </c>
      <c r="K819" s="1">
        <v>2</v>
      </c>
      <c r="L819" s="1">
        <v>0</v>
      </c>
      <c r="M819" s="1">
        <v>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AK819" s="2">
        <v>-2911</v>
      </c>
      <c r="AM819" s="1" t="s">
        <v>652</v>
      </c>
      <c r="BI819" s="2">
        <v>-2343</v>
      </c>
      <c r="BK819" s="1" t="s">
        <v>652</v>
      </c>
      <c r="BS819"/>
      <c r="BT819"/>
      <c r="BV819"/>
      <c r="BW819"/>
      <c r="BY819"/>
      <c r="BZ819"/>
      <c r="CA819"/>
      <c r="CB819"/>
      <c r="CC819"/>
      <c r="CD819"/>
      <c r="CF819"/>
      <c r="CG819"/>
      <c r="CH819"/>
      <c r="CI819"/>
      <c r="CJ819"/>
      <c r="CK819"/>
      <c r="CL819"/>
      <c r="CM819"/>
      <c r="CN819"/>
      <c r="CO819"/>
    </row>
    <row r="820" spans="1:93" hidden="1" x14ac:dyDescent="0.25">
      <c r="A820" t="s">
        <v>814</v>
      </c>
      <c r="B820" t="str">
        <f t="shared" si="38"/>
        <v>LXS</v>
      </c>
      <c r="C820" t="s">
        <v>384</v>
      </c>
      <c r="D820" t="s">
        <v>72</v>
      </c>
      <c r="E820">
        <f t="shared" si="36"/>
        <v>0</v>
      </c>
      <c r="G820">
        <f t="shared" si="37"/>
        <v>0</v>
      </c>
      <c r="I820" s="1">
        <v>2</v>
      </c>
      <c r="J820" s="1">
        <v>0</v>
      </c>
      <c r="K820" s="1">
        <v>0</v>
      </c>
      <c r="L820" s="1">
        <v>0</v>
      </c>
      <c r="M820" s="1">
        <v>0</v>
      </c>
      <c r="N820" s="1">
        <v>4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AB820" s="2">
        <v>-1797</v>
      </c>
      <c r="AD820" s="1" t="s">
        <v>383</v>
      </c>
      <c r="BO820" s="1" t="s">
        <v>385</v>
      </c>
      <c r="BQ820" s="1" t="s">
        <v>383</v>
      </c>
      <c r="BS820"/>
      <c r="BT820"/>
      <c r="BV820"/>
      <c r="BW820"/>
      <c r="BY820"/>
      <c r="BZ820"/>
      <c r="CA820"/>
      <c r="CB820"/>
      <c r="CC820"/>
      <c r="CD820"/>
      <c r="CF820"/>
      <c r="CG820"/>
      <c r="CH820"/>
      <c r="CI820"/>
      <c r="CJ820"/>
      <c r="CK820"/>
      <c r="CL820"/>
      <c r="CM820"/>
      <c r="CN820"/>
      <c r="CO820"/>
    </row>
    <row r="821" spans="1:93" hidden="1" x14ac:dyDescent="0.25">
      <c r="A821" t="s">
        <v>814</v>
      </c>
      <c r="B821" t="str">
        <f t="shared" si="38"/>
        <v>LXS</v>
      </c>
      <c r="C821" t="s">
        <v>107</v>
      </c>
      <c r="D821" t="s">
        <v>72</v>
      </c>
      <c r="E821">
        <f t="shared" si="36"/>
        <v>0</v>
      </c>
      <c r="G821">
        <f t="shared" si="37"/>
        <v>0</v>
      </c>
      <c r="I821" s="1">
        <v>2</v>
      </c>
      <c r="J821" s="1">
        <v>0</v>
      </c>
      <c r="K821" s="1">
        <v>0</v>
      </c>
      <c r="L821" s="1">
        <v>3</v>
      </c>
      <c r="M821" s="1">
        <v>0</v>
      </c>
      <c r="N821" s="1">
        <v>2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AB821" s="1" t="s">
        <v>120</v>
      </c>
      <c r="AC821" s="1">
        <v>1</v>
      </c>
      <c r="AD821" s="1" t="s">
        <v>107</v>
      </c>
      <c r="BC821" s="1" t="s">
        <v>120</v>
      </c>
      <c r="BD821" s="1">
        <v>1</v>
      </c>
      <c r="BE821" s="1" t="s">
        <v>107</v>
      </c>
      <c r="BO821" s="1" t="s">
        <v>108</v>
      </c>
      <c r="BP821" s="1">
        <v>1</v>
      </c>
      <c r="BQ821" s="1" t="s">
        <v>107</v>
      </c>
      <c r="BS821"/>
      <c r="BT821"/>
      <c r="BV821"/>
      <c r="BW821"/>
      <c r="BY821"/>
      <c r="BZ821"/>
      <c r="CA821"/>
      <c r="CB821"/>
      <c r="CC821"/>
      <c r="CD821"/>
      <c r="CF821"/>
      <c r="CG821"/>
      <c r="CH821"/>
      <c r="CI821"/>
      <c r="CJ821"/>
      <c r="CK821"/>
      <c r="CL821"/>
      <c r="CM821"/>
      <c r="CN821"/>
      <c r="CO821"/>
    </row>
    <row r="822" spans="1:93" hidden="1" x14ac:dyDescent="0.25">
      <c r="A822" t="s">
        <v>823</v>
      </c>
      <c r="B822" t="str">
        <f t="shared" si="38"/>
        <v>LXS</v>
      </c>
      <c r="C822" t="s">
        <v>69</v>
      </c>
      <c r="D822" t="s">
        <v>67</v>
      </c>
      <c r="E822">
        <f t="shared" si="36"/>
        <v>3</v>
      </c>
      <c r="G822">
        <f t="shared" si="37"/>
        <v>0</v>
      </c>
      <c r="I822" s="1">
        <v>0</v>
      </c>
      <c r="J822" s="1">
        <v>0</v>
      </c>
      <c r="K822" s="1">
        <v>535</v>
      </c>
      <c r="L822" s="1">
        <v>3042</v>
      </c>
      <c r="M822" s="1">
        <v>0</v>
      </c>
      <c r="N822" s="1">
        <v>1452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AK822" s="1" t="s">
        <v>210</v>
      </c>
      <c r="AM822" s="1" t="s">
        <v>71</v>
      </c>
      <c r="BC822" s="1" t="s">
        <v>208</v>
      </c>
      <c r="BE822" s="1" t="s">
        <v>71</v>
      </c>
      <c r="BO822" s="1" t="s">
        <v>754</v>
      </c>
      <c r="BQ822" s="1" t="s">
        <v>71</v>
      </c>
      <c r="BS822"/>
      <c r="BT822"/>
      <c r="BV822"/>
      <c r="BW822"/>
      <c r="BY822"/>
      <c r="BZ822"/>
      <c r="CA822"/>
      <c r="CB822"/>
      <c r="CC822"/>
      <c r="CD822"/>
      <c r="CF822"/>
      <c r="CG822"/>
      <c r="CH822"/>
      <c r="CI822"/>
      <c r="CJ822"/>
      <c r="CK822"/>
      <c r="CL822"/>
      <c r="CM822"/>
      <c r="CN822"/>
      <c r="CO822"/>
    </row>
    <row r="823" spans="1:93" hidden="1" x14ac:dyDescent="0.25">
      <c r="A823" t="s">
        <v>823</v>
      </c>
      <c r="B823" t="str">
        <f t="shared" si="38"/>
        <v>LXS</v>
      </c>
      <c r="C823" t="s">
        <v>138</v>
      </c>
      <c r="D823" t="s">
        <v>67</v>
      </c>
      <c r="E823">
        <f t="shared" si="36"/>
        <v>2</v>
      </c>
      <c r="G823">
        <f t="shared" si="37"/>
        <v>0</v>
      </c>
      <c r="I823" s="1">
        <v>0</v>
      </c>
      <c r="J823" s="1">
        <v>0</v>
      </c>
      <c r="K823" s="1">
        <v>0</v>
      </c>
      <c r="L823" s="1">
        <v>407</v>
      </c>
      <c r="M823" s="1">
        <v>0</v>
      </c>
      <c r="N823" s="1">
        <v>1188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BC823" s="1" t="s">
        <v>396</v>
      </c>
      <c r="BE823" s="1" t="s">
        <v>140</v>
      </c>
      <c r="BO823" s="1" t="s">
        <v>139</v>
      </c>
      <c r="BQ823" s="1" t="s">
        <v>140</v>
      </c>
      <c r="BS823"/>
      <c r="BT823"/>
      <c r="BV823"/>
      <c r="BW823"/>
      <c r="BY823"/>
      <c r="BZ823"/>
      <c r="CA823"/>
      <c r="CB823"/>
      <c r="CC823"/>
      <c r="CD823"/>
      <c r="CF823"/>
      <c r="CG823"/>
      <c r="CH823"/>
      <c r="CI823"/>
      <c r="CJ823"/>
      <c r="CK823"/>
      <c r="CL823"/>
      <c r="CM823"/>
      <c r="CN823"/>
      <c r="CO823"/>
    </row>
    <row r="824" spans="1:93" hidden="1" x14ac:dyDescent="0.25">
      <c r="A824" t="s">
        <v>823</v>
      </c>
      <c r="B824" t="str">
        <f t="shared" si="38"/>
        <v>LXS</v>
      </c>
      <c r="C824" t="s">
        <v>314</v>
      </c>
      <c r="D824" t="s">
        <v>67</v>
      </c>
      <c r="E824">
        <f t="shared" si="36"/>
        <v>0</v>
      </c>
      <c r="G824">
        <f t="shared" si="37"/>
        <v>0</v>
      </c>
      <c r="M824" s="1">
        <v>0</v>
      </c>
      <c r="N824" s="1">
        <v>4</v>
      </c>
      <c r="W824" s="1">
        <v>0</v>
      </c>
      <c r="X824" s="1">
        <v>0</v>
      </c>
      <c r="BO824" s="1" t="s">
        <v>315</v>
      </c>
      <c r="BQ824" s="1" t="s">
        <v>316</v>
      </c>
      <c r="BS824"/>
      <c r="BT824"/>
      <c r="BV824"/>
      <c r="BW824"/>
      <c r="BY824"/>
      <c r="BZ824"/>
      <c r="CA824"/>
      <c r="CB824"/>
      <c r="CC824"/>
      <c r="CD824"/>
      <c r="CF824"/>
      <c r="CG824"/>
      <c r="CH824"/>
      <c r="CI824"/>
      <c r="CJ824"/>
      <c r="CK824"/>
      <c r="CL824"/>
      <c r="CM824"/>
      <c r="CN824"/>
      <c r="CO824"/>
    </row>
    <row r="825" spans="1:93" hidden="1" x14ac:dyDescent="0.25">
      <c r="A825" t="s">
        <v>823</v>
      </c>
      <c r="B825" t="str">
        <f t="shared" si="38"/>
        <v>LXS</v>
      </c>
      <c r="C825" t="s">
        <v>117</v>
      </c>
      <c r="D825" t="s">
        <v>67</v>
      </c>
      <c r="E825">
        <f t="shared" si="36"/>
        <v>3</v>
      </c>
      <c r="G825">
        <f t="shared" si="37"/>
        <v>0</v>
      </c>
      <c r="I825" s="1">
        <v>0</v>
      </c>
      <c r="J825" s="1">
        <v>0</v>
      </c>
      <c r="K825" s="1">
        <v>27005</v>
      </c>
      <c r="L825" s="1">
        <v>23555</v>
      </c>
      <c r="M825" s="1">
        <v>0</v>
      </c>
      <c r="N825" s="1">
        <v>29654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AK825" s="1" t="s">
        <v>749</v>
      </c>
      <c r="AM825" s="1" t="s">
        <v>119</v>
      </c>
      <c r="BC825" s="1" t="s">
        <v>749</v>
      </c>
      <c r="BE825" s="1" t="s">
        <v>119</v>
      </c>
      <c r="BO825" s="1" t="s">
        <v>223</v>
      </c>
      <c r="BQ825" s="1" t="s">
        <v>119</v>
      </c>
      <c r="BS825"/>
      <c r="BT825"/>
      <c r="BV825"/>
      <c r="BW825"/>
      <c r="BY825"/>
      <c r="BZ825"/>
      <c r="CA825"/>
      <c r="CB825"/>
      <c r="CC825"/>
      <c r="CD825"/>
      <c r="CF825"/>
      <c r="CG825"/>
      <c r="CH825"/>
      <c r="CI825"/>
      <c r="CJ825"/>
      <c r="CK825"/>
      <c r="CL825"/>
      <c r="CM825"/>
      <c r="CN825"/>
      <c r="CO825"/>
    </row>
    <row r="826" spans="1:93" hidden="1" x14ac:dyDescent="0.25">
      <c r="A826" t="s">
        <v>823</v>
      </c>
      <c r="B826" t="str">
        <f t="shared" si="38"/>
        <v>LXS</v>
      </c>
      <c r="C826" t="s">
        <v>71</v>
      </c>
      <c r="D826" t="s">
        <v>72</v>
      </c>
      <c r="E826">
        <f t="shared" si="36"/>
        <v>3</v>
      </c>
      <c r="G826">
        <f t="shared" si="37"/>
        <v>0</v>
      </c>
      <c r="I826" s="1">
        <v>0</v>
      </c>
      <c r="J826" s="1">
        <v>0</v>
      </c>
      <c r="K826" s="1">
        <v>535</v>
      </c>
      <c r="L826" s="1">
        <v>3042</v>
      </c>
      <c r="M826" s="1">
        <v>0</v>
      </c>
      <c r="N826" s="1">
        <v>1452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AK826" s="1" t="s">
        <v>554</v>
      </c>
      <c r="AL826" s="1">
        <v>1</v>
      </c>
      <c r="AM826" s="1" t="s">
        <v>71</v>
      </c>
      <c r="BC826" s="1" t="s">
        <v>793</v>
      </c>
      <c r="BD826" s="1">
        <v>1</v>
      </c>
      <c r="BE826" s="1" t="s">
        <v>71</v>
      </c>
      <c r="BO826" s="1" t="s">
        <v>771</v>
      </c>
      <c r="BP826" s="1">
        <v>1</v>
      </c>
      <c r="BQ826" s="1" t="s">
        <v>71</v>
      </c>
      <c r="BS826"/>
      <c r="BT826"/>
      <c r="BV826"/>
      <c r="BW826"/>
      <c r="BY826"/>
      <c r="BZ826"/>
      <c r="CA826"/>
      <c r="CB826"/>
      <c r="CC826"/>
      <c r="CD826"/>
      <c r="CF826"/>
      <c r="CG826"/>
      <c r="CH826"/>
      <c r="CI826"/>
      <c r="CJ826"/>
      <c r="CK826"/>
      <c r="CL826"/>
      <c r="CM826"/>
      <c r="CN826"/>
      <c r="CO826"/>
    </row>
    <row r="827" spans="1:93" hidden="1" x14ac:dyDescent="0.25">
      <c r="A827" t="s">
        <v>823</v>
      </c>
      <c r="B827" t="str">
        <f t="shared" si="38"/>
        <v>LXS</v>
      </c>
      <c r="C827" t="s">
        <v>116</v>
      </c>
      <c r="D827" t="s">
        <v>72</v>
      </c>
      <c r="E827">
        <f t="shared" si="36"/>
        <v>0</v>
      </c>
      <c r="G827">
        <f t="shared" si="37"/>
        <v>0</v>
      </c>
      <c r="I827" s="1">
        <v>0</v>
      </c>
      <c r="J827" s="1">
        <v>0</v>
      </c>
      <c r="K827" s="1">
        <v>8</v>
      </c>
      <c r="L827" s="1">
        <v>0</v>
      </c>
      <c r="M827" s="1">
        <v>0</v>
      </c>
      <c r="N827" s="1">
        <v>2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AK827" s="2">
        <v>-2526</v>
      </c>
      <c r="AM827" s="1" t="s">
        <v>71</v>
      </c>
      <c r="BO827" s="2">
        <v>-2108</v>
      </c>
      <c r="BQ827" s="1" t="s">
        <v>71</v>
      </c>
      <c r="BS827"/>
      <c r="BT827"/>
      <c r="BV827"/>
      <c r="BW827"/>
      <c r="BY827"/>
      <c r="BZ827"/>
      <c r="CA827"/>
      <c r="CB827"/>
      <c r="CC827"/>
      <c r="CD827"/>
      <c r="CF827"/>
      <c r="CG827"/>
      <c r="CH827"/>
      <c r="CI827"/>
      <c r="CJ827"/>
      <c r="CK827"/>
      <c r="CL827"/>
      <c r="CM827"/>
      <c r="CN827"/>
      <c r="CO827"/>
    </row>
    <row r="828" spans="1:93" hidden="1" x14ac:dyDescent="0.25">
      <c r="A828" t="s">
        <v>823</v>
      </c>
      <c r="B828" t="str">
        <f t="shared" si="38"/>
        <v>LXS</v>
      </c>
      <c r="C828" t="s">
        <v>140</v>
      </c>
      <c r="D828" t="s">
        <v>72</v>
      </c>
      <c r="E828">
        <f t="shared" si="36"/>
        <v>2</v>
      </c>
      <c r="F828" t="s">
        <v>140</v>
      </c>
      <c r="G828">
        <f t="shared" si="37"/>
        <v>1</v>
      </c>
      <c r="I828" s="1">
        <v>0</v>
      </c>
      <c r="J828" s="1">
        <v>0</v>
      </c>
      <c r="K828" s="1">
        <v>0</v>
      </c>
      <c r="L828" s="1">
        <v>407</v>
      </c>
      <c r="M828" s="1">
        <v>0</v>
      </c>
      <c r="N828" s="1">
        <v>1186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BC828" s="1" t="s">
        <v>162</v>
      </c>
      <c r="BD828" s="1">
        <v>1</v>
      </c>
      <c r="BE828" s="1" t="s">
        <v>140</v>
      </c>
      <c r="BO828" s="1" t="s">
        <v>163</v>
      </c>
      <c r="BP828" s="1" t="s">
        <v>113</v>
      </c>
      <c r="BQ828" s="1" t="s">
        <v>140</v>
      </c>
      <c r="BS828"/>
      <c r="BT828"/>
      <c r="BV828"/>
      <c r="BW828"/>
      <c r="BY828"/>
      <c r="BZ828"/>
      <c r="CA828"/>
      <c r="CB828"/>
      <c r="CC828"/>
      <c r="CD828"/>
      <c r="CF828"/>
      <c r="CG828"/>
      <c r="CH828"/>
      <c r="CI828"/>
      <c r="CJ828"/>
      <c r="CK828"/>
      <c r="CL828"/>
      <c r="CM828"/>
      <c r="CN828"/>
      <c r="CO828"/>
    </row>
    <row r="829" spans="1:93" hidden="1" x14ac:dyDescent="0.25">
      <c r="A829" t="s">
        <v>823</v>
      </c>
      <c r="B829" t="str">
        <f t="shared" si="38"/>
        <v>LXS</v>
      </c>
      <c r="C829" t="s">
        <v>143</v>
      </c>
      <c r="D829" t="s">
        <v>72</v>
      </c>
      <c r="E829">
        <f t="shared" si="36"/>
        <v>0</v>
      </c>
      <c r="G829">
        <f t="shared" si="37"/>
        <v>0</v>
      </c>
      <c r="M829" s="1">
        <v>0</v>
      </c>
      <c r="N829" s="1">
        <v>2</v>
      </c>
      <c r="W829" s="1">
        <v>0</v>
      </c>
      <c r="X829" s="1">
        <v>0</v>
      </c>
      <c r="BO829" s="1" t="s">
        <v>808</v>
      </c>
      <c r="BQ829" s="1" t="s">
        <v>140</v>
      </c>
      <c r="BS829"/>
      <c r="BT829"/>
      <c r="BV829"/>
      <c r="BW829"/>
      <c r="BY829"/>
      <c r="BZ829"/>
      <c r="CA829"/>
      <c r="CB829"/>
      <c r="CC829"/>
      <c r="CD829"/>
      <c r="CF829"/>
      <c r="CG829"/>
      <c r="CH829"/>
      <c r="CI829"/>
      <c r="CJ829"/>
      <c r="CK829"/>
      <c r="CL829"/>
      <c r="CM829"/>
      <c r="CN829"/>
      <c r="CO829"/>
    </row>
    <row r="830" spans="1:93" hidden="1" x14ac:dyDescent="0.25">
      <c r="A830" t="s">
        <v>823</v>
      </c>
      <c r="B830" t="str">
        <f t="shared" si="38"/>
        <v>LXS</v>
      </c>
      <c r="C830" t="s">
        <v>316</v>
      </c>
      <c r="D830" t="s">
        <v>72</v>
      </c>
      <c r="E830">
        <f t="shared" si="36"/>
        <v>0</v>
      </c>
      <c r="G830">
        <f t="shared" si="37"/>
        <v>0</v>
      </c>
      <c r="M830" s="1">
        <v>0</v>
      </c>
      <c r="N830" s="1">
        <v>4</v>
      </c>
      <c r="W830" s="1">
        <v>0</v>
      </c>
      <c r="X830" s="1">
        <v>0</v>
      </c>
      <c r="BO830" s="1" t="s">
        <v>315</v>
      </c>
      <c r="BP830" s="1">
        <v>1</v>
      </c>
      <c r="BQ830" s="1" t="s">
        <v>316</v>
      </c>
      <c r="BS830"/>
      <c r="BT830"/>
      <c r="BV830"/>
      <c r="BW830"/>
      <c r="BY830"/>
      <c r="BZ830"/>
      <c r="CA830"/>
      <c r="CB830"/>
      <c r="CC830"/>
      <c r="CD830"/>
      <c r="CF830"/>
      <c r="CG830"/>
      <c r="CH830"/>
      <c r="CI830"/>
      <c r="CJ830"/>
      <c r="CK830"/>
      <c r="CL830"/>
      <c r="CM830"/>
      <c r="CN830"/>
      <c r="CO830"/>
    </row>
    <row r="831" spans="1:93" hidden="1" x14ac:dyDescent="0.25">
      <c r="A831" t="s">
        <v>823</v>
      </c>
      <c r="B831" t="str">
        <f t="shared" si="38"/>
        <v>LXS</v>
      </c>
      <c r="C831" t="s">
        <v>119</v>
      </c>
      <c r="D831" t="s">
        <v>72</v>
      </c>
      <c r="E831">
        <f t="shared" si="36"/>
        <v>3</v>
      </c>
      <c r="F831" t="s">
        <v>119</v>
      </c>
      <c r="G831">
        <f t="shared" si="37"/>
        <v>1</v>
      </c>
      <c r="I831" s="1">
        <v>0</v>
      </c>
      <c r="J831" s="1">
        <v>0</v>
      </c>
      <c r="K831" s="1">
        <v>27002</v>
      </c>
      <c r="L831" s="1">
        <v>23555</v>
      </c>
      <c r="M831" s="1">
        <v>0</v>
      </c>
      <c r="N831" s="1">
        <v>29654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AK831" s="1" t="s">
        <v>749</v>
      </c>
      <c r="AL831" s="1" t="s">
        <v>113</v>
      </c>
      <c r="AM831" s="1" t="s">
        <v>119</v>
      </c>
      <c r="BC831" s="1" t="s">
        <v>749</v>
      </c>
      <c r="BD831" s="1" t="s">
        <v>113</v>
      </c>
      <c r="BE831" s="1" t="s">
        <v>119</v>
      </c>
      <c r="BO831" s="1" t="s">
        <v>223</v>
      </c>
      <c r="BP831" s="1" t="s">
        <v>113</v>
      </c>
      <c r="BQ831" s="1" t="s">
        <v>119</v>
      </c>
      <c r="BS831"/>
      <c r="BT831"/>
      <c r="BV831"/>
      <c r="BW831"/>
      <c r="BY831"/>
      <c r="BZ831"/>
      <c r="CA831"/>
      <c r="CB831"/>
      <c r="CC831"/>
      <c r="CD831"/>
      <c r="CF831"/>
      <c r="CG831"/>
      <c r="CH831"/>
      <c r="CI831"/>
      <c r="CJ831"/>
      <c r="CK831"/>
      <c r="CL831"/>
      <c r="CM831"/>
      <c r="CN831"/>
      <c r="CO831"/>
    </row>
    <row r="832" spans="1:93" hidden="1" x14ac:dyDescent="0.25">
      <c r="A832" t="s">
        <v>823</v>
      </c>
      <c r="B832" t="str">
        <f t="shared" si="38"/>
        <v>LXS</v>
      </c>
      <c r="C832" t="s">
        <v>224</v>
      </c>
      <c r="D832" t="s">
        <v>72</v>
      </c>
      <c r="E832">
        <f t="shared" si="36"/>
        <v>0</v>
      </c>
      <c r="G832">
        <f t="shared" si="37"/>
        <v>0</v>
      </c>
      <c r="I832" s="1">
        <v>0</v>
      </c>
      <c r="J832" s="1">
        <v>0</v>
      </c>
      <c r="K832" s="1">
        <v>3</v>
      </c>
      <c r="L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AK832" s="1" t="s">
        <v>730</v>
      </c>
      <c r="AM832" s="1" t="s">
        <v>119</v>
      </c>
      <c r="BS832"/>
      <c r="BT832"/>
      <c r="BV832"/>
      <c r="BW832"/>
      <c r="BY832"/>
      <c r="BZ832"/>
      <c r="CA832"/>
      <c r="CB832"/>
      <c r="CC832"/>
      <c r="CD832"/>
      <c r="CF832"/>
      <c r="CG832"/>
      <c r="CH832"/>
      <c r="CI832"/>
      <c r="CJ832"/>
      <c r="CK832"/>
      <c r="CL832"/>
      <c r="CM832"/>
      <c r="CN832"/>
      <c r="CO832"/>
    </row>
    <row r="833" spans="1:93" hidden="1" x14ac:dyDescent="0.25">
      <c r="A833" t="s">
        <v>1957</v>
      </c>
      <c r="B833" t="str">
        <f t="shared" si="38"/>
        <v>LXS</v>
      </c>
      <c r="C833" t="s">
        <v>71</v>
      </c>
      <c r="D833" t="s">
        <v>72</v>
      </c>
      <c r="E833">
        <f t="shared" si="36"/>
        <v>1</v>
      </c>
      <c r="G833">
        <f t="shared" si="37"/>
        <v>0</v>
      </c>
      <c r="M833" s="1">
        <v>0</v>
      </c>
      <c r="N833" s="1">
        <v>35010</v>
      </c>
      <c r="W833" s="1">
        <v>0</v>
      </c>
      <c r="X833" s="1">
        <v>0</v>
      </c>
      <c r="BO833" s="1" t="s">
        <v>754</v>
      </c>
      <c r="BP833" s="1" t="s">
        <v>113</v>
      </c>
      <c r="BQ833" s="1" t="s">
        <v>71</v>
      </c>
      <c r="BS833"/>
      <c r="BT833"/>
      <c r="BV833"/>
      <c r="BW833"/>
      <c r="BY833"/>
      <c r="BZ833"/>
      <c r="CA833"/>
      <c r="CB833"/>
      <c r="CC833"/>
      <c r="CD833"/>
      <c r="CF833"/>
      <c r="CG833"/>
      <c r="CH833"/>
      <c r="CI833"/>
      <c r="CJ833"/>
      <c r="CK833"/>
      <c r="CL833"/>
      <c r="CM833"/>
      <c r="CN833"/>
      <c r="CO833"/>
    </row>
    <row r="834" spans="1:93" hidden="1" x14ac:dyDescent="0.25">
      <c r="A834" t="s">
        <v>1957</v>
      </c>
      <c r="B834" t="str">
        <f t="shared" si="38"/>
        <v>LXS</v>
      </c>
      <c r="C834" t="s">
        <v>69</v>
      </c>
      <c r="D834" t="s">
        <v>67</v>
      </c>
      <c r="E834">
        <f t="shared" ref="E834:E897" si="39">COUNTIF(I834:X834,"&gt;9")</f>
        <v>1</v>
      </c>
      <c r="G834">
        <f t="shared" ref="G834:G897" si="40">IF(ISBLANK(F834),0,1)</f>
        <v>0</v>
      </c>
      <c r="M834" s="1">
        <v>0</v>
      </c>
      <c r="N834" s="1">
        <v>34930</v>
      </c>
      <c r="W834" s="1">
        <v>0</v>
      </c>
      <c r="X834" s="1">
        <v>0</v>
      </c>
      <c r="BO834" s="1" t="s">
        <v>73</v>
      </c>
      <c r="BQ834" s="1" t="s">
        <v>71</v>
      </c>
      <c r="BS834"/>
      <c r="BT834"/>
      <c r="BV834"/>
      <c r="BW834"/>
      <c r="BY834"/>
      <c r="BZ834"/>
      <c r="CA834"/>
      <c r="CB834"/>
      <c r="CC834"/>
      <c r="CD834"/>
      <c r="CF834"/>
      <c r="CG834"/>
      <c r="CH834"/>
      <c r="CI834"/>
      <c r="CJ834"/>
      <c r="CK834"/>
      <c r="CL834"/>
      <c r="CM834"/>
      <c r="CN834"/>
      <c r="CO834"/>
    </row>
    <row r="835" spans="1:93" hidden="1" x14ac:dyDescent="0.25">
      <c r="A835" t="s">
        <v>824</v>
      </c>
      <c r="B835" t="str">
        <f t="shared" ref="B835:B898" si="41">LEFT(A835,3)</f>
        <v>LXS</v>
      </c>
      <c r="C835" t="s">
        <v>264</v>
      </c>
      <c r="D835" t="s">
        <v>67</v>
      </c>
      <c r="E835">
        <f t="shared" si="39"/>
        <v>4</v>
      </c>
      <c r="G835">
        <f t="shared" si="40"/>
        <v>0</v>
      </c>
      <c r="I835" s="1">
        <v>5596</v>
      </c>
      <c r="J835" s="1">
        <v>6809</v>
      </c>
      <c r="K835" s="1">
        <v>9496</v>
      </c>
      <c r="L835" s="1">
        <v>11970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AB835" s="1" t="s">
        <v>265</v>
      </c>
      <c r="AD835" s="1" t="s">
        <v>266</v>
      </c>
      <c r="AK835" s="1" t="s">
        <v>490</v>
      </c>
      <c r="AM835" s="1" t="s">
        <v>266</v>
      </c>
      <c r="AT835" s="1" t="s">
        <v>635</v>
      </c>
      <c r="AV835" s="1" t="s">
        <v>266</v>
      </c>
      <c r="BC835" s="1" t="s">
        <v>271</v>
      </c>
      <c r="BE835" s="1" t="s">
        <v>266</v>
      </c>
      <c r="BS835"/>
      <c r="BT835"/>
      <c r="BV835"/>
      <c r="BW835"/>
      <c r="BY835"/>
      <c r="BZ835"/>
      <c r="CA835"/>
      <c r="CB835"/>
      <c r="CC835"/>
      <c r="CD835"/>
      <c r="CF835"/>
      <c r="CG835"/>
      <c r="CH835"/>
      <c r="CI835"/>
      <c r="CJ835"/>
      <c r="CK835"/>
      <c r="CL835"/>
      <c r="CM835"/>
      <c r="CN835"/>
      <c r="CO835"/>
    </row>
    <row r="836" spans="1:93" hidden="1" x14ac:dyDescent="0.25">
      <c r="A836" t="s">
        <v>824</v>
      </c>
      <c r="B836" t="str">
        <f t="shared" si="41"/>
        <v>LXS</v>
      </c>
      <c r="C836" t="s">
        <v>69</v>
      </c>
      <c r="D836" t="s">
        <v>67</v>
      </c>
      <c r="E836">
        <f t="shared" si="39"/>
        <v>6</v>
      </c>
      <c r="G836">
        <f t="shared" si="40"/>
        <v>0</v>
      </c>
      <c r="I836" s="1">
        <v>11072</v>
      </c>
      <c r="J836" s="1">
        <v>10002</v>
      </c>
      <c r="K836" s="1">
        <v>19999</v>
      </c>
      <c r="L836" s="1">
        <v>16372</v>
      </c>
      <c r="M836" s="1">
        <v>14703</v>
      </c>
      <c r="N836" s="1">
        <v>23339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AB836" s="1" t="s">
        <v>403</v>
      </c>
      <c r="AD836" s="1" t="s">
        <v>71</v>
      </c>
      <c r="AK836" s="1" t="s">
        <v>403</v>
      </c>
      <c r="AM836" s="1" t="s">
        <v>71</v>
      </c>
      <c r="AT836" s="1" t="s">
        <v>146</v>
      </c>
      <c r="AV836" s="1" t="s">
        <v>71</v>
      </c>
      <c r="BC836" s="1" t="s">
        <v>112</v>
      </c>
      <c r="BE836" s="1" t="s">
        <v>71</v>
      </c>
      <c r="BI836" s="1" t="s">
        <v>754</v>
      </c>
      <c r="BK836" s="1" t="s">
        <v>71</v>
      </c>
      <c r="BO836" s="1" t="s">
        <v>328</v>
      </c>
      <c r="BQ836" s="1" t="s">
        <v>71</v>
      </c>
      <c r="BS836"/>
      <c r="BT836"/>
      <c r="BV836"/>
      <c r="BW836"/>
      <c r="BY836"/>
      <c r="BZ836"/>
      <c r="CA836"/>
      <c r="CB836"/>
      <c r="CC836"/>
      <c r="CD836"/>
      <c r="CF836"/>
      <c r="CG836"/>
      <c r="CH836"/>
      <c r="CI836"/>
      <c r="CJ836"/>
      <c r="CK836"/>
      <c r="CL836"/>
      <c r="CM836"/>
      <c r="CN836"/>
      <c r="CO836"/>
    </row>
    <row r="837" spans="1:93" hidden="1" x14ac:dyDescent="0.25">
      <c r="A837" t="s">
        <v>824</v>
      </c>
      <c r="B837" t="str">
        <f t="shared" si="41"/>
        <v>LXS</v>
      </c>
      <c r="C837" t="s">
        <v>105</v>
      </c>
      <c r="D837" t="s">
        <v>67</v>
      </c>
      <c r="E837">
        <f t="shared" si="39"/>
        <v>6</v>
      </c>
      <c r="G837">
        <f t="shared" si="40"/>
        <v>0</v>
      </c>
      <c r="I837" s="1">
        <v>1192</v>
      </c>
      <c r="J837" s="1">
        <v>722</v>
      </c>
      <c r="K837" s="1">
        <v>198</v>
      </c>
      <c r="L837" s="1">
        <v>110</v>
      </c>
      <c r="M837" s="1">
        <v>626</v>
      </c>
      <c r="N837" s="1">
        <v>885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AB837" s="1" t="s">
        <v>106</v>
      </c>
      <c r="AD837" s="1" t="s">
        <v>107</v>
      </c>
      <c r="AK837" s="1" t="s">
        <v>128</v>
      </c>
      <c r="AM837" s="1" t="s">
        <v>226</v>
      </c>
      <c r="AT837" s="1" t="s">
        <v>106</v>
      </c>
      <c r="AV837" s="1" t="s">
        <v>107</v>
      </c>
      <c r="BC837" s="1" t="s">
        <v>106</v>
      </c>
      <c r="BE837" s="1" t="s">
        <v>230</v>
      </c>
      <c r="BI837" s="1" t="s">
        <v>106</v>
      </c>
      <c r="BK837" s="1" t="s">
        <v>226</v>
      </c>
      <c r="BO837" s="1" t="s">
        <v>106</v>
      </c>
      <c r="BQ837" s="1" t="s">
        <v>230</v>
      </c>
      <c r="BS837"/>
      <c r="BT837"/>
      <c r="BV837"/>
      <c r="BW837"/>
      <c r="BY837"/>
      <c r="BZ837"/>
      <c r="CA837"/>
      <c r="CB837"/>
      <c r="CC837"/>
      <c r="CD837"/>
      <c r="CF837"/>
      <c r="CG837"/>
      <c r="CH837"/>
      <c r="CI837"/>
      <c r="CJ837"/>
      <c r="CK837"/>
      <c r="CL837"/>
      <c r="CM837"/>
      <c r="CN837"/>
      <c r="CO837"/>
    </row>
    <row r="838" spans="1:93" hidden="1" x14ac:dyDescent="0.25">
      <c r="A838" t="s">
        <v>824</v>
      </c>
      <c r="B838" t="str">
        <f t="shared" si="41"/>
        <v>LXS</v>
      </c>
      <c r="C838" t="s">
        <v>293</v>
      </c>
      <c r="D838" t="s">
        <v>67</v>
      </c>
      <c r="E838">
        <f t="shared" si="39"/>
        <v>2</v>
      </c>
      <c r="G838">
        <f t="shared" si="40"/>
        <v>0</v>
      </c>
      <c r="M838" s="1">
        <v>5018</v>
      </c>
      <c r="N838" s="1">
        <v>9650</v>
      </c>
      <c r="W838" s="1">
        <v>0</v>
      </c>
      <c r="X838" s="1">
        <v>0</v>
      </c>
      <c r="BI838" s="1" t="s">
        <v>351</v>
      </c>
      <c r="BK838" s="1" t="s">
        <v>295</v>
      </c>
      <c r="BO838" s="1" t="s">
        <v>351</v>
      </c>
      <c r="BQ838" s="1" t="s">
        <v>295</v>
      </c>
      <c r="BS838"/>
      <c r="BT838"/>
      <c r="BV838"/>
      <c r="BW838"/>
      <c r="BY838"/>
      <c r="BZ838"/>
      <c r="CA838"/>
      <c r="CB838"/>
      <c r="CC838"/>
      <c r="CD838"/>
      <c r="CF838"/>
      <c r="CG838"/>
      <c r="CH838"/>
      <c r="CI838"/>
      <c r="CJ838"/>
      <c r="CK838"/>
      <c r="CL838"/>
      <c r="CM838"/>
      <c r="CN838"/>
      <c r="CO838"/>
    </row>
    <row r="839" spans="1:93" hidden="1" x14ac:dyDescent="0.25">
      <c r="A839" t="s">
        <v>824</v>
      </c>
      <c r="B839" t="str">
        <f t="shared" si="41"/>
        <v>LXS</v>
      </c>
      <c r="C839" t="s">
        <v>270</v>
      </c>
      <c r="D839" t="s">
        <v>72</v>
      </c>
      <c r="E839">
        <f t="shared" si="39"/>
        <v>4</v>
      </c>
      <c r="F839" t="s">
        <v>2109</v>
      </c>
      <c r="G839">
        <f t="shared" si="40"/>
        <v>1</v>
      </c>
      <c r="H839" t="s">
        <v>2110</v>
      </c>
      <c r="I839" s="1">
        <v>5596</v>
      </c>
      <c r="J839" s="1">
        <v>6809</v>
      </c>
      <c r="K839" s="1">
        <v>9496</v>
      </c>
      <c r="L839" s="1">
        <v>12073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AB839" s="1" t="s">
        <v>265</v>
      </c>
      <c r="AD839" s="1" t="s">
        <v>266</v>
      </c>
      <c r="AK839" s="1" t="s">
        <v>490</v>
      </c>
      <c r="AM839" s="1" t="s">
        <v>266</v>
      </c>
      <c r="AT839" s="1" t="s">
        <v>635</v>
      </c>
      <c r="AV839" s="1" t="s">
        <v>266</v>
      </c>
      <c r="BC839" s="1" t="s">
        <v>518</v>
      </c>
      <c r="BE839" s="1" t="s">
        <v>266</v>
      </c>
      <c r="BS839"/>
      <c r="BT839"/>
      <c r="BV839"/>
      <c r="BW839"/>
      <c r="BY839"/>
      <c r="BZ839"/>
      <c r="CA839"/>
      <c r="CB839"/>
      <c r="CC839"/>
      <c r="CD839"/>
      <c r="CF839"/>
      <c r="CG839"/>
      <c r="CH839"/>
      <c r="CI839"/>
      <c r="CJ839"/>
      <c r="CK839"/>
      <c r="CL839"/>
      <c r="CM839"/>
      <c r="CN839"/>
      <c r="CO839"/>
    </row>
    <row r="840" spans="1:93" hidden="1" x14ac:dyDescent="0.25">
      <c r="A840" t="s">
        <v>824</v>
      </c>
      <c r="B840" t="str">
        <f t="shared" si="41"/>
        <v>LXS</v>
      </c>
      <c r="C840" t="s">
        <v>71</v>
      </c>
      <c r="D840" t="s">
        <v>72</v>
      </c>
      <c r="E840">
        <f t="shared" si="39"/>
        <v>6</v>
      </c>
      <c r="G840">
        <f t="shared" si="40"/>
        <v>0</v>
      </c>
      <c r="I840" s="1">
        <v>11090</v>
      </c>
      <c r="J840" s="1">
        <v>10023</v>
      </c>
      <c r="K840" s="1">
        <v>20044</v>
      </c>
      <c r="L840" s="1">
        <v>16420</v>
      </c>
      <c r="M840" s="1">
        <v>14714</v>
      </c>
      <c r="N840" s="1">
        <v>23386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AB840" s="1" t="s">
        <v>149</v>
      </c>
      <c r="AC840" s="1" t="s">
        <v>113</v>
      </c>
      <c r="AD840" s="1" t="s">
        <v>71</v>
      </c>
      <c r="AK840" s="1" t="s">
        <v>149</v>
      </c>
      <c r="AL840" s="1" t="s">
        <v>113</v>
      </c>
      <c r="AM840" s="1" t="s">
        <v>71</v>
      </c>
      <c r="AT840" s="1" t="s">
        <v>114</v>
      </c>
      <c r="AU840" s="1" t="s">
        <v>113</v>
      </c>
      <c r="AV840" s="1" t="s">
        <v>71</v>
      </c>
      <c r="BC840" s="1" t="s">
        <v>514</v>
      </c>
      <c r="BD840" s="1" t="s">
        <v>104</v>
      </c>
      <c r="BE840" s="1" t="s">
        <v>71</v>
      </c>
      <c r="BI840" s="1" t="s">
        <v>453</v>
      </c>
      <c r="BJ840" s="1" t="s">
        <v>113</v>
      </c>
      <c r="BK840" s="1" t="s">
        <v>71</v>
      </c>
      <c r="BO840" s="1" t="s">
        <v>115</v>
      </c>
      <c r="BP840" s="1" t="s">
        <v>113</v>
      </c>
      <c r="BQ840" s="1" t="s">
        <v>71</v>
      </c>
      <c r="BS840"/>
      <c r="BT840"/>
      <c r="BV840"/>
      <c r="BW840"/>
      <c r="BY840"/>
      <c r="BZ840"/>
      <c r="CA840"/>
      <c r="CB840"/>
      <c r="CC840"/>
      <c r="CD840"/>
      <c r="CF840"/>
      <c r="CG840"/>
      <c r="CH840"/>
      <c r="CI840"/>
      <c r="CJ840"/>
      <c r="CK840"/>
      <c r="CL840"/>
      <c r="CM840"/>
      <c r="CN840"/>
      <c r="CO840"/>
    </row>
    <row r="841" spans="1:93" hidden="1" x14ac:dyDescent="0.25">
      <c r="A841" t="s">
        <v>824</v>
      </c>
      <c r="B841" t="str">
        <f t="shared" si="41"/>
        <v>LXS</v>
      </c>
      <c r="C841" t="s">
        <v>116</v>
      </c>
      <c r="D841" t="s">
        <v>72</v>
      </c>
      <c r="E841">
        <f t="shared" si="39"/>
        <v>3</v>
      </c>
      <c r="G841">
        <f t="shared" si="40"/>
        <v>0</v>
      </c>
      <c r="I841" s="1">
        <v>0</v>
      </c>
      <c r="J841" s="1">
        <v>0</v>
      </c>
      <c r="K841" s="1">
        <v>64</v>
      </c>
      <c r="L841" s="1">
        <v>39</v>
      </c>
      <c r="M841" s="1">
        <v>61</v>
      </c>
      <c r="N841" s="1">
        <v>9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AK841" s="2">
        <v>-2362</v>
      </c>
      <c r="AM841" s="1" t="s">
        <v>71</v>
      </c>
      <c r="BC841" s="2">
        <v>-2362</v>
      </c>
      <c r="BE841" s="1" t="s">
        <v>71</v>
      </c>
      <c r="BI841" s="1" t="s">
        <v>825</v>
      </c>
      <c r="BK841" s="1" t="s">
        <v>71</v>
      </c>
      <c r="BO841" s="2">
        <v>-2144</v>
      </c>
      <c r="BQ841" s="1" t="s">
        <v>71</v>
      </c>
      <c r="BS841"/>
      <c r="BT841"/>
      <c r="BV841"/>
      <c r="BW841"/>
      <c r="BY841"/>
      <c r="BZ841"/>
      <c r="CA841"/>
      <c r="CB841"/>
      <c r="CC841"/>
      <c r="CD841"/>
      <c r="CF841"/>
      <c r="CG841"/>
      <c r="CH841"/>
      <c r="CI841"/>
      <c r="CJ841"/>
      <c r="CK841"/>
      <c r="CL841"/>
      <c r="CM841"/>
      <c r="CN841"/>
      <c r="CO841"/>
    </row>
    <row r="842" spans="1:93" hidden="1" x14ac:dyDescent="0.25">
      <c r="A842" t="s">
        <v>824</v>
      </c>
      <c r="B842" t="str">
        <f t="shared" si="41"/>
        <v>LXS</v>
      </c>
      <c r="C842" t="s">
        <v>107</v>
      </c>
      <c r="D842" t="s">
        <v>72</v>
      </c>
      <c r="E842">
        <f t="shared" si="39"/>
        <v>6</v>
      </c>
      <c r="F842" t="s">
        <v>107</v>
      </c>
      <c r="G842">
        <f t="shared" si="40"/>
        <v>1</v>
      </c>
      <c r="I842" s="1">
        <v>1192</v>
      </c>
      <c r="J842" s="1">
        <v>722</v>
      </c>
      <c r="K842" s="1">
        <v>187</v>
      </c>
      <c r="L842" s="1">
        <v>107</v>
      </c>
      <c r="M842" s="1">
        <v>614</v>
      </c>
      <c r="N842" s="1">
        <v>880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AB842" s="1" t="s">
        <v>108</v>
      </c>
      <c r="AC842" s="1" t="s">
        <v>113</v>
      </c>
      <c r="AD842" s="1" t="s">
        <v>107</v>
      </c>
      <c r="AK842" s="1" t="s">
        <v>108</v>
      </c>
      <c r="AL842" s="1">
        <v>1</v>
      </c>
      <c r="AM842" s="1" t="s">
        <v>107</v>
      </c>
      <c r="AT842" s="1" t="s">
        <v>108</v>
      </c>
      <c r="AU842" s="1" t="s">
        <v>113</v>
      </c>
      <c r="AV842" s="1" t="s">
        <v>107</v>
      </c>
      <c r="BC842" s="1" t="s">
        <v>108</v>
      </c>
      <c r="BD842" s="1" t="s">
        <v>113</v>
      </c>
      <c r="BE842" s="1" t="s">
        <v>107</v>
      </c>
      <c r="BI842" s="1" t="s">
        <v>108</v>
      </c>
      <c r="BJ842" s="1">
        <v>1</v>
      </c>
      <c r="BK842" s="1" t="s">
        <v>107</v>
      </c>
      <c r="BO842" s="1" t="s">
        <v>108</v>
      </c>
      <c r="BP842" s="1" t="s">
        <v>113</v>
      </c>
      <c r="BQ842" s="1" t="s">
        <v>107</v>
      </c>
      <c r="BS842"/>
      <c r="BT842"/>
      <c r="BV842"/>
      <c r="BW842"/>
      <c r="BY842"/>
      <c r="BZ842"/>
      <c r="CA842"/>
      <c r="CB842"/>
      <c r="CC842"/>
      <c r="CD842"/>
      <c r="CF842"/>
      <c r="CG842"/>
      <c r="CH842"/>
      <c r="CI842"/>
      <c r="CJ842"/>
      <c r="CK842"/>
      <c r="CL842"/>
      <c r="CM842"/>
      <c r="CN842"/>
      <c r="CO842"/>
    </row>
    <row r="843" spans="1:93" hidden="1" x14ac:dyDescent="0.25">
      <c r="A843" t="s">
        <v>824</v>
      </c>
      <c r="B843" t="str">
        <f t="shared" si="41"/>
        <v>LXS</v>
      </c>
      <c r="C843" t="s">
        <v>228</v>
      </c>
      <c r="D843" t="s">
        <v>72</v>
      </c>
      <c r="E843">
        <f t="shared" si="39"/>
        <v>2</v>
      </c>
      <c r="G843">
        <f t="shared" si="40"/>
        <v>0</v>
      </c>
      <c r="I843" s="1">
        <v>0</v>
      </c>
      <c r="J843" s="1">
        <v>0</v>
      </c>
      <c r="K843" s="1">
        <v>11</v>
      </c>
      <c r="L843" s="1">
        <v>3</v>
      </c>
      <c r="M843" s="1">
        <v>12</v>
      </c>
      <c r="N843" s="1">
        <v>5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AK843" s="1" t="s">
        <v>95</v>
      </c>
      <c r="AM843" s="1" t="s">
        <v>563</v>
      </c>
      <c r="BC843" s="1" t="s">
        <v>95</v>
      </c>
      <c r="BE843" s="1" t="s">
        <v>563</v>
      </c>
      <c r="BI843" s="1" t="s">
        <v>826</v>
      </c>
      <c r="BK843" s="1" t="s">
        <v>563</v>
      </c>
      <c r="BO843" s="1" t="s">
        <v>826</v>
      </c>
      <c r="BQ843" s="1" t="s">
        <v>563</v>
      </c>
      <c r="BS843"/>
      <c r="BT843"/>
      <c r="BV843"/>
      <c r="BW843"/>
      <c r="BY843"/>
      <c r="BZ843"/>
      <c r="CA843"/>
      <c r="CB843"/>
      <c r="CC843"/>
      <c r="CD843"/>
      <c r="CF843"/>
      <c r="CG843"/>
      <c r="CH843"/>
      <c r="CI843"/>
      <c r="CJ843"/>
      <c r="CK843"/>
      <c r="CL843"/>
      <c r="CM843"/>
      <c r="CN843"/>
      <c r="CO843"/>
    </row>
    <row r="844" spans="1:93" hidden="1" x14ac:dyDescent="0.25">
      <c r="A844" t="s">
        <v>824</v>
      </c>
      <c r="B844" t="str">
        <f t="shared" si="41"/>
        <v>LXS</v>
      </c>
      <c r="C844" t="s">
        <v>295</v>
      </c>
      <c r="D844" t="s">
        <v>72</v>
      </c>
      <c r="E844">
        <f t="shared" si="39"/>
        <v>2</v>
      </c>
      <c r="G844">
        <f t="shared" si="40"/>
        <v>0</v>
      </c>
      <c r="M844" s="1">
        <v>5011</v>
      </c>
      <c r="N844" s="1">
        <v>9632</v>
      </c>
      <c r="W844" s="1">
        <v>0</v>
      </c>
      <c r="X844" s="1">
        <v>0</v>
      </c>
      <c r="BI844" s="1" t="s">
        <v>294</v>
      </c>
      <c r="BJ844" s="1" t="s">
        <v>113</v>
      </c>
      <c r="BK844" s="1" t="s">
        <v>295</v>
      </c>
      <c r="BO844" s="1" t="s">
        <v>323</v>
      </c>
      <c r="BP844" s="1" t="s">
        <v>104</v>
      </c>
      <c r="BQ844" s="1" t="s">
        <v>295</v>
      </c>
      <c r="BS844"/>
      <c r="BT844"/>
      <c r="BV844"/>
      <c r="BW844"/>
      <c r="BY844"/>
      <c r="BZ844"/>
      <c r="CA844"/>
      <c r="CB844"/>
      <c r="CC844"/>
      <c r="CD844"/>
      <c r="CF844"/>
      <c r="CG844"/>
      <c r="CH844"/>
      <c r="CI844"/>
      <c r="CJ844"/>
      <c r="CK844"/>
      <c r="CL844"/>
      <c r="CM844"/>
      <c r="CN844"/>
      <c r="CO844"/>
    </row>
    <row r="845" spans="1:93" hidden="1" x14ac:dyDescent="0.25">
      <c r="A845" t="s">
        <v>824</v>
      </c>
      <c r="B845" t="str">
        <f t="shared" si="41"/>
        <v>LXS</v>
      </c>
      <c r="C845" t="s">
        <v>296</v>
      </c>
      <c r="D845" t="s">
        <v>72</v>
      </c>
      <c r="E845">
        <f t="shared" si="39"/>
        <v>1</v>
      </c>
      <c r="G845">
        <f t="shared" si="40"/>
        <v>0</v>
      </c>
      <c r="M845" s="1">
        <v>7</v>
      </c>
      <c r="N845" s="1">
        <v>18</v>
      </c>
      <c r="W845" s="1">
        <v>0</v>
      </c>
      <c r="X845" s="1">
        <v>0</v>
      </c>
      <c r="BI845" s="1" t="s">
        <v>75</v>
      </c>
      <c r="BK845" s="1" t="s">
        <v>295</v>
      </c>
      <c r="BO845" s="1" t="s">
        <v>75</v>
      </c>
      <c r="BQ845" s="1" t="s">
        <v>295</v>
      </c>
      <c r="BS845"/>
      <c r="BT845"/>
      <c r="BV845"/>
      <c r="BW845"/>
      <c r="BY845"/>
      <c r="BZ845"/>
      <c r="CA845"/>
      <c r="CB845"/>
      <c r="CC845"/>
      <c r="CD845"/>
      <c r="CF845"/>
      <c r="CG845"/>
      <c r="CH845"/>
      <c r="CI845"/>
      <c r="CJ845"/>
      <c r="CK845"/>
      <c r="CL845"/>
      <c r="CM845"/>
      <c r="CN845"/>
      <c r="CO845"/>
    </row>
    <row r="846" spans="1:93" hidden="1" x14ac:dyDescent="0.25">
      <c r="A846" t="s">
        <v>827</v>
      </c>
      <c r="B846" t="str">
        <f t="shared" si="41"/>
        <v>LXS</v>
      </c>
      <c r="C846" t="s">
        <v>69</v>
      </c>
      <c r="D846" t="s">
        <v>67</v>
      </c>
      <c r="E846">
        <f t="shared" si="39"/>
        <v>5</v>
      </c>
      <c r="G846">
        <f t="shared" si="40"/>
        <v>0</v>
      </c>
      <c r="I846" s="1">
        <v>1651</v>
      </c>
      <c r="J846" s="1">
        <v>1736</v>
      </c>
      <c r="K846" s="1">
        <v>973</v>
      </c>
      <c r="L846" s="1">
        <v>1003</v>
      </c>
      <c r="M846" s="1">
        <v>0</v>
      </c>
      <c r="N846" s="1">
        <v>1120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AB846" s="1" t="s">
        <v>793</v>
      </c>
      <c r="AD846" s="1" t="s">
        <v>71</v>
      </c>
      <c r="AK846" s="1" t="s">
        <v>828</v>
      </c>
      <c r="AM846" s="1" t="s">
        <v>71</v>
      </c>
      <c r="AT846" s="1" t="s">
        <v>471</v>
      </c>
      <c r="AV846" s="1" t="s">
        <v>71</v>
      </c>
      <c r="BC846" s="1" t="s">
        <v>150</v>
      </c>
      <c r="BE846" s="1" t="s">
        <v>71</v>
      </c>
      <c r="BO846" s="1" t="s">
        <v>148</v>
      </c>
      <c r="BQ846" s="1" t="s">
        <v>71</v>
      </c>
      <c r="BS846"/>
      <c r="BT846"/>
      <c r="BV846"/>
      <c r="BW846"/>
      <c r="BY846"/>
      <c r="BZ846"/>
      <c r="CA846"/>
      <c r="CB846"/>
      <c r="CC846"/>
      <c r="CD846"/>
      <c r="CF846"/>
      <c r="CG846"/>
      <c r="CH846"/>
      <c r="CI846"/>
      <c r="CJ846"/>
      <c r="CK846"/>
      <c r="CL846"/>
      <c r="CM846"/>
      <c r="CN846"/>
      <c r="CO846"/>
    </row>
    <row r="847" spans="1:93" hidden="1" x14ac:dyDescent="0.25">
      <c r="A847" t="s">
        <v>827</v>
      </c>
      <c r="B847" t="str">
        <f t="shared" si="41"/>
        <v>LXS</v>
      </c>
      <c r="C847" t="s">
        <v>126</v>
      </c>
      <c r="D847" t="s">
        <v>67</v>
      </c>
      <c r="E847">
        <f t="shared" si="39"/>
        <v>5</v>
      </c>
      <c r="G847">
        <f t="shared" si="40"/>
        <v>0</v>
      </c>
      <c r="I847" s="1">
        <v>18787</v>
      </c>
      <c r="J847" s="1">
        <v>18376</v>
      </c>
      <c r="K847" s="1">
        <v>26785</v>
      </c>
      <c r="L847" s="1">
        <v>24746</v>
      </c>
      <c r="M847" s="1">
        <v>0</v>
      </c>
      <c r="N847" s="1">
        <v>35456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AB847" s="1" t="s">
        <v>120</v>
      </c>
      <c r="AD847" s="1" t="s">
        <v>831</v>
      </c>
      <c r="AK847" s="1" t="s">
        <v>108</v>
      </c>
      <c r="AM847" s="1" t="s">
        <v>832</v>
      </c>
      <c r="AT847" s="1" t="s">
        <v>120</v>
      </c>
      <c r="AV847" s="1" t="s">
        <v>515</v>
      </c>
      <c r="BC847" s="1" t="s">
        <v>108</v>
      </c>
      <c r="BE847" s="1" t="s">
        <v>833</v>
      </c>
      <c r="BO847" s="1" t="s">
        <v>120</v>
      </c>
      <c r="BQ847" s="1" t="s">
        <v>516</v>
      </c>
      <c r="BS847"/>
      <c r="BT847"/>
      <c r="BV847"/>
      <c r="BW847"/>
      <c r="BY847"/>
      <c r="BZ847"/>
      <c r="CA847"/>
      <c r="CB847"/>
      <c r="CC847"/>
      <c r="CD847"/>
      <c r="CF847"/>
      <c r="CG847"/>
      <c r="CH847"/>
      <c r="CI847"/>
      <c r="CJ847"/>
      <c r="CK847"/>
      <c r="CL847"/>
      <c r="CM847"/>
      <c r="CN847"/>
      <c r="CO847"/>
    </row>
    <row r="848" spans="1:93" hidden="1" x14ac:dyDescent="0.25">
      <c r="A848" t="s">
        <v>827</v>
      </c>
      <c r="B848" t="str">
        <f t="shared" si="41"/>
        <v>LXS</v>
      </c>
      <c r="C848" t="s">
        <v>94</v>
      </c>
      <c r="D848" t="s">
        <v>67</v>
      </c>
      <c r="E848">
        <f t="shared" si="39"/>
        <v>0</v>
      </c>
      <c r="G848">
        <f t="shared" si="40"/>
        <v>0</v>
      </c>
      <c r="I848" s="1">
        <v>0</v>
      </c>
      <c r="J848" s="1">
        <v>0</v>
      </c>
      <c r="K848" s="1">
        <v>4</v>
      </c>
      <c r="L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AK848" s="1" t="s">
        <v>168</v>
      </c>
      <c r="AM848" s="1" t="s">
        <v>96</v>
      </c>
      <c r="BS848"/>
      <c r="BT848"/>
      <c r="BV848"/>
      <c r="BW848"/>
      <c r="BY848"/>
      <c r="BZ848"/>
      <c r="CA848"/>
      <c r="CB848"/>
      <c r="CC848"/>
      <c r="CD848"/>
      <c r="CF848"/>
      <c r="CG848"/>
      <c r="CH848"/>
      <c r="CI848"/>
      <c r="CJ848"/>
      <c r="CK848"/>
      <c r="CL848"/>
      <c r="CM848"/>
      <c r="CN848"/>
      <c r="CO848"/>
    </row>
    <row r="849" spans="1:93" hidden="1" x14ac:dyDescent="0.25">
      <c r="A849" t="s">
        <v>827</v>
      </c>
      <c r="B849" t="str">
        <f t="shared" si="41"/>
        <v>LXS</v>
      </c>
      <c r="C849" t="s">
        <v>105</v>
      </c>
      <c r="D849" t="s">
        <v>67</v>
      </c>
      <c r="E849">
        <f t="shared" si="39"/>
        <v>0</v>
      </c>
      <c r="G849">
        <f t="shared" si="40"/>
        <v>0</v>
      </c>
      <c r="I849" s="1">
        <v>6</v>
      </c>
      <c r="J849" s="1">
        <v>6</v>
      </c>
      <c r="K849" s="1">
        <v>0</v>
      </c>
      <c r="L849" s="1">
        <v>0</v>
      </c>
      <c r="M849" s="1">
        <v>0</v>
      </c>
      <c r="N849" s="1">
        <v>8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AB849" s="1" t="s">
        <v>106</v>
      </c>
      <c r="AD849" s="1" t="s">
        <v>107</v>
      </c>
      <c r="AT849" s="1" t="s">
        <v>106</v>
      </c>
      <c r="AV849" s="1" t="s">
        <v>107</v>
      </c>
      <c r="BO849" s="1" t="s">
        <v>106</v>
      </c>
      <c r="BQ849" s="1" t="s">
        <v>107</v>
      </c>
      <c r="BS849"/>
      <c r="BT849"/>
      <c r="BV849"/>
      <c r="BW849"/>
      <c r="BY849"/>
      <c r="BZ849"/>
      <c r="CA849"/>
      <c r="CB849"/>
      <c r="CC849"/>
      <c r="CD849"/>
      <c r="CF849"/>
      <c r="CG849"/>
      <c r="CH849"/>
      <c r="CI849"/>
      <c r="CJ849"/>
      <c r="CK849"/>
      <c r="CL849"/>
      <c r="CM849"/>
      <c r="CN849"/>
      <c r="CO849"/>
    </row>
    <row r="850" spans="1:93" hidden="1" x14ac:dyDescent="0.25">
      <c r="A850" t="s">
        <v>827</v>
      </c>
      <c r="B850" t="str">
        <f t="shared" si="41"/>
        <v>LXS</v>
      </c>
      <c r="C850" t="s">
        <v>71</v>
      </c>
      <c r="D850" t="s">
        <v>72</v>
      </c>
      <c r="E850">
        <f t="shared" si="39"/>
        <v>5</v>
      </c>
      <c r="G850">
        <f t="shared" si="40"/>
        <v>0</v>
      </c>
      <c r="I850" s="1">
        <v>1655</v>
      </c>
      <c r="J850" s="1">
        <v>1742</v>
      </c>
      <c r="K850" s="1">
        <v>993</v>
      </c>
      <c r="L850" s="1">
        <v>1021</v>
      </c>
      <c r="M850" s="1">
        <v>0</v>
      </c>
      <c r="N850" s="1">
        <v>1138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AB850" s="1" t="s">
        <v>471</v>
      </c>
      <c r="AC850" s="1">
        <v>1</v>
      </c>
      <c r="AD850" s="1" t="s">
        <v>71</v>
      </c>
      <c r="AK850" s="1" t="s">
        <v>829</v>
      </c>
      <c r="AL850" s="1" t="s">
        <v>142</v>
      </c>
      <c r="AM850" s="1" t="s">
        <v>71</v>
      </c>
      <c r="AT850" s="1" t="s">
        <v>114</v>
      </c>
      <c r="AU850" s="1" t="s">
        <v>113</v>
      </c>
      <c r="AV850" s="1" t="s">
        <v>71</v>
      </c>
      <c r="BC850" s="1" t="s">
        <v>579</v>
      </c>
      <c r="BD850" s="1" t="s">
        <v>104</v>
      </c>
      <c r="BE850" s="1" t="s">
        <v>71</v>
      </c>
      <c r="BO850" s="1" t="s">
        <v>830</v>
      </c>
      <c r="BP850" s="1" t="s">
        <v>104</v>
      </c>
      <c r="BQ850" s="1" t="s">
        <v>71</v>
      </c>
      <c r="BS850"/>
      <c r="BT850"/>
      <c r="BV850"/>
      <c r="BW850"/>
      <c r="BY850"/>
      <c r="BZ850"/>
      <c r="CA850"/>
      <c r="CB850"/>
      <c r="CC850"/>
      <c r="CD850"/>
      <c r="CF850"/>
      <c r="CG850"/>
      <c r="CH850"/>
      <c r="CI850"/>
      <c r="CJ850"/>
      <c r="CK850"/>
      <c r="CL850"/>
      <c r="CM850"/>
      <c r="CN850"/>
      <c r="CO850"/>
    </row>
    <row r="851" spans="1:93" hidden="1" x14ac:dyDescent="0.25">
      <c r="A851" t="s">
        <v>827</v>
      </c>
      <c r="B851" t="str">
        <f t="shared" si="41"/>
        <v>LXS</v>
      </c>
      <c r="C851" t="s">
        <v>129</v>
      </c>
      <c r="D851" t="s">
        <v>72</v>
      </c>
      <c r="E851">
        <f t="shared" si="39"/>
        <v>5</v>
      </c>
      <c r="F851" t="s">
        <v>129</v>
      </c>
      <c r="G851">
        <f t="shared" si="40"/>
        <v>1</v>
      </c>
      <c r="I851" s="1">
        <v>18590</v>
      </c>
      <c r="J851" s="1">
        <v>18323</v>
      </c>
      <c r="K851" s="1">
        <v>26238</v>
      </c>
      <c r="L851" s="1">
        <v>24441</v>
      </c>
      <c r="M851" s="1">
        <v>0</v>
      </c>
      <c r="N851" s="1">
        <v>32642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AB851" s="1" t="s">
        <v>834</v>
      </c>
      <c r="AC851" s="1" t="s">
        <v>81</v>
      </c>
      <c r="AD851" s="1" t="s">
        <v>129</v>
      </c>
      <c r="AK851" s="1" t="s">
        <v>306</v>
      </c>
      <c r="AL851" s="1" t="s">
        <v>83</v>
      </c>
      <c r="AM851" s="1" t="s">
        <v>129</v>
      </c>
      <c r="AT851" s="1" t="s">
        <v>835</v>
      </c>
      <c r="AU851" s="1" t="s">
        <v>81</v>
      </c>
      <c r="AV851" s="1" t="s">
        <v>129</v>
      </c>
      <c r="BC851" s="1" t="s">
        <v>836</v>
      </c>
      <c r="BD851" s="1" t="s">
        <v>83</v>
      </c>
      <c r="BE851" s="1" t="s">
        <v>129</v>
      </c>
      <c r="BO851" s="1" t="s">
        <v>131</v>
      </c>
      <c r="BP851" s="1" t="s">
        <v>132</v>
      </c>
      <c r="BQ851" s="1" t="s">
        <v>129</v>
      </c>
      <c r="BS851"/>
      <c r="BT851"/>
      <c r="BV851"/>
      <c r="BW851"/>
      <c r="BY851"/>
      <c r="BZ851"/>
      <c r="CA851"/>
      <c r="CB851"/>
      <c r="CC851"/>
      <c r="CD851"/>
      <c r="CF851"/>
      <c r="CG851"/>
      <c r="CH851"/>
      <c r="CI851"/>
      <c r="CJ851"/>
      <c r="CK851"/>
      <c r="CL851"/>
      <c r="CM851"/>
      <c r="CN851"/>
      <c r="CO851"/>
    </row>
    <row r="852" spans="1:93" hidden="1" x14ac:dyDescent="0.25">
      <c r="A852" t="s">
        <v>827</v>
      </c>
      <c r="B852" t="str">
        <f t="shared" si="41"/>
        <v>LXS</v>
      </c>
      <c r="C852" t="s">
        <v>154</v>
      </c>
      <c r="D852" t="s">
        <v>72</v>
      </c>
      <c r="E852">
        <f t="shared" si="39"/>
        <v>3</v>
      </c>
      <c r="G852">
        <f t="shared" si="40"/>
        <v>0</v>
      </c>
      <c r="H852" t="s">
        <v>2111</v>
      </c>
      <c r="I852" s="1">
        <v>12</v>
      </c>
      <c r="J852" s="1">
        <v>0</v>
      </c>
      <c r="K852" s="1">
        <v>62</v>
      </c>
      <c r="L852" s="1">
        <v>14</v>
      </c>
      <c r="M852" s="1">
        <v>0</v>
      </c>
      <c r="N852" s="1">
        <v>2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AB852" s="1" t="s">
        <v>302</v>
      </c>
      <c r="AC852" s="1" t="s">
        <v>132</v>
      </c>
      <c r="AD852" s="1" t="s">
        <v>154</v>
      </c>
      <c r="AK852" s="1" t="s">
        <v>582</v>
      </c>
      <c r="AL852" s="1" t="s">
        <v>324</v>
      </c>
      <c r="AM852" s="1" t="s">
        <v>154</v>
      </c>
      <c r="BC852" s="1" t="s">
        <v>619</v>
      </c>
      <c r="BD852" s="1" t="s">
        <v>134</v>
      </c>
      <c r="BE852" s="1" t="s">
        <v>154</v>
      </c>
      <c r="BO852" s="1" t="s">
        <v>837</v>
      </c>
      <c r="BP852" s="1" t="s">
        <v>134</v>
      </c>
      <c r="BQ852" s="1" t="s">
        <v>154</v>
      </c>
      <c r="BS852"/>
      <c r="BT852"/>
      <c r="BV852"/>
      <c r="BW852"/>
      <c r="BY852"/>
      <c r="BZ852"/>
      <c r="CA852"/>
      <c r="CB852"/>
      <c r="CC852"/>
      <c r="CD852"/>
      <c r="CF852"/>
      <c r="CG852"/>
      <c r="CH852"/>
      <c r="CI852"/>
      <c r="CJ852"/>
      <c r="CK852"/>
      <c r="CL852"/>
      <c r="CM852"/>
      <c r="CN852"/>
      <c r="CO852"/>
    </row>
    <row r="853" spans="1:93" hidden="1" x14ac:dyDescent="0.25">
      <c r="A853" t="s">
        <v>827</v>
      </c>
      <c r="B853" t="str">
        <f t="shared" si="41"/>
        <v>LXS</v>
      </c>
      <c r="C853" t="s">
        <v>133</v>
      </c>
      <c r="D853" t="s">
        <v>72</v>
      </c>
      <c r="E853">
        <f t="shared" si="39"/>
        <v>4</v>
      </c>
      <c r="G853">
        <f t="shared" si="40"/>
        <v>0</v>
      </c>
      <c r="H853" t="s">
        <v>2111</v>
      </c>
      <c r="I853" s="1">
        <v>12</v>
      </c>
      <c r="J853" s="1">
        <v>13</v>
      </c>
      <c r="K853" s="1">
        <v>48</v>
      </c>
      <c r="L853" s="1">
        <v>40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AB853" s="2">
        <v>-1052</v>
      </c>
      <c r="AC853" s="1" t="s">
        <v>134</v>
      </c>
      <c r="AD853" s="1" t="s">
        <v>133</v>
      </c>
      <c r="AK853" s="2">
        <v>-1052</v>
      </c>
      <c r="AL853" s="1" t="s">
        <v>134</v>
      </c>
      <c r="AM853" s="1" t="s">
        <v>133</v>
      </c>
      <c r="AT853" s="2">
        <v>-1052</v>
      </c>
      <c r="AU853" s="1" t="s">
        <v>134</v>
      </c>
      <c r="AV853" s="1" t="s">
        <v>133</v>
      </c>
      <c r="BC853" s="2">
        <v>-1052</v>
      </c>
      <c r="BD853" s="1" t="s">
        <v>134</v>
      </c>
      <c r="BE853" s="1" t="s">
        <v>133</v>
      </c>
      <c r="BS853"/>
      <c r="BT853"/>
      <c r="BV853"/>
      <c r="BW853"/>
      <c r="BY853"/>
      <c r="BZ853"/>
      <c r="CA853"/>
      <c r="CB853"/>
      <c r="CC853"/>
      <c r="CD853"/>
      <c r="CF853"/>
      <c r="CG853"/>
      <c r="CH853"/>
      <c r="CI853"/>
      <c r="CJ853"/>
      <c r="CK853"/>
      <c r="CL853"/>
      <c r="CM853"/>
      <c r="CN853"/>
      <c r="CO853"/>
    </row>
    <row r="854" spans="1:93" hidden="1" x14ac:dyDescent="0.25">
      <c r="A854" t="s">
        <v>827</v>
      </c>
      <c r="B854" t="str">
        <f t="shared" si="41"/>
        <v>LXS</v>
      </c>
      <c r="C854" t="s">
        <v>157</v>
      </c>
      <c r="D854" t="s">
        <v>72</v>
      </c>
      <c r="E854">
        <f t="shared" si="39"/>
        <v>1</v>
      </c>
      <c r="G854">
        <f t="shared" si="40"/>
        <v>0</v>
      </c>
      <c r="I854" s="1">
        <v>19</v>
      </c>
      <c r="J854" s="1">
        <v>0</v>
      </c>
      <c r="K854" s="1">
        <v>8</v>
      </c>
      <c r="L854" s="1">
        <v>4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AB854" s="1" t="s">
        <v>838</v>
      </c>
      <c r="AC854" s="1" t="s">
        <v>134</v>
      </c>
      <c r="AD854" s="1" t="s">
        <v>157</v>
      </c>
      <c r="AK854" s="1" t="s">
        <v>238</v>
      </c>
      <c r="AL854" s="1" t="s">
        <v>132</v>
      </c>
      <c r="AM854" s="1" t="s">
        <v>157</v>
      </c>
      <c r="BC854" s="1" t="s">
        <v>238</v>
      </c>
      <c r="BD854" s="1" t="s">
        <v>132</v>
      </c>
      <c r="BE854" s="1" t="s">
        <v>157</v>
      </c>
      <c r="BS854"/>
      <c r="BT854"/>
      <c r="BV854"/>
      <c r="BW854"/>
      <c r="BY854"/>
      <c r="BZ854"/>
      <c r="CA854"/>
      <c r="CB854"/>
      <c r="CC854"/>
      <c r="CD854"/>
      <c r="CF854"/>
      <c r="CG854"/>
      <c r="CH854"/>
      <c r="CI854"/>
      <c r="CJ854"/>
      <c r="CK854"/>
      <c r="CL854"/>
      <c r="CM854"/>
      <c r="CN854"/>
      <c r="CO854"/>
    </row>
    <row r="855" spans="1:93" hidden="1" x14ac:dyDescent="0.25">
      <c r="A855" t="s">
        <v>827</v>
      </c>
      <c r="B855" t="str">
        <f t="shared" si="41"/>
        <v>LXS</v>
      </c>
      <c r="C855" t="s">
        <v>135</v>
      </c>
      <c r="D855" t="s">
        <v>72</v>
      </c>
      <c r="E855">
        <f t="shared" si="39"/>
        <v>5</v>
      </c>
      <c r="G855">
        <f t="shared" si="40"/>
        <v>0</v>
      </c>
      <c r="H855" t="s">
        <v>2111</v>
      </c>
      <c r="I855" s="1">
        <v>162</v>
      </c>
      <c r="J855" s="1">
        <v>40</v>
      </c>
      <c r="K855" s="1">
        <v>447</v>
      </c>
      <c r="L855" s="1">
        <v>259</v>
      </c>
      <c r="M855" s="1">
        <v>0</v>
      </c>
      <c r="N855" s="1">
        <v>2824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AB855" s="1" t="s">
        <v>839</v>
      </c>
      <c r="AD855" s="1" t="s">
        <v>525</v>
      </c>
      <c r="AK855" s="1" t="s">
        <v>840</v>
      </c>
      <c r="AM855" s="1" t="s">
        <v>841</v>
      </c>
      <c r="AT855" s="1" t="s">
        <v>826</v>
      </c>
      <c r="AV855" s="1" t="s">
        <v>842</v>
      </c>
      <c r="BC855" s="1" t="s">
        <v>843</v>
      </c>
      <c r="BE855" s="1" t="s">
        <v>844</v>
      </c>
      <c r="BO855" s="1" t="s">
        <v>845</v>
      </c>
      <c r="BQ855" s="1" t="s">
        <v>846</v>
      </c>
      <c r="BS855"/>
      <c r="BT855"/>
      <c r="BV855"/>
      <c r="BW855"/>
      <c r="BY855"/>
      <c r="BZ855"/>
      <c r="CA855"/>
      <c r="CB855"/>
      <c r="CC855"/>
      <c r="CD855"/>
      <c r="CF855"/>
      <c r="CG855"/>
      <c r="CH855"/>
      <c r="CI855"/>
      <c r="CJ855"/>
      <c r="CK855"/>
      <c r="CL855"/>
      <c r="CM855"/>
      <c r="CN855"/>
      <c r="CO855"/>
    </row>
    <row r="856" spans="1:93" hidden="1" x14ac:dyDescent="0.25">
      <c r="A856" t="s">
        <v>827</v>
      </c>
      <c r="B856" t="str">
        <f t="shared" si="41"/>
        <v>LXS</v>
      </c>
      <c r="C856" t="s">
        <v>96</v>
      </c>
      <c r="D856" t="s">
        <v>72</v>
      </c>
      <c r="E856">
        <f t="shared" si="39"/>
        <v>0</v>
      </c>
      <c r="G856">
        <f t="shared" si="40"/>
        <v>0</v>
      </c>
      <c r="I856" s="1">
        <v>0</v>
      </c>
      <c r="J856" s="1">
        <v>0</v>
      </c>
      <c r="K856" s="1">
        <v>4</v>
      </c>
      <c r="L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AK856" s="1" t="s">
        <v>169</v>
      </c>
      <c r="AL856" s="1">
        <v>1</v>
      </c>
      <c r="AM856" s="1" t="s">
        <v>96</v>
      </c>
      <c r="BS856"/>
      <c r="BT856"/>
      <c r="BV856"/>
      <c r="BW856"/>
      <c r="BY856"/>
      <c r="BZ856"/>
      <c r="CA856"/>
      <c r="CB856"/>
      <c r="CC856"/>
      <c r="CD856"/>
      <c r="CF856"/>
      <c r="CG856"/>
      <c r="CH856"/>
      <c r="CI856"/>
      <c r="CJ856"/>
      <c r="CK856"/>
      <c r="CL856"/>
      <c r="CM856"/>
      <c r="CN856"/>
      <c r="CO856"/>
    </row>
    <row r="857" spans="1:93" hidden="1" x14ac:dyDescent="0.25">
      <c r="A857" t="s">
        <v>827</v>
      </c>
      <c r="B857" t="str">
        <f t="shared" si="41"/>
        <v>LXS</v>
      </c>
      <c r="C857" t="s">
        <v>107</v>
      </c>
      <c r="D857" t="s">
        <v>72</v>
      </c>
      <c r="E857">
        <f t="shared" si="39"/>
        <v>0</v>
      </c>
      <c r="G857">
        <f t="shared" si="40"/>
        <v>0</v>
      </c>
      <c r="I857" s="1">
        <v>6</v>
      </c>
      <c r="J857" s="1">
        <v>6</v>
      </c>
      <c r="K857" s="1">
        <v>0</v>
      </c>
      <c r="L857" s="1">
        <v>0</v>
      </c>
      <c r="M857" s="1">
        <v>0</v>
      </c>
      <c r="N857" s="1">
        <v>8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AB857" s="1" t="s">
        <v>120</v>
      </c>
      <c r="AC857" s="1">
        <v>1</v>
      </c>
      <c r="AD857" s="1" t="s">
        <v>107</v>
      </c>
      <c r="AT857" s="1" t="s">
        <v>120</v>
      </c>
      <c r="AU857" s="1">
        <v>1</v>
      </c>
      <c r="AV857" s="1" t="s">
        <v>107</v>
      </c>
      <c r="BO857" s="1" t="s">
        <v>108</v>
      </c>
      <c r="BP857" s="1">
        <v>1</v>
      </c>
      <c r="BQ857" s="1" t="s">
        <v>107</v>
      </c>
      <c r="BS857"/>
      <c r="BT857"/>
      <c r="BV857"/>
      <c r="BW857"/>
      <c r="BY857"/>
      <c r="BZ857"/>
      <c r="CA857"/>
      <c r="CB857"/>
      <c r="CC857"/>
      <c r="CD857"/>
      <c r="CF857"/>
      <c r="CG857"/>
      <c r="CH857"/>
      <c r="CI857"/>
      <c r="CJ857"/>
      <c r="CK857"/>
      <c r="CL857"/>
      <c r="CM857"/>
      <c r="CN857"/>
      <c r="CO857"/>
    </row>
    <row r="858" spans="1:93" hidden="1" x14ac:dyDescent="0.25">
      <c r="A858" t="s">
        <v>847</v>
      </c>
      <c r="B858" t="str">
        <f t="shared" si="41"/>
        <v>LXS</v>
      </c>
      <c r="C858" t="s">
        <v>198</v>
      </c>
      <c r="D858" t="s">
        <v>67</v>
      </c>
      <c r="E858">
        <f t="shared" si="39"/>
        <v>4</v>
      </c>
      <c r="G858">
        <f t="shared" si="40"/>
        <v>0</v>
      </c>
      <c r="I858" s="1">
        <v>18977</v>
      </c>
      <c r="J858" s="1">
        <v>20952</v>
      </c>
      <c r="K858" s="1">
        <v>0</v>
      </c>
      <c r="L858" s="1">
        <v>29593</v>
      </c>
      <c r="M858" s="1">
        <v>34727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AB858" s="1" t="s">
        <v>203</v>
      </c>
      <c r="AD858" s="1" t="s">
        <v>200</v>
      </c>
      <c r="AT858" s="1" t="s">
        <v>237</v>
      </c>
      <c r="AV858" s="1" t="s">
        <v>848</v>
      </c>
      <c r="BC858" s="1" t="s">
        <v>237</v>
      </c>
      <c r="BE858" s="1" t="s">
        <v>200</v>
      </c>
      <c r="BI858" s="1" t="s">
        <v>236</v>
      </c>
      <c r="BK858" s="1" t="s">
        <v>200</v>
      </c>
      <c r="BS858"/>
      <c r="BT858"/>
      <c r="BV858"/>
      <c r="BW858"/>
      <c r="BY858"/>
      <c r="BZ858"/>
      <c r="CA858"/>
      <c r="CB858"/>
      <c r="CC858"/>
      <c r="CD858"/>
      <c r="CF858"/>
      <c r="CG858"/>
      <c r="CH858"/>
      <c r="CI858"/>
      <c r="CJ858"/>
      <c r="CK858"/>
      <c r="CL858"/>
      <c r="CM858"/>
      <c r="CN858"/>
      <c r="CO858"/>
    </row>
    <row r="859" spans="1:93" hidden="1" x14ac:dyDescent="0.25">
      <c r="A859" t="s">
        <v>847</v>
      </c>
      <c r="B859" t="str">
        <f t="shared" si="41"/>
        <v>LXS</v>
      </c>
      <c r="C859" t="s">
        <v>69</v>
      </c>
      <c r="D859" t="s">
        <v>67</v>
      </c>
      <c r="E859">
        <f t="shared" si="39"/>
        <v>4</v>
      </c>
      <c r="G859">
        <f t="shared" si="40"/>
        <v>0</v>
      </c>
      <c r="I859" s="1">
        <v>95</v>
      </c>
      <c r="J859" s="1">
        <v>135</v>
      </c>
      <c r="K859" s="1">
        <v>0</v>
      </c>
      <c r="L859" s="1">
        <v>52</v>
      </c>
      <c r="M859" s="1">
        <v>48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AB859" s="1" t="s">
        <v>472</v>
      </c>
      <c r="AD859" s="1" t="s">
        <v>71</v>
      </c>
      <c r="AT859" s="1" t="s">
        <v>208</v>
      </c>
      <c r="AV859" s="1" t="s">
        <v>71</v>
      </c>
      <c r="BC859" s="1" t="s">
        <v>146</v>
      </c>
      <c r="BE859" s="1" t="s">
        <v>71</v>
      </c>
      <c r="BI859" s="1" t="s">
        <v>70</v>
      </c>
      <c r="BK859" s="1" t="s">
        <v>71</v>
      </c>
      <c r="BS859"/>
      <c r="BT859"/>
      <c r="BV859"/>
      <c r="BW859"/>
      <c r="BY859"/>
      <c r="BZ859"/>
      <c r="CA859"/>
      <c r="CB859"/>
      <c r="CC859"/>
      <c r="CD859"/>
      <c r="CF859"/>
      <c r="CG859"/>
      <c r="CH859"/>
      <c r="CI859"/>
      <c r="CJ859"/>
      <c r="CK859"/>
      <c r="CL859"/>
      <c r="CM859"/>
      <c r="CN859"/>
      <c r="CO859"/>
    </row>
    <row r="860" spans="1:93" hidden="1" x14ac:dyDescent="0.25">
      <c r="A860" t="s">
        <v>847</v>
      </c>
      <c r="B860" t="str">
        <f t="shared" si="41"/>
        <v>LXS</v>
      </c>
      <c r="C860" t="s">
        <v>138</v>
      </c>
      <c r="D860" t="s">
        <v>67</v>
      </c>
      <c r="E860">
        <f t="shared" si="39"/>
        <v>0</v>
      </c>
      <c r="G860">
        <f t="shared" si="40"/>
        <v>0</v>
      </c>
      <c r="I860" s="1">
        <v>0</v>
      </c>
      <c r="J860" s="1">
        <v>0</v>
      </c>
      <c r="K860" s="1">
        <v>0</v>
      </c>
      <c r="L860" s="1">
        <v>2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BC860" s="1" t="s">
        <v>396</v>
      </c>
      <c r="BE860" s="1" t="s">
        <v>140</v>
      </c>
      <c r="BS860"/>
      <c r="BT860"/>
      <c r="BV860"/>
      <c r="BW860"/>
      <c r="BY860"/>
      <c r="BZ860"/>
      <c r="CA860"/>
      <c r="CB860"/>
      <c r="CC860"/>
      <c r="CD860"/>
      <c r="CF860"/>
      <c r="CG860"/>
      <c r="CH860"/>
      <c r="CI860"/>
      <c r="CJ860"/>
      <c r="CK860"/>
      <c r="CL860"/>
      <c r="CM860"/>
      <c r="CN860"/>
      <c r="CO860"/>
    </row>
    <row r="861" spans="1:93" hidden="1" x14ac:dyDescent="0.25">
      <c r="A861" t="s">
        <v>847</v>
      </c>
      <c r="B861" t="str">
        <f t="shared" si="41"/>
        <v>LXS</v>
      </c>
      <c r="C861" t="s">
        <v>105</v>
      </c>
      <c r="D861" t="s">
        <v>67</v>
      </c>
      <c r="E861">
        <f t="shared" si="39"/>
        <v>0</v>
      </c>
      <c r="G861">
        <f t="shared" si="40"/>
        <v>0</v>
      </c>
      <c r="I861" s="1">
        <v>0</v>
      </c>
      <c r="J861" s="1">
        <v>2</v>
      </c>
      <c r="K861" s="1">
        <v>0</v>
      </c>
      <c r="L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AT861" s="1" t="s">
        <v>106</v>
      </c>
      <c r="AV861" s="1" t="s">
        <v>107</v>
      </c>
      <c r="BS861"/>
      <c r="BT861"/>
      <c r="BV861"/>
      <c r="BW861"/>
      <c r="BY861"/>
      <c r="BZ861"/>
      <c r="CA861"/>
      <c r="CB861"/>
      <c r="CC861"/>
      <c r="CD861"/>
      <c r="CF861"/>
      <c r="CG861"/>
      <c r="CH861"/>
      <c r="CI861"/>
      <c r="CJ861"/>
      <c r="CK861"/>
      <c r="CL861"/>
      <c r="CM861"/>
      <c r="CN861"/>
      <c r="CO861"/>
    </row>
    <row r="862" spans="1:93" hidden="1" x14ac:dyDescent="0.25">
      <c r="A862" t="s">
        <v>847</v>
      </c>
      <c r="B862" t="str">
        <f t="shared" si="41"/>
        <v>LXS</v>
      </c>
      <c r="C862" t="s">
        <v>200</v>
      </c>
      <c r="D862" t="s">
        <v>72</v>
      </c>
      <c r="E862">
        <f t="shared" si="39"/>
        <v>4</v>
      </c>
      <c r="F862" t="s">
        <v>200</v>
      </c>
      <c r="G862">
        <f t="shared" si="40"/>
        <v>1</v>
      </c>
      <c r="I862" s="1">
        <v>18977</v>
      </c>
      <c r="J862" s="1">
        <v>20944</v>
      </c>
      <c r="K862" s="1">
        <v>0</v>
      </c>
      <c r="L862" s="1">
        <v>29593</v>
      </c>
      <c r="M862" s="1">
        <v>34722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AB862" s="1" t="s">
        <v>237</v>
      </c>
      <c r="AC862" s="1" t="s">
        <v>104</v>
      </c>
      <c r="AD862" s="1" t="s">
        <v>200</v>
      </c>
      <c r="AT862" s="1" t="s">
        <v>237</v>
      </c>
      <c r="AU862" s="1" t="s">
        <v>104</v>
      </c>
      <c r="AV862" s="1" t="s">
        <v>200</v>
      </c>
      <c r="BC862" s="1" t="s">
        <v>237</v>
      </c>
      <c r="BD862" s="1" t="s">
        <v>104</v>
      </c>
      <c r="BE862" s="1" t="s">
        <v>200</v>
      </c>
      <c r="BI862" s="1" t="s">
        <v>261</v>
      </c>
      <c r="BJ862" s="1" t="s">
        <v>104</v>
      </c>
      <c r="BK862" s="1" t="s">
        <v>200</v>
      </c>
      <c r="BS862"/>
      <c r="BT862"/>
      <c r="BV862"/>
      <c r="BW862"/>
      <c r="BY862"/>
      <c r="BZ862"/>
      <c r="CA862"/>
      <c r="CB862"/>
      <c r="CC862"/>
      <c r="CD862"/>
      <c r="CF862"/>
      <c r="CG862"/>
      <c r="CH862"/>
      <c r="CI862"/>
      <c r="CJ862"/>
      <c r="CK862"/>
      <c r="CL862"/>
      <c r="CM862"/>
      <c r="CN862"/>
      <c r="CO862"/>
    </row>
    <row r="863" spans="1:93" hidden="1" x14ac:dyDescent="0.25">
      <c r="A863" t="s">
        <v>847</v>
      </c>
      <c r="B863" t="str">
        <f t="shared" si="41"/>
        <v>LXS</v>
      </c>
      <c r="C863" t="s">
        <v>205</v>
      </c>
      <c r="D863" t="s">
        <v>72</v>
      </c>
      <c r="E863">
        <f t="shared" si="39"/>
        <v>0</v>
      </c>
      <c r="G863">
        <f t="shared" si="40"/>
        <v>0</v>
      </c>
      <c r="I863" s="1">
        <v>0</v>
      </c>
      <c r="J863" s="1">
        <v>8</v>
      </c>
      <c r="K863" s="1">
        <v>0</v>
      </c>
      <c r="L863" s="1">
        <v>0</v>
      </c>
      <c r="M863" s="1">
        <v>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AT863" s="1" t="s">
        <v>849</v>
      </c>
      <c r="AV863" s="1" t="s">
        <v>850</v>
      </c>
      <c r="BI863" s="1" t="s">
        <v>338</v>
      </c>
      <c r="BK863" s="1" t="s">
        <v>200</v>
      </c>
      <c r="BS863"/>
      <c r="BT863"/>
      <c r="BV863"/>
      <c r="BW863"/>
      <c r="BY863"/>
      <c r="BZ863"/>
      <c r="CA863"/>
      <c r="CB863"/>
      <c r="CC863"/>
      <c r="CD863"/>
      <c r="CF863"/>
      <c r="CG863"/>
      <c r="CH863"/>
      <c r="CI863"/>
      <c r="CJ863"/>
      <c r="CK863"/>
      <c r="CL863"/>
      <c r="CM863"/>
      <c r="CN863"/>
      <c r="CO863"/>
    </row>
    <row r="864" spans="1:93" hidden="1" x14ac:dyDescent="0.25">
      <c r="A864" t="s">
        <v>847</v>
      </c>
      <c r="B864" t="str">
        <f t="shared" si="41"/>
        <v>LXS</v>
      </c>
      <c r="C864" t="s">
        <v>71</v>
      </c>
      <c r="D864" t="s">
        <v>72</v>
      </c>
      <c r="E864">
        <f t="shared" si="39"/>
        <v>4</v>
      </c>
      <c r="G864">
        <f t="shared" si="40"/>
        <v>0</v>
      </c>
      <c r="I864" s="1">
        <v>95</v>
      </c>
      <c r="J864" s="1">
        <v>135</v>
      </c>
      <c r="K864" s="1">
        <v>0</v>
      </c>
      <c r="L864" s="1">
        <v>52</v>
      </c>
      <c r="M864" s="1">
        <v>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AB864" s="1" t="s">
        <v>403</v>
      </c>
      <c r="AC864" s="1">
        <v>1</v>
      </c>
      <c r="AD864" s="1" t="s">
        <v>71</v>
      </c>
      <c r="AT864" s="1" t="s">
        <v>793</v>
      </c>
      <c r="AU864" s="1">
        <v>1</v>
      </c>
      <c r="AV864" s="1" t="s">
        <v>71</v>
      </c>
      <c r="BC864" s="1" t="s">
        <v>334</v>
      </c>
      <c r="BD864" s="1" t="s">
        <v>113</v>
      </c>
      <c r="BE864" s="1" t="s">
        <v>71</v>
      </c>
      <c r="BI864" s="1" t="s">
        <v>73</v>
      </c>
      <c r="BJ864" s="1">
        <v>1</v>
      </c>
      <c r="BK864" s="1" t="s">
        <v>71</v>
      </c>
      <c r="BS864"/>
      <c r="BT864"/>
      <c r="BV864"/>
      <c r="BW864"/>
      <c r="BY864"/>
      <c r="BZ864"/>
      <c r="CA864"/>
      <c r="CB864"/>
      <c r="CC864"/>
      <c r="CD864"/>
      <c r="CF864"/>
      <c r="CG864"/>
      <c r="CH864"/>
      <c r="CI864"/>
      <c r="CJ864"/>
      <c r="CK864"/>
      <c r="CL864"/>
      <c r="CM864"/>
      <c r="CN864"/>
      <c r="CO864"/>
    </row>
    <row r="865" spans="1:93" hidden="1" x14ac:dyDescent="0.25">
      <c r="A865" t="s">
        <v>847</v>
      </c>
      <c r="B865" t="str">
        <f t="shared" si="41"/>
        <v>LXS</v>
      </c>
      <c r="C865" t="s">
        <v>140</v>
      </c>
      <c r="D865" t="s">
        <v>72</v>
      </c>
      <c r="E865">
        <f t="shared" si="39"/>
        <v>0</v>
      </c>
      <c r="G865">
        <f t="shared" si="40"/>
        <v>0</v>
      </c>
      <c r="I865" s="1">
        <v>0</v>
      </c>
      <c r="J865" s="1">
        <v>0</v>
      </c>
      <c r="K865" s="1">
        <v>0</v>
      </c>
      <c r="L865" s="1">
        <v>2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BC865" s="1" t="s">
        <v>162</v>
      </c>
      <c r="BD865" s="1">
        <v>1</v>
      </c>
      <c r="BE865" s="1" t="s">
        <v>140</v>
      </c>
      <c r="BS865"/>
      <c r="BT865"/>
      <c r="BV865"/>
      <c r="BW865"/>
      <c r="BY865"/>
      <c r="BZ865"/>
      <c r="CA865"/>
      <c r="CB865"/>
      <c r="CC865"/>
      <c r="CD865"/>
      <c r="CF865"/>
      <c r="CG865"/>
      <c r="CH865"/>
      <c r="CI865"/>
      <c r="CJ865"/>
      <c r="CK865"/>
      <c r="CL865"/>
      <c r="CM865"/>
      <c r="CN865"/>
      <c r="CO865"/>
    </row>
    <row r="866" spans="1:93" hidden="1" x14ac:dyDescent="0.25">
      <c r="A866" t="s">
        <v>847</v>
      </c>
      <c r="B866" t="str">
        <f t="shared" si="41"/>
        <v>LXS</v>
      </c>
      <c r="C866" t="s">
        <v>107</v>
      </c>
      <c r="D866" t="s">
        <v>72</v>
      </c>
      <c r="E866">
        <f t="shared" si="39"/>
        <v>0</v>
      </c>
      <c r="G866">
        <f t="shared" si="40"/>
        <v>0</v>
      </c>
      <c r="I866" s="1">
        <v>0</v>
      </c>
      <c r="J866" s="1">
        <v>2</v>
      </c>
      <c r="K866" s="1">
        <v>0</v>
      </c>
      <c r="L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AT866" s="1" t="s">
        <v>120</v>
      </c>
      <c r="AU866" s="1">
        <v>1</v>
      </c>
      <c r="AV866" s="1" t="s">
        <v>107</v>
      </c>
      <c r="BS866"/>
      <c r="BT866"/>
      <c r="BV866"/>
      <c r="BW866"/>
      <c r="BY866"/>
      <c r="BZ866"/>
      <c r="CA866"/>
      <c r="CB866"/>
      <c r="CC866"/>
      <c r="CD866"/>
      <c r="CF866"/>
      <c r="CG866"/>
      <c r="CH866"/>
      <c r="CI866"/>
      <c r="CJ866"/>
      <c r="CK866"/>
      <c r="CL866"/>
      <c r="CM866"/>
      <c r="CN866"/>
      <c r="CO866"/>
    </row>
    <row r="867" spans="1:93" hidden="1" x14ac:dyDescent="0.25">
      <c r="A867" t="s">
        <v>851</v>
      </c>
      <c r="B867" t="str">
        <f t="shared" si="41"/>
        <v>STC</v>
      </c>
      <c r="C867" t="s">
        <v>69</v>
      </c>
      <c r="D867" t="s">
        <v>67</v>
      </c>
      <c r="E867">
        <f t="shared" si="39"/>
        <v>4</v>
      </c>
      <c r="G867">
        <f t="shared" si="40"/>
        <v>0</v>
      </c>
      <c r="I867" s="1">
        <v>0</v>
      </c>
      <c r="J867" s="1">
        <v>0</v>
      </c>
      <c r="K867" s="1">
        <v>35178</v>
      </c>
      <c r="L867" s="1">
        <v>31516</v>
      </c>
      <c r="M867" s="1">
        <v>39465</v>
      </c>
      <c r="N867" s="1">
        <v>32126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AK867" s="1" t="s">
        <v>112</v>
      </c>
      <c r="AM867" s="1" t="s">
        <v>71</v>
      </c>
      <c r="BC867" s="1" t="s">
        <v>110</v>
      </c>
      <c r="BE867" s="1" t="s">
        <v>71</v>
      </c>
      <c r="BI867" s="1" t="s">
        <v>328</v>
      </c>
      <c r="BK867" s="1" t="s">
        <v>71</v>
      </c>
      <c r="BO867" s="1" t="s">
        <v>124</v>
      </c>
      <c r="BQ867" s="1" t="s">
        <v>71</v>
      </c>
      <c r="BS867"/>
      <c r="BT867"/>
      <c r="BV867"/>
      <c r="BW867"/>
      <c r="BY867"/>
      <c r="BZ867"/>
      <c r="CA867"/>
      <c r="CB867"/>
      <c r="CC867"/>
      <c r="CD867"/>
      <c r="CF867"/>
      <c r="CG867"/>
      <c r="CH867"/>
      <c r="CI867"/>
      <c r="CJ867"/>
      <c r="CK867"/>
      <c r="CL867"/>
      <c r="CM867"/>
      <c r="CN867"/>
      <c r="CO867"/>
    </row>
    <row r="868" spans="1:93" hidden="1" x14ac:dyDescent="0.25">
      <c r="A868" t="s">
        <v>851</v>
      </c>
      <c r="B868" t="str">
        <f t="shared" si="41"/>
        <v>STC</v>
      </c>
      <c r="C868" t="s">
        <v>71</v>
      </c>
      <c r="D868" t="s">
        <v>72</v>
      </c>
      <c r="E868">
        <f t="shared" si="39"/>
        <v>4</v>
      </c>
      <c r="G868">
        <f t="shared" si="40"/>
        <v>0</v>
      </c>
      <c r="I868" s="1">
        <v>0</v>
      </c>
      <c r="J868" s="1">
        <v>0</v>
      </c>
      <c r="K868" s="1">
        <v>35279</v>
      </c>
      <c r="L868" s="1">
        <v>31584</v>
      </c>
      <c r="M868" s="1">
        <v>39546</v>
      </c>
      <c r="N868" s="1">
        <v>32200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AK868" s="1" t="s">
        <v>514</v>
      </c>
      <c r="AL868" s="1" t="s">
        <v>113</v>
      </c>
      <c r="AM868" s="1" t="s">
        <v>71</v>
      </c>
      <c r="BC868" s="1" t="s">
        <v>112</v>
      </c>
      <c r="BD868" s="1" t="s">
        <v>113</v>
      </c>
      <c r="BE868" s="1" t="s">
        <v>71</v>
      </c>
      <c r="BI868" s="1" t="s">
        <v>115</v>
      </c>
      <c r="BJ868" s="1" t="s">
        <v>113</v>
      </c>
      <c r="BK868" s="1" t="s">
        <v>71</v>
      </c>
      <c r="BO868" s="1" t="s">
        <v>123</v>
      </c>
      <c r="BP868" s="1" t="s">
        <v>113</v>
      </c>
      <c r="BQ868" s="1" t="s">
        <v>71</v>
      </c>
      <c r="BS868"/>
      <c r="BT868"/>
      <c r="BV868"/>
      <c r="BW868"/>
      <c r="BY868"/>
      <c r="BZ868"/>
      <c r="CA868"/>
      <c r="CB868"/>
      <c r="CC868"/>
      <c r="CD868"/>
      <c r="CF868"/>
      <c r="CG868"/>
      <c r="CH868"/>
      <c r="CI868"/>
      <c r="CJ868"/>
      <c r="CK868"/>
      <c r="CL868"/>
      <c r="CM868"/>
      <c r="CN868"/>
      <c r="CO868"/>
    </row>
    <row r="869" spans="1:93" hidden="1" x14ac:dyDescent="0.25">
      <c r="A869" t="s">
        <v>852</v>
      </c>
      <c r="B869" t="str">
        <f t="shared" si="41"/>
        <v>STC</v>
      </c>
      <c r="C869" t="s">
        <v>69</v>
      </c>
      <c r="D869" t="s">
        <v>67</v>
      </c>
      <c r="E869">
        <f t="shared" si="39"/>
        <v>4</v>
      </c>
      <c r="G869">
        <f t="shared" si="40"/>
        <v>0</v>
      </c>
      <c r="I869" s="1">
        <v>0</v>
      </c>
      <c r="J869" s="1">
        <v>0</v>
      </c>
      <c r="K869" s="1">
        <v>16547</v>
      </c>
      <c r="L869" s="1">
        <v>14395</v>
      </c>
      <c r="M869" s="1">
        <v>14251</v>
      </c>
      <c r="N869" s="1">
        <v>16607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AK869" s="1" t="s">
        <v>110</v>
      </c>
      <c r="AM869" s="1" t="s">
        <v>71</v>
      </c>
      <c r="BC869" s="1" t="s">
        <v>112</v>
      </c>
      <c r="BE869" s="1" t="s">
        <v>71</v>
      </c>
      <c r="BI869" s="1" t="s">
        <v>771</v>
      </c>
      <c r="BK869" s="1" t="s">
        <v>71</v>
      </c>
      <c r="BO869" s="1" t="s">
        <v>124</v>
      </c>
      <c r="BQ869" s="1" t="s">
        <v>71</v>
      </c>
      <c r="BS869"/>
      <c r="BT869"/>
      <c r="BV869"/>
      <c r="BW869"/>
      <c r="BY869"/>
      <c r="BZ869"/>
      <c r="CA869"/>
      <c r="CB869"/>
      <c r="CC869"/>
      <c r="CD869"/>
      <c r="CF869"/>
      <c r="CG869"/>
      <c r="CH869"/>
      <c r="CI869"/>
      <c r="CJ869"/>
      <c r="CK869"/>
      <c r="CL869"/>
      <c r="CM869"/>
      <c r="CN869"/>
      <c r="CO869"/>
    </row>
    <row r="870" spans="1:93" hidden="1" x14ac:dyDescent="0.25">
      <c r="A870" t="s">
        <v>852</v>
      </c>
      <c r="B870" t="str">
        <f t="shared" si="41"/>
        <v>STC</v>
      </c>
      <c r="C870" t="s">
        <v>138</v>
      </c>
      <c r="D870" t="s">
        <v>67</v>
      </c>
      <c r="E870">
        <f t="shared" si="39"/>
        <v>0</v>
      </c>
      <c r="G870">
        <f t="shared" si="40"/>
        <v>0</v>
      </c>
      <c r="I870" s="1">
        <v>0</v>
      </c>
      <c r="J870" s="1">
        <v>0</v>
      </c>
      <c r="K870" s="1">
        <v>0</v>
      </c>
      <c r="L870" s="1">
        <v>2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BC870" s="1" t="s">
        <v>396</v>
      </c>
      <c r="BE870" s="1" t="s">
        <v>140</v>
      </c>
      <c r="BS870"/>
      <c r="BT870"/>
      <c r="BV870"/>
      <c r="BW870"/>
      <c r="BY870"/>
      <c r="BZ870"/>
      <c r="CA870"/>
      <c r="CB870"/>
      <c r="CC870"/>
      <c r="CD870"/>
      <c r="CF870"/>
      <c r="CG870"/>
      <c r="CH870"/>
      <c r="CI870"/>
      <c r="CJ870"/>
      <c r="CK870"/>
      <c r="CL870"/>
      <c r="CM870"/>
      <c r="CN870"/>
      <c r="CO870"/>
    </row>
    <row r="871" spans="1:93" hidden="1" x14ac:dyDescent="0.25">
      <c r="A871" t="s">
        <v>852</v>
      </c>
      <c r="B871" t="str">
        <f t="shared" si="41"/>
        <v>STC</v>
      </c>
      <c r="C871" t="s">
        <v>853</v>
      </c>
      <c r="D871" t="s">
        <v>67</v>
      </c>
      <c r="E871">
        <f t="shared" si="39"/>
        <v>0</v>
      </c>
      <c r="G871">
        <f t="shared" si="40"/>
        <v>0</v>
      </c>
      <c r="I871" s="1">
        <v>0</v>
      </c>
      <c r="J871" s="1">
        <v>0</v>
      </c>
      <c r="K871" s="1">
        <v>0</v>
      </c>
      <c r="L871" s="1">
        <v>2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BC871" s="1" t="s">
        <v>333</v>
      </c>
      <c r="BE871" s="1" t="s">
        <v>854</v>
      </c>
      <c r="BS871"/>
      <c r="BT871"/>
      <c r="BV871"/>
      <c r="BW871"/>
      <c r="BY871"/>
      <c r="BZ871"/>
      <c r="CA871"/>
      <c r="CB871"/>
      <c r="CC871"/>
      <c r="CD871"/>
      <c r="CF871"/>
      <c r="CG871"/>
      <c r="CH871"/>
      <c r="CI871"/>
      <c r="CJ871"/>
      <c r="CK871"/>
      <c r="CL871"/>
      <c r="CM871"/>
      <c r="CN871"/>
      <c r="CO871"/>
    </row>
    <row r="872" spans="1:93" hidden="1" x14ac:dyDescent="0.25">
      <c r="A872" t="s">
        <v>852</v>
      </c>
      <c r="B872" t="str">
        <f t="shared" si="41"/>
        <v>STC</v>
      </c>
      <c r="C872" t="s">
        <v>105</v>
      </c>
      <c r="D872" t="s">
        <v>67</v>
      </c>
      <c r="E872">
        <f t="shared" si="39"/>
        <v>2</v>
      </c>
      <c r="G872">
        <f t="shared" si="40"/>
        <v>0</v>
      </c>
      <c r="I872" s="1">
        <v>0</v>
      </c>
      <c r="J872" s="1">
        <v>0</v>
      </c>
      <c r="K872" s="1">
        <v>0</v>
      </c>
      <c r="L872" s="1">
        <v>13618</v>
      </c>
      <c r="M872" s="1">
        <v>26453</v>
      </c>
      <c r="N872" s="1">
        <v>3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BC872" s="1" t="s">
        <v>106</v>
      </c>
      <c r="BE872" s="1" t="s">
        <v>107</v>
      </c>
      <c r="BI872" s="1" t="s">
        <v>106</v>
      </c>
      <c r="BK872" s="1" t="s">
        <v>107</v>
      </c>
      <c r="BO872" s="1" t="s">
        <v>106</v>
      </c>
      <c r="BQ872" s="1" t="s">
        <v>107</v>
      </c>
      <c r="BS872"/>
      <c r="BT872"/>
      <c r="BV872"/>
      <c r="BW872"/>
      <c r="BY872"/>
      <c r="BZ872"/>
      <c r="CA872"/>
      <c r="CB872"/>
      <c r="CC872"/>
      <c r="CD872"/>
      <c r="CF872"/>
      <c r="CG872"/>
      <c r="CH872"/>
      <c r="CI872"/>
      <c r="CJ872"/>
      <c r="CK872"/>
      <c r="CL872"/>
      <c r="CM872"/>
      <c r="CN872"/>
      <c r="CO872"/>
    </row>
    <row r="873" spans="1:93" hidden="1" x14ac:dyDescent="0.25">
      <c r="A873" t="s">
        <v>852</v>
      </c>
      <c r="B873" t="str">
        <f t="shared" si="41"/>
        <v>STC</v>
      </c>
      <c r="C873" t="s">
        <v>704</v>
      </c>
      <c r="D873" t="s">
        <v>67</v>
      </c>
      <c r="E873">
        <f t="shared" si="39"/>
        <v>0</v>
      </c>
      <c r="G873">
        <f t="shared" si="40"/>
        <v>0</v>
      </c>
      <c r="M873" s="1">
        <v>0</v>
      </c>
      <c r="N873" s="1">
        <v>4</v>
      </c>
      <c r="W873" s="1">
        <v>0</v>
      </c>
      <c r="X873" s="1">
        <v>0</v>
      </c>
      <c r="BO873" s="2">
        <v>-1743</v>
      </c>
      <c r="BQ873" s="1" t="s">
        <v>705</v>
      </c>
      <c r="BS873"/>
      <c r="BT873"/>
      <c r="BV873"/>
      <c r="BW873"/>
      <c r="BY873"/>
      <c r="BZ873"/>
      <c r="CA873"/>
      <c r="CB873"/>
      <c r="CC873"/>
      <c r="CD873"/>
      <c r="CF873"/>
      <c r="CG873"/>
      <c r="CH873"/>
      <c r="CI873"/>
      <c r="CJ873"/>
      <c r="CK873"/>
      <c r="CL873"/>
      <c r="CM873"/>
      <c r="CN873"/>
      <c r="CO873"/>
    </row>
    <row r="874" spans="1:93" hidden="1" x14ac:dyDescent="0.25">
      <c r="A874" t="s">
        <v>852</v>
      </c>
      <c r="B874" t="str">
        <f t="shared" si="41"/>
        <v>STC</v>
      </c>
      <c r="C874" t="s">
        <v>71</v>
      </c>
      <c r="D874" t="s">
        <v>72</v>
      </c>
      <c r="E874">
        <f t="shared" si="39"/>
        <v>4</v>
      </c>
      <c r="G874">
        <f t="shared" si="40"/>
        <v>0</v>
      </c>
      <c r="I874" s="1">
        <v>0</v>
      </c>
      <c r="J874" s="1">
        <v>0</v>
      </c>
      <c r="K874" s="1">
        <v>16589</v>
      </c>
      <c r="L874" s="1">
        <v>14425</v>
      </c>
      <c r="M874" s="1">
        <v>14287</v>
      </c>
      <c r="N874" s="1">
        <v>16652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AK874" s="1" t="s">
        <v>112</v>
      </c>
      <c r="AL874" s="1" t="s">
        <v>113</v>
      </c>
      <c r="AM874" s="1" t="s">
        <v>71</v>
      </c>
      <c r="BC874" s="1" t="s">
        <v>335</v>
      </c>
      <c r="BD874" s="1" t="s">
        <v>113</v>
      </c>
      <c r="BE874" s="1" t="s">
        <v>71</v>
      </c>
      <c r="BI874" s="1" t="s">
        <v>111</v>
      </c>
      <c r="BJ874" s="1" t="s">
        <v>113</v>
      </c>
      <c r="BK874" s="1" t="s">
        <v>71</v>
      </c>
      <c r="BO874" s="1" t="s">
        <v>350</v>
      </c>
      <c r="BP874" s="1" t="s">
        <v>104</v>
      </c>
      <c r="BQ874" s="1" t="s">
        <v>71</v>
      </c>
      <c r="BS874"/>
      <c r="BT874"/>
      <c r="BV874"/>
      <c r="BW874"/>
      <c r="BY874"/>
      <c r="BZ874"/>
      <c r="CA874"/>
      <c r="CB874"/>
      <c r="CC874"/>
      <c r="CD874"/>
      <c r="CF874"/>
      <c r="CG874"/>
      <c r="CH874"/>
      <c r="CI874"/>
      <c r="CJ874"/>
      <c r="CK874"/>
      <c r="CL874"/>
      <c r="CM874"/>
      <c r="CN874"/>
      <c r="CO874"/>
    </row>
    <row r="875" spans="1:93" hidden="1" x14ac:dyDescent="0.25">
      <c r="A875" t="s">
        <v>852</v>
      </c>
      <c r="B875" t="str">
        <f t="shared" si="41"/>
        <v>STC</v>
      </c>
      <c r="C875" t="s">
        <v>116</v>
      </c>
      <c r="D875" t="s">
        <v>72</v>
      </c>
      <c r="E875">
        <f t="shared" si="39"/>
        <v>1</v>
      </c>
      <c r="G875">
        <f t="shared" si="40"/>
        <v>0</v>
      </c>
      <c r="I875" s="1">
        <v>0</v>
      </c>
      <c r="J875" s="1">
        <v>0</v>
      </c>
      <c r="K875" s="1">
        <v>0</v>
      </c>
      <c r="L875" s="1">
        <v>21</v>
      </c>
      <c r="M875" s="1">
        <v>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BC875" s="2">
        <v>-2403</v>
      </c>
      <c r="BE875" s="1" t="s">
        <v>71</v>
      </c>
      <c r="BI875" s="2">
        <v>-2226</v>
      </c>
      <c r="BK875" s="1" t="s">
        <v>71</v>
      </c>
      <c r="BS875"/>
      <c r="BT875"/>
      <c r="BV875"/>
      <c r="BW875"/>
      <c r="BY875"/>
      <c r="BZ875"/>
      <c r="CA875"/>
      <c r="CB875"/>
      <c r="CC875"/>
      <c r="CD875"/>
      <c r="CF875"/>
      <c r="CG875"/>
      <c r="CH875"/>
      <c r="CI875"/>
      <c r="CJ875"/>
      <c r="CK875"/>
      <c r="CL875"/>
      <c r="CM875"/>
      <c r="CN875"/>
      <c r="CO875"/>
    </row>
    <row r="876" spans="1:93" hidden="1" x14ac:dyDescent="0.25">
      <c r="A876" t="s">
        <v>852</v>
      </c>
      <c r="B876" t="str">
        <f t="shared" si="41"/>
        <v>STC</v>
      </c>
      <c r="C876" t="s">
        <v>140</v>
      </c>
      <c r="D876" t="s">
        <v>72</v>
      </c>
      <c r="E876">
        <f t="shared" si="39"/>
        <v>0</v>
      </c>
      <c r="G876">
        <f t="shared" si="40"/>
        <v>0</v>
      </c>
      <c r="I876" s="1">
        <v>0</v>
      </c>
      <c r="J876" s="1">
        <v>0</v>
      </c>
      <c r="K876" s="1">
        <v>0</v>
      </c>
      <c r="L876" s="1">
        <v>2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BC876" s="1" t="s">
        <v>162</v>
      </c>
      <c r="BD876" s="1">
        <v>1</v>
      </c>
      <c r="BE876" s="1" t="s">
        <v>140</v>
      </c>
      <c r="BS876"/>
      <c r="BT876"/>
      <c r="BV876"/>
      <c r="BW876"/>
      <c r="BY876"/>
      <c r="BZ876"/>
      <c r="CA876"/>
      <c r="CB876"/>
      <c r="CC876"/>
      <c r="CD876"/>
      <c r="CF876"/>
      <c r="CG876"/>
      <c r="CH876"/>
      <c r="CI876"/>
      <c r="CJ876"/>
      <c r="CK876"/>
      <c r="CL876"/>
      <c r="CM876"/>
      <c r="CN876"/>
      <c r="CO876"/>
    </row>
    <row r="877" spans="1:93" hidden="1" x14ac:dyDescent="0.25">
      <c r="A877" t="s">
        <v>852</v>
      </c>
      <c r="B877" t="str">
        <f t="shared" si="41"/>
        <v>STC</v>
      </c>
      <c r="C877" t="s">
        <v>854</v>
      </c>
      <c r="D877" t="s">
        <v>72</v>
      </c>
      <c r="E877">
        <f t="shared" si="39"/>
        <v>0</v>
      </c>
      <c r="G877">
        <f t="shared" si="40"/>
        <v>0</v>
      </c>
      <c r="I877" s="1">
        <v>0</v>
      </c>
      <c r="J877" s="1">
        <v>0</v>
      </c>
      <c r="K877" s="1">
        <v>0</v>
      </c>
      <c r="L877" s="1">
        <v>2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BC877" s="1" t="s">
        <v>565</v>
      </c>
      <c r="BD877" s="1">
        <v>1</v>
      </c>
      <c r="BE877" s="1" t="s">
        <v>854</v>
      </c>
      <c r="BS877"/>
      <c r="BT877"/>
      <c r="BV877"/>
      <c r="BW877"/>
      <c r="BY877"/>
      <c r="BZ877"/>
      <c r="CA877"/>
      <c r="CB877"/>
      <c r="CC877"/>
      <c r="CD877"/>
      <c r="CF877"/>
      <c r="CG877"/>
      <c r="CH877"/>
      <c r="CI877"/>
      <c r="CJ877"/>
      <c r="CK877"/>
      <c r="CL877"/>
      <c r="CM877"/>
      <c r="CN877"/>
      <c r="CO877"/>
    </row>
    <row r="878" spans="1:93" hidden="1" x14ac:dyDescent="0.25">
      <c r="A878" t="s">
        <v>852</v>
      </c>
      <c r="B878" t="str">
        <f t="shared" si="41"/>
        <v>STC</v>
      </c>
      <c r="C878" t="s">
        <v>107</v>
      </c>
      <c r="D878" t="s">
        <v>72</v>
      </c>
      <c r="E878">
        <f t="shared" si="39"/>
        <v>2</v>
      </c>
      <c r="F878" t="s">
        <v>107</v>
      </c>
      <c r="G878">
        <f t="shared" si="40"/>
        <v>1</v>
      </c>
      <c r="I878" s="1">
        <v>0</v>
      </c>
      <c r="J878" s="1">
        <v>0</v>
      </c>
      <c r="K878" s="1">
        <v>0</v>
      </c>
      <c r="L878" s="1">
        <v>13587</v>
      </c>
      <c r="M878" s="1">
        <v>26447</v>
      </c>
      <c r="N878" s="1">
        <v>3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BC878" s="1" t="s">
        <v>227</v>
      </c>
      <c r="BD878" s="1" t="s">
        <v>104</v>
      </c>
      <c r="BE878" s="1" t="s">
        <v>107</v>
      </c>
      <c r="BI878" s="1" t="s">
        <v>227</v>
      </c>
      <c r="BJ878" s="1" t="s">
        <v>104</v>
      </c>
      <c r="BK878" s="1" t="s">
        <v>107</v>
      </c>
      <c r="BO878" s="1" t="s">
        <v>108</v>
      </c>
      <c r="BP878" s="1">
        <v>1</v>
      </c>
      <c r="BQ878" s="1" t="s">
        <v>107</v>
      </c>
      <c r="BS878"/>
      <c r="BT878"/>
      <c r="BV878"/>
      <c r="BW878"/>
      <c r="BY878"/>
      <c r="BZ878"/>
      <c r="CA878"/>
      <c r="CB878"/>
      <c r="CC878"/>
      <c r="CD878"/>
      <c r="CF878"/>
      <c r="CG878"/>
      <c r="CH878"/>
      <c r="CI878"/>
      <c r="CJ878"/>
      <c r="CK878"/>
      <c r="CL878"/>
      <c r="CM878"/>
      <c r="CN878"/>
      <c r="CO878"/>
    </row>
    <row r="879" spans="1:93" hidden="1" x14ac:dyDescent="0.25">
      <c r="A879" t="s">
        <v>852</v>
      </c>
      <c r="B879" t="str">
        <f t="shared" si="41"/>
        <v>STC</v>
      </c>
      <c r="C879" t="s">
        <v>228</v>
      </c>
      <c r="D879" t="s">
        <v>72</v>
      </c>
      <c r="E879">
        <f t="shared" si="39"/>
        <v>1</v>
      </c>
      <c r="G879">
        <f t="shared" si="40"/>
        <v>0</v>
      </c>
      <c r="I879" s="1">
        <v>0</v>
      </c>
      <c r="J879" s="1">
        <v>0</v>
      </c>
      <c r="K879" s="1">
        <v>0</v>
      </c>
      <c r="L879" s="1">
        <v>31</v>
      </c>
      <c r="M879" s="1">
        <v>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BC879" s="1" t="s">
        <v>635</v>
      </c>
      <c r="BE879" s="1" t="s">
        <v>107</v>
      </c>
      <c r="BI879" s="1" t="s">
        <v>325</v>
      </c>
      <c r="BK879" s="1" t="s">
        <v>107</v>
      </c>
      <c r="BS879"/>
      <c r="BT879"/>
      <c r="BV879"/>
      <c r="BW879"/>
      <c r="BY879"/>
      <c r="BZ879"/>
      <c r="CA879"/>
      <c r="CB879"/>
      <c r="CC879"/>
      <c r="CD879"/>
      <c r="CF879"/>
      <c r="CG879"/>
      <c r="CH879"/>
      <c r="CI879"/>
      <c r="CJ879"/>
      <c r="CK879"/>
      <c r="CL879"/>
      <c r="CM879"/>
      <c r="CN879"/>
      <c r="CO879"/>
    </row>
    <row r="880" spans="1:93" hidden="1" x14ac:dyDescent="0.25">
      <c r="A880" t="s">
        <v>852</v>
      </c>
      <c r="B880" t="str">
        <f t="shared" si="41"/>
        <v>STC</v>
      </c>
      <c r="C880" t="s">
        <v>707</v>
      </c>
      <c r="D880" t="s">
        <v>72</v>
      </c>
      <c r="E880">
        <f t="shared" si="39"/>
        <v>0</v>
      </c>
      <c r="G880">
        <f t="shared" si="40"/>
        <v>0</v>
      </c>
      <c r="M880" s="1">
        <v>0</v>
      </c>
      <c r="N880" s="1">
        <v>4</v>
      </c>
      <c r="W880" s="1">
        <v>0</v>
      </c>
      <c r="X880" s="1">
        <v>0</v>
      </c>
      <c r="BO880" s="2">
        <v>-1743</v>
      </c>
      <c r="BQ880" s="1" t="s">
        <v>705</v>
      </c>
      <c r="BS880"/>
      <c r="BT880"/>
      <c r="BV880"/>
      <c r="BW880"/>
      <c r="BY880"/>
      <c r="BZ880"/>
      <c r="CA880"/>
      <c r="CB880"/>
      <c r="CC880"/>
      <c r="CD880"/>
      <c r="CF880"/>
      <c r="CG880"/>
      <c r="CH880"/>
      <c r="CI880"/>
      <c r="CJ880"/>
      <c r="CK880"/>
      <c r="CL880"/>
      <c r="CM880"/>
      <c r="CN880"/>
      <c r="CO880"/>
    </row>
    <row r="881" spans="1:93" hidden="1" x14ac:dyDescent="0.25">
      <c r="A881" t="s">
        <v>855</v>
      </c>
      <c r="B881" t="str">
        <f t="shared" si="41"/>
        <v>STC</v>
      </c>
      <c r="C881" t="s">
        <v>69</v>
      </c>
      <c r="D881" t="s">
        <v>67</v>
      </c>
      <c r="E881">
        <f t="shared" si="39"/>
        <v>4</v>
      </c>
      <c r="G881">
        <f t="shared" si="40"/>
        <v>0</v>
      </c>
      <c r="I881" s="1">
        <v>0</v>
      </c>
      <c r="J881" s="1">
        <v>0</v>
      </c>
      <c r="K881" s="1">
        <v>16095</v>
      </c>
      <c r="L881" s="1">
        <v>12969</v>
      </c>
      <c r="M881" s="1">
        <v>34687</v>
      </c>
      <c r="N881" s="1">
        <v>19805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AK881" s="1" t="s">
        <v>476</v>
      </c>
      <c r="AM881" s="1" t="s">
        <v>71</v>
      </c>
      <c r="BC881" s="1" t="s">
        <v>403</v>
      </c>
      <c r="BE881" s="1" t="s">
        <v>71</v>
      </c>
      <c r="BI881" s="1" t="s">
        <v>856</v>
      </c>
      <c r="BK881" s="1" t="s">
        <v>71</v>
      </c>
      <c r="BO881" s="1" t="s">
        <v>124</v>
      </c>
      <c r="BQ881" s="1" t="s">
        <v>71</v>
      </c>
      <c r="BS881"/>
      <c r="BT881"/>
      <c r="BV881"/>
      <c r="BW881"/>
      <c r="BY881"/>
      <c r="BZ881"/>
      <c r="CA881"/>
      <c r="CB881"/>
      <c r="CC881"/>
      <c r="CD881"/>
      <c r="CF881"/>
      <c r="CG881"/>
      <c r="CH881"/>
      <c r="CI881"/>
      <c r="CJ881"/>
      <c r="CK881"/>
      <c r="CL881"/>
      <c r="CM881"/>
      <c r="CN881"/>
      <c r="CO881"/>
    </row>
    <row r="882" spans="1:93" hidden="1" x14ac:dyDescent="0.25">
      <c r="A882" t="s">
        <v>855</v>
      </c>
      <c r="B882" t="str">
        <f t="shared" si="41"/>
        <v>STC</v>
      </c>
      <c r="C882" t="s">
        <v>138</v>
      </c>
      <c r="D882" t="s">
        <v>67</v>
      </c>
      <c r="E882">
        <f t="shared" si="39"/>
        <v>3</v>
      </c>
      <c r="G882">
        <f t="shared" si="40"/>
        <v>0</v>
      </c>
      <c r="I882" s="1">
        <v>0</v>
      </c>
      <c r="J882" s="1">
        <v>0</v>
      </c>
      <c r="K882" s="1">
        <v>2188</v>
      </c>
      <c r="L882" s="1">
        <v>116</v>
      </c>
      <c r="M882" s="1">
        <v>1212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AK882" s="1" t="s">
        <v>141</v>
      </c>
      <c r="AM882" s="1" t="s">
        <v>140</v>
      </c>
      <c r="BC882" s="1" t="s">
        <v>396</v>
      </c>
      <c r="BE882" s="1" t="s">
        <v>140</v>
      </c>
      <c r="BI882" s="1" t="s">
        <v>139</v>
      </c>
      <c r="BK882" s="1" t="s">
        <v>140</v>
      </c>
      <c r="BS882"/>
      <c r="BT882"/>
      <c r="BV882"/>
      <c r="BW882"/>
      <c r="BY882"/>
      <c r="BZ882"/>
      <c r="CA882"/>
      <c r="CB882"/>
      <c r="CC882"/>
      <c r="CD882"/>
      <c r="CF882"/>
      <c r="CG882"/>
      <c r="CH882"/>
      <c r="CI882"/>
      <c r="CJ882"/>
      <c r="CK882"/>
      <c r="CL882"/>
      <c r="CM882"/>
      <c r="CN882"/>
      <c r="CO882"/>
    </row>
    <row r="883" spans="1:93" hidden="1" x14ac:dyDescent="0.25">
      <c r="A883" t="s">
        <v>855</v>
      </c>
      <c r="B883" t="str">
        <f t="shared" si="41"/>
        <v>STC</v>
      </c>
      <c r="C883" t="s">
        <v>94</v>
      </c>
      <c r="D883" t="s">
        <v>67</v>
      </c>
      <c r="E883">
        <f t="shared" si="39"/>
        <v>1</v>
      </c>
      <c r="G883">
        <f t="shared" si="40"/>
        <v>0</v>
      </c>
      <c r="I883" s="1">
        <v>0</v>
      </c>
      <c r="J883" s="1">
        <v>0</v>
      </c>
      <c r="K883" s="1">
        <v>10396</v>
      </c>
      <c r="L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AK883" s="1" t="s">
        <v>637</v>
      </c>
      <c r="AM883" s="1" t="s">
        <v>96</v>
      </c>
      <c r="BS883"/>
      <c r="BT883"/>
      <c r="BV883"/>
      <c r="BW883"/>
      <c r="BY883"/>
      <c r="BZ883"/>
      <c r="CA883"/>
      <c r="CB883"/>
      <c r="CC883"/>
      <c r="CD883"/>
      <c r="CF883"/>
      <c r="CG883"/>
      <c r="CH883"/>
      <c r="CI883"/>
      <c r="CJ883"/>
      <c r="CK883"/>
      <c r="CL883"/>
      <c r="CM883"/>
      <c r="CN883"/>
      <c r="CO883"/>
    </row>
    <row r="884" spans="1:93" hidden="1" x14ac:dyDescent="0.25">
      <c r="A884" t="s">
        <v>855</v>
      </c>
      <c r="B884" t="str">
        <f t="shared" si="41"/>
        <v>STC</v>
      </c>
      <c r="C884" t="s">
        <v>105</v>
      </c>
      <c r="D884" t="s">
        <v>67</v>
      </c>
      <c r="E884">
        <f t="shared" si="39"/>
        <v>4</v>
      </c>
      <c r="G884">
        <f t="shared" si="40"/>
        <v>0</v>
      </c>
      <c r="I884" s="1">
        <v>0</v>
      </c>
      <c r="J884" s="1">
        <v>0</v>
      </c>
      <c r="K884" s="1">
        <v>3481</v>
      </c>
      <c r="L884" s="1">
        <v>792</v>
      </c>
      <c r="M884" s="1">
        <v>2712</v>
      </c>
      <c r="N884" s="1">
        <v>8577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AK884" s="1" t="s">
        <v>120</v>
      </c>
      <c r="AM884" s="1" t="s">
        <v>226</v>
      </c>
      <c r="BC884" s="1" t="s">
        <v>106</v>
      </c>
      <c r="BE884" s="1" t="s">
        <v>107</v>
      </c>
      <c r="BI884" s="1" t="s">
        <v>106</v>
      </c>
      <c r="BK884" s="1" t="s">
        <v>107</v>
      </c>
      <c r="BO884" s="1" t="s">
        <v>106</v>
      </c>
      <c r="BQ884" s="1" t="s">
        <v>107</v>
      </c>
      <c r="BS884"/>
      <c r="BT884"/>
      <c r="BV884"/>
      <c r="BW884"/>
      <c r="BY884"/>
      <c r="BZ884"/>
      <c r="CA884"/>
      <c r="CB884"/>
      <c r="CC884"/>
      <c r="CD884"/>
      <c r="CF884"/>
      <c r="CG884"/>
      <c r="CH884"/>
      <c r="CI884"/>
      <c r="CJ884"/>
      <c r="CK884"/>
      <c r="CL884"/>
      <c r="CM884"/>
      <c r="CN884"/>
      <c r="CO884"/>
    </row>
    <row r="885" spans="1:93" hidden="1" x14ac:dyDescent="0.25">
      <c r="A885" t="s">
        <v>855</v>
      </c>
      <c r="B885" t="str">
        <f t="shared" si="41"/>
        <v>STC</v>
      </c>
      <c r="C885" t="s">
        <v>71</v>
      </c>
      <c r="D885" t="s">
        <v>72</v>
      </c>
      <c r="E885">
        <f t="shared" si="39"/>
        <v>4</v>
      </c>
      <c r="G885">
        <f t="shared" si="40"/>
        <v>0</v>
      </c>
      <c r="I885" s="1">
        <v>0</v>
      </c>
      <c r="J885" s="1">
        <v>0</v>
      </c>
      <c r="K885" s="1">
        <v>16157</v>
      </c>
      <c r="L885" s="1">
        <v>12996</v>
      </c>
      <c r="M885" s="1">
        <v>34737</v>
      </c>
      <c r="N885" s="1">
        <v>19861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AK885" s="1" t="s">
        <v>857</v>
      </c>
      <c r="AL885" s="1" t="s">
        <v>104</v>
      </c>
      <c r="AM885" s="1" t="s">
        <v>71</v>
      </c>
      <c r="BC885" s="1" t="s">
        <v>149</v>
      </c>
      <c r="BD885" s="1" t="s">
        <v>113</v>
      </c>
      <c r="BE885" s="1" t="s">
        <v>71</v>
      </c>
      <c r="BI885" s="1" t="s">
        <v>858</v>
      </c>
      <c r="BJ885" s="1" t="s">
        <v>142</v>
      </c>
      <c r="BK885" s="1" t="s">
        <v>71</v>
      </c>
      <c r="BO885" s="1" t="s">
        <v>350</v>
      </c>
      <c r="BP885" s="1" t="s">
        <v>113</v>
      </c>
      <c r="BQ885" s="1" t="s">
        <v>71</v>
      </c>
      <c r="BS885"/>
      <c r="BT885"/>
      <c r="BV885"/>
      <c r="BW885"/>
      <c r="BY885"/>
      <c r="BZ885"/>
      <c r="CA885"/>
      <c r="CB885"/>
      <c r="CC885"/>
      <c r="CD885"/>
      <c r="CF885"/>
      <c r="CG885"/>
      <c r="CH885"/>
      <c r="CI885"/>
      <c r="CJ885"/>
      <c r="CK885"/>
      <c r="CL885"/>
      <c r="CM885"/>
      <c r="CN885"/>
      <c r="CO885"/>
    </row>
    <row r="886" spans="1:93" hidden="1" x14ac:dyDescent="0.25">
      <c r="A886" t="s">
        <v>855</v>
      </c>
      <c r="B886" t="str">
        <f t="shared" si="41"/>
        <v>STC</v>
      </c>
      <c r="C886" t="s">
        <v>116</v>
      </c>
      <c r="D886" t="s">
        <v>72</v>
      </c>
      <c r="E886">
        <f t="shared" si="39"/>
        <v>1</v>
      </c>
      <c r="G886">
        <f t="shared" si="40"/>
        <v>0</v>
      </c>
      <c r="I886" s="1">
        <v>0</v>
      </c>
      <c r="J886" s="1">
        <v>0</v>
      </c>
      <c r="K886" s="1">
        <v>166</v>
      </c>
      <c r="L886" s="1">
        <v>2</v>
      </c>
      <c r="M886" s="1">
        <v>4</v>
      </c>
      <c r="N886" s="1">
        <v>2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AK886" s="2">
        <v>-2724</v>
      </c>
      <c r="AM886" s="1" t="s">
        <v>71</v>
      </c>
      <c r="BC886" s="2">
        <v>-2459</v>
      </c>
      <c r="BE886" s="1" t="s">
        <v>71</v>
      </c>
      <c r="BI886" s="2">
        <v>-2146</v>
      </c>
      <c r="BK886" s="1" t="s">
        <v>71</v>
      </c>
      <c r="BO886" s="2">
        <v>-2289</v>
      </c>
      <c r="BQ886" s="1" t="s">
        <v>71</v>
      </c>
      <c r="BS886"/>
      <c r="BT886"/>
      <c r="BV886"/>
      <c r="BW886"/>
      <c r="BY886"/>
      <c r="BZ886"/>
      <c r="CA886"/>
      <c r="CB886"/>
      <c r="CC886"/>
      <c r="CD886"/>
      <c r="CF886"/>
      <c r="CG886"/>
      <c r="CH886"/>
      <c r="CI886"/>
      <c r="CJ886"/>
      <c r="CK886"/>
      <c r="CL886"/>
      <c r="CM886"/>
      <c r="CN886"/>
      <c r="CO886"/>
    </row>
    <row r="887" spans="1:93" hidden="1" x14ac:dyDescent="0.25">
      <c r="A887" t="s">
        <v>855</v>
      </c>
      <c r="B887" t="str">
        <f t="shared" si="41"/>
        <v>STC</v>
      </c>
      <c r="C887" t="s">
        <v>140</v>
      </c>
      <c r="D887" t="s">
        <v>72</v>
      </c>
      <c r="E887">
        <f t="shared" si="39"/>
        <v>3</v>
      </c>
      <c r="F887" t="s">
        <v>140</v>
      </c>
      <c r="G887">
        <f t="shared" si="40"/>
        <v>1</v>
      </c>
      <c r="I887" s="1">
        <v>0</v>
      </c>
      <c r="J887" s="1">
        <v>0</v>
      </c>
      <c r="K887" s="1">
        <v>2170</v>
      </c>
      <c r="L887" s="1">
        <v>116</v>
      </c>
      <c r="M887" s="1">
        <v>1212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AK887" s="1" t="s">
        <v>165</v>
      </c>
      <c r="AL887" s="1" t="s">
        <v>142</v>
      </c>
      <c r="AM887" s="1" t="s">
        <v>140</v>
      </c>
      <c r="BC887" s="1" t="s">
        <v>141</v>
      </c>
      <c r="BD887" s="1" t="s">
        <v>113</v>
      </c>
      <c r="BE887" s="1" t="s">
        <v>140</v>
      </c>
      <c r="BI887" s="1" t="s">
        <v>162</v>
      </c>
      <c r="BJ887" s="1" t="s">
        <v>104</v>
      </c>
      <c r="BK887" s="1" t="s">
        <v>140</v>
      </c>
      <c r="BS887"/>
      <c r="BT887"/>
      <c r="BV887"/>
      <c r="BW887"/>
      <c r="BY887"/>
      <c r="BZ887"/>
      <c r="CA887"/>
      <c r="CB887"/>
      <c r="CC887"/>
      <c r="CD887"/>
      <c r="CF887"/>
      <c r="CG887"/>
      <c r="CH887"/>
      <c r="CI887"/>
      <c r="CJ887"/>
      <c r="CK887"/>
      <c r="CL887"/>
      <c r="CM887"/>
      <c r="CN887"/>
      <c r="CO887"/>
    </row>
    <row r="888" spans="1:93" hidden="1" x14ac:dyDescent="0.25">
      <c r="A888" t="s">
        <v>855</v>
      </c>
      <c r="B888" t="str">
        <f t="shared" si="41"/>
        <v>STC</v>
      </c>
      <c r="C888" t="s">
        <v>143</v>
      </c>
      <c r="D888" t="s">
        <v>72</v>
      </c>
      <c r="E888">
        <f t="shared" si="39"/>
        <v>1</v>
      </c>
      <c r="G888">
        <f t="shared" si="40"/>
        <v>0</v>
      </c>
      <c r="I888" s="1">
        <v>0</v>
      </c>
      <c r="J888" s="1">
        <v>0</v>
      </c>
      <c r="K888" s="1">
        <v>20</v>
      </c>
      <c r="L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AK888" s="1" t="s">
        <v>859</v>
      </c>
      <c r="AM888" s="1" t="s">
        <v>140</v>
      </c>
      <c r="BS888"/>
      <c r="BT888"/>
      <c r="BV888"/>
      <c r="BW888"/>
      <c r="BY888"/>
      <c r="BZ888"/>
      <c r="CA888"/>
      <c r="CB888"/>
      <c r="CC888"/>
      <c r="CD888"/>
      <c r="CF888"/>
      <c r="CG888"/>
      <c r="CH888"/>
      <c r="CI888"/>
      <c r="CJ888"/>
      <c r="CK888"/>
      <c r="CL888"/>
      <c r="CM888"/>
      <c r="CN888"/>
      <c r="CO888"/>
    </row>
    <row r="889" spans="1:93" hidden="1" x14ac:dyDescent="0.25">
      <c r="A889" t="s">
        <v>855</v>
      </c>
      <c r="B889" t="str">
        <f t="shared" si="41"/>
        <v>STC</v>
      </c>
      <c r="C889" t="s">
        <v>96</v>
      </c>
      <c r="D889" t="s">
        <v>72</v>
      </c>
      <c r="E889">
        <f t="shared" si="39"/>
        <v>1</v>
      </c>
      <c r="G889">
        <f t="shared" si="40"/>
        <v>0</v>
      </c>
      <c r="I889" s="1">
        <v>0</v>
      </c>
      <c r="J889" s="1">
        <v>0</v>
      </c>
      <c r="K889" s="1">
        <v>10396</v>
      </c>
      <c r="L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AK889" s="1" t="s">
        <v>860</v>
      </c>
      <c r="AL889" s="1" t="s">
        <v>861</v>
      </c>
      <c r="AM889" s="1" t="s">
        <v>96</v>
      </c>
      <c r="BS889"/>
      <c r="BT889"/>
      <c r="BV889"/>
      <c r="BW889"/>
      <c r="BY889"/>
      <c r="BZ889"/>
      <c r="CA889"/>
      <c r="CB889"/>
      <c r="CC889"/>
      <c r="CD889"/>
      <c r="CF889"/>
      <c r="CG889"/>
      <c r="CH889"/>
      <c r="CI889"/>
      <c r="CJ889"/>
      <c r="CK889"/>
      <c r="CL889"/>
      <c r="CM889"/>
      <c r="CN889"/>
      <c r="CO889"/>
    </row>
    <row r="890" spans="1:93" hidden="1" x14ac:dyDescent="0.25">
      <c r="A890" t="s">
        <v>855</v>
      </c>
      <c r="B890" t="str">
        <f t="shared" si="41"/>
        <v>STC</v>
      </c>
      <c r="C890" t="s">
        <v>221</v>
      </c>
      <c r="D890" t="s">
        <v>72</v>
      </c>
      <c r="E890">
        <f t="shared" si="39"/>
        <v>1</v>
      </c>
      <c r="G890">
        <f t="shared" si="40"/>
        <v>0</v>
      </c>
      <c r="I890" s="1">
        <v>0</v>
      </c>
      <c r="J890" s="1">
        <v>0</v>
      </c>
      <c r="K890" s="1">
        <v>356</v>
      </c>
      <c r="L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AK890" s="2">
        <v>-1497</v>
      </c>
      <c r="AM890" s="1" t="s">
        <v>96</v>
      </c>
      <c r="BS890"/>
      <c r="BT890"/>
      <c r="BV890"/>
      <c r="BW890"/>
      <c r="BY890"/>
      <c r="BZ890"/>
      <c r="CA890"/>
      <c r="CB890"/>
      <c r="CC890"/>
      <c r="CD890"/>
      <c r="CF890"/>
      <c r="CG890"/>
      <c r="CH890"/>
      <c r="CI890"/>
      <c r="CJ890"/>
      <c r="CK890"/>
      <c r="CL890"/>
      <c r="CM890"/>
      <c r="CN890"/>
      <c r="CO890"/>
    </row>
    <row r="891" spans="1:93" hidden="1" x14ac:dyDescent="0.25">
      <c r="A891" t="s">
        <v>855</v>
      </c>
      <c r="B891" t="str">
        <f t="shared" si="41"/>
        <v>STC</v>
      </c>
      <c r="C891" t="s">
        <v>107</v>
      </c>
      <c r="D891" t="s">
        <v>72</v>
      </c>
      <c r="E891">
        <f t="shared" si="39"/>
        <v>4</v>
      </c>
      <c r="F891" t="s">
        <v>107</v>
      </c>
      <c r="G891">
        <f t="shared" si="40"/>
        <v>1</v>
      </c>
      <c r="I891" s="1">
        <v>0</v>
      </c>
      <c r="J891" s="1">
        <v>0</v>
      </c>
      <c r="K891" s="1">
        <v>3447</v>
      </c>
      <c r="L891" s="1">
        <v>789</v>
      </c>
      <c r="M891" s="1">
        <v>2710</v>
      </c>
      <c r="N891" s="1">
        <v>8574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AK891" s="1" t="s">
        <v>227</v>
      </c>
      <c r="AL891" s="1" t="s">
        <v>104</v>
      </c>
      <c r="AM891" s="1" t="s">
        <v>107</v>
      </c>
      <c r="BC891" s="1" t="s">
        <v>108</v>
      </c>
      <c r="BD891" s="1" t="s">
        <v>104</v>
      </c>
      <c r="BE891" s="1" t="s">
        <v>107</v>
      </c>
      <c r="BI891" s="1" t="s">
        <v>227</v>
      </c>
      <c r="BJ891" s="1" t="s">
        <v>104</v>
      </c>
      <c r="BK891" s="1" t="s">
        <v>107</v>
      </c>
      <c r="BO891" s="1" t="s">
        <v>227</v>
      </c>
      <c r="BP891" s="1" t="s">
        <v>104</v>
      </c>
      <c r="BQ891" s="1" t="s">
        <v>107</v>
      </c>
      <c r="BS891"/>
      <c r="BT891"/>
      <c r="BV891"/>
      <c r="BW891"/>
      <c r="BY891"/>
      <c r="BZ891"/>
      <c r="CA891"/>
      <c r="CB891"/>
      <c r="CC891"/>
      <c r="CD891"/>
      <c r="CF891"/>
      <c r="CG891"/>
      <c r="CH891"/>
      <c r="CI891"/>
      <c r="CJ891"/>
      <c r="CK891"/>
      <c r="CL891"/>
      <c r="CM891"/>
      <c r="CN891"/>
      <c r="CO891"/>
    </row>
    <row r="892" spans="1:93" hidden="1" x14ac:dyDescent="0.25">
      <c r="A892" t="s">
        <v>855</v>
      </c>
      <c r="B892" t="str">
        <f t="shared" si="41"/>
        <v>STC</v>
      </c>
      <c r="C892" t="s">
        <v>228</v>
      </c>
      <c r="D892" t="s">
        <v>72</v>
      </c>
      <c r="E892">
        <f t="shared" si="39"/>
        <v>1</v>
      </c>
      <c r="G892">
        <f t="shared" si="40"/>
        <v>0</v>
      </c>
      <c r="I892" s="1">
        <v>0</v>
      </c>
      <c r="J892" s="1">
        <v>0</v>
      </c>
      <c r="K892" s="1">
        <v>34</v>
      </c>
      <c r="L892" s="1">
        <v>3</v>
      </c>
      <c r="M892" s="1">
        <v>2</v>
      </c>
      <c r="N892" s="1">
        <v>3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AK892" s="1" t="s">
        <v>862</v>
      </c>
      <c r="AM892" s="1" t="s">
        <v>230</v>
      </c>
      <c r="BC892" s="1" t="s">
        <v>635</v>
      </c>
      <c r="BE892" s="1" t="s">
        <v>107</v>
      </c>
      <c r="BI892" s="1" t="s">
        <v>325</v>
      </c>
      <c r="BK892" s="1" t="s">
        <v>107</v>
      </c>
      <c r="BO892" s="1" t="s">
        <v>325</v>
      </c>
      <c r="BQ892" s="1" t="s">
        <v>107</v>
      </c>
      <c r="BS892"/>
      <c r="BT892"/>
      <c r="BV892"/>
      <c r="BW892"/>
      <c r="BY892"/>
      <c r="BZ892"/>
      <c r="CA892"/>
      <c r="CB892"/>
      <c r="CC892"/>
      <c r="CD892"/>
      <c r="CF892"/>
      <c r="CG892"/>
      <c r="CH892"/>
      <c r="CI892"/>
      <c r="CJ892"/>
      <c r="CK892"/>
      <c r="CL892"/>
      <c r="CM892"/>
      <c r="CN892"/>
      <c r="CO892"/>
    </row>
    <row r="893" spans="1:93" hidden="1" x14ac:dyDescent="0.25">
      <c r="A893" t="s">
        <v>863</v>
      </c>
      <c r="B893" t="str">
        <f t="shared" si="41"/>
        <v>STC</v>
      </c>
      <c r="C893" t="s">
        <v>272</v>
      </c>
      <c r="D893" t="s">
        <v>67</v>
      </c>
      <c r="E893">
        <f t="shared" si="39"/>
        <v>6</v>
      </c>
      <c r="G893">
        <f t="shared" si="40"/>
        <v>0</v>
      </c>
      <c r="I893" s="1">
        <v>25366</v>
      </c>
      <c r="J893" s="1">
        <v>21847</v>
      </c>
      <c r="K893" s="1">
        <v>42956</v>
      </c>
      <c r="L893" s="1">
        <v>30809</v>
      </c>
      <c r="M893" s="1">
        <v>42628</v>
      </c>
      <c r="N893" s="1">
        <v>33881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AB893" s="1" t="s">
        <v>436</v>
      </c>
      <c r="AD893" s="1" t="s">
        <v>437</v>
      </c>
      <c r="AK893" s="1" t="s">
        <v>395</v>
      </c>
      <c r="AM893" s="1" t="s">
        <v>437</v>
      </c>
      <c r="AT893" s="1" t="s">
        <v>130</v>
      </c>
      <c r="AV893" s="1" t="s">
        <v>437</v>
      </c>
      <c r="BC893" s="1" t="s">
        <v>436</v>
      </c>
      <c r="BE893" s="1" t="s">
        <v>437</v>
      </c>
      <c r="BI893" s="1" t="s">
        <v>77</v>
      </c>
      <c r="BK893" s="1" t="s">
        <v>437</v>
      </c>
      <c r="BO893" s="1" t="s">
        <v>75</v>
      </c>
      <c r="BQ893" s="1" t="s">
        <v>437</v>
      </c>
      <c r="BS893"/>
      <c r="BT893"/>
      <c r="BV893"/>
      <c r="BW893"/>
      <c r="BY893"/>
      <c r="BZ893"/>
      <c r="CA893"/>
      <c r="CB893"/>
      <c r="CC893"/>
      <c r="CD893"/>
      <c r="CF893"/>
      <c r="CG893"/>
      <c r="CH893"/>
      <c r="CI893"/>
      <c r="CJ893"/>
      <c r="CK893"/>
      <c r="CL893"/>
      <c r="CM893"/>
      <c r="CN893"/>
      <c r="CO893"/>
    </row>
    <row r="894" spans="1:93" hidden="1" x14ac:dyDescent="0.25">
      <c r="A894" t="s">
        <v>863</v>
      </c>
      <c r="B894" t="str">
        <f t="shared" si="41"/>
        <v>STC</v>
      </c>
      <c r="C894" t="s">
        <v>69</v>
      </c>
      <c r="D894" t="s">
        <v>67</v>
      </c>
      <c r="E894">
        <f t="shared" si="39"/>
        <v>5</v>
      </c>
      <c r="G894">
        <f t="shared" si="40"/>
        <v>0</v>
      </c>
      <c r="I894" s="1">
        <v>33</v>
      </c>
      <c r="J894" s="1">
        <v>84</v>
      </c>
      <c r="K894" s="1">
        <v>6</v>
      </c>
      <c r="L894" s="1">
        <v>21</v>
      </c>
      <c r="M894" s="1">
        <v>11</v>
      </c>
      <c r="N894" s="1">
        <v>37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AB894" s="1" t="s">
        <v>239</v>
      </c>
      <c r="AD894" s="1" t="s">
        <v>71</v>
      </c>
      <c r="AK894" s="1" t="s">
        <v>239</v>
      </c>
      <c r="AM894" s="1" t="s">
        <v>71</v>
      </c>
      <c r="AT894" s="1" t="s">
        <v>239</v>
      </c>
      <c r="AV894" s="1" t="s">
        <v>71</v>
      </c>
      <c r="BC894" s="1" t="s">
        <v>868</v>
      </c>
      <c r="BE894" s="1" t="s">
        <v>71</v>
      </c>
      <c r="BI894" s="1" t="s">
        <v>70</v>
      </c>
      <c r="BK894" s="1" t="s">
        <v>71</v>
      </c>
      <c r="BO894" s="1" t="s">
        <v>70</v>
      </c>
      <c r="BQ894" s="1" t="s">
        <v>71</v>
      </c>
      <c r="BS894"/>
      <c r="BT894"/>
      <c r="BV894"/>
      <c r="BW894"/>
      <c r="BY894"/>
      <c r="BZ894"/>
      <c r="CA894"/>
      <c r="CB894"/>
      <c r="CC894"/>
      <c r="CD894"/>
      <c r="CF894"/>
      <c r="CG894"/>
      <c r="CH894"/>
      <c r="CI894"/>
      <c r="CJ894"/>
      <c r="CK894"/>
      <c r="CL894"/>
      <c r="CM894"/>
      <c r="CN894"/>
      <c r="CO894"/>
    </row>
    <row r="895" spans="1:93" hidden="1" x14ac:dyDescent="0.25">
      <c r="A895" t="s">
        <v>863</v>
      </c>
      <c r="B895" t="str">
        <f t="shared" si="41"/>
        <v>STC</v>
      </c>
      <c r="C895" t="s">
        <v>74</v>
      </c>
      <c r="D895" t="s">
        <v>67</v>
      </c>
      <c r="E895">
        <f t="shared" si="39"/>
        <v>1</v>
      </c>
      <c r="G895">
        <f t="shared" si="40"/>
        <v>0</v>
      </c>
      <c r="I895" s="1">
        <v>15</v>
      </c>
      <c r="J895" s="1">
        <v>0</v>
      </c>
      <c r="K895" s="1">
        <v>0</v>
      </c>
      <c r="L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AB895" s="1" t="s">
        <v>395</v>
      </c>
      <c r="AD895" s="1" t="s">
        <v>78</v>
      </c>
      <c r="BS895"/>
      <c r="BT895"/>
      <c r="BV895"/>
      <c r="BW895"/>
      <c r="BY895"/>
      <c r="BZ895"/>
      <c r="CA895"/>
      <c r="CB895"/>
      <c r="CC895"/>
      <c r="CD895"/>
      <c r="CF895"/>
      <c r="CG895"/>
      <c r="CH895"/>
      <c r="CI895"/>
      <c r="CJ895"/>
      <c r="CK895"/>
      <c r="CL895"/>
      <c r="CM895"/>
      <c r="CN895"/>
      <c r="CO895"/>
    </row>
    <row r="896" spans="1:93" hidden="1" x14ac:dyDescent="0.25">
      <c r="A896" t="s">
        <v>863</v>
      </c>
      <c r="B896" t="str">
        <f t="shared" si="41"/>
        <v>STC</v>
      </c>
      <c r="C896" t="s">
        <v>126</v>
      </c>
      <c r="D896" t="s">
        <v>67</v>
      </c>
      <c r="E896">
        <f t="shared" si="39"/>
        <v>0</v>
      </c>
      <c r="G896">
        <f t="shared" si="40"/>
        <v>0</v>
      </c>
      <c r="I896" s="1">
        <v>0</v>
      </c>
      <c r="J896" s="1">
        <v>0</v>
      </c>
      <c r="K896" s="1">
        <v>0</v>
      </c>
      <c r="L896" s="1">
        <v>2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BC896" s="1" t="s">
        <v>128</v>
      </c>
      <c r="BE896" s="1" t="s">
        <v>129</v>
      </c>
      <c r="BS896"/>
      <c r="BT896"/>
      <c r="BV896"/>
      <c r="BW896"/>
      <c r="BY896"/>
      <c r="BZ896"/>
      <c r="CA896"/>
      <c r="CB896"/>
      <c r="CC896"/>
      <c r="CD896"/>
      <c r="CF896"/>
      <c r="CG896"/>
      <c r="CH896"/>
      <c r="CI896"/>
      <c r="CJ896"/>
      <c r="CK896"/>
      <c r="CL896"/>
      <c r="CM896"/>
      <c r="CN896"/>
      <c r="CO896"/>
    </row>
    <row r="897" spans="1:93" hidden="1" x14ac:dyDescent="0.25">
      <c r="A897" t="s">
        <v>863</v>
      </c>
      <c r="B897" t="str">
        <f t="shared" si="41"/>
        <v>STC</v>
      </c>
      <c r="C897" t="s">
        <v>314</v>
      </c>
      <c r="D897" t="s">
        <v>67</v>
      </c>
      <c r="E897">
        <f t="shared" si="39"/>
        <v>0</v>
      </c>
      <c r="G897">
        <f t="shared" si="40"/>
        <v>0</v>
      </c>
      <c r="M897" s="1">
        <v>0</v>
      </c>
      <c r="N897" s="1">
        <v>5</v>
      </c>
      <c r="W897" s="1">
        <v>0</v>
      </c>
      <c r="X897" s="1">
        <v>0</v>
      </c>
      <c r="BO897" s="1" t="s">
        <v>315</v>
      </c>
      <c r="BQ897" s="1" t="s">
        <v>316</v>
      </c>
      <c r="BS897"/>
      <c r="BT897"/>
      <c r="BV897"/>
      <c r="BW897"/>
      <c r="BY897"/>
      <c r="BZ897"/>
      <c r="CA897"/>
      <c r="CB897"/>
      <c r="CC897"/>
      <c r="CD897"/>
      <c r="CF897"/>
      <c r="CG897"/>
      <c r="CH897"/>
      <c r="CI897"/>
      <c r="CJ897"/>
      <c r="CK897"/>
      <c r="CL897"/>
      <c r="CM897"/>
      <c r="CN897"/>
      <c r="CO897"/>
    </row>
    <row r="898" spans="1:93" hidden="1" x14ac:dyDescent="0.25">
      <c r="A898" t="s">
        <v>863</v>
      </c>
      <c r="B898" t="str">
        <f t="shared" si="41"/>
        <v>STC</v>
      </c>
      <c r="C898" t="s">
        <v>105</v>
      </c>
      <c r="D898" t="s">
        <v>67</v>
      </c>
      <c r="E898">
        <f t="shared" ref="E898:E961" si="42">COUNTIF(I898:X898,"&gt;9")</f>
        <v>6</v>
      </c>
      <c r="G898">
        <f t="shared" ref="G898:G961" si="43">IF(ISBLANK(F898),0,1)</f>
        <v>0</v>
      </c>
      <c r="I898" s="1">
        <v>135</v>
      </c>
      <c r="J898" s="1">
        <v>117</v>
      </c>
      <c r="K898" s="1">
        <v>206</v>
      </c>
      <c r="L898" s="1">
        <v>52</v>
      </c>
      <c r="M898" s="1">
        <v>173</v>
      </c>
      <c r="N898" s="1">
        <v>179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AB898" s="1" t="s">
        <v>106</v>
      </c>
      <c r="AD898" s="1" t="s">
        <v>107</v>
      </c>
      <c r="AK898" s="1" t="s">
        <v>599</v>
      </c>
      <c r="AM898" s="1" t="s">
        <v>107</v>
      </c>
      <c r="AT898" s="1" t="s">
        <v>106</v>
      </c>
      <c r="AV898" s="1" t="s">
        <v>107</v>
      </c>
      <c r="BC898" s="1" t="s">
        <v>721</v>
      </c>
      <c r="BE898" s="1" t="s">
        <v>107</v>
      </c>
      <c r="BI898" s="1" t="s">
        <v>547</v>
      </c>
      <c r="BK898" s="1" t="s">
        <v>107</v>
      </c>
      <c r="BO898" s="1" t="s">
        <v>197</v>
      </c>
      <c r="BQ898" s="1" t="s">
        <v>107</v>
      </c>
      <c r="BS898"/>
      <c r="BT898"/>
      <c r="BV898"/>
      <c r="BW898"/>
      <c r="BY898"/>
      <c r="BZ898"/>
      <c r="CA898"/>
      <c r="CB898"/>
      <c r="CC898"/>
      <c r="CD898"/>
      <c r="CF898"/>
      <c r="CG898"/>
      <c r="CH898"/>
      <c r="CI898"/>
      <c r="CJ898"/>
      <c r="CK898"/>
      <c r="CL898"/>
      <c r="CM898"/>
      <c r="CN898"/>
      <c r="CO898"/>
    </row>
    <row r="899" spans="1:93" hidden="1" x14ac:dyDescent="0.25">
      <c r="A899" t="s">
        <v>863</v>
      </c>
      <c r="B899" t="str">
        <f t="shared" ref="B899:B962" si="44">LEFT(A899,3)</f>
        <v>STC</v>
      </c>
      <c r="C899" t="s">
        <v>438</v>
      </c>
      <c r="D899" t="s">
        <v>72</v>
      </c>
      <c r="E899">
        <f t="shared" si="42"/>
        <v>6</v>
      </c>
      <c r="G899">
        <f t="shared" si="43"/>
        <v>0</v>
      </c>
      <c r="I899" s="1">
        <v>60</v>
      </c>
      <c r="J899" s="1">
        <v>38</v>
      </c>
      <c r="K899" s="1">
        <v>94</v>
      </c>
      <c r="L899" s="1">
        <v>54</v>
      </c>
      <c r="M899" s="1">
        <v>58</v>
      </c>
      <c r="N899" s="1">
        <v>57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AB899" s="1" t="s">
        <v>864</v>
      </c>
      <c r="AC899" s="1" t="s">
        <v>134</v>
      </c>
      <c r="AD899" s="1" t="s">
        <v>438</v>
      </c>
      <c r="AK899" s="1" t="s">
        <v>865</v>
      </c>
      <c r="AL899" s="1" t="s">
        <v>134</v>
      </c>
      <c r="AM899" s="1" t="s">
        <v>438</v>
      </c>
      <c r="AT899" s="1" t="s">
        <v>623</v>
      </c>
      <c r="AU899" s="1" t="s">
        <v>134</v>
      </c>
      <c r="AV899" s="1" t="s">
        <v>438</v>
      </c>
      <c r="BC899" s="1" t="s">
        <v>441</v>
      </c>
      <c r="BD899" s="1" t="s">
        <v>134</v>
      </c>
      <c r="BE899" s="1" t="s">
        <v>438</v>
      </c>
      <c r="BI899" s="1" t="s">
        <v>866</v>
      </c>
      <c r="BJ899" s="1" t="s">
        <v>134</v>
      </c>
      <c r="BK899" s="1" t="s">
        <v>438</v>
      </c>
      <c r="BO899" s="1" t="s">
        <v>867</v>
      </c>
      <c r="BP899" s="1" t="s">
        <v>134</v>
      </c>
      <c r="BQ899" s="1" t="s">
        <v>438</v>
      </c>
      <c r="BS899"/>
      <c r="BT899"/>
      <c r="BV899"/>
      <c r="BW899"/>
      <c r="BY899"/>
      <c r="BZ899"/>
      <c r="CA899"/>
      <c r="CB899"/>
      <c r="CC899"/>
      <c r="CD899"/>
      <c r="CF899"/>
      <c r="CG899"/>
      <c r="CH899"/>
      <c r="CI899"/>
      <c r="CJ899"/>
      <c r="CK899"/>
      <c r="CL899"/>
      <c r="CM899"/>
      <c r="CN899"/>
      <c r="CO899"/>
    </row>
    <row r="900" spans="1:93" hidden="1" x14ac:dyDescent="0.25">
      <c r="A900" t="s">
        <v>863</v>
      </c>
      <c r="B900" t="str">
        <f t="shared" si="44"/>
        <v>STC</v>
      </c>
      <c r="C900" t="s">
        <v>275</v>
      </c>
      <c r="D900" t="s">
        <v>72</v>
      </c>
      <c r="E900">
        <f t="shared" si="42"/>
        <v>6</v>
      </c>
      <c r="F900" t="s">
        <v>2088</v>
      </c>
      <c r="G900">
        <f t="shared" si="43"/>
        <v>1</v>
      </c>
      <c r="H900" t="s">
        <v>2087</v>
      </c>
      <c r="I900" s="1">
        <v>25306</v>
      </c>
      <c r="J900" s="1">
        <v>21809</v>
      </c>
      <c r="K900" s="1">
        <v>42862</v>
      </c>
      <c r="L900" s="1">
        <v>30755</v>
      </c>
      <c r="M900" s="1">
        <v>42570</v>
      </c>
      <c r="N900" s="1">
        <v>33824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AB900" s="1" t="s">
        <v>443</v>
      </c>
      <c r="AD900" s="1" t="s">
        <v>437</v>
      </c>
      <c r="AK900" s="1" t="s">
        <v>443</v>
      </c>
      <c r="AM900" s="1" t="s">
        <v>437</v>
      </c>
      <c r="AT900" s="1" t="s">
        <v>85</v>
      </c>
      <c r="AV900" s="1" t="s">
        <v>437</v>
      </c>
      <c r="BC900" s="1" t="s">
        <v>85</v>
      </c>
      <c r="BE900" s="1" t="s">
        <v>437</v>
      </c>
      <c r="BI900" s="1" t="s">
        <v>445</v>
      </c>
      <c r="BK900" s="1" t="s">
        <v>437</v>
      </c>
      <c r="BO900" s="1" t="s">
        <v>445</v>
      </c>
      <c r="BQ900" s="1" t="s">
        <v>437</v>
      </c>
      <c r="BS900"/>
      <c r="BT900"/>
      <c r="BV900"/>
      <c r="BW900"/>
      <c r="BY900"/>
      <c r="BZ900"/>
      <c r="CA900"/>
      <c r="CB900"/>
      <c r="CC900"/>
      <c r="CD900"/>
      <c r="CF900"/>
      <c r="CG900"/>
      <c r="CH900"/>
      <c r="CI900"/>
      <c r="CJ900"/>
      <c r="CK900"/>
      <c r="CL900"/>
      <c r="CM900"/>
      <c r="CN900"/>
      <c r="CO900"/>
    </row>
    <row r="901" spans="1:93" hidden="1" x14ac:dyDescent="0.25">
      <c r="A901" t="s">
        <v>863</v>
      </c>
      <c r="B901" t="str">
        <f t="shared" si="44"/>
        <v>STC</v>
      </c>
      <c r="C901" t="s">
        <v>71</v>
      </c>
      <c r="D901" t="s">
        <v>72</v>
      </c>
      <c r="E901">
        <f t="shared" si="42"/>
        <v>5</v>
      </c>
      <c r="G901">
        <f t="shared" si="43"/>
        <v>0</v>
      </c>
      <c r="I901" s="1">
        <v>33</v>
      </c>
      <c r="J901" s="1">
        <v>84</v>
      </c>
      <c r="K901" s="1">
        <v>6</v>
      </c>
      <c r="L901" s="1">
        <v>21</v>
      </c>
      <c r="M901" s="1">
        <v>11</v>
      </c>
      <c r="N901" s="1">
        <v>37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AB901" s="1" t="s">
        <v>208</v>
      </c>
      <c r="AC901" s="1">
        <v>1</v>
      </c>
      <c r="AD901" s="1" t="s">
        <v>71</v>
      </c>
      <c r="AK901" s="1" t="s">
        <v>208</v>
      </c>
      <c r="AL901" s="1">
        <v>1</v>
      </c>
      <c r="AM901" s="1" t="s">
        <v>71</v>
      </c>
      <c r="AT901" s="1" t="s">
        <v>208</v>
      </c>
      <c r="AU901" s="1">
        <v>1</v>
      </c>
      <c r="AV901" s="1" t="s">
        <v>71</v>
      </c>
      <c r="BC901" s="1" t="s">
        <v>869</v>
      </c>
      <c r="BD901" s="1" t="s">
        <v>204</v>
      </c>
      <c r="BE901" s="1" t="s">
        <v>71</v>
      </c>
      <c r="BI901" s="1" t="s">
        <v>73</v>
      </c>
      <c r="BJ901" s="1">
        <v>1</v>
      </c>
      <c r="BK901" s="1" t="s">
        <v>71</v>
      </c>
      <c r="BO901" s="1" t="s">
        <v>73</v>
      </c>
      <c r="BP901" s="1">
        <v>1</v>
      </c>
      <c r="BQ901" s="1" t="s">
        <v>71</v>
      </c>
      <c r="BS901"/>
      <c r="BT901"/>
      <c r="BV901"/>
      <c r="BW901"/>
      <c r="BY901"/>
      <c r="BZ901"/>
      <c r="CA901"/>
      <c r="CB901"/>
      <c r="CC901"/>
      <c r="CD901"/>
      <c r="CF901"/>
      <c r="CG901"/>
      <c r="CH901"/>
      <c r="CI901"/>
      <c r="CJ901"/>
      <c r="CK901"/>
      <c r="CL901"/>
      <c r="CM901"/>
      <c r="CN901"/>
      <c r="CO901"/>
    </row>
    <row r="902" spans="1:93" hidden="1" x14ac:dyDescent="0.25">
      <c r="A902" t="s">
        <v>863</v>
      </c>
      <c r="B902" t="str">
        <f t="shared" si="44"/>
        <v>STC</v>
      </c>
      <c r="C902" t="s">
        <v>78</v>
      </c>
      <c r="D902" t="s">
        <v>72</v>
      </c>
      <c r="E902">
        <f t="shared" si="42"/>
        <v>1</v>
      </c>
      <c r="G902">
        <f t="shared" si="43"/>
        <v>0</v>
      </c>
      <c r="I902" s="1">
        <v>15</v>
      </c>
      <c r="J902" s="1">
        <v>0</v>
      </c>
      <c r="K902" s="1">
        <v>0</v>
      </c>
      <c r="L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AB902" s="1" t="s">
        <v>77</v>
      </c>
      <c r="AC902" s="1" t="s">
        <v>132</v>
      </c>
      <c r="AD902" s="1" t="s">
        <v>78</v>
      </c>
      <c r="BS902"/>
      <c r="BT902"/>
      <c r="BV902"/>
      <c r="BW902"/>
      <c r="BY902"/>
      <c r="BZ902"/>
      <c r="CA902"/>
      <c r="CB902"/>
      <c r="CC902"/>
      <c r="CD902"/>
      <c r="CF902"/>
      <c r="CG902"/>
      <c r="CH902"/>
      <c r="CI902"/>
      <c r="CJ902"/>
      <c r="CK902"/>
      <c r="CL902"/>
      <c r="CM902"/>
      <c r="CN902"/>
      <c r="CO902"/>
    </row>
    <row r="903" spans="1:93" hidden="1" x14ac:dyDescent="0.25">
      <c r="A903" t="s">
        <v>863</v>
      </c>
      <c r="B903" t="str">
        <f t="shared" si="44"/>
        <v>STC</v>
      </c>
      <c r="C903" t="s">
        <v>129</v>
      </c>
      <c r="D903" t="s">
        <v>72</v>
      </c>
      <c r="E903">
        <f t="shared" si="42"/>
        <v>0</v>
      </c>
      <c r="G903">
        <f t="shared" si="43"/>
        <v>0</v>
      </c>
      <c r="I903" s="1">
        <v>0</v>
      </c>
      <c r="J903" s="1">
        <v>0</v>
      </c>
      <c r="K903" s="1">
        <v>0</v>
      </c>
      <c r="L903" s="1">
        <v>2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BC903" s="1" t="s">
        <v>183</v>
      </c>
      <c r="BD903" s="1" t="s">
        <v>132</v>
      </c>
      <c r="BE903" s="1" t="s">
        <v>129</v>
      </c>
      <c r="BS903"/>
      <c r="BT903"/>
      <c r="BV903"/>
      <c r="BW903"/>
      <c r="BY903"/>
      <c r="BZ903"/>
      <c r="CA903"/>
      <c r="CB903"/>
      <c r="CC903"/>
      <c r="CD903"/>
      <c r="CF903"/>
      <c r="CG903"/>
      <c r="CH903"/>
      <c r="CI903"/>
      <c r="CJ903"/>
      <c r="CK903"/>
      <c r="CL903"/>
      <c r="CM903"/>
      <c r="CN903"/>
      <c r="CO903"/>
    </row>
    <row r="904" spans="1:93" hidden="1" x14ac:dyDescent="0.25">
      <c r="A904" t="s">
        <v>863</v>
      </c>
      <c r="B904" t="str">
        <f t="shared" si="44"/>
        <v>STC</v>
      </c>
      <c r="C904" t="s">
        <v>316</v>
      </c>
      <c r="D904" t="s">
        <v>72</v>
      </c>
      <c r="E904">
        <f t="shared" si="42"/>
        <v>0</v>
      </c>
      <c r="G904">
        <f t="shared" si="43"/>
        <v>0</v>
      </c>
      <c r="M904" s="1">
        <v>0</v>
      </c>
      <c r="N904" s="1">
        <v>5</v>
      </c>
      <c r="W904" s="1">
        <v>0</v>
      </c>
      <c r="X904" s="1">
        <v>0</v>
      </c>
      <c r="BO904" s="1" t="s">
        <v>315</v>
      </c>
      <c r="BP904" s="1">
        <v>1</v>
      </c>
      <c r="BQ904" s="1" t="s">
        <v>316</v>
      </c>
      <c r="BS904"/>
      <c r="BT904"/>
      <c r="BV904"/>
      <c r="BW904"/>
      <c r="BY904"/>
      <c r="BZ904"/>
      <c r="CA904"/>
      <c r="CB904"/>
      <c r="CC904"/>
      <c r="CD904"/>
      <c r="CF904"/>
      <c r="CG904"/>
      <c r="CH904"/>
      <c r="CI904"/>
      <c r="CJ904"/>
      <c r="CK904"/>
      <c r="CL904"/>
      <c r="CM904"/>
      <c r="CN904"/>
      <c r="CO904"/>
    </row>
    <row r="905" spans="1:93" hidden="1" x14ac:dyDescent="0.25">
      <c r="A905" t="s">
        <v>863</v>
      </c>
      <c r="B905" t="str">
        <f t="shared" si="44"/>
        <v>STC</v>
      </c>
      <c r="C905" t="s">
        <v>107</v>
      </c>
      <c r="D905" t="s">
        <v>72</v>
      </c>
      <c r="E905">
        <f t="shared" si="42"/>
        <v>6</v>
      </c>
      <c r="F905" t="s">
        <v>107</v>
      </c>
      <c r="G905">
        <f t="shared" si="43"/>
        <v>1</v>
      </c>
      <c r="I905" s="1">
        <v>135</v>
      </c>
      <c r="J905" s="1">
        <v>117</v>
      </c>
      <c r="K905" s="1">
        <v>129</v>
      </c>
      <c r="L905" s="1">
        <v>27</v>
      </c>
      <c r="M905" s="1">
        <v>117</v>
      </c>
      <c r="N905" s="1">
        <v>129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AB905" s="1" t="s">
        <v>108</v>
      </c>
      <c r="AC905" s="1">
        <v>1</v>
      </c>
      <c r="AD905" s="1" t="s">
        <v>107</v>
      </c>
      <c r="AK905" s="1" t="s">
        <v>269</v>
      </c>
      <c r="AL905" s="1" t="s">
        <v>870</v>
      </c>
      <c r="AM905" s="1" t="s">
        <v>107</v>
      </c>
      <c r="AT905" s="1" t="s">
        <v>318</v>
      </c>
      <c r="AU905" s="1" t="s">
        <v>113</v>
      </c>
      <c r="AV905" s="1" t="s">
        <v>107</v>
      </c>
      <c r="BC905" s="1" t="s">
        <v>494</v>
      </c>
      <c r="BD905" s="1" t="s">
        <v>861</v>
      </c>
      <c r="BE905" s="1" t="s">
        <v>107</v>
      </c>
      <c r="BI905" s="1" t="s">
        <v>108</v>
      </c>
      <c r="BJ905" s="1">
        <v>1</v>
      </c>
      <c r="BK905" s="1" t="s">
        <v>107</v>
      </c>
      <c r="BO905" s="1" t="s">
        <v>108</v>
      </c>
      <c r="BP905" s="1" t="s">
        <v>113</v>
      </c>
      <c r="BQ905" s="1" t="s">
        <v>107</v>
      </c>
      <c r="BS905"/>
      <c r="BT905"/>
      <c r="BV905"/>
      <c r="BW905"/>
      <c r="BY905"/>
      <c r="BZ905"/>
      <c r="CA905"/>
      <c r="CB905"/>
      <c r="CC905"/>
      <c r="CD905"/>
      <c r="CF905"/>
      <c r="CG905"/>
      <c r="CH905"/>
      <c r="CI905"/>
      <c r="CJ905"/>
      <c r="CK905"/>
      <c r="CL905"/>
      <c r="CM905"/>
      <c r="CN905"/>
      <c r="CO905"/>
    </row>
    <row r="906" spans="1:93" hidden="1" x14ac:dyDescent="0.25">
      <c r="A906" t="s">
        <v>863</v>
      </c>
      <c r="B906" t="str">
        <f t="shared" si="44"/>
        <v>STC</v>
      </c>
      <c r="C906" t="s">
        <v>228</v>
      </c>
      <c r="D906" t="s">
        <v>72</v>
      </c>
      <c r="E906">
        <f t="shared" si="42"/>
        <v>4</v>
      </c>
      <c r="G906">
        <f t="shared" si="43"/>
        <v>0</v>
      </c>
      <c r="I906" s="1">
        <v>0</v>
      </c>
      <c r="J906" s="1">
        <v>0</v>
      </c>
      <c r="K906" s="1">
        <v>77</v>
      </c>
      <c r="L906" s="1">
        <v>25</v>
      </c>
      <c r="M906" s="1">
        <v>56</v>
      </c>
      <c r="N906" s="1">
        <v>50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AK906" s="1" t="s">
        <v>871</v>
      </c>
      <c r="AM906" s="1" t="s">
        <v>107</v>
      </c>
      <c r="BC906" s="1" t="s">
        <v>872</v>
      </c>
      <c r="BE906" s="1" t="s">
        <v>107</v>
      </c>
      <c r="BI906" s="1" t="s">
        <v>873</v>
      </c>
      <c r="BK906" s="1" t="s">
        <v>107</v>
      </c>
      <c r="BO906" s="1" t="s">
        <v>168</v>
      </c>
      <c r="BQ906" s="1" t="s">
        <v>107</v>
      </c>
      <c r="BS906"/>
      <c r="BT906"/>
      <c r="BV906"/>
      <c r="BW906"/>
      <c r="BY906"/>
      <c r="BZ906"/>
      <c r="CA906"/>
      <c r="CB906"/>
      <c r="CC906"/>
      <c r="CD906"/>
      <c r="CF906"/>
      <c r="CG906"/>
      <c r="CH906"/>
      <c r="CI906"/>
      <c r="CJ906"/>
      <c r="CK906"/>
      <c r="CL906"/>
      <c r="CM906"/>
      <c r="CN906"/>
      <c r="CO906"/>
    </row>
    <row r="907" spans="1:93" hidden="1" x14ac:dyDescent="0.25">
      <c r="A907" t="s">
        <v>874</v>
      </c>
      <c r="B907" t="str">
        <f t="shared" si="44"/>
        <v>STC</v>
      </c>
      <c r="C907" t="s">
        <v>69</v>
      </c>
      <c r="D907" t="s">
        <v>67</v>
      </c>
      <c r="E907">
        <f t="shared" si="42"/>
        <v>4</v>
      </c>
      <c r="G907">
        <f t="shared" si="43"/>
        <v>0</v>
      </c>
      <c r="I907" s="1">
        <v>0</v>
      </c>
      <c r="J907" s="1">
        <v>441</v>
      </c>
      <c r="K907" s="1">
        <v>2</v>
      </c>
      <c r="L907" s="1">
        <v>5668</v>
      </c>
      <c r="M907" s="1">
        <v>2783</v>
      </c>
      <c r="N907" s="1">
        <v>5992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AK907" s="1" t="s">
        <v>239</v>
      </c>
      <c r="AM907" s="1" t="s">
        <v>71</v>
      </c>
      <c r="AT907" s="1" t="s">
        <v>210</v>
      </c>
      <c r="AV907" s="1" t="s">
        <v>71</v>
      </c>
      <c r="BC907" s="1" t="s">
        <v>514</v>
      </c>
      <c r="BE907" s="1" t="s">
        <v>71</v>
      </c>
      <c r="BI907" s="1" t="s">
        <v>475</v>
      </c>
      <c r="BK907" s="1" t="s">
        <v>71</v>
      </c>
      <c r="BO907" s="1" t="s">
        <v>111</v>
      </c>
      <c r="BQ907" s="1" t="s">
        <v>71</v>
      </c>
      <c r="BS907"/>
      <c r="BT907"/>
      <c r="BV907"/>
      <c r="BW907"/>
      <c r="BY907"/>
      <c r="BZ907"/>
      <c r="CA907"/>
      <c r="CB907"/>
      <c r="CC907"/>
      <c r="CD907"/>
      <c r="CF907"/>
      <c r="CG907"/>
      <c r="CH907"/>
      <c r="CI907"/>
      <c r="CJ907"/>
      <c r="CK907"/>
      <c r="CL907"/>
      <c r="CM907"/>
      <c r="CN907"/>
      <c r="CO907"/>
    </row>
    <row r="908" spans="1:93" hidden="1" x14ac:dyDescent="0.25">
      <c r="A908" t="s">
        <v>874</v>
      </c>
      <c r="B908" t="str">
        <f t="shared" si="44"/>
        <v>STC</v>
      </c>
      <c r="C908" t="s">
        <v>138</v>
      </c>
      <c r="D908" t="s">
        <v>67</v>
      </c>
      <c r="E908">
        <f t="shared" si="42"/>
        <v>0</v>
      </c>
      <c r="G908">
        <f t="shared" si="43"/>
        <v>0</v>
      </c>
      <c r="M908" s="1">
        <v>0</v>
      </c>
      <c r="N908" s="1">
        <v>6</v>
      </c>
      <c r="W908" s="1">
        <v>0</v>
      </c>
      <c r="X908" s="1">
        <v>0</v>
      </c>
      <c r="BO908" s="1" t="s">
        <v>139</v>
      </c>
      <c r="BQ908" s="1" t="s">
        <v>140</v>
      </c>
      <c r="BS908"/>
      <c r="BT908"/>
      <c r="BV908"/>
      <c r="BW908"/>
      <c r="BY908"/>
      <c r="BZ908"/>
      <c r="CA908"/>
      <c r="CB908"/>
      <c r="CC908"/>
      <c r="CD908"/>
      <c r="CF908"/>
      <c r="CG908"/>
      <c r="CH908"/>
      <c r="CI908"/>
      <c r="CJ908"/>
      <c r="CK908"/>
      <c r="CL908"/>
      <c r="CM908"/>
      <c r="CN908"/>
      <c r="CO908"/>
    </row>
    <row r="909" spans="1:93" hidden="1" x14ac:dyDescent="0.25">
      <c r="A909" t="s">
        <v>874</v>
      </c>
      <c r="B909" t="str">
        <f t="shared" si="44"/>
        <v>STC</v>
      </c>
      <c r="C909" t="s">
        <v>212</v>
      </c>
      <c r="D909" t="s">
        <v>67</v>
      </c>
      <c r="E909">
        <f t="shared" si="42"/>
        <v>5</v>
      </c>
      <c r="G909">
        <f t="shared" si="43"/>
        <v>0</v>
      </c>
      <c r="I909" s="1">
        <v>0</v>
      </c>
      <c r="J909" s="1">
        <v>315</v>
      </c>
      <c r="K909" s="1">
        <v>3463</v>
      </c>
      <c r="L909" s="1">
        <v>2607</v>
      </c>
      <c r="M909" s="1">
        <v>1878</v>
      </c>
      <c r="N909" s="1">
        <v>5606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AK909" s="1" t="s">
        <v>304</v>
      </c>
      <c r="AM909" s="1" t="s">
        <v>875</v>
      </c>
      <c r="AT909" s="1" t="s">
        <v>755</v>
      </c>
      <c r="AV909" s="1" t="s">
        <v>876</v>
      </c>
      <c r="BC909" s="1" t="s">
        <v>629</v>
      </c>
      <c r="BE909" s="1" t="s">
        <v>877</v>
      </c>
      <c r="BI909" s="1" t="s">
        <v>414</v>
      </c>
      <c r="BK909" s="1" t="s">
        <v>878</v>
      </c>
      <c r="BO909" s="1" t="s">
        <v>879</v>
      </c>
      <c r="BQ909" s="1" t="s">
        <v>880</v>
      </c>
      <c r="BS909"/>
      <c r="BT909"/>
      <c r="BV909"/>
      <c r="BW909"/>
      <c r="BY909"/>
      <c r="BZ909"/>
      <c r="CA909"/>
      <c r="CB909"/>
      <c r="CC909"/>
      <c r="CD909"/>
      <c r="CF909"/>
      <c r="CG909"/>
      <c r="CH909"/>
      <c r="CI909"/>
      <c r="CJ909"/>
      <c r="CK909"/>
      <c r="CL909"/>
      <c r="CM909"/>
      <c r="CN909"/>
      <c r="CO909"/>
    </row>
    <row r="910" spans="1:93" hidden="1" x14ac:dyDescent="0.25">
      <c r="A910" t="s">
        <v>874</v>
      </c>
      <c r="B910" t="str">
        <f t="shared" si="44"/>
        <v>STC</v>
      </c>
      <c r="C910" t="s">
        <v>94</v>
      </c>
      <c r="D910" t="s">
        <v>67</v>
      </c>
      <c r="E910">
        <f t="shared" si="42"/>
        <v>1</v>
      </c>
      <c r="G910">
        <f t="shared" si="43"/>
        <v>0</v>
      </c>
      <c r="M910" s="1">
        <v>1195</v>
      </c>
      <c r="N910" s="1">
        <v>0</v>
      </c>
      <c r="W910" s="1">
        <v>0</v>
      </c>
      <c r="X910" s="1">
        <v>0</v>
      </c>
      <c r="BI910" s="1" t="s">
        <v>890</v>
      </c>
      <c r="BK910" s="1" t="s">
        <v>96</v>
      </c>
      <c r="BS910"/>
      <c r="BT910"/>
      <c r="BV910"/>
      <c r="BW910"/>
      <c r="BY910"/>
      <c r="BZ910"/>
      <c r="CA910"/>
      <c r="CB910"/>
      <c r="CC910"/>
      <c r="CD910"/>
      <c r="CF910"/>
      <c r="CG910"/>
      <c r="CH910"/>
      <c r="CI910"/>
      <c r="CJ910"/>
      <c r="CK910"/>
      <c r="CL910"/>
      <c r="CM910"/>
      <c r="CN910"/>
      <c r="CO910"/>
    </row>
    <row r="911" spans="1:93" hidden="1" x14ac:dyDescent="0.25">
      <c r="A911" t="s">
        <v>874</v>
      </c>
      <c r="B911" t="str">
        <f t="shared" si="44"/>
        <v>STC</v>
      </c>
      <c r="C911" t="s">
        <v>105</v>
      </c>
      <c r="D911" t="s">
        <v>67</v>
      </c>
      <c r="E911">
        <f t="shared" si="42"/>
        <v>5</v>
      </c>
      <c r="G911">
        <f t="shared" si="43"/>
        <v>0</v>
      </c>
      <c r="I911" s="1">
        <v>0</v>
      </c>
      <c r="J911" s="1">
        <v>1305</v>
      </c>
      <c r="K911" s="1">
        <v>33780</v>
      </c>
      <c r="L911" s="1">
        <v>22655</v>
      </c>
      <c r="M911" s="1">
        <v>28976</v>
      </c>
      <c r="N911" s="1">
        <v>16795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AK911" s="1" t="s">
        <v>128</v>
      </c>
      <c r="AM911" s="1" t="s">
        <v>226</v>
      </c>
      <c r="AT911" s="1" t="s">
        <v>106</v>
      </c>
      <c r="AV911" s="1" t="s">
        <v>107</v>
      </c>
      <c r="BC911" s="1" t="s">
        <v>106</v>
      </c>
      <c r="BE911" s="1" t="s">
        <v>226</v>
      </c>
      <c r="BI911" s="1" t="s">
        <v>106</v>
      </c>
      <c r="BK911" s="1" t="s">
        <v>226</v>
      </c>
      <c r="BO911" s="1" t="s">
        <v>106</v>
      </c>
      <c r="BQ911" s="1" t="s">
        <v>226</v>
      </c>
      <c r="BS911"/>
      <c r="BT911"/>
      <c r="BV911"/>
      <c r="BW911"/>
      <c r="BY911"/>
      <c r="BZ911"/>
      <c r="CA911"/>
      <c r="CB911"/>
      <c r="CC911"/>
      <c r="CD911"/>
      <c r="CF911"/>
      <c r="CG911"/>
      <c r="CH911"/>
      <c r="CI911"/>
      <c r="CJ911"/>
      <c r="CK911"/>
      <c r="CL911"/>
      <c r="CM911"/>
      <c r="CN911"/>
      <c r="CO911"/>
    </row>
    <row r="912" spans="1:93" hidden="1" x14ac:dyDescent="0.25">
      <c r="A912" t="s">
        <v>874</v>
      </c>
      <c r="B912" t="str">
        <f t="shared" si="44"/>
        <v>STC</v>
      </c>
      <c r="C912" t="s">
        <v>71</v>
      </c>
      <c r="D912" t="s">
        <v>72</v>
      </c>
      <c r="E912">
        <f t="shared" si="42"/>
        <v>4</v>
      </c>
      <c r="G912">
        <f t="shared" si="43"/>
        <v>0</v>
      </c>
      <c r="I912" s="1">
        <v>0</v>
      </c>
      <c r="J912" s="1">
        <v>441</v>
      </c>
      <c r="K912" s="1">
        <v>2</v>
      </c>
      <c r="L912" s="1">
        <v>5673</v>
      </c>
      <c r="M912" s="1">
        <v>2783</v>
      </c>
      <c r="N912" s="1">
        <v>6007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AK912" s="1" t="s">
        <v>208</v>
      </c>
      <c r="AL912" s="1">
        <v>1</v>
      </c>
      <c r="AM912" s="1" t="s">
        <v>71</v>
      </c>
      <c r="AT912" s="1" t="s">
        <v>554</v>
      </c>
      <c r="AU912" s="1">
        <v>1</v>
      </c>
      <c r="AV912" s="1" t="s">
        <v>71</v>
      </c>
      <c r="BC912" s="1" t="s">
        <v>446</v>
      </c>
      <c r="BD912" s="1" t="s">
        <v>104</v>
      </c>
      <c r="BE912" s="1" t="s">
        <v>71</v>
      </c>
      <c r="BI912" s="1" t="s">
        <v>111</v>
      </c>
      <c r="BJ912" s="1" t="s">
        <v>113</v>
      </c>
      <c r="BK912" s="1" t="s">
        <v>71</v>
      </c>
      <c r="BO912" s="1" t="s">
        <v>172</v>
      </c>
      <c r="BP912" s="1" t="s">
        <v>113</v>
      </c>
      <c r="BQ912" s="1" t="s">
        <v>71</v>
      </c>
      <c r="BS912"/>
      <c r="BT912"/>
      <c r="BV912"/>
      <c r="BW912"/>
      <c r="BY912"/>
      <c r="BZ912"/>
      <c r="CA912"/>
      <c r="CB912"/>
      <c r="CC912"/>
      <c r="CD912"/>
      <c r="CF912"/>
      <c r="CG912"/>
      <c r="CH912"/>
      <c r="CI912"/>
      <c r="CJ912"/>
      <c r="CK912"/>
      <c r="CL912"/>
      <c r="CM912"/>
      <c r="CN912"/>
      <c r="CO912"/>
    </row>
    <row r="913" spans="1:93" hidden="1" x14ac:dyDescent="0.25">
      <c r="A913" t="s">
        <v>874</v>
      </c>
      <c r="B913" t="str">
        <f t="shared" si="44"/>
        <v>STC</v>
      </c>
      <c r="C913" t="s">
        <v>116</v>
      </c>
      <c r="D913" t="s">
        <v>72</v>
      </c>
      <c r="E913">
        <f t="shared" si="42"/>
        <v>1</v>
      </c>
      <c r="G913">
        <f t="shared" si="43"/>
        <v>0</v>
      </c>
      <c r="I913" s="1">
        <v>0</v>
      </c>
      <c r="J913" s="1">
        <v>0</v>
      </c>
      <c r="K913" s="1">
        <v>0</v>
      </c>
      <c r="L913" s="1">
        <v>21</v>
      </c>
      <c r="M913" s="1">
        <v>5</v>
      </c>
      <c r="N913" s="1">
        <v>5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BC913" s="2">
        <v>-2347</v>
      </c>
      <c r="BE913" s="1" t="s">
        <v>71</v>
      </c>
      <c r="BI913" s="2">
        <v>-2175</v>
      </c>
      <c r="BK913" s="1" t="s">
        <v>71</v>
      </c>
      <c r="BO913" s="2">
        <v>-2118</v>
      </c>
      <c r="BQ913" s="1" t="s">
        <v>71</v>
      </c>
      <c r="BS913"/>
      <c r="BT913"/>
      <c r="BV913"/>
      <c r="BW913"/>
      <c r="BY913"/>
      <c r="BZ913"/>
      <c r="CA913"/>
      <c r="CB913"/>
      <c r="CC913"/>
      <c r="CD913"/>
      <c r="CF913"/>
      <c r="CG913"/>
      <c r="CH913"/>
      <c r="CI913"/>
      <c r="CJ913"/>
      <c r="CK913"/>
      <c r="CL913"/>
      <c r="CM913"/>
      <c r="CN913"/>
      <c r="CO913"/>
    </row>
    <row r="914" spans="1:93" hidden="1" x14ac:dyDescent="0.25">
      <c r="A914" t="s">
        <v>874</v>
      </c>
      <c r="B914" t="str">
        <f t="shared" si="44"/>
        <v>STC</v>
      </c>
      <c r="C914" t="s">
        <v>140</v>
      </c>
      <c r="D914" t="s">
        <v>72</v>
      </c>
      <c r="E914">
        <f t="shared" si="42"/>
        <v>0</v>
      </c>
      <c r="G914">
        <f t="shared" si="43"/>
        <v>0</v>
      </c>
      <c r="M914" s="1">
        <v>0</v>
      </c>
      <c r="N914" s="1">
        <v>6</v>
      </c>
      <c r="W914" s="1">
        <v>0</v>
      </c>
      <c r="X914" s="1">
        <v>0</v>
      </c>
      <c r="BO914" s="1" t="s">
        <v>139</v>
      </c>
      <c r="BP914" s="1">
        <v>1</v>
      </c>
      <c r="BQ914" s="1" t="s">
        <v>140</v>
      </c>
      <c r="BS914"/>
      <c r="BT914"/>
      <c r="BV914"/>
      <c r="BW914"/>
      <c r="BY914"/>
      <c r="BZ914"/>
      <c r="CA914"/>
      <c r="CB914"/>
      <c r="CC914"/>
      <c r="CD914"/>
      <c r="CF914"/>
      <c r="CG914"/>
      <c r="CH914"/>
      <c r="CI914"/>
      <c r="CJ914"/>
      <c r="CK914"/>
      <c r="CL914"/>
      <c r="CM914"/>
      <c r="CN914"/>
      <c r="CO914"/>
    </row>
    <row r="915" spans="1:93" hidden="1" x14ac:dyDescent="0.25">
      <c r="A915" t="s">
        <v>874</v>
      </c>
      <c r="B915" t="str">
        <f t="shared" si="44"/>
        <v>STC</v>
      </c>
      <c r="C915" t="s">
        <v>308</v>
      </c>
      <c r="D915" t="s">
        <v>72</v>
      </c>
      <c r="E915">
        <f t="shared" si="42"/>
        <v>0</v>
      </c>
      <c r="G915">
        <f t="shared" si="43"/>
        <v>0</v>
      </c>
      <c r="I915" s="1">
        <v>0</v>
      </c>
      <c r="J915" s="1">
        <v>0</v>
      </c>
      <c r="K915" s="1">
        <v>3</v>
      </c>
      <c r="L915" s="1">
        <v>0</v>
      </c>
      <c r="M915" s="1">
        <v>0</v>
      </c>
      <c r="N915" s="1">
        <v>2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AK915" s="1" t="s">
        <v>881</v>
      </c>
      <c r="AL915" s="1" t="s">
        <v>88</v>
      </c>
      <c r="AM915" s="1" t="s">
        <v>308</v>
      </c>
      <c r="BO915" s="1" t="s">
        <v>882</v>
      </c>
      <c r="BP915" s="1" t="s">
        <v>88</v>
      </c>
      <c r="BQ915" s="1" t="s">
        <v>308</v>
      </c>
      <c r="BS915"/>
      <c r="BT915"/>
      <c r="BV915"/>
      <c r="BW915"/>
      <c r="BY915"/>
      <c r="BZ915"/>
      <c r="CA915"/>
      <c r="CB915"/>
      <c r="CC915"/>
      <c r="CD915"/>
      <c r="CF915"/>
      <c r="CG915"/>
      <c r="CH915"/>
      <c r="CI915"/>
      <c r="CJ915"/>
      <c r="CK915"/>
      <c r="CL915"/>
      <c r="CM915"/>
      <c r="CN915"/>
      <c r="CO915"/>
    </row>
    <row r="916" spans="1:93" hidden="1" x14ac:dyDescent="0.25">
      <c r="A916" t="s">
        <v>874</v>
      </c>
      <c r="B916" t="str">
        <f t="shared" si="44"/>
        <v>STC</v>
      </c>
      <c r="C916" t="s">
        <v>217</v>
      </c>
      <c r="D916" t="s">
        <v>72</v>
      </c>
      <c r="E916">
        <f t="shared" si="42"/>
        <v>5</v>
      </c>
      <c r="G916">
        <f t="shared" si="43"/>
        <v>0</v>
      </c>
      <c r="I916" s="1">
        <v>0</v>
      </c>
      <c r="J916" s="1">
        <v>63</v>
      </c>
      <c r="K916" s="1">
        <v>735</v>
      </c>
      <c r="L916" s="1">
        <v>455</v>
      </c>
      <c r="M916" s="1">
        <v>194</v>
      </c>
      <c r="N916" s="1">
        <v>515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AK916" s="1" t="s">
        <v>571</v>
      </c>
      <c r="AM916" s="1" t="s">
        <v>883</v>
      </c>
      <c r="AT916" s="1" t="s">
        <v>158</v>
      </c>
      <c r="AV916" s="1" t="s">
        <v>278</v>
      </c>
      <c r="BC916" s="1" t="s">
        <v>884</v>
      </c>
      <c r="BE916" s="1" t="s">
        <v>885</v>
      </c>
      <c r="BI916" s="1" t="s">
        <v>407</v>
      </c>
      <c r="BK916" s="1" t="s">
        <v>886</v>
      </c>
      <c r="BO916" s="1" t="s">
        <v>887</v>
      </c>
      <c r="BQ916" s="1" t="s">
        <v>278</v>
      </c>
      <c r="BS916"/>
      <c r="BT916"/>
      <c r="BV916"/>
      <c r="BW916"/>
      <c r="BY916"/>
      <c r="BZ916"/>
      <c r="CA916"/>
      <c r="CB916"/>
      <c r="CC916"/>
      <c r="CD916"/>
      <c r="CF916"/>
      <c r="CG916"/>
      <c r="CH916"/>
      <c r="CI916"/>
      <c r="CJ916"/>
      <c r="CK916"/>
      <c r="CL916"/>
      <c r="CM916"/>
      <c r="CN916"/>
      <c r="CO916"/>
    </row>
    <row r="917" spans="1:93" hidden="1" x14ac:dyDescent="0.25">
      <c r="A917" t="s">
        <v>874</v>
      </c>
      <c r="B917" t="str">
        <f t="shared" si="44"/>
        <v>STC</v>
      </c>
      <c r="C917" t="s">
        <v>310</v>
      </c>
      <c r="D917" t="s">
        <v>72</v>
      </c>
      <c r="E917">
        <f t="shared" si="42"/>
        <v>5</v>
      </c>
      <c r="F917" t="s">
        <v>310</v>
      </c>
      <c r="G917">
        <f t="shared" si="43"/>
        <v>1</v>
      </c>
      <c r="I917" s="1">
        <v>0</v>
      </c>
      <c r="J917" s="1">
        <v>252</v>
      </c>
      <c r="K917" s="1">
        <v>2727</v>
      </c>
      <c r="L917" s="1">
        <v>2152</v>
      </c>
      <c r="M917" s="1">
        <v>1684</v>
      </c>
      <c r="N917" s="1">
        <v>5089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AK917" s="1" t="s">
        <v>888</v>
      </c>
      <c r="AL917" s="1" t="s">
        <v>88</v>
      </c>
      <c r="AM917" s="1" t="s">
        <v>310</v>
      </c>
      <c r="AT917" s="1" t="s">
        <v>888</v>
      </c>
      <c r="AU917" s="1" t="s">
        <v>88</v>
      </c>
      <c r="AV917" s="1" t="s">
        <v>310</v>
      </c>
      <c r="BC917" s="1" t="s">
        <v>888</v>
      </c>
      <c r="BD917" s="1" t="s">
        <v>88</v>
      </c>
      <c r="BE917" s="1" t="s">
        <v>310</v>
      </c>
      <c r="BI917" s="1" t="s">
        <v>889</v>
      </c>
      <c r="BJ917" s="1" t="s">
        <v>88</v>
      </c>
      <c r="BK917" s="1" t="s">
        <v>310</v>
      </c>
      <c r="BO917" s="1" t="s">
        <v>889</v>
      </c>
      <c r="BP917" s="1" t="s">
        <v>88</v>
      </c>
      <c r="BQ917" s="1" t="s">
        <v>310</v>
      </c>
      <c r="BS917"/>
      <c r="BT917"/>
      <c r="BV917"/>
      <c r="BW917"/>
      <c r="BY917"/>
      <c r="BZ917"/>
      <c r="CA917"/>
      <c r="CB917"/>
      <c r="CC917"/>
      <c r="CD917"/>
      <c r="CF917"/>
      <c r="CG917"/>
      <c r="CH917"/>
      <c r="CI917"/>
      <c r="CJ917"/>
      <c r="CK917"/>
      <c r="CL917"/>
      <c r="CM917"/>
      <c r="CN917"/>
      <c r="CO917"/>
    </row>
    <row r="918" spans="1:93" hidden="1" x14ac:dyDescent="0.25">
      <c r="A918" t="s">
        <v>874</v>
      </c>
      <c r="B918" t="str">
        <f t="shared" si="44"/>
        <v>STC</v>
      </c>
      <c r="C918" t="s">
        <v>96</v>
      </c>
      <c r="D918" t="s">
        <v>72</v>
      </c>
      <c r="E918">
        <f t="shared" si="42"/>
        <v>1</v>
      </c>
      <c r="G918">
        <f t="shared" si="43"/>
        <v>0</v>
      </c>
      <c r="M918" s="1">
        <v>1195</v>
      </c>
      <c r="N918" s="1">
        <v>0</v>
      </c>
      <c r="W918" s="1">
        <v>0</v>
      </c>
      <c r="X918" s="1">
        <v>0</v>
      </c>
      <c r="BI918" s="1" t="s">
        <v>891</v>
      </c>
      <c r="BJ918" s="1" t="s">
        <v>104</v>
      </c>
      <c r="BK918" s="1" t="s">
        <v>96</v>
      </c>
      <c r="BS918"/>
      <c r="BT918"/>
      <c r="BV918"/>
      <c r="BW918"/>
      <c r="BY918"/>
      <c r="BZ918"/>
      <c r="CA918"/>
      <c r="CB918"/>
      <c r="CC918"/>
      <c r="CD918"/>
      <c r="CF918"/>
      <c r="CG918"/>
      <c r="CH918"/>
      <c r="CI918"/>
      <c r="CJ918"/>
      <c r="CK918"/>
      <c r="CL918"/>
      <c r="CM918"/>
      <c r="CN918"/>
      <c r="CO918"/>
    </row>
    <row r="919" spans="1:93" hidden="1" x14ac:dyDescent="0.25">
      <c r="A919" t="s">
        <v>874</v>
      </c>
      <c r="B919" t="str">
        <f t="shared" si="44"/>
        <v>STC</v>
      </c>
      <c r="C919" t="s">
        <v>221</v>
      </c>
      <c r="D919" t="s">
        <v>72</v>
      </c>
      <c r="E919">
        <f t="shared" si="42"/>
        <v>0</v>
      </c>
      <c r="G919">
        <f t="shared" si="43"/>
        <v>0</v>
      </c>
      <c r="M919" s="1">
        <v>2</v>
      </c>
      <c r="N919" s="1">
        <v>0</v>
      </c>
      <c r="W919" s="1">
        <v>0</v>
      </c>
      <c r="X919" s="1">
        <v>0</v>
      </c>
      <c r="BI919" s="2">
        <v>-2743</v>
      </c>
      <c r="BK919" s="1" t="s">
        <v>96</v>
      </c>
      <c r="BS919"/>
      <c r="BT919"/>
      <c r="BV919"/>
      <c r="BW919"/>
      <c r="BY919"/>
      <c r="BZ919"/>
      <c r="CA919"/>
      <c r="CB919"/>
      <c r="CC919"/>
      <c r="CD919"/>
      <c r="CF919"/>
      <c r="CG919"/>
      <c r="CH919"/>
      <c r="CI919"/>
      <c r="CJ919"/>
      <c r="CK919"/>
      <c r="CL919"/>
      <c r="CM919"/>
      <c r="CN919"/>
      <c r="CO919"/>
    </row>
    <row r="920" spans="1:93" hidden="1" x14ac:dyDescent="0.25">
      <c r="A920" t="s">
        <v>874</v>
      </c>
      <c r="B920" t="str">
        <f t="shared" si="44"/>
        <v>STC</v>
      </c>
      <c r="C920" t="s">
        <v>107</v>
      </c>
      <c r="D920" t="s">
        <v>72</v>
      </c>
      <c r="E920">
        <f t="shared" si="42"/>
        <v>5</v>
      </c>
      <c r="F920" t="s">
        <v>107</v>
      </c>
      <c r="G920">
        <f t="shared" si="43"/>
        <v>1</v>
      </c>
      <c r="I920" s="1">
        <v>0</v>
      </c>
      <c r="J920" s="1">
        <v>1305</v>
      </c>
      <c r="K920" s="1">
        <v>33573</v>
      </c>
      <c r="L920" s="1">
        <v>22485</v>
      </c>
      <c r="M920" s="1">
        <v>28938</v>
      </c>
      <c r="N920" s="1">
        <v>16758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AK920" s="1" t="s">
        <v>528</v>
      </c>
      <c r="AL920" s="1" t="s">
        <v>104</v>
      </c>
      <c r="AM920" s="1" t="s">
        <v>107</v>
      </c>
      <c r="AT920" s="1" t="s">
        <v>108</v>
      </c>
      <c r="AU920" s="1" t="s">
        <v>113</v>
      </c>
      <c r="AV920" s="1" t="s">
        <v>107</v>
      </c>
      <c r="BC920" s="1" t="s">
        <v>227</v>
      </c>
      <c r="BD920" s="1" t="s">
        <v>104</v>
      </c>
      <c r="BE920" s="1" t="s">
        <v>107</v>
      </c>
      <c r="BI920" s="1" t="s">
        <v>227</v>
      </c>
      <c r="BJ920" s="1" t="s">
        <v>104</v>
      </c>
      <c r="BK920" s="1" t="s">
        <v>107</v>
      </c>
      <c r="BO920" s="1" t="s">
        <v>892</v>
      </c>
      <c r="BP920" s="1" t="s">
        <v>204</v>
      </c>
      <c r="BQ920" s="1" t="s">
        <v>107</v>
      </c>
      <c r="BS920"/>
      <c r="BT920"/>
      <c r="BV920"/>
      <c r="BW920"/>
      <c r="BY920"/>
      <c r="BZ920"/>
      <c r="CA920"/>
      <c r="CB920"/>
      <c r="CC920"/>
      <c r="CD920"/>
      <c r="CF920"/>
      <c r="CG920"/>
      <c r="CH920"/>
      <c r="CI920"/>
      <c r="CJ920"/>
      <c r="CK920"/>
      <c r="CL920"/>
      <c r="CM920"/>
      <c r="CN920"/>
      <c r="CO920"/>
    </row>
    <row r="921" spans="1:93" hidden="1" x14ac:dyDescent="0.25">
      <c r="A921" t="s">
        <v>874</v>
      </c>
      <c r="B921" t="str">
        <f t="shared" si="44"/>
        <v>STC</v>
      </c>
      <c r="C921" t="s">
        <v>228</v>
      </c>
      <c r="D921" t="s">
        <v>72</v>
      </c>
      <c r="E921">
        <f t="shared" si="42"/>
        <v>4</v>
      </c>
      <c r="G921">
        <f t="shared" si="43"/>
        <v>0</v>
      </c>
      <c r="I921" s="1">
        <v>0</v>
      </c>
      <c r="J921" s="1">
        <v>0</v>
      </c>
      <c r="K921" s="1">
        <v>207</v>
      </c>
      <c r="L921" s="1">
        <v>170</v>
      </c>
      <c r="M921" s="1">
        <v>38</v>
      </c>
      <c r="N921" s="1">
        <v>37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AK921" s="1" t="s">
        <v>395</v>
      </c>
      <c r="AM921" s="1" t="s">
        <v>230</v>
      </c>
      <c r="BC921" s="1" t="s">
        <v>267</v>
      </c>
      <c r="BE921" s="1" t="s">
        <v>230</v>
      </c>
      <c r="BI921" s="1" t="s">
        <v>183</v>
      </c>
      <c r="BK921" s="1" t="s">
        <v>226</v>
      </c>
      <c r="BO921" s="1" t="s">
        <v>760</v>
      </c>
      <c r="BQ921" s="1" t="s">
        <v>230</v>
      </c>
      <c r="BS921"/>
      <c r="BT921"/>
      <c r="BV921"/>
      <c r="BW921"/>
      <c r="BY921"/>
      <c r="BZ921"/>
      <c r="CA921"/>
      <c r="CB921"/>
      <c r="CC921"/>
      <c r="CD921"/>
      <c r="CF921"/>
      <c r="CG921"/>
      <c r="CH921"/>
      <c r="CI921"/>
      <c r="CJ921"/>
      <c r="CK921"/>
      <c r="CL921"/>
      <c r="CM921"/>
      <c r="CN921"/>
      <c r="CO921"/>
    </row>
    <row r="922" spans="1:93" hidden="1" x14ac:dyDescent="0.25">
      <c r="A922" t="s">
        <v>893</v>
      </c>
      <c r="B922" t="str">
        <f t="shared" si="44"/>
        <v>STC</v>
      </c>
      <c r="C922" t="s">
        <v>69</v>
      </c>
      <c r="D922" t="s">
        <v>67</v>
      </c>
      <c r="E922">
        <f t="shared" si="42"/>
        <v>4</v>
      </c>
      <c r="G922">
        <f t="shared" si="43"/>
        <v>0</v>
      </c>
      <c r="I922" s="1">
        <v>0</v>
      </c>
      <c r="J922" s="1">
        <v>0</v>
      </c>
      <c r="K922" s="1">
        <v>39383</v>
      </c>
      <c r="L922" s="1">
        <v>30538</v>
      </c>
      <c r="M922" s="1">
        <v>29437</v>
      </c>
      <c r="N922" s="1">
        <v>27917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AK922" s="1" t="s">
        <v>894</v>
      </c>
      <c r="AM922" s="1" t="s">
        <v>340</v>
      </c>
      <c r="BC922" s="1" t="s">
        <v>895</v>
      </c>
      <c r="BE922" s="1" t="s">
        <v>340</v>
      </c>
      <c r="BI922" s="1" t="s">
        <v>896</v>
      </c>
      <c r="BK922" s="1" t="s">
        <v>340</v>
      </c>
      <c r="BO922" s="1" t="s">
        <v>897</v>
      </c>
      <c r="BQ922" s="1" t="s">
        <v>340</v>
      </c>
      <c r="BS922"/>
      <c r="BT922"/>
      <c r="BV922"/>
      <c r="BW922"/>
      <c r="BY922"/>
      <c r="BZ922"/>
      <c r="CA922"/>
      <c r="CB922"/>
      <c r="CC922"/>
      <c r="CD922"/>
      <c r="CF922"/>
      <c r="CG922"/>
      <c r="CH922"/>
      <c r="CI922"/>
      <c r="CJ922"/>
      <c r="CK922"/>
      <c r="CL922"/>
      <c r="CM922"/>
      <c r="CN922"/>
      <c r="CO922"/>
    </row>
    <row r="923" spans="1:93" hidden="1" x14ac:dyDescent="0.25">
      <c r="A923" t="s">
        <v>893</v>
      </c>
      <c r="B923" t="str">
        <f t="shared" si="44"/>
        <v>STC</v>
      </c>
      <c r="C923" t="s">
        <v>126</v>
      </c>
      <c r="D923" t="s">
        <v>67</v>
      </c>
      <c r="E923">
        <f t="shared" si="42"/>
        <v>0</v>
      </c>
      <c r="G923">
        <f t="shared" si="43"/>
        <v>0</v>
      </c>
      <c r="I923" s="1">
        <v>0</v>
      </c>
      <c r="J923" s="1">
        <v>0</v>
      </c>
      <c r="K923" s="1">
        <v>0</v>
      </c>
      <c r="L923" s="1">
        <v>2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BC923" s="1" t="s">
        <v>128</v>
      </c>
      <c r="BE923" s="1" t="s">
        <v>129</v>
      </c>
      <c r="BS923"/>
      <c r="BT923"/>
      <c r="BV923"/>
      <c r="BW923"/>
      <c r="BY923"/>
      <c r="BZ923"/>
      <c r="CA923"/>
      <c r="CB923"/>
      <c r="CC923"/>
      <c r="CD923"/>
      <c r="CF923"/>
      <c r="CG923"/>
      <c r="CH923"/>
      <c r="CI923"/>
      <c r="CJ923"/>
      <c r="CK923"/>
      <c r="CL923"/>
      <c r="CM923"/>
      <c r="CN923"/>
      <c r="CO923"/>
    </row>
    <row r="924" spans="1:93" hidden="1" x14ac:dyDescent="0.25">
      <c r="A924" t="s">
        <v>893</v>
      </c>
      <c r="B924" t="str">
        <f t="shared" si="44"/>
        <v>STC</v>
      </c>
      <c r="C924" t="s">
        <v>94</v>
      </c>
      <c r="D924" t="s">
        <v>67</v>
      </c>
      <c r="E924">
        <f t="shared" si="42"/>
        <v>1</v>
      </c>
      <c r="G924">
        <f t="shared" si="43"/>
        <v>0</v>
      </c>
      <c r="M924" s="1">
        <v>0</v>
      </c>
      <c r="N924" s="1">
        <v>372</v>
      </c>
      <c r="W924" s="1">
        <v>0</v>
      </c>
      <c r="X924" s="1">
        <v>0</v>
      </c>
      <c r="BO924" s="1" t="s">
        <v>97</v>
      </c>
      <c r="BQ924" s="1" t="s">
        <v>96</v>
      </c>
      <c r="BS924"/>
      <c r="BT924"/>
      <c r="BV924"/>
      <c r="BW924"/>
      <c r="BY924"/>
      <c r="BZ924"/>
      <c r="CA924"/>
      <c r="CB924"/>
      <c r="CC924"/>
      <c r="CD924"/>
      <c r="CF924"/>
      <c r="CG924"/>
      <c r="CH924"/>
      <c r="CI924"/>
      <c r="CJ924"/>
      <c r="CK924"/>
      <c r="CL924"/>
      <c r="CM924"/>
      <c r="CN924"/>
      <c r="CO924"/>
    </row>
    <row r="925" spans="1:93" hidden="1" x14ac:dyDescent="0.25">
      <c r="A925" t="s">
        <v>893</v>
      </c>
      <c r="B925" t="str">
        <f t="shared" si="44"/>
        <v>STC</v>
      </c>
      <c r="C925" t="s">
        <v>105</v>
      </c>
      <c r="D925" t="s">
        <v>67</v>
      </c>
      <c r="E925">
        <f t="shared" si="42"/>
        <v>1</v>
      </c>
      <c r="G925">
        <f t="shared" si="43"/>
        <v>0</v>
      </c>
      <c r="M925" s="1">
        <v>0</v>
      </c>
      <c r="N925" s="1">
        <v>756</v>
      </c>
      <c r="W925" s="1">
        <v>0</v>
      </c>
      <c r="X925" s="1">
        <v>0</v>
      </c>
      <c r="BO925" s="1" t="s">
        <v>106</v>
      </c>
      <c r="BQ925" s="1" t="s">
        <v>107</v>
      </c>
      <c r="BS925"/>
      <c r="BT925"/>
      <c r="BV925"/>
      <c r="BW925"/>
      <c r="BY925"/>
      <c r="BZ925"/>
      <c r="CA925"/>
      <c r="CB925"/>
      <c r="CC925"/>
      <c r="CD925"/>
      <c r="CF925"/>
      <c r="CG925"/>
      <c r="CH925"/>
      <c r="CI925"/>
      <c r="CJ925"/>
      <c r="CK925"/>
      <c r="CL925"/>
      <c r="CM925"/>
      <c r="CN925"/>
      <c r="CO925"/>
    </row>
    <row r="926" spans="1:93" hidden="1" x14ac:dyDescent="0.25">
      <c r="A926" t="s">
        <v>893</v>
      </c>
      <c r="B926" t="str">
        <f t="shared" si="44"/>
        <v>STC</v>
      </c>
      <c r="C926" t="s">
        <v>341</v>
      </c>
      <c r="D926" t="s">
        <v>72</v>
      </c>
      <c r="E926">
        <f t="shared" si="42"/>
        <v>3</v>
      </c>
      <c r="G926">
        <f t="shared" si="43"/>
        <v>0</v>
      </c>
      <c r="I926" s="1">
        <v>0</v>
      </c>
      <c r="J926" s="1">
        <v>0</v>
      </c>
      <c r="K926" s="1">
        <v>27</v>
      </c>
      <c r="L926" s="1">
        <v>27</v>
      </c>
      <c r="M926" s="1">
        <v>15</v>
      </c>
      <c r="N926" s="1">
        <v>9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AK926" s="2">
        <v>-1425</v>
      </c>
      <c r="AL926" s="1" t="s">
        <v>132</v>
      </c>
      <c r="AM926" s="1" t="s">
        <v>341</v>
      </c>
      <c r="BC926" s="2">
        <v>-1425</v>
      </c>
      <c r="BD926" s="1" t="s">
        <v>132</v>
      </c>
      <c r="BE926" s="1" t="s">
        <v>341</v>
      </c>
      <c r="BI926" s="2">
        <v>-1313</v>
      </c>
      <c r="BJ926" s="1" t="s">
        <v>132</v>
      </c>
      <c r="BK926" s="1" t="s">
        <v>341</v>
      </c>
      <c r="BO926" s="2">
        <v>-1313</v>
      </c>
      <c r="BP926" s="1" t="s">
        <v>132</v>
      </c>
      <c r="BQ926" s="1" t="s">
        <v>341</v>
      </c>
      <c r="BS926"/>
      <c r="BT926"/>
      <c r="BV926"/>
      <c r="BW926"/>
      <c r="BY926"/>
      <c r="BZ926"/>
      <c r="CA926"/>
      <c r="CB926"/>
      <c r="CC926"/>
      <c r="CD926"/>
      <c r="CF926"/>
      <c r="CG926"/>
      <c r="CH926"/>
      <c r="CI926"/>
      <c r="CJ926"/>
      <c r="CK926"/>
      <c r="CL926"/>
      <c r="CM926"/>
      <c r="CN926"/>
      <c r="CO926"/>
    </row>
    <row r="927" spans="1:93" hidden="1" x14ac:dyDescent="0.25">
      <c r="A927" t="s">
        <v>893</v>
      </c>
      <c r="B927" t="str">
        <f t="shared" si="44"/>
        <v>STC</v>
      </c>
      <c r="C927" t="s">
        <v>71</v>
      </c>
      <c r="D927" t="s">
        <v>72</v>
      </c>
      <c r="E927">
        <f t="shared" si="42"/>
        <v>4</v>
      </c>
      <c r="G927">
        <f t="shared" si="43"/>
        <v>0</v>
      </c>
      <c r="I927" s="1">
        <v>0</v>
      </c>
      <c r="J927" s="1">
        <v>0</v>
      </c>
      <c r="K927" s="1">
        <v>39591</v>
      </c>
      <c r="L927" s="1">
        <v>30717</v>
      </c>
      <c r="M927" s="1">
        <v>29574</v>
      </c>
      <c r="N927" s="1">
        <v>28028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AK927" s="1" t="s">
        <v>898</v>
      </c>
      <c r="AL927" s="1" t="s">
        <v>104</v>
      </c>
      <c r="AM927" s="1" t="s">
        <v>71</v>
      </c>
      <c r="BC927" s="1" t="s">
        <v>899</v>
      </c>
      <c r="BD927" s="1" t="s">
        <v>104</v>
      </c>
      <c r="BE927" s="1" t="s">
        <v>71</v>
      </c>
      <c r="BI927" s="1" t="s">
        <v>447</v>
      </c>
      <c r="BJ927" s="1" t="s">
        <v>104</v>
      </c>
      <c r="BK927" s="1" t="s">
        <v>71</v>
      </c>
      <c r="BO927" s="1" t="s">
        <v>239</v>
      </c>
      <c r="BP927" s="1" t="s">
        <v>113</v>
      </c>
      <c r="BQ927" s="1" t="s">
        <v>71</v>
      </c>
      <c r="BS927"/>
      <c r="BT927"/>
      <c r="BV927"/>
      <c r="BW927"/>
      <c r="BY927"/>
      <c r="BZ927"/>
      <c r="CA927"/>
      <c r="CB927"/>
      <c r="CC927"/>
      <c r="CD927"/>
      <c r="CF927"/>
      <c r="CG927"/>
      <c r="CH927"/>
      <c r="CI927"/>
      <c r="CJ927"/>
      <c r="CK927"/>
      <c r="CL927"/>
      <c r="CM927"/>
      <c r="CN927"/>
      <c r="CO927"/>
    </row>
    <row r="928" spans="1:93" hidden="1" x14ac:dyDescent="0.25">
      <c r="A928" t="s">
        <v>893</v>
      </c>
      <c r="B928" t="str">
        <f t="shared" si="44"/>
        <v>STC</v>
      </c>
      <c r="C928" t="s">
        <v>116</v>
      </c>
      <c r="D928" t="s">
        <v>72</v>
      </c>
      <c r="E928">
        <f t="shared" si="42"/>
        <v>1</v>
      </c>
      <c r="G928">
        <f t="shared" si="43"/>
        <v>0</v>
      </c>
      <c r="I928" s="1">
        <v>0</v>
      </c>
      <c r="J928" s="1">
        <v>0</v>
      </c>
      <c r="K928" s="1">
        <v>3</v>
      </c>
      <c r="L928" s="1">
        <v>0</v>
      </c>
      <c r="M928" s="1">
        <v>21</v>
      </c>
      <c r="N928" s="1">
        <v>4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AK928" s="2">
        <v>-2476</v>
      </c>
      <c r="AM928" s="1" t="s">
        <v>71</v>
      </c>
      <c r="BI928" s="2">
        <v>-2644</v>
      </c>
      <c r="BK928" s="1" t="s">
        <v>71</v>
      </c>
      <c r="BO928" s="2">
        <v>-2289</v>
      </c>
      <c r="BQ928" s="1" t="s">
        <v>71</v>
      </c>
      <c r="BS928"/>
      <c r="BT928"/>
      <c r="BV928"/>
      <c r="BW928"/>
      <c r="BY928"/>
      <c r="BZ928"/>
      <c r="CA928"/>
      <c r="CB928"/>
      <c r="CC928"/>
      <c r="CD928"/>
      <c r="CF928"/>
      <c r="CG928"/>
      <c r="CH928"/>
      <c r="CI928"/>
      <c r="CJ928"/>
      <c r="CK928"/>
      <c r="CL928"/>
      <c r="CM928"/>
      <c r="CN928"/>
      <c r="CO928"/>
    </row>
    <row r="929" spans="1:93" hidden="1" x14ac:dyDescent="0.25">
      <c r="A929" t="s">
        <v>893</v>
      </c>
      <c r="B929" t="str">
        <f t="shared" si="44"/>
        <v>STC</v>
      </c>
      <c r="C929" t="s">
        <v>129</v>
      </c>
      <c r="D929" t="s">
        <v>72</v>
      </c>
      <c r="E929">
        <f t="shared" si="42"/>
        <v>0</v>
      </c>
      <c r="G929">
        <f t="shared" si="43"/>
        <v>0</v>
      </c>
      <c r="I929" s="1">
        <v>0</v>
      </c>
      <c r="J929" s="1">
        <v>0</v>
      </c>
      <c r="K929" s="1">
        <v>0</v>
      </c>
      <c r="L929" s="1">
        <v>2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BC929" s="1" t="s">
        <v>183</v>
      </c>
      <c r="BD929" s="1" t="s">
        <v>132</v>
      </c>
      <c r="BE929" s="1" t="s">
        <v>129</v>
      </c>
      <c r="BS929"/>
      <c r="BT929"/>
      <c r="BV929"/>
      <c r="BW929"/>
      <c r="BY929"/>
      <c r="BZ929"/>
      <c r="CA929"/>
      <c r="CB929"/>
      <c r="CC929"/>
      <c r="CD929"/>
      <c r="CF929"/>
      <c r="CG929"/>
      <c r="CH929"/>
      <c r="CI929"/>
      <c r="CJ929"/>
      <c r="CK929"/>
      <c r="CL929"/>
      <c r="CM929"/>
      <c r="CN929"/>
      <c r="CO929"/>
    </row>
    <row r="930" spans="1:93" hidden="1" x14ac:dyDescent="0.25">
      <c r="A930" t="s">
        <v>893</v>
      </c>
      <c r="B930" t="str">
        <f t="shared" si="44"/>
        <v>STC</v>
      </c>
      <c r="C930" t="s">
        <v>96</v>
      </c>
      <c r="D930" t="s">
        <v>72</v>
      </c>
      <c r="E930">
        <f t="shared" si="42"/>
        <v>1</v>
      </c>
      <c r="G930">
        <f t="shared" si="43"/>
        <v>0</v>
      </c>
      <c r="M930" s="1">
        <v>0</v>
      </c>
      <c r="N930" s="1">
        <v>372</v>
      </c>
      <c r="W930" s="1">
        <v>0</v>
      </c>
      <c r="X930" s="1">
        <v>0</v>
      </c>
      <c r="BO930" s="1" t="s">
        <v>900</v>
      </c>
      <c r="BP930" s="1" t="s">
        <v>113</v>
      </c>
      <c r="BQ930" s="1" t="s">
        <v>96</v>
      </c>
      <c r="BS930"/>
      <c r="BT930"/>
      <c r="BV930"/>
      <c r="BW930"/>
      <c r="BY930"/>
      <c r="BZ930"/>
      <c r="CA930"/>
      <c r="CB930"/>
      <c r="CC930"/>
      <c r="CD930"/>
      <c r="CF930"/>
      <c r="CG930"/>
      <c r="CH930"/>
      <c r="CI930"/>
      <c r="CJ930"/>
      <c r="CK930"/>
      <c r="CL930"/>
      <c r="CM930"/>
      <c r="CN930"/>
      <c r="CO930"/>
    </row>
    <row r="931" spans="1:93" hidden="1" x14ac:dyDescent="0.25">
      <c r="A931" t="s">
        <v>893</v>
      </c>
      <c r="B931" t="str">
        <f t="shared" si="44"/>
        <v>STC</v>
      </c>
      <c r="C931" t="s">
        <v>107</v>
      </c>
      <c r="D931" t="s">
        <v>72</v>
      </c>
      <c r="E931">
        <f t="shared" si="42"/>
        <v>1</v>
      </c>
      <c r="G931">
        <f t="shared" si="43"/>
        <v>0</v>
      </c>
      <c r="M931" s="1">
        <v>0</v>
      </c>
      <c r="N931" s="1">
        <v>756</v>
      </c>
      <c r="W931" s="1">
        <v>0</v>
      </c>
      <c r="X931" s="1">
        <v>0</v>
      </c>
      <c r="BO931" s="1" t="s">
        <v>108</v>
      </c>
      <c r="BP931" s="1" t="s">
        <v>113</v>
      </c>
      <c r="BQ931" s="1" t="s">
        <v>107</v>
      </c>
      <c r="BS931"/>
      <c r="BT931"/>
      <c r="BV931"/>
      <c r="BW931"/>
      <c r="BY931"/>
      <c r="BZ931"/>
      <c r="CA931"/>
      <c r="CB931"/>
      <c r="CC931"/>
      <c r="CD931"/>
      <c r="CF931"/>
      <c r="CG931"/>
      <c r="CH931"/>
      <c r="CI931"/>
      <c r="CJ931"/>
      <c r="CK931"/>
      <c r="CL931"/>
      <c r="CM931"/>
      <c r="CN931"/>
      <c r="CO931"/>
    </row>
    <row r="932" spans="1:93" hidden="1" x14ac:dyDescent="0.25">
      <c r="A932" t="s">
        <v>901</v>
      </c>
      <c r="B932" t="str">
        <f t="shared" si="44"/>
        <v>STC</v>
      </c>
      <c r="C932" t="s">
        <v>69</v>
      </c>
      <c r="D932" t="s">
        <v>67</v>
      </c>
      <c r="E932">
        <f t="shared" si="42"/>
        <v>4</v>
      </c>
      <c r="G932">
        <f t="shared" si="43"/>
        <v>0</v>
      </c>
      <c r="I932" s="1">
        <v>43</v>
      </c>
      <c r="J932" s="1">
        <v>32</v>
      </c>
      <c r="K932" s="1">
        <v>9</v>
      </c>
      <c r="L932" s="1">
        <v>8</v>
      </c>
      <c r="M932" s="1">
        <v>10</v>
      </c>
      <c r="N932" s="1">
        <v>25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AB932" s="1" t="s">
        <v>239</v>
      </c>
      <c r="AD932" s="1" t="s">
        <v>71</v>
      </c>
      <c r="AK932" s="1" t="s">
        <v>239</v>
      </c>
      <c r="AM932" s="1" t="s">
        <v>71</v>
      </c>
      <c r="AT932" s="1" t="s">
        <v>471</v>
      </c>
      <c r="AV932" s="1" t="s">
        <v>71</v>
      </c>
      <c r="BC932" s="1" t="s">
        <v>239</v>
      </c>
      <c r="BE932" s="1" t="s">
        <v>71</v>
      </c>
      <c r="BI932" s="1" t="s">
        <v>70</v>
      </c>
      <c r="BK932" s="1" t="s">
        <v>71</v>
      </c>
      <c r="BO932" s="1" t="s">
        <v>70</v>
      </c>
      <c r="BQ932" s="1" t="s">
        <v>71</v>
      </c>
      <c r="BS932"/>
      <c r="BT932"/>
      <c r="BV932"/>
      <c r="BW932"/>
      <c r="BY932"/>
      <c r="BZ932"/>
      <c r="CA932"/>
      <c r="CB932"/>
      <c r="CC932"/>
      <c r="CD932"/>
      <c r="CF932"/>
      <c r="CG932"/>
      <c r="CH932"/>
      <c r="CI932"/>
      <c r="CJ932"/>
      <c r="CK932"/>
      <c r="CL932"/>
      <c r="CM932"/>
      <c r="CN932"/>
      <c r="CO932"/>
    </row>
    <row r="933" spans="1:93" hidden="1" x14ac:dyDescent="0.25">
      <c r="A933" t="s">
        <v>901</v>
      </c>
      <c r="B933" t="str">
        <f t="shared" si="44"/>
        <v>STC</v>
      </c>
      <c r="C933" t="s">
        <v>105</v>
      </c>
      <c r="D933" t="s">
        <v>67</v>
      </c>
      <c r="E933">
        <f t="shared" si="42"/>
        <v>6</v>
      </c>
      <c r="G933">
        <f t="shared" si="43"/>
        <v>0</v>
      </c>
      <c r="I933" s="1">
        <v>29047</v>
      </c>
      <c r="J933" s="1">
        <v>24142</v>
      </c>
      <c r="K933" s="1">
        <v>40042</v>
      </c>
      <c r="L933" s="1">
        <v>32499</v>
      </c>
      <c r="M933" s="1">
        <v>36255</v>
      </c>
      <c r="N933" s="1">
        <v>34902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AB933" s="1" t="s">
        <v>106</v>
      </c>
      <c r="AD933" s="1" t="s">
        <v>107</v>
      </c>
      <c r="AK933" s="1" t="s">
        <v>106</v>
      </c>
      <c r="AM933" s="1" t="s">
        <v>107</v>
      </c>
      <c r="AT933" s="1" t="s">
        <v>106</v>
      </c>
      <c r="AV933" s="1" t="s">
        <v>107</v>
      </c>
      <c r="BC933" s="1" t="s">
        <v>106</v>
      </c>
      <c r="BE933" s="1" t="s">
        <v>107</v>
      </c>
      <c r="BI933" s="1" t="s">
        <v>106</v>
      </c>
      <c r="BK933" s="1" t="s">
        <v>107</v>
      </c>
      <c r="BO933" s="1" t="s">
        <v>106</v>
      </c>
      <c r="BQ933" s="1" t="s">
        <v>107</v>
      </c>
      <c r="BS933"/>
      <c r="BT933"/>
      <c r="BV933"/>
      <c r="BW933"/>
      <c r="BY933"/>
      <c r="BZ933"/>
      <c r="CA933"/>
      <c r="CB933"/>
      <c r="CC933"/>
      <c r="CD933"/>
      <c r="CF933"/>
      <c r="CG933"/>
      <c r="CH933"/>
      <c r="CI933"/>
      <c r="CJ933"/>
      <c r="CK933"/>
      <c r="CL933"/>
      <c r="CM933"/>
      <c r="CN933"/>
      <c r="CO933"/>
    </row>
    <row r="934" spans="1:93" hidden="1" x14ac:dyDescent="0.25">
      <c r="A934" t="s">
        <v>901</v>
      </c>
      <c r="B934" t="str">
        <f t="shared" si="44"/>
        <v>STC</v>
      </c>
      <c r="C934" t="s">
        <v>71</v>
      </c>
      <c r="D934" t="s">
        <v>72</v>
      </c>
      <c r="E934">
        <f t="shared" si="42"/>
        <v>4</v>
      </c>
      <c r="G934">
        <f t="shared" si="43"/>
        <v>0</v>
      </c>
      <c r="I934" s="1">
        <v>43</v>
      </c>
      <c r="J934" s="1">
        <v>32</v>
      </c>
      <c r="K934" s="1">
        <v>9</v>
      </c>
      <c r="L934" s="1">
        <v>8</v>
      </c>
      <c r="M934" s="1">
        <v>10</v>
      </c>
      <c r="N934" s="1">
        <v>25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AB934" s="1" t="s">
        <v>208</v>
      </c>
      <c r="AC934" s="1">
        <v>1</v>
      </c>
      <c r="AD934" s="1" t="s">
        <v>71</v>
      </c>
      <c r="AK934" s="1" t="s">
        <v>208</v>
      </c>
      <c r="AL934" s="1">
        <v>1</v>
      </c>
      <c r="AM934" s="1" t="s">
        <v>71</v>
      </c>
      <c r="AT934" s="1" t="s">
        <v>146</v>
      </c>
      <c r="AU934" s="1">
        <v>1</v>
      </c>
      <c r="AV934" s="1" t="s">
        <v>71</v>
      </c>
      <c r="BC934" s="1" t="s">
        <v>208</v>
      </c>
      <c r="BD934" s="1">
        <v>1</v>
      </c>
      <c r="BE934" s="1" t="s">
        <v>71</v>
      </c>
      <c r="BI934" s="1" t="s">
        <v>73</v>
      </c>
      <c r="BJ934" s="1">
        <v>1</v>
      </c>
      <c r="BK934" s="1" t="s">
        <v>71</v>
      </c>
      <c r="BO934" s="1" t="s">
        <v>73</v>
      </c>
      <c r="BP934" s="1">
        <v>1</v>
      </c>
      <c r="BQ934" s="1" t="s">
        <v>71</v>
      </c>
      <c r="BS934"/>
      <c r="BT934"/>
      <c r="BV934"/>
      <c r="BW934"/>
      <c r="BY934"/>
      <c r="BZ934"/>
      <c r="CA934"/>
      <c r="CB934"/>
      <c r="CC934"/>
      <c r="CD934"/>
      <c r="CF934"/>
      <c r="CG934"/>
      <c r="CH934"/>
      <c r="CI934"/>
      <c r="CJ934"/>
      <c r="CK934"/>
      <c r="CL934"/>
      <c r="CM934"/>
      <c r="CN934"/>
      <c r="CO934"/>
    </row>
    <row r="935" spans="1:93" hidden="1" x14ac:dyDescent="0.25">
      <c r="A935" t="s">
        <v>901</v>
      </c>
      <c r="B935" t="str">
        <f t="shared" si="44"/>
        <v>STC</v>
      </c>
      <c r="C935" t="s">
        <v>107</v>
      </c>
      <c r="D935" t="s">
        <v>72</v>
      </c>
      <c r="E935">
        <f t="shared" si="42"/>
        <v>6</v>
      </c>
      <c r="F935" t="s">
        <v>107</v>
      </c>
      <c r="G935">
        <f t="shared" si="43"/>
        <v>1</v>
      </c>
      <c r="I935" s="1">
        <v>29047</v>
      </c>
      <c r="J935" s="1">
        <v>24142</v>
      </c>
      <c r="K935" s="1">
        <v>40040</v>
      </c>
      <c r="L935" s="1">
        <v>32499</v>
      </c>
      <c r="M935" s="1">
        <v>36255</v>
      </c>
      <c r="N935" s="1">
        <v>34899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AB935" s="1" t="s">
        <v>108</v>
      </c>
      <c r="AC935" s="1" t="s">
        <v>104</v>
      </c>
      <c r="AD935" s="1" t="s">
        <v>107</v>
      </c>
      <c r="AK935" s="1" t="s">
        <v>108</v>
      </c>
      <c r="AL935" s="1" t="s">
        <v>104</v>
      </c>
      <c r="AM935" s="1" t="s">
        <v>107</v>
      </c>
      <c r="AT935" s="1" t="s">
        <v>108</v>
      </c>
      <c r="AU935" s="1" t="s">
        <v>104</v>
      </c>
      <c r="AV935" s="1" t="s">
        <v>107</v>
      </c>
      <c r="BC935" s="1" t="s">
        <v>108</v>
      </c>
      <c r="BD935" s="1" t="s">
        <v>104</v>
      </c>
      <c r="BE935" s="1" t="s">
        <v>107</v>
      </c>
      <c r="BI935" s="1" t="s">
        <v>227</v>
      </c>
      <c r="BJ935" s="1" t="s">
        <v>113</v>
      </c>
      <c r="BK935" s="1" t="s">
        <v>107</v>
      </c>
      <c r="BO935" s="1" t="s">
        <v>227</v>
      </c>
      <c r="BP935" s="1" t="s">
        <v>113</v>
      </c>
      <c r="BQ935" s="1" t="s">
        <v>107</v>
      </c>
      <c r="BS935"/>
      <c r="BT935"/>
      <c r="BV935"/>
      <c r="BW935"/>
      <c r="BY935"/>
      <c r="BZ935"/>
      <c r="CA935"/>
      <c r="CB935"/>
      <c r="CC935"/>
      <c r="CD935"/>
      <c r="CF935"/>
      <c r="CG935"/>
      <c r="CH935"/>
      <c r="CI935"/>
      <c r="CJ935"/>
      <c r="CK935"/>
      <c r="CL935"/>
      <c r="CM935"/>
      <c r="CN935"/>
      <c r="CO935"/>
    </row>
    <row r="936" spans="1:93" hidden="1" x14ac:dyDescent="0.25">
      <c r="A936" t="s">
        <v>901</v>
      </c>
      <c r="B936" t="str">
        <f t="shared" si="44"/>
        <v>STC</v>
      </c>
      <c r="C936" t="s">
        <v>228</v>
      </c>
      <c r="D936" t="s">
        <v>72</v>
      </c>
      <c r="E936">
        <f t="shared" si="42"/>
        <v>0</v>
      </c>
      <c r="G936">
        <f t="shared" si="43"/>
        <v>0</v>
      </c>
      <c r="I936" s="1">
        <v>0</v>
      </c>
      <c r="J936" s="1">
        <v>0</v>
      </c>
      <c r="K936" s="1">
        <v>2</v>
      </c>
      <c r="L936" s="1">
        <v>0</v>
      </c>
      <c r="M936" s="1">
        <v>0</v>
      </c>
      <c r="N936" s="1">
        <v>3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AK936" s="1" t="s">
        <v>635</v>
      </c>
      <c r="AM936" s="1" t="s">
        <v>107</v>
      </c>
      <c r="BO936" s="1" t="s">
        <v>325</v>
      </c>
      <c r="BQ936" s="1" t="s">
        <v>107</v>
      </c>
      <c r="BS936"/>
      <c r="BT936"/>
      <c r="BV936"/>
      <c r="BW936"/>
      <c r="BY936"/>
      <c r="BZ936"/>
      <c r="CA936"/>
      <c r="CB936"/>
      <c r="CC936"/>
      <c r="CD936"/>
      <c r="CF936"/>
      <c r="CG936"/>
      <c r="CH936"/>
      <c r="CI936"/>
      <c r="CJ936"/>
      <c r="CK936"/>
      <c r="CL936"/>
      <c r="CM936"/>
      <c r="CN936"/>
      <c r="CO936"/>
    </row>
    <row r="937" spans="1:93" hidden="1" x14ac:dyDescent="0.25">
      <c r="A937" t="s">
        <v>902</v>
      </c>
      <c r="B937" t="str">
        <f t="shared" si="44"/>
        <v>STC</v>
      </c>
      <c r="C937" t="s">
        <v>69</v>
      </c>
      <c r="D937" t="s">
        <v>67</v>
      </c>
      <c r="E937">
        <f t="shared" si="42"/>
        <v>4</v>
      </c>
      <c r="G937">
        <f t="shared" si="43"/>
        <v>0</v>
      </c>
      <c r="I937" s="1">
        <v>0</v>
      </c>
      <c r="J937" s="1">
        <v>0</v>
      </c>
      <c r="K937" s="1">
        <v>38718</v>
      </c>
      <c r="L937" s="1">
        <v>29124</v>
      </c>
      <c r="M937" s="1">
        <v>37521</v>
      </c>
      <c r="N937" s="1">
        <v>10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AK937" s="1" t="s">
        <v>903</v>
      </c>
      <c r="AM937" s="1" t="s">
        <v>340</v>
      </c>
      <c r="BC937" s="1" t="s">
        <v>904</v>
      </c>
      <c r="BE937" s="1" t="s">
        <v>340</v>
      </c>
      <c r="BI937" s="1" t="s">
        <v>111</v>
      </c>
      <c r="BK937" s="1" t="s">
        <v>71</v>
      </c>
      <c r="BO937" s="1" t="s">
        <v>70</v>
      </c>
      <c r="BQ937" s="1" t="s">
        <v>71</v>
      </c>
      <c r="BS937"/>
      <c r="BT937"/>
      <c r="BV937"/>
      <c r="BW937"/>
      <c r="BY937"/>
      <c r="BZ937"/>
      <c r="CA937"/>
      <c r="CB937"/>
      <c r="CC937"/>
      <c r="CD937"/>
      <c r="CF937"/>
      <c r="CG937"/>
      <c r="CH937"/>
      <c r="CI937"/>
      <c r="CJ937"/>
      <c r="CK937"/>
      <c r="CL937"/>
      <c r="CM937"/>
      <c r="CN937"/>
      <c r="CO937"/>
    </row>
    <row r="938" spans="1:93" hidden="1" x14ac:dyDescent="0.25">
      <c r="A938" t="s">
        <v>902</v>
      </c>
      <c r="B938" t="str">
        <f t="shared" si="44"/>
        <v>STC</v>
      </c>
      <c r="C938" t="s">
        <v>94</v>
      </c>
      <c r="D938" t="s">
        <v>67</v>
      </c>
      <c r="E938">
        <f t="shared" si="42"/>
        <v>1</v>
      </c>
      <c r="G938">
        <f t="shared" si="43"/>
        <v>0</v>
      </c>
      <c r="M938" s="1">
        <v>0</v>
      </c>
      <c r="N938" s="1">
        <v>15844</v>
      </c>
      <c r="W938" s="1">
        <v>0</v>
      </c>
      <c r="X938" s="1">
        <v>0</v>
      </c>
      <c r="BO938" s="1" t="s">
        <v>905</v>
      </c>
      <c r="BQ938" s="1" t="s">
        <v>96</v>
      </c>
      <c r="BS938"/>
      <c r="BT938"/>
      <c r="BV938"/>
      <c r="BW938"/>
      <c r="BY938"/>
      <c r="BZ938"/>
      <c r="CA938"/>
      <c r="CB938"/>
      <c r="CC938"/>
      <c r="CD938"/>
      <c r="CF938"/>
      <c r="CG938"/>
      <c r="CH938"/>
      <c r="CI938"/>
      <c r="CJ938"/>
      <c r="CK938"/>
      <c r="CL938"/>
      <c r="CM938"/>
      <c r="CN938"/>
      <c r="CO938"/>
    </row>
    <row r="939" spans="1:93" hidden="1" x14ac:dyDescent="0.25">
      <c r="A939" t="s">
        <v>902</v>
      </c>
      <c r="B939" t="str">
        <f t="shared" si="44"/>
        <v>STC</v>
      </c>
      <c r="C939" t="s">
        <v>105</v>
      </c>
      <c r="D939" t="s">
        <v>67</v>
      </c>
      <c r="E939">
        <f t="shared" si="42"/>
        <v>0</v>
      </c>
      <c r="G939">
        <f t="shared" si="43"/>
        <v>0</v>
      </c>
      <c r="M939" s="1">
        <v>0</v>
      </c>
      <c r="N939" s="1">
        <v>2</v>
      </c>
      <c r="W939" s="1">
        <v>0</v>
      </c>
      <c r="X939" s="1">
        <v>0</v>
      </c>
      <c r="BO939" s="1" t="s">
        <v>106</v>
      </c>
      <c r="BQ939" s="1" t="s">
        <v>107</v>
      </c>
      <c r="BS939"/>
      <c r="BT939"/>
      <c r="BV939"/>
      <c r="BW939"/>
      <c r="BY939"/>
      <c r="BZ939"/>
      <c r="CA939"/>
      <c r="CB939"/>
      <c r="CC939"/>
      <c r="CD939"/>
      <c r="CF939"/>
      <c r="CG939"/>
      <c r="CH939"/>
      <c r="CI939"/>
      <c r="CJ939"/>
      <c r="CK939"/>
      <c r="CL939"/>
      <c r="CM939"/>
      <c r="CN939"/>
      <c r="CO939"/>
    </row>
    <row r="940" spans="1:93" hidden="1" x14ac:dyDescent="0.25">
      <c r="A940" t="s">
        <v>902</v>
      </c>
      <c r="B940" t="str">
        <f t="shared" si="44"/>
        <v>STC</v>
      </c>
      <c r="C940" t="s">
        <v>341</v>
      </c>
      <c r="D940" t="s">
        <v>72</v>
      </c>
      <c r="E940">
        <f t="shared" si="42"/>
        <v>2</v>
      </c>
      <c r="G940">
        <f t="shared" si="43"/>
        <v>0</v>
      </c>
      <c r="I940" s="1">
        <v>0</v>
      </c>
      <c r="J940" s="1">
        <v>0</v>
      </c>
      <c r="K940" s="1">
        <v>42</v>
      </c>
      <c r="L940" s="1">
        <v>23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AK940" s="2">
        <v>-1425</v>
      </c>
      <c r="AL940" s="1" t="s">
        <v>132</v>
      </c>
      <c r="AM940" s="1" t="s">
        <v>341</v>
      </c>
      <c r="BC940" s="2">
        <v>-1425</v>
      </c>
      <c r="BD940" s="1" t="s">
        <v>132</v>
      </c>
      <c r="BE940" s="1" t="s">
        <v>341</v>
      </c>
      <c r="BS940"/>
      <c r="BT940"/>
      <c r="BV940"/>
      <c r="BW940"/>
      <c r="BY940"/>
      <c r="BZ940"/>
      <c r="CA940"/>
      <c r="CB940"/>
      <c r="CC940"/>
      <c r="CD940"/>
      <c r="CF940"/>
      <c r="CG940"/>
      <c r="CH940"/>
      <c r="CI940"/>
      <c r="CJ940"/>
      <c r="CK940"/>
      <c r="CL940"/>
      <c r="CM940"/>
      <c r="CN940"/>
      <c r="CO940"/>
    </row>
    <row r="941" spans="1:93" hidden="1" x14ac:dyDescent="0.25">
      <c r="A941" t="s">
        <v>902</v>
      </c>
      <c r="B941" t="str">
        <f t="shared" si="44"/>
        <v>STC</v>
      </c>
      <c r="C941" t="s">
        <v>71</v>
      </c>
      <c r="D941" t="s">
        <v>72</v>
      </c>
      <c r="E941">
        <f t="shared" si="42"/>
        <v>4</v>
      </c>
      <c r="G941">
        <f t="shared" si="43"/>
        <v>0</v>
      </c>
      <c r="I941" s="1">
        <v>0</v>
      </c>
      <c r="J941" s="1">
        <v>0</v>
      </c>
      <c r="K941" s="1">
        <v>39094</v>
      </c>
      <c r="L941" s="1">
        <v>29293</v>
      </c>
      <c r="M941" s="1">
        <v>37592</v>
      </c>
      <c r="N941" s="1">
        <v>10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AK941" s="2">
        <v>-1012</v>
      </c>
      <c r="AL941" s="1" t="s">
        <v>142</v>
      </c>
      <c r="AM941" s="1" t="s">
        <v>71</v>
      </c>
      <c r="BC941" s="2">
        <v>-1002</v>
      </c>
      <c r="BD941" s="1" t="s">
        <v>104</v>
      </c>
      <c r="BE941" s="1" t="s">
        <v>71</v>
      </c>
      <c r="BI941" s="1" t="s">
        <v>115</v>
      </c>
      <c r="BJ941" s="1" t="s">
        <v>113</v>
      </c>
      <c r="BK941" s="1" t="s">
        <v>71</v>
      </c>
      <c r="BO941" s="1" t="s">
        <v>73</v>
      </c>
      <c r="BP941" s="1">
        <v>1</v>
      </c>
      <c r="BQ941" s="1" t="s">
        <v>71</v>
      </c>
      <c r="BS941"/>
      <c r="BT941"/>
      <c r="BV941"/>
      <c r="BW941"/>
      <c r="BY941"/>
      <c r="BZ941"/>
      <c r="CA941"/>
      <c r="CB941"/>
      <c r="CC941"/>
      <c r="CD941"/>
      <c r="CF941"/>
      <c r="CG941"/>
      <c r="CH941"/>
      <c r="CI941"/>
      <c r="CJ941"/>
      <c r="CK941"/>
      <c r="CL941"/>
      <c r="CM941"/>
      <c r="CN941"/>
      <c r="CO941"/>
    </row>
    <row r="942" spans="1:93" hidden="1" x14ac:dyDescent="0.25">
      <c r="A942" t="s">
        <v>902</v>
      </c>
      <c r="B942" t="str">
        <f t="shared" si="44"/>
        <v>STC</v>
      </c>
      <c r="C942" t="s">
        <v>96</v>
      </c>
      <c r="D942" t="s">
        <v>72</v>
      </c>
      <c r="E942">
        <f t="shared" si="42"/>
        <v>1</v>
      </c>
      <c r="G942">
        <f t="shared" si="43"/>
        <v>0</v>
      </c>
      <c r="M942" s="1">
        <v>0</v>
      </c>
      <c r="N942" s="1">
        <v>15844</v>
      </c>
      <c r="W942" s="1">
        <v>0</v>
      </c>
      <c r="X942" s="1">
        <v>0</v>
      </c>
      <c r="BO942" s="1" t="s">
        <v>169</v>
      </c>
      <c r="BP942" s="1" t="s">
        <v>204</v>
      </c>
      <c r="BQ942" s="1" t="s">
        <v>96</v>
      </c>
      <c r="BS942"/>
      <c r="BT942"/>
      <c r="BV942"/>
      <c r="BW942"/>
      <c r="BY942"/>
      <c r="BZ942"/>
      <c r="CA942"/>
      <c r="CB942"/>
      <c r="CC942"/>
      <c r="CD942"/>
      <c r="CF942"/>
      <c r="CG942"/>
      <c r="CH942"/>
      <c r="CI942"/>
      <c r="CJ942"/>
      <c r="CK942"/>
      <c r="CL942"/>
      <c r="CM942"/>
      <c r="CN942"/>
      <c r="CO942"/>
    </row>
    <row r="943" spans="1:93" hidden="1" x14ac:dyDescent="0.25">
      <c r="A943" t="s">
        <v>902</v>
      </c>
      <c r="B943" t="str">
        <f t="shared" si="44"/>
        <v>STC</v>
      </c>
      <c r="C943" t="s">
        <v>221</v>
      </c>
      <c r="D943" t="s">
        <v>72</v>
      </c>
      <c r="E943">
        <f t="shared" si="42"/>
        <v>1</v>
      </c>
      <c r="G943">
        <f t="shared" si="43"/>
        <v>0</v>
      </c>
      <c r="M943" s="1">
        <v>0</v>
      </c>
      <c r="N943" s="1">
        <v>96</v>
      </c>
      <c r="W943" s="1">
        <v>0</v>
      </c>
      <c r="X943" s="1">
        <v>0</v>
      </c>
      <c r="BO943" s="2">
        <v>-1191</v>
      </c>
      <c r="BQ943" s="1" t="s">
        <v>96</v>
      </c>
      <c r="BS943"/>
      <c r="BT943"/>
      <c r="BV943"/>
      <c r="BW943"/>
      <c r="BY943"/>
      <c r="BZ943"/>
      <c r="CA943"/>
      <c r="CB943"/>
      <c r="CC943"/>
      <c r="CD943"/>
      <c r="CF943"/>
      <c r="CG943"/>
      <c r="CH943"/>
      <c r="CI943"/>
      <c r="CJ943"/>
      <c r="CK943"/>
      <c r="CL943"/>
      <c r="CM943"/>
      <c r="CN943"/>
      <c r="CO943"/>
    </row>
    <row r="944" spans="1:93" hidden="1" x14ac:dyDescent="0.25">
      <c r="A944" t="s">
        <v>902</v>
      </c>
      <c r="B944" t="str">
        <f t="shared" si="44"/>
        <v>STC</v>
      </c>
      <c r="C944" t="s">
        <v>107</v>
      </c>
      <c r="D944" t="s">
        <v>72</v>
      </c>
      <c r="E944">
        <f t="shared" si="42"/>
        <v>0</v>
      </c>
      <c r="G944">
        <f t="shared" si="43"/>
        <v>0</v>
      </c>
      <c r="M944" s="1">
        <v>0</v>
      </c>
      <c r="N944" s="1">
        <v>2</v>
      </c>
      <c r="W944" s="1">
        <v>0</v>
      </c>
      <c r="X944" s="1">
        <v>0</v>
      </c>
      <c r="BO944" s="1" t="s">
        <v>108</v>
      </c>
      <c r="BP944" s="1">
        <v>1</v>
      </c>
      <c r="BQ944" s="1" t="s">
        <v>107</v>
      </c>
      <c r="BS944"/>
      <c r="BT944"/>
      <c r="BV944"/>
      <c r="BW944"/>
      <c r="BY944"/>
      <c r="BZ944"/>
      <c r="CA944"/>
      <c r="CB944"/>
      <c r="CC944"/>
      <c r="CD944"/>
      <c r="CF944"/>
      <c r="CG944"/>
      <c r="CH944"/>
      <c r="CI944"/>
      <c r="CJ944"/>
      <c r="CK944"/>
      <c r="CL944"/>
      <c r="CM944"/>
      <c r="CN944"/>
      <c r="CO944"/>
    </row>
    <row r="945" spans="1:93" hidden="1" x14ac:dyDescent="0.25">
      <c r="A945" t="s">
        <v>906</v>
      </c>
      <c r="B945" t="str">
        <f t="shared" si="44"/>
        <v>STC</v>
      </c>
      <c r="C945" t="s">
        <v>69</v>
      </c>
      <c r="D945" t="s">
        <v>67</v>
      </c>
      <c r="E945">
        <f t="shared" si="42"/>
        <v>2</v>
      </c>
      <c r="G945">
        <f t="shared" si="43"/>
        <v>0</v>
      </c>
      <c r="I945" s="1">
        <v>0</v>
      </c>
      <c r="J945" s="1">
        <v>0</v>
      </c>
      <c r="K945" s="1">
        <v>8554</v>
      </c>
      <c r="L945" s="1">
        <v>10258</v>
      </c>
      <c r="M945" s="1">
        <v>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AK945" s="1" t="s">
        <v>907</v>
      </c>
      <c r="AM945" s="1" t="s">
        <v>71</v>
      </c>
      <c r="BC945" s="1" t="s">
        <v>514</v>
      </c>
      <c r="BE945" s="1" t="s">
        <v>71</v>
      </c>
      <c r="BI945" s="1" t="s">
        <v>70</v>
      </c>
      <c r="BK945" s="1" t="s">
        <v>71</v>
      </c>
      <c r="BS945"/>
      <c r="BT945"/>
      <c r="BV945"/>
      <c r="BW945"/>
      <c r="BY945"/>
      <c r="BZ945"/>
      <c r="CA945"/>
      <c r="CB945"/>
      <c r="CC945"/>
      <c r="CD945"/>
      <c r="CF945"/>
      <c r="CG945"/>
      <c r="CH945"/>
      <c r="CI945"/>
      <c r="CJ945"/>
      <c r="CK945"/>
      <c r="CL945"/>
      <c r="CM945"/>
      <c r="CN945"/>
      <c r="CO945"/>
    </row>
    <row r="946" spans="1:93" hidden="1" x14ac:dyDescent="0.25">
      <c r="A946" t="s">
        <v>906</v>
      </c>
      <c r="B946" t="str">
        <f t="shared" si="44"/>
        <v>STC</v>
      </c>
      <c r="C946" t="s">
        <v>74</v>
      </c>
      <c r="D946" t="s">
        <v>67</v>
      </c>
      <c r="E946">
        <f t="shared" si="42"/>
        <v>1</v>
      </c>
      <c r="G946">
        <f t="shared" si="43"/>
        <v>0</v>
      </c>
      <c r="M946" s="1">
        <v>31546</v>
      </c>
      <c r="N946" s="1">
        <v>0</v>
      </c>
      <c r="W946" s="1">
        <v>0</v>
      </c>
      <c r="X946" s="1">
        <v>0</v>
      </c>
      <c r="BI946" s="1" t="s">
        <v>299</v>
      </c>
      <c r="BK946" s="1" t="s">
        <v>78</v>
      </c>
      <c r="BS946"/>
      <c r="BT946"/>
      <c r="BV946"/>
      <c r="BW946"/>
      <c r="BY946"/>
      <c r="BZ946"/>
      <c r="CA946"/>
      <c r="CB946"/>
      <c r="CC946"/>
      <c r="CD946"/>
      <c r="CF946"/>
      <c r="CG946"/>
      <c r="CH946"/>
      <c r="CI946"/>
      <c r="CJ946"/>
      <c r="CK946"/>
      <c r="CL946"/>
      <c r="CM946"/>
      <c r="CN946"/>
      <c r="CO946"/>
    </row>
    <row r="947" spans="1:93" hidden="1" x14ac:dyDescent="0.25">
      <c r="A947" t="s">
        <v>906</v>
      </c>
      <c r="B947" t="str">
        <f t="shared" si="44"/>
        <v>STC</v>
      </c>
      <c r="C947" t="s">
        <v>212</v>
      </c>
      <c r="D947" t="s">
        <v>67</v>
      </c>
      <c r="E947">
        <f t="shared" si="42"/>
        <v>2</v>
      </c>
      <c r="G947">
        <f t="shared" si="43"/>
        <v>0</v>
      </c>
      <c r="I947" s="1">
        <v>0</v>
      </c>
      <c r="J947" s="1">
        <v>0</v>
      </c>
      <c r="K947" s="1">
        <v>23944</v>
      </c>
      <c r="L947" s="1">
        <v>10539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AK947" s="1" t="s">
        <v>294</v>
      </c>
      <c r="AM947" s="1" t="s">
        <v>352</v>
      </c>
      <c r="BC947" s="1" t="s">
        <v>294</v>
      </c>
      <c r="BE947" s="1" t="s">
        <v>352</v>
      </c>
      <c r="BS947"/>
      <c r="BT947"/>
      <c r="BV947"/>
      <c r="BW947"/>
      <c r="BY947"/>
      <c r="BZ947"/>
      <c r="CA947"/>
      <c r="CB947"/>
      <c r="CC947"/>
      <c r="CD947"/>
      <c r="CF947"/>
      <c r="CG947"/>
      <c r="CH947"/>
      <c r="CI947"/>
      <c r="CJ947"/>
      <c r="CK947"/>
      <c r="CL947"/>
      <c r="CM947"/>
      <c r="CN947"/>
      <c r="CO947"/>
    </row>
    <row r="948" spans="1:93" hidden="1" x14ac:dyDescent="0.25">
      <c r="A948" t="s">
        <v>906</v>
      </c>
      <c r="B948" t="str">
        <f t="shared" si="44"/>
        <v>STC</v>
      </c>
      <c r="C948" t="s">
        <v>71</v>
      </c>
      <c r="D948" t="s">
        <v>72</v>
      </c>
      <c r="E948">
        <f t="shared" si="42"/>
        <v>2</v>
      </c>
      <c r="G948">
        <f t="shared" si="43"/>
        <v>0</v>
      </c>
      <c r="I948" s="1">
        <v>0</v>
      </c>
      <c r="J948" s="1">
        <v>0</v>
      </c>
      <c r="K948" s="1">
        <v>8561</v>
      </c>
      <c r="L948" s="1">
        <v>10279</v>
      </c>
      <c r="M948" s="1">
        <v>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AK948" s="1" t="s">
        <v>908</v>
      </c>
      <c r="AL948" s="1" t="s">
        <v>104</v>
      </c>
      <c r="AM948" s="1" t="s">
        <v>71</v>
      </c>
      <c r="BC948" s="1" t="s">
        <v>907</v>
      </c>
      <c r="BD948" s="1" t="s">
        <v>104</v>
      </c>
      <c r="BE948" s="1" t="s">
        <v>71</v>
      </c>
      <c r="BI948" s="1" t="s">
        <v>73</v>
      </c>
      <c r="BJ948" s="1">
        <v>1</v>
      </c>
      <c r="BK948" s="1" t="s">
        <v>71</v>
      </c>
      <c r="BS948"/>
      <c r="BT948"/>
      <c r="BV948"/>
      <c r="BW948"/>
      <c r="BY948"/>
      <c r="BZ948"/>
      <c r="CA948"/>
      <c r="CB948"/>
      <c r="CC948"/>
      <c r="CD948"/>
      <c r="CF948"/>
      <c r="CG948"/>
      <c r="CH948"/>
      <c r="CI948"/>
      <c r="CJ948"/>
      <c r="CK948"/>
      <c r="CL948"/>
      <c r="CM948"/>
      <c r="CN948"/>
      <c r="CO948"/>
    </row>
    <row r="949" spans="1:93" hidden="1" x14ac:dyDescent="0.25">
      <c r="A949" t="s">
        <v>906</v>
      </c>
      <c r="B949" t="str">
        <f t="shared" si="44"/>
        <v>STC</v>
      </c>
      <c r="C949" t="s">
        <v>116</v>
      </c>
      <c r="D949" t="s">
        <v>72</v>
      </c>
      <c r="E949">
        <f t="shared" si="42"/>
        <v>2</v>
      </c>
      <c r="G949">
        <f t="shared" si="43"/>
        <v>0</v>
      </c>
      <c r="I949" s="1">
        <v>0</v>
      </c>
      <c r="J949" s="1">
        <v>0</v>
      </c>
      <c r="K949" s="1">
        <v>222</v>
      </c>
      <c r="L949" s="1">
        <v>250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AK949" s="2">
        <v>-2781</v>
      </c>
      <c r="AM949" s="1" t="s">
        <v>71</v>
      </c>
      <c r="BC949" s="2">
        <v>-2769</v>
      </c>
      <c r="BE949" s="1" t="s">
        <v>71</v>
      </c>
      <c r="BS949"/>
      <c r="BT949"/>
      <c r="BV949"/>
      <c r="BW949"/>
      <c r="BY949"/>
      <c r="BZ949"/>
      <c r="CA949"/>
      <c r="CB949"/>
      <c r="CC949"/>
      <c r="CD949"/>
      <c r="CF949"/>
      <c r="CG949"/>
      <c r="CH949"/>
      <c r="CI949"/>
      <c r="CJ949"/>
      <c r="CK949"/>
      <c r="CL949"/>
      <c r="CM949"/>
      <c r="CN949"/>
      <c r="CO949"/>
    </row>
    <row r="950" spans="1:93" hidden="1" x14ac:dyDescent="0.25">
      <c r="A950" t="s">
        <v>906</v>
      </c>
      <c r="B950" t="str">
        <f t="shared" si="44"/>
        <v>STC</v>
      </c>
      <c r="C950" t="s">
        <v>78</v>
      </c>
      <c r="D950" t="s">
        <v>72</v>
      </c>
      <c r="E950">
        <f t="shared" si="42"/>
        <v>1</v>
      </c>
      <c r="G950">
        <f t="shared" si="43"/>
        <v>0</v>
      </c>
      <c r="M950" s="1">
        <v>31518</v>
      </c>
      <c r="N950" s="1">
        <v>0</v>
      </c>
      <c r="W950" s="1">
        <v>0</v>
      </c>
      <c r="X950" s="1">
        <v>0</v>
      </c>
      <c r="BI950" s="1" t="s">
        <v>743</v>
      </c>
      <c r="BJ950" s="1" t="s">
        <v>83</v>
      </c>
      <c r="BK950" s="1" t="s">
        <v>78</v>
      </c>
      <c r="BS950"/>
      <c r="BT950"/>
      <c r="BV950"/>
      <c r="BW950"/>
      <c r="BY950"/>
      <c r="BZ950"/>
      <c r="CA950"/>
      <c r="CB950"/>
      <c r="CC950"/>
      <c r="CD950"/>
      <c r="CF950"/>
      <c r="CG950"/>
      <c r="CH950"/>
      <c r="CI950"/>
      <c r="CJ950"/>
      <c r="CK950"/>
      <c r="CL950"/>
      <c r="CM950"/>
      <c r="CN950"/>
      <c r="CO950"/>
    </row>
    <row r="951" spans="1:93" hidden="1" x14ac:dyDescent="0.25">
      <c r="A951" t="s">
        <v>906</v>
      </c>
      <c r="B951" t="str">
        <f t="shared" si="44"/>
        <v>STC</v>
      </c>
      <c r="C951" t="s">
        <v>89</v>
      </c>
      <c r="D951" t="s">
        <v>72</v>
      </c>
      <c r="E951">
        <f t="shared" si="42"/>
        <v>1</v>
      </c>
      <c r="G951">
        <f t="shared" si="43"/>
        <v>0</v>
      </c>
      <c r="M951" s="1">
        <v>28</v>
      </c>
      <c r="N951" s="1">
        <v>0</v>
      </c>
      <c r="W951" s="1">
        <v>0</v>
      </c>
      <c r="X951" s="1">
        <v>0</v>
      </c>
      <c r="BI951" s="1" t="s">
        <v>909</v>
      </c>
      <c r="BK951" s="1" t="s">
        <v>78</v>
      </c>
      <c r="BS951"/>
      <c r="BT951"/>
      <c r="BV951"/>
      <c r="BW951"/>
      <c r="BY951"/>
      <c r="BZ951"/>
      <c r="CA951"/>
      <c r="CB951"/>
      <c r="CC951"/>
      <c r="CD951"/>
      <c r="CF951"/>
      <c r="CG951"/>
      <c r="CH951"/>
      <c r="CI951"/>
      <c r="CJ951"/>
      <c r="CK951"/>
      <c r="CL951"/>
      <c r="CM951"/>
      <c r="CN951"/>
      <c r="CO951"/>
    </row>
    <row r="952" spans="1:93" hidden="1" x14ac:dyDescent="0.25">
      <c r="A952" t="s">
        <v>906</v>
      </c>
      <c r="B952" t="str">
        <f t="shared" si="44"/>
        <v>STC</v>
      </c>
      <c r="C952" t="s">
        <v>215</v>
      </c>
      <c r="D952" t="s">
        <v>72</v>
      </c>
      <c r="E952">
        <f t="shared" si="42"/>
        <v>2</v>
      </c>
      <c r="F952" t="s">
        <v>215</v>
      </c>
      <c r="G952">
        <f t="shared" si="43"/>
        <v>1</v>
      </c>
      <c r="I952" s="1">
        <v>0</v>
      </c>
      <c r="J952" s="1">
        <v>0</v>
      </c>
      <c r="K952" s="1">
        <v>21336</v>
      </c>
      <c r="L952" s="1">
        <v>9493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AK952" s="1" t="s">
        <v>353</v>
      </c>
      <c r="AL952" s="1">
        <v>1</v>
      </c>
      <c r="AM952" s="1" t="s">
        <v>215</v>
      </c>
      <c r="BC952" s="1" t="s">
        <v>353</v>
      </c>
      <c r="BD952" s="1">
        <v>1</v>
      </c>
      <c r="BE952" s="1" t="s">
        <v>215</v>
      </c>
      <c r="BS952"/>
      <c r="BT952"/>
      <c r="BV952"/>
      <c r="BW952"/>
      <c r="BY952"/>
      <c r="BZ952"/>
      <c r="CA952"/>
      <c r="CB952"/>
      <c r="CC952"/>
      <c r="CD952"/>
      <c r="CF952"/>
      <c r="CG952"/>
      <c r="CH952"/>
      <c r="CI952"/>
      <c r="CJ952"/>
      <c r="CK952"/>
      <c r="CL952"/>
      <c r="CM952"/>
      <c r="CN952"/>
      <c r="CO952"/>
    </row>
    <row r="953" spans="1:93" hidden="1" x14ac:dyDescent="0.25">
      <c r="A953" t="s">
        <v>906</v>
      </c>
      <c r="B953" t="str">
        <f t="shared" si="44"/>
        <v>STC</v>
      </c>
      <c r="C953" t="s">
        <v>217</v>
      </c>
      <c r="D953" t="s">
        <v>72</v>
      </c>
      <c r="E953">
        <f t="shared" si="42"/>
        <v>2</v>
      </c>
      <c r="G953">
        <f t="shared" si="43"/>
        <v>0</v>
      </c>
      <c r="I953" s="1">
        <v>0</v>
      </c>
      <c r="J953" s="1">
        <v>0</v>
      </c>
      <c r="K953" s="1">
        <v>2593</v>
      </c>
      <c r="L953" s="1">
        <v>1036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AK953" s="1" t="s">
        <v>424</v>
      </c>
      <c r="AM953" s="1" t="s">
        <v>215</v>
      </c>
      <c r="BC953" s="1" t="s">
        <v>347</v>
      </c>
      <c r="BE953" s="1" t="s">
        <v>215</v>
      </c>
      <c r="BS953"/>
      <c r="BT953"/>
      <c r="BV953"/>
      <c r="BW953"/>
      <c r="BY953"/>
      <c r="BZ953"/>
      <c r="CA953"/>
      <c r="CB953"/>
      <c r="CC953"/>
      <c r="CD953"/>
      <c r="CF953"/>
      <c r="CG953"/>
      <c r="CH953"/>
      <c r="CI953"/>
      <c r="CJ953"/>
      <c r="CK953"/>
      <c r="CL953"/>
      <c r="CM953"/>
      <c r="CN953"/>
      <c r="CO953"/>
    </row>
    <row r="954" spans="1:93" hidden="1" x14ac:dyDescent="0.25">
      <c r="A954" t="s">
        <v>906</v>
      </c>
      <c r="B954" t="str">
        <f t="shared" si="44"/>
        <v>STC</v>
      </c>
      <c r="C954" t="s">
        <v>310</v>
      </c>
      <c r="D954" t="s">
        <v>72</v>
      </c>
      <c r="E954">
        <f t="shared" si="42"/>
        <v>2</v>
      </c>
      <c r="G954">
        <f t="shared" si="43"/>
        <v>0</v>
      </c>
      <c r="H954" t="s">
        <v>2112</v>
      </c>
      <c r="I954" s="1">
        <v>0</v>
      </c>
      <c r="J954" s="1">
        <v>0</v>
      </c>
      <c r="K954" s="1">
        <v>15</v>
      </c>
      <c r="L954" s="1">
        <v>10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AK954" s="1" t="s">
        <v>910</v>
      </c>
      <c r="AL954" s="1" t="s">
        <v>88</v>
      </c>
      <c r="AM954" s="1" t="s">
        <v>310</v>
      </c>
      <c r="BC954" s="1" t="s">
        <v>884</v>
      </c>
      <c r="BD954" s="1" t="s">
        <v>88</v>
      </c>
      <c r="BE954" s="1" t="s">
        <v>310</v>
      </c>
      <c r="BS954"/>
      <c r="BT954"/>
      <c r="BV954"/>
      <c r="BW954"/>
      <c r="BY954"/>
      <c r="BZ954"/>
      <c r="CA954"/>
      <c r="CB954"/>
      <c r="CC954"/>
      <c r="CD954"/>
      <c r="CF954"/>
      <c r="CG954"/>
      <c r="CH954"/>
      <c r="CI954"/>
      <c r="CJ954"/>
      <c r="CK954"/>
      <c r="CL954"/>
      <c r="CM954"/>
      <c r="CN954"/>
      <c r="CO954"/>
    </row>
    <row r="955" spans="1:93" hidden="1" x14ac:dyDescent="0.25">
      <c r="A955" t="s">
        <v>911</v>
      </c>
      <c r="B955" t="str">
        <f t="shared" si="44"/>
        <v>STC</v>
      </c>
      <c r="C955" t="s">
        <v>69</v>
      </c>
      <c r="D955" t="s">
        <v>67</v>
      </c>
      <c r="E955">
        <f t="shared" si="42"/>
        <v>4</v>
      </c>
      <c r="G955">
        <f t="shared" si="43"/>
        <v>0</v>
      </c>
      <c r="I955" s="1">
        <v>0</v>
      </c>
      <c r="J955" s="1">
        <v>0</v>
      </c>
      <c r="K955" s="1">
        <v>1559</v>
      </c>
      <c r="L955" s="1">
        <v>28145</v>
      </c>
      <c r="M955" s="1">
        <v>7446</v>
      </c>
      <c r="N955" s="1">
        <v>24491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AK955" s="1" t="s">
        <v>393</v>
      </c>
      <c r="AM955" s="1" t="s">
        <v>71</v>
      </c>
      <c r="BC955" s="1" t="s">
        <v>149</v>
      </c>
      <c r="BE955" s="1" t="s">
        <v>71</v>
      </c>
      <c r="BI955" s="1" t="s">
        <v>754</v>
      </c>
      <c r="BK955" s="1" t="s">
        <v>71</v>
      </c>
      <c r="BO955" s="1" t="s">
        <v>771</v>
      </c>
      <c r="BQ955" s="1" t="s">
        <v>71</v>
      </c>
      <c r="BS955"/>
      <c r="BT955"/>
      <c r="BV955"/>
      <c r="BW955"/>
      <c r="BY955"/>
      <c r="BZ955"/>
      <c r="CA955"/>
      <c r="CB955"/>
      <c r="CC955"/>
      <c r="CD955"/>
      <c r="CF955"/>
      <c r="CG955"/>
      <c r="CH955"/>
      <c r="CI955"/>
      <c r="CJ955"/>
      <c r="CK955"/>
      <c r="CL955"/>
      <c r="CM955"/>
      <c r="CN955"/>
      <c r="CO955"/>
    </row>
    <row r="956" spans="1:93" hidden="1" x14ac:dyDescent="0.25">
      <c r="A956" t="s">
        <v>911</v>
      </c>
      <c r="B956" t="str">
        <f t="shared" si="44"/>
        <v>STC</v>
      </c>
      <c r="C956" t="s">
        <v>371</v>
      </c>
      <c r="D956" t="s">
        <v>67</v>
      </c>
      <c r="E956">
        <f t="shared" si="42"/>
        <v>4</v>
      </c>
      <c r="G956">
        <f t="shared" si="43"/>
        <v>0</v>
      </c>
      <c r="I956" s="1">
        <v>0</v>
      </c>
      <c r="J956" s="1">
        <v>0</v>
      </c>
      <c r="K956" s="1">
        <v>35231</v>
      </c>
      <c r="L956" s="1">
        <v>487</v>
      </c>
      <c r="M956" s="1">
        <v>23648</v>
      </c>
      <c r="N956" s="1">
        <v>7719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AK956" s="1" t="s">
        <v>672</v>
      </c>
      <c r="AM956" s="1" t="s">
        <v>608</v>
      </c>
      <c r="BC956" s="1" t="s">
        <v>373</v>
      </c>
      <c r="BE956" s="1" t="s">
        <v>608</v>
      </c>
      <c r="BI956" s="1" t="s">
        <v>892</v>
      </c>
      <c r="BK956" s="1" t="s">
        <v>608</v>
      </c>
      <c r="BO956" s="1" t="s">
        <v>892</v>
      </c>
      <c r="BQ956" s="1" t="s">
        <v>608</v>
      </c>
      <c r="BS956"/>
      <c r="BT956"/>
      <c r="BV956"/>
      <c r="BW956"/>
      <c r="BY956"/>
      <c r="BZ956"/>
      <c r="CA956"/>
      <c r="CB956"/>
      <c r="CC956"/>
      <c r="CD956"/>
      <c r="CF956"/>
      <c r="CG956"/>
      <c r="CH956"/>
      <c r="CI956"/>
      <c r="CJ956"/>
      <c r="CK956"/>
      <c r="CL956"/>
      <c r="CM956"/>
      <c r="CN956"/>
      <c r="CO956"/>
    </row>
    <row r="957" spans="1:93" hidden="1" x14ac:dyDescent="0.25">
      <c r="A957" t="s">
        <v>911</v>
      </c>
      <c r="B957" t="str">
        <f t="shared" si="44"/>
        <v>STC</v>
      </c>
      <c r="C957" t="s">
        <v>105</v>
      </c>
      <c r="D957" t="s">
        <v>67</v>
      </c>
      <c r="E957">
        <f t="shared" si="42"/>
        <v>1</v>
      </c>
      <c r="G957">
        <f t="shared" si="43"/>
        <v>0</v>
      </c>
      <c r="I957" s="1">
        <v>0</v>
      </c>
      <c r="J957" s="1">
        <v>0</v>
      </c>
      <c r="K957" s="1">
        <v>0</v>
      </c>
      <c r="L957" s="1">
        <v>749</v>
      </c>
      <c r="M957" s="1">
        <v>0</v>
      </c>
      <c r="N957" s="1">
        <v>2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BC957" s="1" t="s">
        <v>106</v>
      </c>
      <c r="BE957" s="1" t="s">
        <v>107</v>
      </c>
      <c r="BO957" s="1" t="s">
        <v>106</v>
      </c>
      <c r="BQ957" s="1" t="s">
        <v>107</v>
      </c>
      <c r="BS957"/>
      <c r="BT957"/>
      <c r="BV957"/>
      <c r="BW957"/>
      <c r="BY957"/>
      <c r="BZ957"/>
      <c r="CA957"/>
      <c r="CB957"/>
      <c r="CC957"/>
      <c r="CD957"/>
      <c r="CF957"/>
      <c r="CG957"/>
      <c r="CH957"/>
      <c r="CI957"/>
      <c r="CJ957"/>
      <c r="CK957"/>
      <c r="CL957"/>
      <c r="CM957"/>
      <c r="CN957"/>
      <c r="CO957"/>
    </row>
    <row r="958" spans="1:93" hidden="1" x14ac:dyDescent="0.25">
      <c r="A958" t="s">
        <v>911</v>
      </c>
      <c r="B958" t="str">
        <f t="shared" si="44"/>
        <v>STC</v>
      </c>
      <c r="C958" t="s">
        <v>71</v>
      </c>
      <c r="D958" t="s">
        <v>72</v>
      </c>
      <c r="E958">
        <f t="shared" si="42"/>
        <v>4</v>
      </c>
      <c r="G958">
        <f t="shared" si="43"/>
        <v>0</v>
      </c>
      <c r="I958" s="1">
        <v>0</v>
      </c>
      <c r="J958" s="1">
        <v>0</v>
      </c>
      <c r="K958" s="1">
        <v>1559</v>
      </c>
      <c r="L958" s="1">
        <v>28209</v>
      </c>
      <c r="M958" s="1">
        <v>7453</v>
      </c>
      <c r="N958" s="1">
        <v>24520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AK958" s="1" t="s">
        <v>793</v>
      </c>
      <c r="AL958" s="1">
        <v>1</v>
      </c>
      <c r="AM958" s="1" t="s">
        <v>71</v>
      </c>
      <c r="BC958" s="1" t="s">
        <v>511</v>
      </c>
      <c r="BD958" s="1" t="s">
        <v>104</v>
      </c>
      <c r="BE958" s="1" t="s">
        <v>71</v>
      </c>
      <c r="BI958" s="1" t="s">
        <v>453</v>
      </c>
      <c r="BJ958" s="1" t="s">
        <v>113</v>
      </c>
      <c r="BK958" s="1" t="s">
        <v>71</v>
      </c>
      <c r="BO958" s="1" t="s">
        <v>475</v>
      </c>
      <c r="BP958" s="1" t="s">
        <v>113</v>
      </c>
      <c r="BQ958" s="1" t="s">
        <v>71</v>
      </c>
      <c r="BS958"/>
      <c r="BT958"/>
      <c r="BV958"/>
      <c r="BW958"/>
      <c r="BY958"/>
      <c r="BZ958"/>
      <c r="CA958"/>
      <c r="CB958"/>
      <c r="CC958"/>
      <c r="CD958"/>
      <c r="CF958"/>
      <c r="CG958"/>
      <c r="CH958"/>
      <c r="CI958"/>
      <c r="CJ958"/>
      <c r="CK958"/>
      <c r="CL958"/>
      <c r="CM958"/>
      <c r="CN958"/>
      <c r="CO958"/>
    </row>
    <row r="959" spans="1:93" hidden="1" x14ac:dyDescent="0.25">
      <c r="A959" t="s">
        <v>911</v>
      </c>
      <c r="B959" t="str">
        <f t="shared" si="44"/>
        <v>STC</v>
      </c>
      <c r="C959" t="s">
        <v>374</v>
      </c>
      <c r="D959" t="s">
        <v>72</v>
      </c>
      <c r="E959">
        <f t="shared" si="42"/>
        <v>4</v>
      </c>
      <c r="F959" t="s">
        <v>2113</v>
      </c>
      <c r="G959">
        <f t="shared" si="43"/>
        <v>1</v>
      </c>
      <c r="I959" s="1">
        <v>0</v>
      </c>
      <c r="J959" s="1">
        <v>0</v>
      </c>
      <c r="K959" s="1">
        <v>35231</v>
      </c>
      <c r="L959" s="1">
        <v>487</v>
      </c>
      <c r="M959" s="1">
        <v>23648</v>
      </c>
      <c r="N959" s="1">
        <v>7719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AK959" s="1" t="s">
        <v>321</v>
      </c>
      <c r="AM959" s="1" t="s">
        <v>608</v>
      </c>
      <c r="BC959" s="1" t="s">
        <v>321</v>
      </c>
      <c r="BE959" s="1" t="s">
        <v>608</v>
      </c>
      <c r="BI959" s="1" t="s">
        <v>590</v>
      </c>
      <c r="BK959" s="1" t="s">
        <v>608</v>
      </c>
      <c r="BO959" s="1" t="s">
        <v>672</v>
      </c>
      <c r="BQ959" s="1" t="s">
        <v>608</v>
      </c>
      <c r="BS959"/>
      <c r="BT959"/>
      <c r="BV959"/>
      <c r="BW959"/>
      <c r="BY959"/>
      <c r="BZ959"/>
      <c r="CA959"/>
      <c r="CB959"/>
      <c r="CC959"/>
      <c r="CD959"/>
      <c r="CF959"/>
      <c r="CG959"/>
      <c r="CH959"/>
      <c r="CI959"/>
      <c r="CJ959"/>
      <c r="CK959"/>
      <c r="CL959"/>
      <c r="CM959"/>
      <c r="CN959"/>
      <c r="CO959"/>
    </row>
    <row r="960" spans="1:93" hidden="1" x14ac:dyDescent="0.25">
      <c r="A960" t="s">
        <v>911</v>
      </c>
      <c r="B960" t="str">
        <f t="shared" si="44"/>
        <v>STC</v>
      </c>
      <c r="C960" t="s">
        <v>107</v>
      </c>
      <c r="D960" t="s">
        <v>72</v>
      </c>
      <c r="E960">
        <f t="shared" si="42"/>
        <v>1</v>
      </c>
      <c r="G960">
        <f t="shared" si="43"/>
        <v>0</v>
      </c>
      <c r="I960" s="1">
        <v>0</v>
      </c>
      <c r="J960" s="1">
        <v>0</v>
      </c>
      <c r="K960" s="1">
        <v>0</v>
      </c>
      <c r="L960" s="1">
        <v>747</v>
      </c>
      <c r="M960" s="1">
        <v>0</v>
      </c>
      <c r="N960" s="1">
        <v>2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BC960" s="1" t="s">
        <v>227</v>
      </c>
      <c r="BD960" s="1" t="s">
        <v>104</v>
      </c>
      <c r="BE960" s="1" t="s">
        <v>107</v>
      </c>
      <c r="BO960" s="1" t="s">
        <v>108</v>
      </c>
      <c r="BP960" s="1">
        <v>1</v>
      </c>
      <c r="BQ960" s="1" t="s">
        <v>107</v>
      </c>
      <c r="BS960"/>
      <c r="BT960"/>
      <c r="BV960"/>
      <c r="BW960"/>
      <c r="BY960"/>
      <c r="BZ960"/>
      <c r="CA960"/>
      <c r="CB960"/>
      <c r="CC960"/>
      <c r="CD960"/>
      <c r="CF960"/>
      <c r="CG960"/>
      <c r="CH960"/>
      <c r="CI960"/>
      <c r="CJ960"/>
      <c r="CK960"/>
      <c r="CL960"/>
      <c r="CM960"/>
      <c r="CN960"/>
      <c r="CO960"/>
    </row>
    <row r="961" spans="1:93" hidden="1" x14ac:dyDescent="0.25">
      <c r="A961" t="s">
        <v>911</v>
      </c>
      <c r="B961" t="str">
        <f t="shared" si="44"/>
        <v>STC</v>
      </c>
      <c r="C961" t="s">
        <v>228</v>
      </c>
      <c r="D961" t="s">
        <v>72</v>
      </c>
      <c r="E961">
        <f t="shared" si="42"/>
        <v>0</v>
      </c>
      <c r="G961">
        <f t="shared" si="43"/>
        <v>0</v>
      </c>
      <c r="I961" s="1">
        <v>0</v>
      </c>
      <c r="J961" s="1">
        <v>0</v>
      </c>
      <c r="K961" s="1">
        <v>0</v>
      </c>
      <c r="L961" s="1">
        <v>2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BC961" s="1" t="s">
        <v>635</v>
      </c>
      <c r="BE961" s="1" t="s">
        <v>107</v>
      </c>
      <c r="BS961"/>
      <c r="BT961"/>
      <c r="BV961"/>
      <c r="BW961"/>
      <c r="BY961"/>
      <c r="BZ961"/>
      <c r="CA961"/>
      <c r="CB961"/>
      <c r="CC961"/>
      <c r="CD961"/>
      <c r="CF961"/>
      <c r="CG961"/>
      <c r="CH961"/>
      <c r="CI961"/>
      <c r="CJ961"/>
      <c r="CK961"/>
      <c r="CL961"/>
      <c r="CM961"/>
      <c r="CN961"/>
      <c r="CO961"/>
    </row>
    <row r="962" spans="1:93" hidden="1" x14ac:dyDescent="0.25">
      <c r="A962" t="s">
        <v>912</v>
      </c>
      <c r="B962" t="str">
        <f t="shared" si="44"/>
        <v>STC</v>
      </c>
      <c r="C962" t="s">
        <v>69</v>
      </c>
      <c r="D962" t="s">
        <v>67</v>
      </c>
      <c r="E962">
        <f t="shared" ref="E962:E1025" si="45">COUNTIF(I962:X962,"&gt;9")</f>
        <v>4</v>
      </c>
      <c r="G962">
        <f t="shared" ref="G962:G1025" si="46">IF(ISBLANK(F962),0,1)</f>
        <v>0</v>
      </c>
      <c r="I962" s="1">
        <v>0</v>
      </c>
      <c r="J962" s="1">
        <v>0</v>
      </c>
      <c r="K962" s="1">
        <v>37072</v>
      </c>
      <c r="L962" s="1">
        <v>32111</v>
      </c>
      <c r="M962" s="1">
        <v>35214</v>
      </c>
      <c r="N962" s="1">
        <v>9702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AK962" s="1" t="s">
        <v>403</v>
      </c>
      <c r="AM962" s="1" t="s">
        <v>71</v>
      </c>
      <c r="BC962" s="1" t="s">
        <v>896</v>
      </c>
      <c r="BE962" s="1" t="s">
        <v>71</v>
      </c>
      <c r="BI962" s="1" t="s">
        <v>122</v>
      </c>
      <c r="BK962" s="1" t="s">
        <v>71</v>
      </c>
      <c r="BO962" s="1" t="s">
        <v>475</v>
      </c>
      <c r="BQ962" s="1" t="s">
        <v>71</v>
      </c>
      <c r="BS962"/>
      <c r="BT962"/>
      <c r="BV962"/>
      <c r="BW962"/>
      <c r="BY962"/>
      <c r="BZ962"/>
      <c r="CA962"/>
      <c r="CB962"/>
      <c r="CC962"/>
      <c r="CD962"/>
      <c r="CF962"/>
      <c r="CG962"/>
      <c r="CH962"/>
      <c r="CI962"/>
      <c r="CJ962"/>
      <c r="CK962"/>
      <c r="CL962"/>
      <c r="CM962"/>
      <c r="CN962"/>
      <c r="CO962"/>
    </row>
    <row r="963" spans="1:93" hidden="1" x14ac:dyDescent="0.25">
      <c r="A963" t="s">
        <v>912</v>
      </c>
      <c r="B963" t="str">
        <f t="shared" ref="B963:B1026" si="47">LEFT(A963,3)</f>
        <v>STC</v>
      </c>
      <c r="C963" t="s">
        <v>94</v>
      </c>
      <c r="D963" t="s">
        <v>67</v>
      </c>
      <c r="E963">
        <f t="shared" si="45"/>
        <v>1</v>
      </c>
      <c r="G963">
        <f t="shared" si="46"/>
        <v>0</v>
      </c>
      <c r="M963" s="1">
        <v>0</v>
      </c>
      <c r="N963" s="1">
        <v>16226</v>
      </c>
      <c r="W963" s="1">
        <v>0</v>
      </c>
      <c r="X963" s="1">
        <v>0</v>
      </c>
      <c r="BO963" s="1" t="s">
        <v>506</v>
      </c>
      <c r="BQ963" s="1" t="s">
        <v>96</v>
      </c>
      <c r="BS963"/>
      <c r="BT963"/>
      <c r="BV963"/>
      <c r="BW963"/>
      <c r="BY963"/>
      <c r="BZ963"/>
      <c r="CA963"/>
      <c r="CB963"/>
      <c r="CC963"/>
      <c r="CD963"/>
      <c r="CF963"/>
      <c r="CG963"/>
      <c r="CH963"/>
      <c r="CI963"/>
      <c r="CJ963"/>
      <c r="CK963"/>
      <c r="CL963"/>
      <c r="CM963"/>
      <c r="CN963"/>
      <c r="CO963"/>
    </row>
    <row r="964" spans="1:93" hidden="1" x14ac:dyDescent="0.25">
      <c r="A964" t="s">
        <v>912</v>
      </c>
      <c r="B964" t="str">
        <f t="shared" si="47"/>
        <v>STC</v>
      </c>
      <c r="C964" t="s">
        <v>105</v>
      </c>
      <c r="D964" t="s">
        <v>67</v>
      </c>
      <c r="E964">
        <f t="shared" si="45"/>
        <v>1</v>
      </c>
      <c r="G964">
        <f t="shared" si="46"/>
        <v>0</v>
      </c>
      <c r="M964" s="1">
        <v>0</v>
      </c>
      <c r="N964" s="1">
        <v>3956</v>
      </c>
      <c r="W964" s="1">
        <v>0</v>
      </c>
      <c r="X964" s="1">
        <v>0</v>
      </c>
      <c r="BO964" s="1" t="s">
        <v>106</v>
      </c>
      <c r="BQ964" s="1" t="s">
        <v>107</v>
      </c>
      <c r="BS964"/>
      <c r="BT964"/>
      <c r="BV964"/>
      <c r="BW964"/>
      <c r="BY964"/>
      <c r="BZ964"/>
      <c r="CA964"/>
      <c r="CB964"/>
      <c r="CC964"/>
      <c r="CD964"/>
      <c r="CF964"/>
      <c r="CG964"/>
      <c r="CH964"/>
      <c r="CI964"/>
      <c r="CJ964"/>
      <c r="CK964"/>
      <c r="CL964"/>
      <c r="CM964"/>
      <c r="CN964"/>
      <c r="CO964"/>
    </row>
    <row r="965" spans="1:93" hidden="1" x14ac:dyDescent="0.25">
      <c r="A965" t="s">
        <v>912</v>
      </c>
      <c r="B965" t="str">
        <f t="shared" si="47"/>
        <v>STC</v>
      </c>
      <c r="C965" t="s">
        <v>71</v>
      </c>
      <c r="D965" t="s">
        <v>72</v>
      </c>
      <c r="E965">
        <f t="shared" si="45"/>
        <v>4</v>
      </c>
      <c r="G965">
        <f t="shared" si="46"/>
        <v>0</v>
      </c>
      <c r="I965" s="1">
        <v>0</v>
      </c>
      <c r="J965" s="1">
        <v>0</v>
      </c>
      <c r="K965" s="1">
        <v>37180</v>
      </c>
      <c r="L965" s="1">
        <v>32194</v>
      </c>
      <c r="M965" s="1">
        <v>35281</v>
      </c>
      <c r="N965" s="1">
        <v>9719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AK965" s="1" t="s">
        <v>404</v>
      </c>
      <c r="AL965" s="1" t="s">
        <v>113</v>
      </c>
      <c r="AM965" s="1" t="s">
        <v>71</v>
      </c>
      <c r="BC965" s="1" t="s">
        <v>857</v>
      </c>
      <c r="BD965" s="1" t="s">
        <v>104</v>
      </c>
      <c r="BE965" s="1" t="s">
        <v>71</v>
      </c>
      <c r="BI965" s="1" t="s">
        <v>124</v>
      </c>
      <c r="BJ965" s="1" t="s">
        <v>113</v>
      </c>
      <c r="BK965" s="1" t="s">
        <v>71</v>
      </c>
      <c r="BO965" s="1" t="s">
        <v>328</v>
      </c>
      <c r="BP965" s="1" t="s">
        <v>113</v>
      </c>
      <c r="BQ965" s="1" t="s">
        <v>71</v>
      </c>
      <c r="BS965"/>
      <c r="BT965"/>
      <c r="BV965"/>
      <c r="BW965"/>
      <c r="BY965"/>
      <c r="BZ965"/>
      <c r="CA965"/>
      <c r="CB965"/>
      <c r="CC965"/>
      <c r="CD965"/>
      <c r="CF965"/>
      <c r="CG965"/>
      <c r="CH965"/>
      <c r="CI965"/>
      <c r="CJ965"/>
      <c r="CK965"/>
      <c r="CL965"/>
      <c r="CM965"/>
      <c r="CN965"/>
      <c r="CO965"/>
    </row>
    <row r="966" spans="1:93" hidden="1" x14ac:dyDescent="0.25">
      <c r="A966" t="s">
        <v>912</v>
      </c>
      <c r="B966" t="str">
        <f t="shared" si="47"/>
        <v>STC</v>
      </c>
      <c r="C966" t="s">
        <v>96</v>
      </c>
      <c r="D966" t="s">
        <v>72</v>
      </c>
      <c r="E966">
        <f t="shared" si="45"/>
        <v>1</v>
      </c>
      <c r="G966">
        <f t="shared" si="46"/>
        <v>0</v>
      </c>
      <c r="M966" s="1">
        <v>0</v>
      </c>
      <c r="N966" s="1">
        <v>16226</v>
      </c>
      <c r="W966" s="1">
        <v>0</v>
      </c>
      <c r="X966" s="1">
        <v>0</v>
      </c>
      <c r="BO966" s="1" t="s">
        <v>355</v>
      </c>
      <c r="BP966" s="1" t="s">
        <v>104</v>
      </c>
      <c r="BQ966" s="1" t="s">
        <v>96</v>
      </c>
      <c r="BS966"/>
      <c r="BT966"/>
      <c r="BV966"/>
      <c r="BW966"/>
      <c r="BY966"/>
      <c r="BZ966"/>
      <c r="CA966"/>
      <c r="CB966"/>
      <c r="CC966"/>
      <c r="CD966"/>
      <c r="CF966"/>
      <c r="CG966"/>
      <c r="CH966"/>
      <c r="CI966"/>
      <c r="CJ966"/>
      <c r="CK966"/>
      <c r="CL966"/>
      <c r="CM966"/>
      <c r="CN966"/>
      <c r="CO966"/>
    </row>
    <row r="967" spans="1:93" hidden="1" x14ac:dyDescent="0.25">
      <c r="A967" t="s">
        <v>912</v>
      </c>
      <c r="B967" t="str">
        <f t="shared" si="47"/>
        <v>STC</v>
      </c>
      <c r="C967" t="s">
        <v>221</v>
      </c>
      <c r="D967" t="s">
        <v>72</v>
      </c>
      <c r="E967">
        <f t="shared" si="45"/>
        <v>0</v>
      </c>
      <c r="G967">
        <f t="shared" si="46"/>
        <v>0</v>
      </c>
      <c r="M967" s="1">
        <v>0</v>
      </c>
      <c r="N967" s="1">
        <v>8</v>
      </c>
      <c r="W967" s="1">
        <v>0</v>
      </c>
      <c r="X967" s="1">
        <v>0</v>
      </c>
      <c r="BO967" s="2">
        <v>-1184</v>
      </c>
      <c r="BQ967" s="1" t="s">
        <v>96</v>
      </c>
      <c r="BS967"/>
      <c r="BT967"/>
      <c r="BV967"/>
      <c r="BW967"/>
      <c r="BY967"/>
      <c r="BZ967"/>
      <c r="CA967"/>
      <c r="CB967"/>
      <c r="CC967"/>
      <c r="CD967"/>
      <c r="CF967"/>
      <c r="CG967"/>
      <c r="CH967"/>
      <c r="CI967"/>
      <c r="CJ967"/>
      <c r="CK967"/>
      <c r="CL967"/>
      <c r="CM967"/>
      <c r="CN967"/>
      <c r="CO967"/>
    </row>
    <row r="968" spans="1:93" hidden="1" x14ac:dyDescent="0.25">
      <c r="A968" t="s">
        <v>912</v>
      </c>
      <c r="B968" t="str">
        <f t="shared" si="47"/>
        <v>STC</v>
      </c>
      <c r="C968" t="s">
        <v>107</v>
      </c>
      <c r="D968" t="s">
        <v>72</v>
      </c>
      <c r="E968">
        <f t="shared" si="45"/>
        <v>1</v>
      </c>
      <c r="G968">
        <f t="shared" si="46"/>
        <v>0</v>
      </c>
      <c r="M968" s="1">
        <v>0</v>
      </c>
      <c r="N968" s="1">
        <v>3956</v>
      </c>
      <c r="W968" s="1">
        <v>0</v>
      </c>
      <c r="X968" s="1">
        <v>0</v>
      </c>
      <c r="BO968" s="1" t="s">
        <v>227</v>
      </c>
      <c r="BP968" s="1" t="s">
        <v>104</v>
      </c>
      <c r="BQ968" s="1" t="s">
        <v>107</v>
      </c>
      <c r="BS968"/>
      <c r="BT968"/>
      <c r="BV968"/>
      <c r="BW968"/>
      <c r="BY968"/>
      <c r="BZ968"/>
      <c r="CA968"/>
      <c r="CB968"/>
      <c r="CC968"/>
      <c r="CD968"/>
      <c r="CF968"/>
      <c r="CG968"/>
      <c r="CH968"/>
      <c r="CI968"/>
      <c r="CJ968"/>
      <c r="CK968"/>
      <c r="CL968"/>
      <c r="CM968"/>
      <c r="CN968"/>
      <c r="CO968"/>
    </row>
    <row r="969" spans="1:93" hidden="1" x14ac:dyDescent="0.25">
      <c r="A969" t="s">
        <v>913</v>
      </c>
      <c r="B969" t="str">
        <f t="shared" si="47"/>
        <v>STC</v>
      </c>
      <c r="C969" t="s">
        <v>194</v>
      </c>
      <c r="D969" t="s">
        <v>67</v>
      </c>
      <c r="E969">
        <f t="shared" si="45"/>
        <v>1</v>
      </c>
      <c r="G969">
        <f t="shared" si="46"/>
        <v>0</v>
      </c>
      <c r="I969" s="1">
        <v>0</v>
      </c>
      <c r="J969" s="1">
        <v>0</v>
      </c>
      <c r="K969" s="1">
        <v>7949</v>
      </c>
      <c r="L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AK969" s="1" t="s">
        <v>582</v>
      </c>
      <c r="AM969" s="1" t="s">
        <v>914</v>
      </c>
      <c r="BS969"/>
      <c r="BT969"/>
      <c r="BV969"/>
      <c r="BW969"/>
      <c r="BY969"/>
      <c r="BZ969"/>
      <c r="CA969"/>
      <c r="CB969"/>
      <c r="CC969"/>
      <c r="CD969"/>
      <c r="CF969"/>
      <c r="CG969"/>
      <c r="CH969"/>
      <c r="CI969"/>
      <c r="CJ969"/>
      <c r="CK969"/>
      <c r="CL969"/>
      <c r="CM969"/>
      <c r="CN969"/>
      <c r="CO969"/>
    </row>
    <row r="970" spans="1:93" hidden="1" x14ac:dyDescent="0.25">
      <c r="A970" t="s">
        <v>913</v>
      </c>
      <c r="B970" t="str">
        <f t="shared" si="47"/>
        <v>STC</v>
      </c>
      <c r="C970" t="s">
        <v>69</v>
      </c>
      <c r="D970" t="s">
        <v>67</v>
      </c>
      <c r="E970">
        <f t="shared" si="45"/>
        <v>4</v>
      </c>
      <c r="G970">
        <f t="shared" si="46"/>
        <v>0</v>
      </c>
      <c r="I970" s="1">
        <v>0</v>
      </c>
      <c r="J970" s="1">
        <v>0</v>
      </c>
      <c r="K970" s="1">
        <v>16218</v>
      </c>
      <c r="L970" s="1">
        <v>9651</v>
      </c>
      <c r="M970" s="1">
        <v>23003</v>
      </c>
      <c r="N970" s="1">
        <v>39898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AK970" s="1" t="s">
        <v>476</v>
      </c>
      <c r="AM970" s="1" t="s">
        <v>71</v>
      </c>
      <c r="BC970" s="1" t="s">
        <v>476</v>
      </c>
      <c r="BE970" s="1" t="s">
        <v>71</v>
      </c>
      <c r="BI970" s="1" t="s">
        <v>328</v>
      </c>
      <c r="BK970" s="1" t="s">
        <v>71</v>
      </c>
      <c r="BO970" s="1" t="s">
        <v>111</v>
      </c>
      <c r="BQ970" s="1" t="s">
        <v>71</v>
      </c>
      <c r="BS970"/>
      <c r="BT970"/>
      <c r="BV970"/>
      <c r="BW970"/>
      <c r="BY970"/>
      <c r="BZ970"/>
      <c r="CA970"/>
      <c r="CB970"/>
      <c r="CC970"/>
      <c r="CD970"/>
      <c r="CF970"/>
      <c r="CG970"/>
      <c r="CH970"/>
      <c r="CI970"/>
      <c r="CJ970"/>
      <c r="CK970"/>
      <c r="CL970"/>
      <c r="CM970"/>
      <c r="CN970"/>
      <c r="CO970"/>
    </row>
    <row r="971" spans="1:93" hidden="1" x14ac:dyDescent="0.25">
      <c r="A971" t="s">
        <v>913</v>
      </c>
      <c r="B971" t="str">
        <f t="shared" si="47"/>
        <v>STC</v>
      </c>
      <c r="C971" t="s">
        <v>371</v>
      </c>
      <c r="D971" t="s">
        <v>67</v>
      </c>
      <c r="E971">
        <f t="shared" si="45"/>
        <v>1</v>
      </c>
      <c r="G971">
        <f t="shared" si="46"/>
        <v>0</v>
      </c>
      <c r="I971" s="1">
        <v>0</v>
      </c>
      <c r="J971" s="1">
        <v>0</v>
      </c>
      <c r="K971" s="1">
        <v>9</v>
      </c>
      <c r="L971" s="1">
        <v>0</v>
      </c>
      <c r="M971" s="1">
        <v>257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AK971" s="1" t="s">
        <v>373</v>
      </c>
      <c r="AM971" s="1" t="s">
        <v>608</v>
      </c>
      <c r="BI971" s="1" t="s">
        <v>892</v>
      </c>
      <c r="BK971" s="1" t="s">
        <v>608</v>
      </c>
      <c r="BS971"/>
      <c r="BT971"/>
      <c r="BV971"/>
      <c r="BW971"/>
      <c r="BY971"/>
      <c r="BZ971"/>
      <c r="CA971"/>
      <c r="CB971"/>
      <c r="CC971"/>
      <c r="CD971"/>
      <c r="CF971"/>
      <c r="CG971"/>
      <c r="CH971"/>
      <c r="CI971"/>
      <c r="CJ971"/>
      <c r="CK971"/>
      <c r="CL971"/>
      <c r="CM971"/>
      <c r="CN971"/>
      <c r="CO971"/>
    </row>
    <row r="972" spans="1:93" hidden="1" x14ac:dyDescent="0.25">
      <c r="A972" t="s">
        <v>913</v>
      </c>
      <c r="B972" t="str">
        <f t="shared" si="47"/>
        <v>STC</v>
      </c>
      <c r="C972" t="s">
        <v>126</v>
      </c>
      <c r="D972" t="s">
        <v>67</v>
      </c>
      <c r="E972">
        <f t="shared" si="45"/>
        <v>4</v>
      </c>
      <c r="G972">
        <f t="shared" si="46"/>
        <v>0</v>
      </c>
      <c r="I972" s="1">
        <v>0</v>
      </c>
      <c r="J972" s="1">
        <v>0</v>
      </c>
      <c r="K972" s="1">
        <v>6427</v>
      </c>
      <c r="L972" s="1">
        <v>17481</v>
      </c>
      <c r="M972" s="1">
        <v>2218</v>
      </c>
      <c r="N972" s="1">
        <v>11783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AK972" s="1" t="s">
        <v>528</v>
      </c>
      <c r="AM972" s="1" t="s">
        <v>127</v>
      </c>
      <c r="BC972" s="1" t="s">
        <v>528</v>
      </c>
      <c r="BE972" s="1" t="s">
        <v>127</v>
      </c>
      <c r="BI972" s="1" t="s">
        <v>120</v>
      </c>
      <c r="BK972" s="1" t="s">
        <v>129</v>
      </c>
      <c r="BO972" s="1" t="s">
        <v>120</v>
      </c>
      <c r="BQ972" s="1" t="s">
        <v>127</v>
      </c>
      <c r="BS972"/>
      <c r="BT972"/>
      <c r="BV972"/>
      <c r="BW972"/>
      <c r="BY972"/>
      <c r="BZ972"/>
      <c r="CA972"/>
      <c r="CB972"/>
      <c r="CC972"/>
      <c r="CD972"/>
      <c r="CF972"/>
      <c r="CG972"/>
      <c r="CH972"/>
      <c r="CI972"/>
      <c r="CJ972"/>
      <c r="CK972"/>
      <c r="CL972"/>
      <c r="CM972"/>
      <c r="CN972"/>
      <c r="CO972"/>
    </row>
    <row r="973" spans="1:93" hidden="1" x14ac:dyDescent="0.25">
      <c r="A973" t="s">
        <v>913</v>
      </c>
      <c r="B973" t="str">
        <f t="shared" si="47"/>
        <v>STC</v>
      </c>
      <c r="C973" t="s">
        <v>138</v>
      </c>
      <c r="D973" t="s">
        <v>67</v>
      </c>
      <c r="E973">
        <f t="shared" si="45"/>
        <v>0</v>
      </c>
      <c r="G973">
        <f t="shared" si="46"/>
        <v>0</v>
      </c>
      <c r="I973" s="1">
        <v>0</v>
      </c>
      <c r="J973" s="1">
        <v>0</v>
      </c>
      <c r="K973" s="1">
        <v>5</v>
      </c>
      <c r="L973" s="1">
        <v>2</v>
      </c>
      <c r="M973" s="1">
        <v>3</v>
      </c>
      <c r="N973" s="1">
        <v>2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AK973" s="1" t="s">
        <v>396</v>
      </c>
      <c r="AM973" s="1" t="s">
        <v>140</v>
      </c>
      <c r="BC973" s="1" t="s">
        <v>396</v>
      </c>
      <c r="BE973" s="1" t="s">
        <v>140</v>
      </c>
      <c r="BI973" s="1" t="s">
        <v>139</v>
      </c>
      <c r="BK973" s="1" t="s">
        <v>140</v>
      </c>
      <c r="BO973" s="1" t="s">
        <v>139</v>
      </c>
      <c r="BQ973" s="1" t="s">
        <v>140</v>
      </c>
      <c r="BS973"/>
      <c r="BT973"/>
      <c r="BV973"/>
      <c r="BW973"/>
      <c r="BY973"/>
      <c r="BZ973"/>
      <c r="CA973"/>
      <c r="CB973"/>
      <c r="CC973"/>
      <c r="CD973"/>
      <c r="CF973"/>
      <c r="CG973"/>
      <c r="CH973"/>
      <c r="CI973"/>
      <c r="CJ973"/>
      <c r="CK973"/>
      <c r="CL973"/>
      <c r="CM973"/>
      <c r="CN973"/>
      <c r="CO973"/>
    </row>
    <row r="974" spans="1:93" hidden="1" x14ac:dyDescent="0.25">
      <c r="A974" t="s">
        <v>913</v>
      </c>
      <c r="B974" t="str">
        <f t="shared" si="47"/>
        <v>STC</v>
      </c>
      <c r="C974" t="s">
        <v>212</v>
      </c>
      <c r="D974" t="s">
        <v>67</v>
      </c>
      <c r="E974">
        <f t="shared" si="45"/>
        <v>1</v>
      </c>
      <c r="G974">
        <f t="shared" si="46"/>
        <v>0</v>
      </c>
      <c r="I974" s="1">
        <v>0</v>
      </c>
      <c r="J974" s="1">
        <v>0</v>
      </c>
      <c r="K974" s="1">
        <v>284</v>
      </c>
      <c r="L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AK974" s="1" t="s">
        <v>919</v>
      </c>
      <c r="AM974" s="1" t="s">
        <v>920</v>
      </c>
      <c r="BS974"/>
      <c r="BT974"/>
      <c r="BV974"/>
      <c r="BW974"/>
      <c r="BY974"/>
      <c r="BZ974"/>
      <c r="CA974"/>
      <c r="CB974"/>
      <c r="CC974"/>
      <c r="CD974"/>
      <c r="CF974"/>
      <c r="CG974"/>
      <c r="CH974"/>
      <c r="CI974"/>
      <c r="CJ974"/>
      <c r="CK974"/>
      <c r="CL974"/>
      <c r="CM974"/>
      <c r="CN974"/>
      <c r="CO974"/>
    </row>
    <row r="975" spans="1:93" hidden="1" x14ac:dyDescent="0.25">
      <c r="A975" t="s">
        <v>913</v>
      </c>
      <c r="B975" t="str">
        <f t="shared" si="47"/>
        <v>STC</v>
      </c>
      <c r="C975" t="s">
        <v>853</v>
      </c>
      <c r="D975" t="s">
        <v>67</v>
      </c>
      <c r="E975">
        <f t="shared" si="45"/>
        <v>4</v>
      </c>
      <c r="G975">
        <f t="shared" si="46"/>
        <v>0</v>
      </c>
      <c r="I975" s="1">
        <v>0</v>
      </c>
      <c r="J975" s="1">
        <v>0</v>
      </c>
      <c r="K975" s="1">
        <v>3615</v>
      </c>
      <c r="L975" s="1">
        <v>2744</v>
      </c>
      <c r="M975" s="1">
        <v>7684</v>
      </c>
      <c r="N975" s="1">
        <v>1312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AK975" s="1" t="s">
        <v>362</v>
      </c>
      <c r="AM975" s="1" t="s">
        <v>923</v>
      </c>
      <c r="BC975" s="1" t="s">
        <v>351</v>
      </c>
      <c r="BE975" s="1" t="s">
        <v>854</v>
      </c>
      <c r="BI975" s="1" t="s">
        <v>332</v>
      </c>
      <c r="BK975" s="1" t="s">
        <v>854</v>
      </c>
      <c r="BO975" s="1" t="s">
        <v>817</v>
      </c>
      <c r="BQ975" s="1" t="s">
        <v>854</v>
      </c>
      <c r="BS975"/>
      <c r="BT975"/>
      <c r="BV975"/>
      <c r="BW975"/>
      <c r="BY975"/>
      <c r="BZ975"/>
      <c r="CA975"/>
      <c r="CB975"/>
      <c r="CC975"/>
      <c r="CD975"/>
      <c r="CF975"/>
      <c r="CG975"/>
      <c r="CH975"/>
      <c r="CI975"/>
      <c r="CJ975"/>
      <c r="CK975"/>
      <c r="CL975"/>
      <c r="CM975"/>
      <c r="CN975"/>
      <c r="CO975"/>
    </row>
    <row r="976" spans="1:93" hidden="1" x14ac:dyDescent="0.25">
      <c r="A976" t="s">
        <v>913</v>
      </c>
      <c r="B976" t="str">
        <f t="shared" si="47"/>
        <v>STC</v>
      </c>
      <c r="C976" t="s">
        <v>105</v>
      </c>
      <c r="D976" t="s">
        <v>67</v>
      </c>
      <c r="E976">
        <f t="shared" si="45"/>
        <v>1</v>
      </c>
      <c r="G976">
        <f t="shared" si="46"/>
        <v>0</v>
      </c>
      <c r="I976" s="1">
        <v>0</v>
      </c>
      <c r="J976" s="1">
        <v>0</v>
      </c>
      <c r="K976" s="1">
        <v>3</v>
      </c>
      <c r="L976" s="1">
        <v>0</v>
      </c>
      <c r="M976" s="1">
        <v>1106</v>
      </c>
      <c r="N976" s="1">
        <v>2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AK976" s="1" t="s">
        <v>106</v>
      </c>
      <c r="AM976" s="1" t="s">
        <v>107</v>
      </c>
      <c r="BI976" s="1" t="s">
        <v>106</v>
      </c>
      <c r="BK976" s="1" t="s">
        <v>107</v>
      </c>
      <c r="BO976" s="1" t="s">
        <v>106</v>
      </c>
      <c r="BQ976" s="1" t="s">
        <v>107</v>
      </c>
      <c r="BS976"/>
      <c r="BT976"/>
      <c r="BV976"/>
      <c r="BW976"/>
      <c r="BY976"/>
      <c r="BZ976"/>
      <c r="CA976"/>
      <c r="CB976"/>
      <c r="CC976"/>
      <c r="CD976"/>
      <c r="CF976"/>
      <c r="CG976"/>
      <c r="CH976"/>
      <c r="CI976"/>
      <c r="CJ976"/>
      <c r="CK976"/>
      <c r="CL976"/>
      <c r="CM976"/>
      <c r="CN976"/>
      <c r="CO976"/>
    </row>
    <row r="977" spans="1:93" hidden="1" x14ac:dyDescent="0.25">
      <c r="A977" t="s">
        <v>913</v>
      </c>
      <c r="B977" t="str">
        <f t="shared" si="47"/>
        <v>STC</v>
      </c>
      <c r="C977" t="s">
        <v>196</v>
      </c>
      <c r="D977" t="s">
        <v>72</v>
      </c>
      <c r="E977">
        <f t="shared" si="45"/>
        <v>1</v>
      </c>
      <c r="G977">
        <f t="shared" si="46"/>
        <v>0</v>
      </c>
      <c r="I977" s="1">
        <v>0</v>
      </c>
      <c r="J977" s="1">
        <v>0</v>
      </c>
      <c r="K977" s="1">
        <v>7524</v>
      </c>
      <c r="L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AK977" s="1" t="s">
        <v>555</v>
      </c>
      <c r="AL977" s="1" t="s">
        <v>142</v>
      </c>
      <c r="AM977" s="1" t="s">
        <v>196</v>
      </c>
      <c r="BS977"/>
      <c r="BT977"/>
      <c r="BV977"/>
      <c r="BW977"/>
      <c r="BY977"/>
      <c r="BZ977"/>
      <c r="CA977"/>
      <c r="CB977"/>
      <c r="CC977"/>
      <c r="CD977"/>
      <c r="CF977"/>
      <c r="CG977"/>
      <c r="CH977"/>
      <c r="CI977"/>
      <c r="CJ977"/>
      <c r="CK977"/>
      <c r="CL977"/>
      <c r="CM977"/>
      <c r="CN977"/>
      <c r="CO977"/>
    </row>
    <row r="978" spans="1:93" hidden="1" x14ac:dyDescent="0.25">
      <c r="A978" t="s">
        <v>913</v>
      </c>
      <c r="B978" t="str">
        <f t="shared" si="47"/>
        <v>STC</v>
      </c>
      <c r="C978" t="s">
        <v>346</v>
      </c>
      <c r="D978" t="s">
        <v>72</v>
      </c>
      <c r="E978">
        <f t="shared" si="45"/>
        <v>1</v>
      </c>
      <c r="G978">
        <f t="shared" si="46"/>
        <v>0</v>
      </c>
      <c r="I978" s="1">
        <v>0</v>
      </c>
      <c r="J978" s="1">
        <v>0</v>
      </c>
      <c r="K978" s="1">
        <v>425</v>
      </c>
      <c r="L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AK978" s="1" t="s">
        <v>364</v>
      </c>
      <c r="AM978" s="1" t="s">
        <v>914</v>
      </c>
      <c r="BS978"/>
      <c r="BT978"/>
      <c r="BV978"/>
      <c r="BW978"/>
      <c r="BY978"/>
      <c r="BZ978"/>
      <c r="CA978"/>
      <c r="CB978"/>
      <c r="CC978"/>
      <c r="CD978"/>
      <c r="CF978"/>
      <c r="CG978"/>
      <c r="CH978"/>
      <c r="CI978"/>
      <c r="CJ978"/>
      <c r="CK978"/>
      <c r="CL978"/>
      <c r="CM978"/>
      <c r="CN978"/>
      <c r="CO978"/>
    </row>
    <row r="979" spans="1:93" hidden="1" x14ac:dyDescent="0.25">
      <c r="A979" t="s">
        <v>913</v>
      </c>
      <c r="B979" t="str">
        <f t="shared" si="47"/>
        <v>STC</v>
      </c>
      <c r="C979" t="s">
        <v>205</v>
      </c>
      <c r="D979" t="s">
        <v>72</v>
      </c>
      <c r="E979">
        <f t="shared" si="45"/>
        <v>1</v>
      </c>
      <c r="G979">
        <f t="shared" si="46"/>
        <v>0</v>
      </c>
      <c r="I979" s="1">
        <v>0</v>
      </c>
      <c r="J979" s="1">
        <v>0</v>
      </c>
      <c r="K979" s="1">
        <v>15</v>
      </c>
      <c r="L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AK979" s="2">
        <v>-1877</v>
      </c>
      <c r="AM979" s="1" t="s">
        <v>207</v>
      </c>
      <c r="BS979"/>
      <c r="BT979"/>
      <c r="BV979"/>
      <c r="BW979"/>
      <c r="BY979"/>
      <c r="BZ979"/>
      <c r="CA979"/>
      <c r="CB979"/>
      <c r="CC979"/>
      <c r="CD979"/>
      <c r="CF979"/>
      <c r="CG979"/>
      <c r="CH979"/>
      <c r="CI979"/>
      <c r="CJ979"/>
      <c r="CK979"/>
      <c r="CL979"/>
      <c r="CM979"/>
      <c r="CN979"/>
      <c r="CO979"/>
    </row>
    <row r="980" spans="1:93" hidden="1" x14ac:dyDescent="0.25">
      <c r="A980" t="s">
        <v>913</v>
      </c>
      <c r="B980" t="str">
        <f t="shared" si="47"/>
        <v>STC</v>
      </c>
      <c r="C980" t="s">
        <v>71</v>
      </c>
      <c r="D980" t="s">
        <v>72</v>
      </c>
      <c r="E980">
        <f t="shared" si="45"/>
        <v>4</v>
      </c>
      <c r="G980">
        <f t="shared" si="46"/>
        <v>0</v>
      </c>
      <c r="I980" s="1">
        <v>0</v>
      </c>
      <c r="J980" s="1">
        <v>0</v>
      </c>
      <c r="K980" s="1">
        <v>16297</v>
      </c>
      <c r="L980" s="1">
        <v>9716</v>
      </c>
      <c r="M980" s="1">
        <v>23053</v>
      </c>
      <c r="N980" s="1">
        <v>39993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AK980" s="1" t="s">
        <v>857</v>
      </c>
      <c r="AL980" s="1" t="s">
        <v>104</v>
      </c>
      <c r="AM980" s="1" t="s">
        <v>71</v>
      </c>
      <c r="BC980" s="1" t="s">
        <v>447</v>
      </c>
      <c r="BD980" s="1" t="s">
        <v>104</v>
      </c>
      <c r="BE980" s="1" t="s">
        <v>71</v>
      </c>
      <c r="BI980" s="1" t="s">
        <v>123</v>
      </c>
      <c r="BJ980" s="1" t="s">
        <v>113</v>
      </c>
      <c r="BK980" s="1" t="s">
        <v>71</v>
      </c>
      <c r="BO980" s="1" t="s">
        <v>115</v>
      </c>
      <c r="BP980" s="1" t="s">
        <v>113</v>
      </c>
      <c r="BQ980" s="1" t="s">
        <v>71</v>
      </c>
      <c r="BS980"/>
      <c r="BT980"/>
      <c r="BV980"/>
      <c r="BW980"/>
      <c r="BY980"/>
      <c r="BZ980"/>
      <c r="CA980"/>
      <c r="CB980"/>
      <c r="CC980"/>
      <c r="CD980"/>
      <c r="CF980"/>
      <c r="CG980"/>
      <c r="CH980"/>
      <c r="CI980"/>
      <c r="CJ980"/>
      <c r="CK980"/>
      <c r="CL980"/>
      <c r="CM980"/>
      <c r="CN980"/>
      <c r="CO980"/>
    </row>
    <row r="981" spans="1:93" hidden="1" x14ac:dyDescent="0.25">
      <c r="A981" t="s">
        <v>913</v>
      </c>
      <c r="B981" t="str">
        <f t="shared" si="47"/>
        <v>STC</v>
      </c>
      <c r="C981" t="s">
        <v>374</v>
      </c>
      <c r="D981" t="s">
        <v>72</v>
      </c>
      <c r="E981">
        <f t="shared" si="45"/>
        <v>1</v>
      </c>
      <c r="G981">
        <f t="shared" si="46"/>
        <v>0</v>
      </c>
      <c r="I981" s="1">
        <v>0</v>
      </c>
      <c r="J981" s="1">
        <v>0</v>
      </c>
      <c r="K981" s="1">
        <v>9</v>
      </c>
      <c r="L981" s="1">
        <v>0</v>
      </c>
      <c r="M981" s="1">
        <v>257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AK981" s="1" t="s">
        <v>321</v>
      </c>
      <c r="AM981" s="1" t="s">
        <v>608</v>
      </c>
      <c r="BI981" s="1" t="s">
        <v>590</v>
      </c>
      <c r="BK981" s="1" t="s">
        <v>608</v>
      </c>
      <c r="BS981"/>
      <c r="BT981"/>
      <c r="BV981"/>
      <c r="BW981"/>
      <c r="BY981"/>
      <c r="BZ981"/>
      <c r="CA981"/>
      <c r="CB981"/>
      <c r="CC981"/>
      <c r="CD981"/>
      <c r="CF981"/>
      <c r="CG981"/>
      <c r="CH981"/>
      <c r="CI981"/>
      <c r="CJ981"/>
      <c r="CK981"/>
      <c r="CL981"/>
      <c r="CM981"/>
      <c r="CN981"/>
      <c r="CO981"/>
    </row>
    <row r="982" spans="1:93" hidden="1" x14ac:dyDescent="0.25">
      <c r="A982" t="s">
        <v>913</v>
      </c>
      <c r="B982" t="str">
        <f t="shared" si="47"/>
        <v>STC</v>
      </c>
      <c r="C982" t="s">
        <v>129</v>
      </c>
      <c r="D982" t="s">
        <v>72</v>
      </c>
      <c r="E982">
        <f t="shared" si="45"/>
        <v>4</v>
      </c>
      <c r="F982" t="s">
        <v>129</v>
      </c>
      <c r="G982">
        <f t="shared" si="46"/>
        <v>1</v>
      </c>
      <c r="I982" s="1">
        <v>0</v>
      </c>
      <c r="J982" s="1">
        <v>0</v>
      </c>
      <c r="K982" s="1">
        <v>6160</v>
      </c>
      <c r="L982" s="1">
        <v>16992</v>
      </c>
      <c r="M982" s="1">
        <v>2037</v>
      </c>
      <c r="N982" s="1">
        <v>10554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AK982" s="1" t="s">
        <v>414</v>
      </c>
      <c r="AL982" s="1" t="s">
        <v>83</v>
      </c>
      <c r="AM982" s="1" t="s">
        <v>129</v>
      </c>
      <c r="BC982" s="1" t="s">
        <v>414</v>
      </c>
      <c r="BD982" s="1" t="s">
        <v>83</v>
      </c>
      <c r="BE982" s="1" t="s">
        <v>129</v>
      </c>
      <c r="BI982" s="1" t="s">
        <v>131</v>
      </c>
      <c r="BJ982" s="1" t="s">
        <v>132</v>
      </c>
      <c r="BK982" s="1" t="s">
        <v>129</v>
      </c>
      <c r="BO982" s="1" t="s">
        <v>131</v>
      </c>
      <c r="BP982" s="1" t="s">
        <v>132</v>
      </c>
      <c r="BQ982" s="1" t="s">
        <v>129</v>
      </c>
      <c r="BS982"/>
      <c r="BT982"/>
      <c r="BV982"/>
      <c r="BW982"/>
      <c r="BY982"/>
      <c r="BZ982"/>
      <c r="CA982"/>
      <c r="CB982"/>
      <c r="CC982"/>
      <c r="CD982"/>
      <c r="CF982"/>
      <c r="CG982"/>
      <c r="CH982"/>
      <c r="CI982"/>
      <c r="CJ982"/>
      <c r="CK982"/>
      <c r="CL982"/>
      <c r="CM982"/>
      <c r="CN982"/>
      <c r="CO982"/>
    </row>
    <row r="983" spans="1:93" hidden="1" x14ac:dyDescent="0.25">
      <c r="A983" t="s">
        <v>913</v>
      </c>
      <c r="B983" t="str">
        <f t="shared" si="47"/>
        <v>STC</v>
      </c>
      <c r="C983" t="s">
        <v>133</v>
      </c>
      <c r="D983" t="s">
        <v>72</v>
      </c>
      <c r="E983">
        <f t="shared" si="45"/>
        <v>2</v>
      </c>
      <c r="G983">
        <f t="shared" si="46"/>
        <v>0</v>
      </c>
      <c r="H983" t="s">
        <v>2114</v>
      </c>
      <c r="I983" s="1">
        <v>0</v>
      </c>
      <c r="J983" s="1">
        <v>0</v>
      </c>
      <c r="K983" s="1">
        <v>10</v>
      </c>
      <c r="L983" s="1">
        <v>25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AK983" s="2">
        <v>-1052</v>
      </c>
      <c r="AL983" s="1" t="s">
        <v>134</v>
      </c>
      <c r="AM983" s="1" t="s">
        <v>133</v>
      </c>
      <c r="BC983" s="2">
        <v>-1052</v>
      </c>
      <c r="BD983" s="1" t="s">
        <v>134</v>
      </c>
      <c r="BE983" s="1" t="s">
        <v>133</v>
      </c>
      <c r="BS983"/>
      <c r="BT983"/>
      <c r="BV983"/>
      <c r="BW983"/>
      <c r="BY983"/>
      <c r="BZ983"/>
      <c r="CA983"/>
      <c r="CB983"/>
      <c r="CC983"/>
      <c r="CD983"/>
      <c r="CF983"/>
      <c r="CG983"/>
      <c r="CH983"/>
      <c r="CI983"/>
      <c r="CJ983"/>
      <c r="CK983"/>
      <c r="CL983"/>
      <c r="CM983"/>
      <c r="CN983"/>
      <c r="CO983"/>
    </row>
    <row r="984" spans="1:93" hidden="1" x14ac:dyDescent="0.25">
      <c r="A984" t="s">
        <v>913</v>
      </c>
      <c r="B984" t="str">
        <f t="shared" si="47"/>
        <v>STC</v>
      </c>
      <c r="C984" t="s">
        <v>135</v>
      </c>
      <c r="D984" t="s">
        <v>72</v>
      </c>
      <c r="E984">
        <f t="shared" si="45"/>
        <v>4</v>
      </c>
      <c r="G984">
        <f t="shared" si="46"/>
        <v>0</v>
      </c>
      <c r="H984" t="s">
        <v>2114</v>
      </c>
      <c r="I984" s="1">
        <v>0</v>
      </c>
      <c r="J984" s="1">
        <v>0</v>
      </c>
      <c r="K984" s="1">
        <v>264</v>
      </c>
      <c r="L984" s="1">
        <v>474</v>
      </c>
      <c r="M984" s="1">
        <v>181</v>
      </c>
      <c r="N984" s="1">
        <v>1236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AK984" s="1" t="s">
        <v>330</v>
      </c>
      <c r="AM984" s="1" t="s">
        <v>915</v>
      </c>
      <c r="BC984" s="1" t="s">
        <v>721</v>
      </c>
      <c r="BE984" s="1" t="s">
        <v>916</v>
      </c>
      <c r="BI984" s="1" t="s">
        <v>917</v>
      </c>
      <c r="BK984" s="1" t="s">
        <v>129</v>
      </c>
      <c r="BO984" s="1" t="s">
        <v>918</v>
      </c>
      <c r="BQ984" s="1" t="s">
        <v>916</v>
      </c>
      <c r="BS984"/>
      <c r="BT984"/>
      <c r="BV984"/>
      <c r="BW984"/>
      <c r="BY984"/>
      <c r="BZ984"/>
      <c r="CA984"/>
      <c r="CB984"/>
      <c r="CC984"/>
      <c r="CD984"/>
      <c r="CF984"/>
      <c r="CG984"/>
      <c r="CH984"/>
      <c r="CI984"/>
      <c r="CJ984"/>
      <c r="CK984"/>
      <c r="CL984"/>
      <c r="CM984"/>
      <c r="CN984"/>
      <c r="CO984"/>
    </row>
    <row r="985" spans="1:93" hidden="1" x14ac:dyDescent="0.25">
      <c r="A985" t="s">
        <v>913</v>
      </c>
      <c r="B985" t="str">
        <f t="shared" si="47"/>
        <v>STC</v>
      </c>
      <c r="C985" t="s">
        <v>140</v>
      </c>
      <c r="D985" t="s">
        <v>72</v>
      </c>
      <c r="E985">
        <f t="shared" si="45"/>
        <v>0</v>
      </c>
      <c r="G985">
        <f t="shared" si="46"/>
        <v>0</v>
      </c>
      <c r="I985" s="1">
        <v>0</v>
      </c>
      <c r="J985" s="1">
        <v>0</v>
      </c>
      <c r="K985" s="1">
        <v>5</v>
      </c>
      <c r="L985" s="1">
        <v>2</v>
      </c>
      <c r="M985" s="1">
        <v>3</v>
      </c>
      <c r="N985" s="1">
        <v>2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AK985" s="1" t="s">
        <v>162</v>
      </c>
      <c r="AL985" s="1">
        <v>1</v>
      </c>
      <c r="AM985" s="1" t="s">
        <v>140</v>
      </c>
      <c r="BC985" s="1" t="s">
        <v>162</v>
      </c>
      <c r="BD985" s="1">
        <v>1</v>
      </c>
      <c r="BE985" s="1" t="s">
        <v>140</v>
      </c>
      <c r="BI985" s="1" t="s">
        <v>139</v>
      </c>
      <c r="BJ985" s="1">
        <v>1</v>
      </c>
      <c r="BK985" s="1" t="s">
        <v>140</v>
      </c>
      <c r="BO985" s="1" t="s">
        <v>139</v>
      </c>
      <c r="BP985" s="1">
        <v>1</v>
      </c>
      <c r="BQ985" s="1" t="s">
        <v>140</v>
      </c>
      <c r="BS985"/>
      <c r="BT985"/>
      <c r="BV985"/>
      <c r="BW985"/>
      <c r="BY985"/>
      <c r="BZ985"/>
      <c r="CA985"/>
      <c r="CB985"/>
      <c r="CC985"/>
      <c r="CD985"/>
      <c r="CF985"/>
      <c r="CG985"/>
      <c r="CH985"/>
      <c r="CI985"/>
      <c r="CJ985"/>
      <c r="CK985"/>
      <c r="CL985"/>
      <c r="CM985"/>
      <c r="CN985"/>
      <c r="CO985"/>
    </row>
    <row r="986" spans="1:93" hidden="1" x14ac:dyDescent="0.25">
      <c r="A986" t="s">
        <v>913</v>
      </c>
      <c r="B986" t="str">
        <f t="shared" si="47"/>
        <v>STC</v>
      </c>
      <c r="C986" t="s">
        <v>308</v>
      </c>
      <c r="D986" t="s">
        <v>72</v>
      </c>
      <c r="E986">
        <f t="shared" si="45"/>
        <v>1</v>
      </c>
      <c r="G986">
        <f t="shared" si="46"/>
        <v>0</v>
      </c>
      <c r="I986" s="1">
        <v>0</v>
      </c>
      <c r="J986" s="1">
        <v>0</v>
      </c>
      <c r="K986" s="1">
        <v>16</v>
      </c>
      <c r="L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AK986" s="1" t="s">
        <v>921</v>
      </c>
      <c r="AL986" s="1" t="s">
        <v>88</v>
      </c>
      <c r="AM986" s="1" t="s">
        <v>308</v>
      </c>
      <c r="BS986"/>
      <c r="BT986"/>
      <c r="BV986"/>
      <c r="BW986"/>
      <c r="BY986"/>
      <c r="BZ986"/>
      <c r="CA986"/>
      <c r="CB986"/>
      <c r="CC986"/>
      <c r="CD986"/>
      <c r="CF986"/>
      <c r="CG986"/>
      <c r="CH986"/>
      <c r="CI986"/>
      <c r="CJ986"/>
      <c r="CK986"/>
      <c r="CL986"/>
      <c r="CM986"/>
      <c r="CN986"/>
      <c r="CO986"/>
    </row>
    <row r="987" spans="1:93" hidden="1" x14ac:dyDescent="0.25">
      <c r="A987" t="s">
        <v>913</v>
      </c>
      <c r="B987" t="str">
        <f t="shared" si="47"/>
        <v>STC</v>
      </c>
      <c r="C987" t="s">
        <v>217</v>
      </c>
      <c r="D987" t="s">
        <v>72</v>
      </c>
      <c r="E987">
        <f t="shared" si="45"/>
        <v>1</v>
      </c>
      <c r="G987">
        <f t="shared" si="46"/>
        <v>0</v>
      </c>
      <c r="I987" s="1">
        <v>0</v>
      </c>
      <c r="J987" s="1">
        <v>0</v>
      </c>
      <c r="K987" s="1">
        <v>268</v>
      </c>
      <c r="L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AK987" s="1" t="s">
        <v>922</v>
      </c>
      <c r="AM987" s="1" t="s">
        <v>920</v>
      </c>
      <c r="BS987"/>
      <c r="BT987"/>
      <c r="BV987"/>
      <c r="BW987"/>
      <c r="BY987"/>
      <c r="BZ987"/>
      <c r="CA987"/>
      <c r="CB987"/>
      <c r="CC987"/>
      <c r="CD987"/>
      <c r="CF987"/>
      <c r="CG987"/>
      <c r="CH987"/>
      <c r="CI987"/>
      <c r="CJ987"/>
      <c r="CK987"/>
      <c r="CL987"/>
      <c r="CM987"/>
      <c r="CN987"/>
      <c r="CO987"/>
    </row>
    <row r="988" spans="1:93" hidden="1" x14ac:dyDescent="0.25">
      <c r="A988" t="s">
        <v>913</v>
      </c>
      <c r="B988" t="str">
        <f t="shared" si="47"/>
        <v>STC</v>
      </c>
      <c r="C988" t="s">
        <v>854</v>
      </c>
      <c r="D988" t="s">
        <v>72</v>
      </c>
      <c r="E988">
        <f t="shared" si="45"/>
        <v>4</v>
      </c>
      <c r="F988" t="s">
        <v>854</v>
      </c>
      <c r="G988">
        <f t="shared" si="46"/>
        <v>1</v>
      </c>
      <c r="I988" s="1">
        <v>0</v>
      </c>
      <c r="J988" s="1">
        <v>0</v>
      </c>
      <c r="K988" s="1">
        <v>3558</v>
      </c>
      <c r="L988" s="1">
        <v>2726</v>
      </c>
      <c r="M988" s="1">
        <v>7662</v>
      </c>
      <c r="N988" s="1">
        <v>1309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AK988" s="1" t="s">
        <v>924</v>
      </c>
      <c r="AL988" s="1" t="s">
        <v>142</v>
      </c>
      <c r="AM988" s="1" t="s">
        <v>854</v>
      </c>
      <c r="BC988" s="1" t="s">
        <v>362</v>
      </c>
      <c r="BD988" s="1" t="s">
        <v>142</v>
      </c>
      <c r="BE988" s="1" t="s">
        <v>854</v>
      </c>
      <c r="BI988" s="1" t="s">
        <v>333</v>
      </c>
      <c r="BJ988" s="1" t="s">
        <v>104</v>
      </c>
      <c r="BK988" s="1" t="s">
        <v>854</v>
      </c>
      <c r="BO988" s="1" t="s">
        <v>332</v>
      </c>
      <c r="BP988" s="1" t="s">
        <v>113</v>
      </c>
      <c r="BQ988" s="1" t="s">
        <v>854</v>
      </c>
      <c r="BS988"/>
      <c r="BT988"/>
      <c r="BV988"/>
      <c r="BW988"/>
      <c r="BY988"/>
      <c r="BZ988"/>
      <c r="CA988"/>
      <c r="CB988"/>
      <c r="CC988"/>
      <c r="CD988"/>
      <c r="CF988"/>
      <c r="CG988"/>
      <c r="CH988"/>
      <c r="CI988"/>
      <c r="CJ988"/>
      <c r="CK988"/>
      <c r="CL988"/>
      <c r="CM988"/>
      <c r="CN988"/>
      <c r="CO988"/>
    </row>
    <row r="989" spans="1:93" hidden="1" x14ac:dyDescent="0.25">
      <c r="A989" t="s">
        <v>913</v>
      </c>
      <c r="B989" t="str">
        <f t="shared" si="47"/>
        <v>STC</v>
      </c>
      <c r="C989" t="s">
        <v>925</v>
      </c>
      <c r="D989" t="s">
        <v>72</v>
      </c>
      <c r="E989">
        <f t="shared" si="45"/>
        <v>3</v>
      </c>
      <c r="G989">
        <f t="shared" si="46"/>
        <v>0</v>
      </c>
      <c r="H989" t="s">
        <v>2115</v>
      </c>
      <c r="I989" s="1">
        <v>0</v>
      </c>
      <c r="J989" s="1">
        <v>0</v>
      </c>
      <c r="K989" s="1">
        <v>57</v>
      </c>
      <c r="L989" s="1">
        <v>18</v>
      </c>
      <c r="M989" s="1">
        <v>22</v>
      </c>
      <c r="N989" s="1">
        <v>3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AK989" s="1" t="s">
        <v>926</v>
      </c>
      <c r="AM989" s="1" t="s">
        <v>923</v>
      </c>
      <c r="BC989" s="1" t="s">
        <v>927</v>
      </c>
      <c r="BE989" s="1" t="s">
        <v>854</v>
      </c>
      <c r="BI989" s="1" t="s">
        <v>928</v>
      </c>
      <c r="BK989" s="1" t="s">
        <v>854</v>
      </c>
      <c r="BO989" s="1" t="s">
        <v>330</v>
      </c>
      <c r="BQ989" s="1" t="s">
        <v>854</v>
      </c>
      <c r="BS989"/>
      <c r="BT989"/>
      <c r="BV989"/>
      <c r="BW989"/>
      <c r="BY989"/>
      <c r="BZ989"/>
      <c r="CA989"/>
      <c r="CB989"/>
      <c r="CC989"/>
      <c r="CD989"/>
      <c r="CF989"/>
      <c r="CG989"/>
      <c r="CH989"/>
      <c r="CI989"/>
      <c r="CJ989"/>
      <c r="CK989"/>
      <c r="CL989"/>
      <c r="CM989"/>
      <c r="CN989"/>
      <c r="CO989"/>
    </row>
    <row r="990" spans="1:93" hidden="1" x14ac:dyDescent="0.25">
      <c r="A990" t="s">
        <v>913</v>
      </c>
      <c r="B990" t="str">
        <f t="shared" si="47"/>
        <v>STC</v>
      </c>
      <c r="C990" t="s">
        <v>107</v>
      </c>
      <c r="D990" t="s">
        <v>72</v>
      </c>
      <c r="E990">
        <f t="shared" si="45"/>
        <v>1</v>
      </c>
      <c r="G990">
        <f t="shared" si="46"/>
        <v>0</v>
      </c>
      <c r="I990" s="1">
        <v>0</v>
      </c>
      <c r="J990" s="1">
        <v>0</v>
      </c>
      <c r="K990" s="1">
        <v>3</v>
      </c>
      <c r="L990" s="1">
        <v>0</v>
      </c>
      <c r="M990" s="1">
        <v>1102</v>
      </c>
      <c r="N990" s="1">
        <v>2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AK990" s="1" t="s">
        <v>120</v>
      </c>
      <c r="AL990" s="1">
        <v>1</v>
      </c>
      <c r="AM990" s="1" t="s">
        <v>107</v>
      </c>
      <c r="BI990" s="1" t="s">
        <v>108</v>
      </c>
      <c r="BJ990" s="1" t="s">
        <v>113</v>
      </c>
      <c r="BK990" s="1" t="s">
        <v>107</v>
      </c>
      <c r="BO990" s="1" t="s">
        <v>108</v>
      </c>
      <c r="BP990" s="1">
        <v>1</v>
      </c>
      <c r="BQ990" s="1" t="s">
        <v>107</v>
      </c>
      <c r="BS990"/>
      <c r="BT990"/>
      <c r="BV990"/>
      <c r="BW990"/>
      <c r="BY990"/>
      <c r="BZ990"/>
      <c r="CA990"/>
      <c r="CB990"/>
      <c r="CC990"/>
      <c r="CD990"/>
      <c r="CF990"/>
      <c r="CG990"/>
      <c r="CH990"/>
      <c r="CI990"/>
      <c r="CJ990"/>
      <c r="CK990"/>
      <c r="CL990"/>
      <c r="CM990"/>
      <c r="CN990"/>
      <c r="CO990"/>
    </row>
    <row r="991" spans="1:93" hidden="1" x14ac:dyDescent="0.25">
      <c r="A991" t="s">
        <v>913</v>
      </c>
      <c r="B991" t="str">
        <f t="shared" si="47"/>
        <v>STC</v>
      </c>
      <c r="C991" t="s">
        <v>228</v>
      </c>
      <c r="D991" t="s">
        <v>72</v>
      </c>
      <c r="E991">
        <f t="shared" si="45"/>
        <v>0</v>
      </c>
      <c r="G991">
        <f t="shared" si="46"/>
        <v>0</v>
      </c>
      <c r="M991" s="1">
        <v>4</v>
      </c>
      <c r="N991" s="1">
        <v>0</v>
      </c>
      <c r="W991" s="1">
        <v>0</v>
      </c>
      <c r="X991" s="1">
        <v>0</v>
      </c>
      <c r="BI991" s="1" t="s">
        <v>273</v>
      </c>
      <c r="BK991" s="1" t="s">
        <v>107</v>
      </c>
      <c r="BS991"/>
      <c r="BT991"/>
      <c r="BV991"/>
      <c r="BW991"/>
      <c r="BY991"/>
      <c r="BZ991"/>
      <c r="CA991"/>
      <c r="CB991"/>
      <c r="CC991"/>
      <c r="CD991"/>
      <c r="CF991"/>
      <c r="CG991"/>
      <c r="CH991"/>
      <c r="CI991"/>
      <c r="CJ991"/>
      <c r="CK991"/>
      <c r="CL991"/>
      <c r="CM991"/>
      <c r="CN991"/>
      <c r="CO991"/>
    </row>
    <row r="992" spans="1:93" hidden="1" x14ac:dyDescent="0.25">
      <c r="A992" t="s">
        <v>929</v>
      </c>
      <c r="B992" t="str">
        <f t="shared" si="47"/>
        <v>STC</v>
      </c>
      <c r="C992" t="s">
        <v>69</v>
      </c>
      <c r="D992" t="s">
        <v>67</v>
      </c>
      <c r="E992">
        <f t="shared" si="45"/>
        <v>4</v>
      </c>
      <c r="G992">
        <f t="shared" si="46"/>
        <v>0</v>
      </c>
      <c r="I992" s="1">
        <v>0</v>
      </c>
      <c r="J992" s="1">
        <v>0</v>
      </c>
      <c r="K992" s="1">
        <v>30930</v>
      </c>
      <c r="L992" s="1">
        <v>25699</v>
      </c>
      <c r="M992" s="1">
        <v>36584</v>
      </c>
      <c r="N992" s="1">
        <v>30422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AK992" s="1" t="s">
        <v>404</v>
      </c>
      <c r="AM992" s="1" t="s">
        <v>71</v>
      </c>
      <c r="BC992" s="1" t="s">
        <v>114</v>
      </c>
      <c r="BE992" s="1" t="s">
        <v>71</v>
      </c>
      <c r="BI992" s="1" t="s">
        <v>124</v>
      </c>
      <c r="BK992" s="1" t="s">
        <v>71</v>
      </c>
      <c r="BO992" s="1" t="s">
        <v>172</v>
      </c>
      <c r="BQ992" s="1" t="s">
        <v>71</v>
      </c>
      <c r="BS992"/>
      <c r="BT992"/>
      <c r="BV992"/>
      <c r="BW992"/>
      <c r="BY992"/>
      <c r="BZ992"/>
      <c r="CA992"/>
      <c r="CB992"/>
      <c r="CC992"/>
      <c r="CD992"/>
      <c r="CF992"/>
      <c r="CG992"/>
      <c r="CH992"/>
      <c r="CI992"/>
      <c r="CJ992"/>
      <c r="CK992"/>
      <c r="CL992"/>
      <c r="CM992"/>
      <c r="CN992"/>
      <c r="CO992"/>
    </row>
    <row r="993" spans="1:93" hidden="1" x14ac:dyDescent="0.25">
      <c r="A993" t="s">
        <v>929</v>
      </c>
      <c r="B993" t="str">
        <f t="shared" si="47"/>
        <v>STC</v>
      </c>
      <c r="C993" t="s">
        <v>588</v>
      </c>
      <c r="D993" t="s">
        <v>67</v>
      </c>
      <c r="E993">
        <f t="shared" si="45"/>
        <v>0</v>
      </c>
      <c r="G993">
        <f t="shared" si="46"/>
        <v>0</v>
      </c>
      <c r="M993" s="1">
        <v>0</v>
      </c>
      <c r="N993" s="1">
        <v>3</v>
      </c>
      <c r="W993" s="1">
        <v>0</v>
      </c>
      <c r="X993" s="1">
        <v>0</v>
      </c>
      <c r="BO993" s="1" t="s">
        <v>120</v>
      </c>
      <c r="BQ993" s="1" t="s">
        <v>589</v>
      </c>
      <c r="BS993"/>
      <c r="BT993"/>
      <c r="BV993"/>
      <c r="BW993"/>
      <c r="BY993"/>
      <c r="BZ993"/>
      <c r="CA993"/>
      <c r="CB993"/>
      <c r="CC993"/>
      <c r="CD993"/>
      <c r="CF993"/>
      <c r="CG993"/>
      <c r="CH993"/>
      <c r="CI993"/>
      <c r="CJ993"/>
      <c r="CK993"/>
      <c r="CL993"/>
      <c r="CM993"/>
      <c r="CN993"/>
      <c r="CO993"/>
    </row>
    <row r="994" spans="1:93" hidden="1" x14ac:dyDescent="0.25">
      <c r="A994" t="s">
        <v>929</v>
      </c>
      <c r="B994" t="str">
        <f t="shared" si="47"/>
        <v>STC</v>
      </c>
      <c r="C994" t="s">
        <v>71</v>
      </c>
      <c r="D994" t="s">
        <v>72</v>
      </c>
      <c r="E994">
        <f t="shared" si="45"/>
        <v>4</v>
      </c>
      <c r="G994">
        <f t="shared" si="46"/>
        <v>0</v>
      </c>
      <c r="I994" s="1">
        <v>0</v>
      </c>
      <c r="J994" s="1">
        <v>0</v>
      </c>
      <c r="K994" s="1">
        <v>31012</v>
      </c>
      <c r="L994" s="1">
        <v>25759</v>
      </c>
      <c r="M994" s="1">
        <v>36650</v>
      </c>
      <c r="N994" s="1">
        <v>30684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AK994" s="1" t="s">
        <v>513</v>
      </c>
      <c r="AL994" s="1" t="s">
        <v>104</v>
      </c>
      <c r="AM994" s="1" t="s">
        <v>71</v>
      </c>
      <c r="BC994" s="1" t="s">
        <v>514</v>
      </c>
      <c r="BD994" s="1" t="s">
        <v>113</v>
      </c>
      <c r="BE994" s="1" t="s">
        <v>71</v>
      </c>
      <c r="BI994" s="1" t="s">
        <v>123</v>
      </c>
      <c r="BJ994" s="1" t="s">
        <v>113</v>
      </c>
      <c r="BK994" s="1" t="s">
        <v>71</v>
      </c>
      <c r="BO994" s="1" t="s">
        <v>148</v>
      </c>
      <c r="BP994" s="1" t="s">
        <v>113</v>
      </c>
      <c r="BQ994" s="1" t="s">
        <v>71</v>
      </c>
      <c r="BS994"/>
      <c r="BT994"/>
      <c r="BV994"/>
      <c r="BW994"/>
      <c r="BY994"/>
      <c r="BZ994"/>
      <c r="CA994"/>
      <c r="CB994"/>
      <c r="CC994"/>
      <c r="CD994"/>
      <c r="CF994"/>
      <c r="CG994"/>
      <c r="CH994"/>
      <c r="CI994"/>
      <c r="CJ994"/>
      <c r="CK994"/>
      <c r="CL994"/>
      <c r="CM994"/>
      <c r="CN994"/>
      <c r="CO994"/>
    </row>
    <row r="995" spans="1:93" hidden="1" x14ac:dyDescent="0.25">
      <c r="A995" t="s">
        <v>929</v>
      </c>
      <c r="B995" t="str">
        <f t="shared" si="47"/>
        <v>STC</v>
      </c>
      <c r="C995" t="s">
        <v>116</v>
      </c>
      <c r="D995" t="s">
        <v>72</v>
      </c>
      <c r="E995">
        <f t="shared" si="45"/>
        <v>1</v>
      </c>
      <c r="G995">
        <f t="shared" si="46"/>
        <v>0</v>
      </c>
      <c r="I995" s="1">
        <v>0</v>
      </c>
      <c r="J995" s="1">
        <v>0</v>
      </c>
      <c r="K995" s="1">
        <v>603</v>
      </c>
      <c r="L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AK995" s="2">
        <v>-2766</v>
      </c>
      <c r="AM995" s="1" t="s">
        <v>71</v>
      </c>
      <c r="BS995"/>
      <c r="BT995"/>
      <c r="BV995"/>
      <c r="BW995"/>
      <c r="BY995"/>
      <c r="BZ995"/>
      <c r="CA995"/>
      <c r="CB995"/>
      <c r="CC995"/>
      <c r="CD995"/>
      <c r="CF995"/>
      <c r="CG995"/>
      <c r="CH995"/>
      <c r="CI995"/>
      <c r="CJ995"/>
      <c r="CK995"/>
      <c r="CL995"/>
      <c r="CM995"/>
      <c r="CN995"/>
      <c r="CO995"/>
    </row>
    <row r="996" spans="1:93" hidden="1" x14ac:dyDescent="0.25">
      <c r="A996" t="s">
        <v>929</v>
      </c>
      <c r="B996" t="str">
        <f t="shared" si="47"/>
        <v>STC</v>
      </c>
      <c r="C996" t="s">
        <v>589</v>
      </c>
      <c r="D996" t="s">
        <v>72</v>
      </c>
      <c r="E996">
        <f t="shared" si="45"/>
        <v>0</v>
      </c>
      <c r="G996">
        <f t="shared" si="46"/>
        <v>0</v>
      </c>
      <c r="M996" s="1">
        <v>0</v>
      </c>
      <c r="N996" s="1">
        <v>3</v>
      </c>
      <c r="W996" s="1">
        <v>0</v>
      </c>
      <c r="X996" s="1">
        <v>0</v>
      </c>
      <c r="BO996" s="1" t="s">
        <v>672</v>
      </c>
      <c r="BP996" s="1" t="s">
        <v>132</v>
      </c>
      <c r="BQ996" s="1" t="s">
        <v>589</v>
      </c>
      <c r="BS996"/>
      <c r="BT996"/>
      <c r="BV996"/>
      <c r="BW996"/>
      <c r="BY996"/>
      <c r="BZ996"/>
      <c r="CA996"/>
      <c r="CB996"/>
      <c r="CC996"/>
      <c r="CD996"/>
      <c r="CF996"/>
      <c r="CG996"/>
      <c r="CH996"/>
      <c r="CI996"/>
      <c r="CJ996"/>
      <c r="CK996"/>
      <c r="CL996"/>
      <c r="CM996"/>
      <c r="CN996"/>
      <c r="CO996"/>
    </row>
    <row r="997" spans="1:93" hidden="1" x14ac:dyDescent="0.25">
      <c r="A997" t="s">
        <v>930</v>
      </c>
      <c r="B997" t="str">
        <f t="shared" si="47"/>
        <v>STC</v>
      </c>
      <c r="C997" t="s">
        <v>69</v>
      </c>
      <c r="D997" t="s">
        <v>67</v>
      </c>
      <c r="E997">
        <f t="shared" si="45"/>
        <v>1</v>
      </c>
      <c r="G997">
        <f t="shared" si="46"/>
        <v>0</v>
      </c>
      <c r="I997" s="1">
        <v>0</v>
      </c>
      <c r="J997" s="1">
        <v>0</v>
      </c>
      <c r="K997" s="1">
        <v>3</v>
      </c>
      <c r="L997" s="1">
        <v>0</v>
      </c>
      <c r="M997" s="1">
        <v>4</v>
      </c>
      <c r="N997" s="1">
        <v>7723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AK997" s="1" t="s">
        <v>239</v>
      </c>
      <c r="AM997" s="1" t="s">
        <v>71</v>
      </c>
      <c r="BI997" s="1" t="s">
        <v>70</v>
      </c>
      <c r="BK997" s="1" t="s">
        <v>71</v>
      </c>
      <c r="BO997" s="1" t="s">
        <v>122</v>
      </c>
      <c r="BQ997" s="1" t="s">
        <v>71</v>
      </c>
      <c r="BS997"/>
      <c r="BT997"/>
      <c r="BV997"/>
      <c r="BW997"/>
      <c r="BY997"/>
      <c r="BZ997"/>
      <c r="CA997"/>
      <c r="CB997"/>
      <c r="CC997"/>
      <c r="CD997"/>
      <c r="CF997"/>
      <c r="CG997"/>
      <c r="CH997"/>
      <c r="CI997"/>
      <c r="CJ997"/>
      <c r="CK997"/>
      <c r="CL997"/>
      <c r="CM997"/>
      <c r="CN997"/>
      <c r="CO997"/>
    </row>
    <row r="998" spans="1:93" hidden="1" x14ac:dyDescent="0.25">
      <c r="A998" t="s">
        <v>930</v>
      </c>
      <c r="B998" t="str">
        <f t="shared" si="47"/>
        <v>STC</v>
      </c>
      <c r="C998" t="s">
        <v>212</v>
      </c>
      <c r="D998" t="s">
        <v>67</v>
      </c>
      <c r="E998">
        <f t="shared" si="45"/>
        <v>4</v>
      </c>
      <c r="G998">
        <f t="shared" si="46"/>
        <v>0</v>
      </c>
      <c r="I998" s="1">
        <v>0</v>
      </c>
      <c r="J998" s="1">
        <v>0</v>
      </c>
      <c r="K998" s="1">
        <v>10821</v>
      </c>
      <c r="L998" s="1">
        <v>5838</v>
      </c>
      <c r="M998" s="1">
        <v>9986</v>
      </c>
      <c r="N998" s="1">
        <v>25155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AK998" s="1" t="s">
        <v>269</v>
      </c>
      <c r="AM998" s="1" t="s">
        <v>931</v>
      </c>
      <c r="BC998" s="1" t="s">
        <v>306</v>
      </c>
      <c r="BE998" s="1" t="s">
        <v>310</v>
      </c>
      <c r="BI998" s="1" t="s">
        <v>306</v>
      </c>
      <c r="BK998" s="1" t="s">
        <v>932</v>
      </c>
      <c r="BO998" s="1" t="s">
        <v>306</v>
      </c>
      <c r="BQ998" s="1" t="s">
        <v>932</v>
      </c>
      <c r="BS998"/>
      <c r="BT998"/>
      <c r="BV998"/>
      <c r="BW998"/>
      <c r="BY998"/>
      <c r="BZ998"/>
      <c r="CA998"/>
      <c r="CB998"/>
      <c r="CC998"/>
      <c r="CD998"/>
      <c r="CF998"/>
      <c r="CG998"/>
      <c r="CH998"/>
      <c r="CI998"/>
      <c r="CJ998"/>
      <c r="CK998"/>
      <c r="CL998"/>
      <c r="CM998"/>
      <c r="CN998"/>
      <c r="CO998"/>
    </row>
    <row r="999" spans="1:93" hidden="1" x14ac:dyDescent="0.25">
      <c r="A999" t="s">
        <v>930</v>
      </c>
      <c r="B999" t="str">
        <f t="shared" si="47"/>
        <v>STC</v>
      </c>
      <c r="C999" t="s">
        <v>94</v>
      </c>
      <c r="D999" t="s">
        <v>67</v>
      </c>
      <c r="E999">
        <f t="shared" si="45"/>
        <v>1</v>
      </c>
      <c r="G999">
        <f t="shared" si="46"/>
        <v>0</v>
      </c>
      <c r="M999" s="1">
        <v>27205</v>
      </c>
      <c r="N999" s="1">
        <v>0</v>
      </c>
      <c r="W999" s="1">
        <v>0</v>
      </c>
      <c r="X999" s="1">
        <v>0</v>
      </c>
      <c r="BI999" s="1" t="s">
        <v>506</v>
      </c>
      <c r="BK999" s="1" t="s">
        <v>96</v>
      </c>
      <c r="BS999"/>
      <c r="BT999"/>
      <c r="BV999"/>
      <c r="BW999"/>
      <c r="BY999"/>
      <c r="BZ999"/>
      <c r="CA999"/>
      <c r="CB999"/>
      <c r="CC999"/>
      <c r="CD999"/>
      <c r="CF999"/>
      <c r="CG999"/>
      <c r="CH999"/>
      <c r="CI999"/>
      <c r="CJ999"/>
      <c r="CK999"/>
      <c r="CL999"/>
      <c r="CM999"/>
      <c r="CN999"/>
      <c r="CO999"/>
    </row>
    <row r="1000" spans="1:93" hidden="1" x14ac:dyDescent="0.25">
      <c r="A1000" t="s">
        <v>930</v>
      </c>
      <c r="B1000" t="str">
        <f t="shared" si="47"/>
        <v>STC</v>
      </c>
      <c r="C1000" t="s">
        <v>853</v>
      </c>
      <c r="D1000" t="s">
        <v>67</v>
      </c>
      <c r="E1000">
        <f t="shared" si="45"/>
        <v>0</v>
      </c>
      <c r="G1000">
        <f t="shared" si="46"/>
        <v>0</v>
      </c>
      <c r="I1000" s="1">
        <v>0</v>
      </c>
      <c r="J1000" s="1">
        <v>0</v>
      </c>
      <c r="K1000" s="1">
        <v>0</v>
      </c>
      <c r="L1000" s="1">
        <v>2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BC1000" s="1" t="s">
        <v>333</v>
      </c>
      <c r="BE1000" s="1" t="s">
        <v>854</v>
      </c>
      <c r="BS1000"/>
      <c r="BT1000"/>
      <c r="BV1000"/>
      <c r="BW1000"/>
      <c r="BY1000"/>
      <c r="BZ1000"/>
      <c r="CA1000"/>
      <c r="CB1000"/>
      <c r="CC1000"/>
      <c r="CD1000"/>
      <c r="CF1000"/>
      <c r="CG1000"/>
      <c r="CH1000"/>
      <c r="CI1000"/>
      <c r="CJ1000"/>
      <c r="CK1000"/>
      <c r="CL1000"/>
      <c r="CM1000"/>
      <c r="CN1000"/>
      <c r="CO1000"/>
    </row>
    <row r="1001" spans="1:93" hidden="1" x14ac:dyDescent="0.25">
      <c r="A1001" t="s">
        <v>930</v>
      </c>
      <c r="B1001" t="str">
        <f t="shared" si="47"/>
        <v>STC</v>
      </c>
      <c r="C1001" t="s">
        <v>105</v>
      </c>
      <c r="D1001" t="s">
        <v>67</v>
      </c>
      <c r="E1001">
        <f t="shared" si="45"/>
        <v>1</v>
      </c>
      <c r="G1001">
        <f t="shared" si="46"/>
        <v>0</v>
      </c>
      <c r="I1001" s="1">
        <v>0</v>
      </c>
      <c r="J1001" s="1">
        <v>0</v>
      </c>
      <c r="K1001" s="1">
        <v>5307</v>
      </c>
      <c r="L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AK1001" s="1" t="s">
        <v>106</v>
      </c>
      <c r="AM1001" s="1" t="s">
        <v>226</v>
      </c>
      <c r="BS1001"/>
      <c r="BT1001"/>
      <c r="BV1001"/>
      <c r="BW1001"/>
      <c r="BY1001"/>
      <c r="BZ1001"/>
      <c r="CA1001"/>
      <c r="CB1001"/>
      <c r="CC1001"/>
      <c r="CD1001"/>
      <c r="CF1001"/>
      <c r="CG1001"/>
      <c r="CH1001"/>
      <c r="CI1001"/>
      <c r="CJ1001"/>
      <c r="CK1001"/>
      <c r="CL1001"/>
      <c r="CM1001"/>
      <c r="CN1001"/>
      <c r="CO1001"/>
    </row>
    <row r="1002" spans="1:93" hidden="1" x14ac:dyDescent="0.25">
      <c r="A1002" t="s">
        <v>930</v>
      </c>
      <c r="B1002" t="str">
        <f t="shared" si="47"/>
        <v>STC</v>
      </c>
      <c r="C1002" t="s">
        <v>71</v>
      </c>
      <c r="D1002" t="s">
        <v>72</v>
      </c>
      <c r="E1002">
        <f t="shared" si="45"/>
        <v>1</v>
      </c>
      <c r="G1002">
        <f t="shared" si="46"/>
        <v>0</v>
      </c>
      <c r="I1002" s="1">
        <v>0</v>
      </c>
      <c r="J1002" s="1">
        <v>0</v>
      </c>
      <c r="K1002" s="1">
        <v>3</v>
      </c>
      <c r="L1002" s="1">
        <v>0</v>
      </c>
      <c r="M1002" s="1">
        <v>4</v>
      </c>
      <c r="N1002" s="1">
        <v>7732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AK1002" s="1" t="s">
        <v>208</v>
      </c>
      <c r="AL1002" s="1">
        <v>1</v>
      </c>
      <c r="AM1002" s="1" t="s">
        <v>71</v>
      </c>
      <c r="BI1002" s="1" t="s">
        <v>73</v>
      </c>
      <c r="BJ1002" s="1">
        <v>1</v>
      </c>
      <c r="BK1002" s="1" t="s">
        <v>71</v>
      </c>
      <c r="BO1002" s="1" t="s">
        <v>328</v>
      </c>
      <c r="BP1002" s="1" t="s">
        <v>113</v>
      </c>
      <c r="BQ1002" s="1" t="s">
        <v>71</v>
      </c>
      <c r="BS1002"/>
      <c r="BT1002"/>
      <c r="BV1002"/>
      <c r="BW1002"/>
      <c r="BY1002"/>
      <c r="BZ1002"/>
      <c r="CA1002"/>
      <c r="CB1002"/>
      <c r="CC1002"/>
      <c r="CD1002"/>
      <c r="CF1002"/>
      <c r="CG1002"/>
      <c r="CH1002"/>
      <c r="CI1002"/>
      <c r="CJ1002"/>
      <c r="CK1002"/>
      <c r="CL1002"/>
      <c r="CM1002"/>
      <c r="CN1002"/>
      <c r="CO1002"/>
    </row>
    <row r="1003" spans="1:93" hidden="1" x14ac:dyDescent="0.25">
      <c r="A1003" t="s">
        <v>930</v>
      </c>
      <c r="B1003" t="str">
        <f t="shared" si="47"/>
        <v>STC</v>
      </c>
      <c r="C1003" t="s">
        <v>308</v>
      </c>
      <c r="D1003" t="s">
        <v>72</v>
      </c>
      <c r="E1003">
        <f t="shared" si="45"/>
        <v>0</v>
      </c>
      <c r="G1003">
        <f t="shared" si="46"/>
        <v>0</v>
      </c>
      <c r="I1003" s="1">
        <v>0</v>
      </c>
      <c r="J1003" s="1">
        <v>0</v>
      </c>
      <c r="K1003" s="1">
        <v>8</v>
      </c>
      <c r="L1003" s="1">
        <v>0</v>
      </c>
      <c r="M1003" s="1">
        <v>7</v>
      </c>
      <c r="N1003" s="1">
        <v>9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AK1003" s="1" t="s">
        <v>933</v>
      </c>
      <c r="AL1003" s="1">
        <v>1</v>
      </c>
      <c r="AM1003" s="1" t="s">
        <v>308</v>
      </c>
      <c r="BI1003" s="1" t="s">
        <v>309</v>
      </c>
      <c r="BJ1003" s="1">
        <v>1</v>
      </c>
      <c r="BK1003" s="1" t="s">
        <v>308</v>
      </c>
      <c r="BO1003" s="1" t="s">
        <v>309</v>
      </c>
      <c r="BP1003" s="1">
        <v>1</v>
      </c>
      <c r="BQ1003" s="1" t="s">
        <v>308</v>
      </c>
      <c r="BS1003"/>
      <c r="BT1003"/>
      <c r="BV1003"/>
      <c r="BW1003"/>
      <c r="BY1003"/>
      <c r="BZ1003"/>
      <c r="CA1003"/>
      <c r="CB1003"/>
      <c r="CC1003"/>
      <c r="CD1003"/>
      <c r="CF1003"/>
      <c r="CG1003"/>
      <c r="CH1003"/>
      <c r="CI1003"/>
      <c r="CJ1003"/>
      <c r="CK1003"/>
      <c r="CL1003"/>
      <c r="CM1003"/>
      <c r="CN1003"/>
      <c r="CO1003"/>
    </row>
    <row r="1004" spans="1:93" hidden="1" x14ac:dyDescent="0.25">
      <c r="A1004" t="s">
        <v>930</v>
      </c>
      <c r="B1004" t="str">
        <f t="shared" si="47"/>
        <v>STC</v>
      </c>
      <c r="C1004" t="s">
        <v>217</v>
      </c>
      <c r="D1004" t="s">
        <v>72</v>
      </c>
      <c r="E1004">
        <f t="shared" si="45"/>
        <v>1</v>
      </c>
      <c r="G1004">
        <f t="shared" si="46"/>
        <v>0</v>
      </c>
      <c r="I1004" s="1">
        <v>0</v>
      </c>
      <c r="J1004" s="1">
        <v>0</v>
      </c>
      <c r="K1004" s="1">
        <v>79</v>
      </c>
      <c r="L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AK1004" s="1" t="s">
        <v>934</v>
      </c>
      <c r="AM1004" s="1" t="s">
        <v>278</v>
      </c>
      <c r="BS1004"/>
      <c r="BT1004"/>
      <c r="BV1004"/>
      <c r="BW1004"/>
      <c r="BY1004"/>
      <c r="BZ1004"/>
      <c r="CA1004"/>
      <c r="CB1004"/>
      <c r="CC1004"/>
      <c r="CD1004"/>
      <c r="CF1004"/>
      <c r="CG1004"/>
      <c r="CH1004"/>
      <c r="CI1004"/>
      <c r="CJ1004"/>
      <c r="CK1004"/>
      <c r="CL1004"/>
      <c r="CM1004"/>
      <c r="CN1004"/>
      <c r="CO1004"/>
    </row>
    <row r="1005" spans="1:93" hidden="1" x14ac:dyDescent="0.25">
      <c r="A1005" t="s">
        <v>930</v>
      </c>
      <c r="B1005" t="str">
        <f t="shared" si="47"/>
        <v>STC</v>
      </c>
      <c r="C1005" t="s">
        <v>310</v>
      </c>
      <c r="D1005" t="s">
        <v>72</v>
      </c>
      <c r="E1005">
        <f t="shared" si="45"/>
        <v>4</v>
      </c>
      <c r="F1005" t="s">
        <v>310</v>
      </c>
      <c r="G1005">
        <f t="shared" si="46"/>
        <v>1</v>
      </c>
      <c r="I1005" s="1">
        <v>0</v>
      </c>
      <c r="J1005" s="1">
        <v>0</v>
      </c>
      <c r="K1005" s="1">
        <v>10734</v>
      </c>
      <c r="L1005" s="1">
        <v>5838</v>
      </c>
      <c r="M1005" s="1">
        <v>9979</v>
      </c>
      <c r="N1005" s="1">
        <v>25146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AK1005" s="1" t="s">
        <v>935</v>
      </c>
      <c r="AL1005" s="1" t="s">
        <v>104</v>
      </c>
      <c r="AM1005" s="1" t="s">
        <v>310</v>
      </c>
      <c r="BC1005" s="1" t="s">
        <v>936</v>
      </c>
      <c r="BD1005" s="1" t="s">
        <v>104</v>
      </c>
      <c r="BE1005" s="1" t="s">
        <v>310</v>
      </c>
      <c r="BI1005" s="1" t="s">
        <v>311</v>
      </c>
      <c r="BJ1005" s="1" t="s">
        <v>104</v>
      </c>
      <c r="BK1005" s="1" t="s">
        <v>310</v>
      </c>
      <c r="BO1005" s="1" t="s">
        <v>311</v>
      </c>
      <c r="BP1005" s="1" t="s">
        <v>104</v>
      </c>
      <c r="BQ1005" s="1" t="s">
        <v>310</v>
      </c>
      <c r="BS1005"/>
      <c r="BT1005"/>
      <c r="BV1005"/>
      <c r="BW1005"/>
      <c r="BY1005"/>
      <c r="BZ1005"/>
      <c r="CA1005"/>
      <c r="CB1005"/>
      <c r="CC1005"/>
      <c r="CD1005"/>
      <c r="CF1005"/>
      <c r="CG1005"/>
      <c r="CH1005"/>
      <c r="CI1005"/>
      <c r="CJ1005"/>
      <c r="CK1005"/>
      <c r="CL1005"/>
      <c r="CM1005"/>
      <c r="CN1005"/>
      <c r="CO1005"/>
    </row>
    <row r="1006" spans="1:93" hidden="1" x14ac:dyDescent="0.25">
      <c r="A1006" t="s">
        <v>930</v>
      </c>
      <c r="B1006" t="str">
        <f t="shared" si="47"/>
        <v>STC</v>
      </c>
      <c r="C1006" t="s">
        <v>96</v>
      </c>
      <c r="D1006" t="s">
        <v>72</v>
      </c>
      <c r="E1006">
        <f t="shared" si="45"/>
        <v>1</v>
      </c>
      <c r="G1006">
        <f t="shared" si="46"/>
        <v>0</v>
      </c>
      <c r="M1006" s="1">
        <v>27205</v>
      </c>
      <c r="N1006" s="1">
        <v>0</v>
      </c>
      <c r="W1006" s="1">
        <v>0</v>
      </c>
      <c r="X1006" s="1">
        <v>0</v>
      </c>
      <c r="BI1006" s="1" t="s">
        <v>211</v>
      </c>
      <c r="BJ1006" s="1" t="s">
        <v>104</v>
      </c>
      <c r="BK1006" s="1" t="s">
        <v>96</v>
      </c>
      <c r="BS1006"/>
      <c r="BT1006"/>
      <c r="BV1006"/>
      <c r="BW1006"/>
      <c r="BY1006"/>
      <c r="BZ1006"/>
      <c r="CA1006"/>
      <c r="CB1006"/>
      <c r="CC1006"/>
      <c r="CD1006"/>
      <c r="CF1006"/>
      <c r="CG1006"/>
      <c r="CH1006"/>
      <c r="CI1006"/>
      <c r="CJ1006"/>
      <c r="CK1006"/>
      <c r="CL1006"/>
      <c r="CM1006"/>
      <c r="CN1006"/>
      <c r="CO1006"/>
    </row>
    <row r="1007" spans="1:93" hidden="1" x14ac:dyDescent="0.25">
      <c r="A1007" t="s">
        <v>930</v>
      </c>
      <c r="B1007" t="str">
        <f t="shared" si="47"/>
        <v>STC</v>
      </c>
      <c r="C1007" t="s">
        <v>221</v>
      </c>
      <c r="D1007" t="s">
        <v>72</v>
      </c>
      <c r="E1007">
        <f t="shared" si="45"/>
        <v>0</v>
      </c>
      <c r="G1007">
        <f t="shared" si="46"/>
        <v>0</v>
      </c>
      <c r="M1007" s="1">
        <v>9</v>
      </c>
      <c r="N1007" s="1">
        <v>0</v>
      </c>
      <c r="W1007" s="1">
        <v>0</v>
      </c>
      <c r="X1007" s="1">
        <v>0</v>
      </c>
      <c r="BI1007" s="2">
        <v>-1299</v>
      </c>
      <c r="BK1007" s="1" t="s">
        <v>96</v>
      </c>
      <c r="BS1007"/>
      <c r="BT1007"/>
      <c r="BV1007"/>
      <c r="BW1007"/>
      <c r="BY1007"/>
      <c r="BZ1007"/>
      <c r="CA1007"/>
      <c r="CB1007"/>
      <c r="CC1007"/>
      <c r="CD1007"/>
      <c r="CF1007"/>
      <c r="CG1007"/>
      <c r="CH1007"/>
      <c r="CI1007"/>
      <c r="CJ1007"/>
      <c r="CK1007"/>
      <c r="CL1007"/>
      <c r="CM1007"/>
      <c r="CN1007"/>
      <c r="CO1007"/>
    </row>
    <row r="1008" spans="1:93" hidden="1" x14ac:dyDescent="0.25">
      <c r="A1008" t="s">
        <v>930</v>
      </c>
      <c r="B1008" t="str">
        <f t="shared" si="47"/>
        <v>STC</v>
      </c>
      <c r="C1008" t="s">
        <v>854</v>
      </c>
      <c r="D1008" t="s">
        <v>72</v>
      </c>
      <c r="E1008">
        <f t="shared" si="45"/>
        <v>0</v>
      </c>
      <c r="G1008">
        <f t="shared" si="46"/>
        <v>0</v>
      </c>
      <c r="I1008" s="1">
        <v>0</v>
      </c>
      <c r="J1008" s="1">
        <v>0</v>
      </c>
      <c r="K1008" s="1">
        <v>0</v>
      </c>
      <c r="L1008" s="1">
        <v>2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BC1008" s="1" t="s">
        <v>565</v>
      </c>
      <c r="BD1008" s="1">
        <v>1</v>
      </c>
      <c r="BE1008" s="1" t="s">
        <v>854</v>
      </c>
      <c r="BS1008"/>
      <c r="BT1008"/>
      <c r="BV1008"/>
      <c r="BW1008"/>
      <c r="BY1008"/>
      <c r="BZ1008"/>
      <c r="CA1008"/>
      <c r="CB1008"/>
      <c r="CC1008"/>
      <c r="CD1008"/>
      <c r="CF1008"/>
      <c r="CG1008"/>
      <c r="CH1008"/>
      <c r="CI1008"/>
      <c r="CJ1008"/>
      <c r="CK1008"/>
      <c r="CL1008"/>
      <c r="CM1008"/>
      <c r="CN1008"/>
      <c r="CO1008"/>
    </row>
    <row r="1009" spans="1:93" hidden="1" x14ac:dyDescent="0.25">
      <c r="A1009" t="s">
        <v>930</v>
      </c>
      <c r="B1009" t="str">
        <f t="shared" si="47"/>
        <v>STC</v>
      </c>
      <c r="C1009" t="s">
        <v>107</v>
      </c>
      <c r="D1009" t="s">
        <v>72</v>
      </c>
      <c r="E1009">
        <f t="shared" si="45"/>
        <v>1</v>
      </c>
      <c r="G1009">
        <f t="shared" si="46"/>
        <v>0</v>
      </c>
      <c r="I1009" s="1">
        <v>0</v>
      </c>
      <c r="J1009" s="1">
        <v>0</v>
      </c>
      <c r="K1009" s="1">
        <v>5272</v>
      </c>
      <c r="L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AK1009" s="1" t="s">
        <v>528</v>
      </c>
      <c r="AL1009" s="1" t="s">
        <v>104</v>
      </c>
      <c r="AM1009" s="1" t="s">
        <v>107</v>
      </c>
      <c r="BS1009"/>
      <c r="BT1009"/>
      <c r="BV1009"/>
      <c r="BW1009"/>
      <c r="BY1009"/>
      <c r="BZ1009"/>
      <c r="CA1009"/>
      <c r="CB1009"/>
      <c r="CC1009"/>
      <c r="CD1009"/>
      <c r="CF1009"/>
      <c r="CG1009"/>
      <c r="CH1009"/>
      <c r="CI1009"/>
      <c r="CJ1009"/>
      <c r="CK1009"/>
      <c r="CL1009"/>
      <c r="CM1009"/>
      <c r="CN1009"/>
      <c r="CO1009"/>
    </row>
    <row r="1010" spans="1:93" hidden="1" x14ac:dyDescent="0.25">
      <c r="A1010" t="s">
        <v>930</v>
      </c>
      <c r="B1010" t="str">
        <f t="shared" si="47"/>
        <v>STC</v>
      </c>
      <c r="C1010" t="s">
        <v>228</v>
      </c>
      <c r="D1010" t="s">
        <v>72</v>
      </c>
      <c r="E1010">
        <f t="shared" si="45"/>
        <v>1</v>
      </c>
      <c r="G1010">
        <f t="shared" si="46"/>
        <v>0</v>
      </c>
      <c r="I1010" s="1">
        <v>0</v>
      </c>
      <c r="J1010" s="1">
        <v>0</v>
      </c>
      <c r="K1010" s="1">
        <v>35</v>
      </c>
      <c r="L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AK1010" s="1" t="s">
        <v>762</v>
      </c>
      <c r="AM1010" s="1" t="s">
        <v>563</v>
      </c>
      <c r="BS1010"/>
      <c r="BT1010"/>
      <c r="BV1010"/>
      <c r="BW1010"/>
      <c r="BY1010"/>
      <c r="BZ1010"/>
      <c r="CA1010"/>
      <c r="CB1010"/>
      <c r="CC1010"/>
      <c r="CD1010"/>
      <c r="CF1010"/>
      <c r="CG1010"/>
      <c r="CH1010"/>
      <c r="CI1010"/>
      <c r="CJ1010"/>
      <c r="CK1010"/>
      <c r="CL1010"/>
      <c r="CM1010"/>
      <c r="CN1010"/>
      <c r="CO1010"/>
    </row>
    <row r="1011" spans="1:93" hidden="1" x14ac:dyDescent="0.25">
      <c r="A1011" t="s">
        <v>937</v>
      </c>
      <c r="B1011" t="str">
        <f t="shared" si="47"/>
        <v>STC</v>
      </c>
      <c r="C1011" t="s">
        <v>69</v>
      </c>
      <c r="D1011" t="s">
        <v>67</v>
      </c>
      <c r="E1011">
        <f t="shared" si="45"/>
        <v>5</v>
      </c>
      <c r="G1011">
        <f t="shared" si="46"/>
        <v>0</v>
      </c>
      <c r="I1011" s="1">
        <v>131</v>
      </c>
      <c r="J1011" s="1">
        <v>112</v>
      </c>
      <c r="K1011" s="1">
        <v>33</v>
      </c>
      <c r="L1011" s="1">
        <v>4</v>
      </c>
      <c r="M1011" s="1">
        <v>47</v>
      </c>
      <c r="N1011" s="1">
        <v>23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AB1011" s="1" t="s">
        <v>239</v>
      </c>
      <c r="AD1011" s="1" t="s">
        <v>71</v>
      </c>
      <c r="AK1011" s="1" t="s">
        <v>239</v>
      </c>
      <c r="AM1011" s="1" t="s">
        <v>71</v>
      </c>
      <c r="AT1011" s="1" t="s">
        <v>239</v>
      </c>
      <c r="AV1011" s="1" t="s">
        <v>71</v>
      </c>
      <c r="BC1011" s="1" t="s">
        <v>239</v>
      </c>
      <c r="BE1011" s="1" t="s">
        <v>71</v>
      </c>
      <c r="BI1011" s="1" t="s">
        <v>70</v>
      </c>
      <c r="BK1011" s="1" t="s">
        <v>71</v>
      </c>
      <c r="BO1011" s="1" t="s">
        <v>70</v>
      </c>
      <c r="BQ1011" s="1" t="s">
        <v>71</v>
      </c>
      <c r="BS1011"/>
      <c r="BT1011"/>
      <c r="BV1011"/>
      <c r="BW1011"/>
      <c r="BY1011"/>
      <c r="BZ1011"/>
      <c r="CA1011"/>
      <c r="CB1011"/>
      <c r="CC1011"/>
      <c r="CD1011"/>
      <c r="CF1011"/>
      <c r="CG1011"/>
      <c r="CH1011"/>
      <c r="CI1011"/>
      <c r="CJ1011"/>
      <c r="CK1011"/>
      <c r="CL1011"/>
      <c r="CM1011"/>
      <c r="CN1011"/>
      <c r="CO1011"/>
    </row>
    <row r="1012" spans="1:93" hidden="1" x14ac:dyDescent="0.25">
      <c r="A1012" t="s">
        <v>937</v>
      </c>
      <c r="B1012" t="str">
        <f t="shared" si="47"/>
        <v>STC</v>
      </c>
      <c r="C1012" t="s">
        <v>94</v>
      </c>
      <c r="D1012" t="s">
        <v>67</v>
      </c>
      <c r="E1012">
        <f t="shared" si="45"/>
        <v>1</v>
      </c>
      <c r="G1012">
        <f t="shared" si="46"/>
        <v>0</v>
      </c>
      <c r="M1012" s="1">
        <v>0</v>
      </c>
      <c r="N1012" s="1">
        <v>12</v>
      </c>
      <c r="W1012" s="1">
        <v>0</v>
      </c>
      <c r="X1012" s="1">
        <v>0</v>
      </c>
      <c r="BO1012" s="1" t="s">
        <v>95</v>
      </c>
      <c r="BQ1012" s="1" t="s">
        <v>96</v>
      </c>
      <c r="BS1012"/>
      <c r="BT1012"/>
      <c r="BV1012"/>
      <c r="BW1012"/>
      <c r="BY1012"/>
      <c r="BZ1012"/>
      <c r="CA1012"/>
      <c r="CB1012"/>
      <c r="CC1012"/>
      <c r="CD1012"/>
      <c r="CF1012"/>
      <c r="CG1012"/>
      <c r="CH1012"/>
      <c r="CI1012"/>
      <c r="CJ1012"/>
      <c r="CK1012"/>
      <c r="CL1012"/>
      <c r="CM1012"/>
      <c r="CN1012"/>
      <c r="CO1012"/>
    </row>
    <row r="1013" spans="1:93" hidden="1" x14ac:dyDescent="0.25">
      <c r="A1013" t="s">
        <v>937</v>
      </c>
      <c r="B1013" t="str">
        <f t="shared" si="47"/>
        <v>STC</v>
      </c>
      <c r="C1013" t="s">
        <v>105</v>
      </c>
      <c r="D1013" t="s">
        <v>67</v>
      </c>
      <c r="E1013">
        <f t="shared" si="45"/>
        <v>6</v>
      </c>
      <c r="G1013">
        <f t="shared" si="46"/>
        <v>0</v>
      </c>
      <c r="I1013" s="1">
        <v>27239</v>
      </c>
      <c r="J1013" s="1">
        <v>21566</v>
      </c>
      <c r="K1013" s="1">
        <v>39824</v>
      </c>
      <c r="L1013" s="1">
        <v>27956</v>
      </c>
      <c r="M1013" s="1">
        <v>38387</v>
      </c>
      <c r="N1013" s="1">
        <v>33810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AB1013" s="1" t="s">
        <v>106</v>
      </c>
      <c r="AD1013" s="1" t="s">
        <v>107</v>
      </c>
      <c r="AK1013" s="1" t="s">
        <v>106</v>
      </c>
      <c r="AM1013" s="1" t="s">
        <v>107</v>
      </c>
      <c r="AT1013" s="1" t="s">
        <v>106</v>
      </c>
      <c r="AV1013" s="1" t="s">
        <v>107</v>
      </c>
      <c r="BC1013" s="1" t="s">
        <v>106</v>
      </c>
      <c r="BE1013" s="1" t="s">
        <v>107</v>
      </c>
      <c r="BI1013" s="1" t="s">
        <v>106</v>
      </c>
      <c r="BK1013" s="1" t="s">
        <v>226</v>
      </c>
      <c r="BO1013" s="1" t="s">
        <v>106</v>
      </c>
      <c r="BQ1013" s="1" t="s">
        <v>107</v>
      </c>
      <c r="BS1013"/>
      <c r="BT1013"/>
      <c r="BV1013"/>
      <c r="BW1013"/>
      <c r="BY1013"/>
      <c r="BZ1013"/>
      <c r="CA1013"/>
      <c r="CB1013"/>
      <c r="CC1013"/>
      <c r="CD1013"/>
      <c r="CF1013"/>
      <c r="CG1013"/>
      <c r="CH1013"/>
      <c r="CI1013"/>
      <c r="CJ1013"/>
      <c r="CK1013"/>
      <c r="CL1013"/>
      <c r="CM1013"/>
      <c r="CN1013"/>
      <c r="CO1013"/>
    </row>
    <row r="1014" spans="1:93" hidden="1" x14ac:dyDescent="0.25">
      <c r="A1014" t="s">
        <v>937</v>
      </c>
      <c r="B1014" t="str">
        <f t="shared" si="47"/>
        <v>STC</v>
      </c>
      <c r="C1014" t="s">
        <v>71</v>
      </c>
      <c r="D1014" t="s">
        <v>72</v>
      </c>
      <c r="E1014">
        <f t="shared" si="45"/>
        <v>5</v>
      </c>
      <c r="G1014">
        <f t="shared" si="46"/>
        <v>0</v>
      </c>
      <c r="I1014" s="1">
        <v>131</v>
      </c>
      <c r="J1014" s="1">
        <v>112</v>
      </c>
      <c r="K1014" s="1">
        <v>33</v>
      </c>
      <c r="L1014" s="1">
        <v>4</v>
      </c>
      <c r="M1014" s="1">
        <v>47</v>
      </c>
      <c r="N1014" s="1">
        <v>23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AB1014" s="1" t="s">
        <v>208</v>
      </c>
      <c r="AC1014" s="1">
        <v>1</v>
      </c>
      <c r="AD1014" s="1" t="s">
        <v>71</v>
      </c>
      <c r="AK1014" s="1" t="s">
        <v>208</v>
      </c>
      <c r="AL1014" s="1">
        <v>1</v>
      </c>
      <c r="AM1014" s="1" t="s">
        <v>71</v>
      </c>
      <c r="AT1014" s="1" t="s">
        <v>208</v>
      </c>
      <c r="AU1014" s="1">
        <v>1</v>
      </c>
      <c r="AV1014" s="1" t="s">
        <v>71</v>
      </c>
      <c r="BC1014" s="1" t="s">
        <v>208</v>
      </c>
      <c r="BD1014" s="1">
        <v>1</v>
      </c>
      <c r="BE1014" s="1" t="s">
        <v>71</v>
      </c>
      <c r="BI1014" s="1" t="s">
        <v>73</v>
      </c>
      <c r="BJ1014" s="1">
        <v>1</v>
      </c>
      <c r="BK1014" s="1" t="s">
        <v>71</v>
      </c>
      <c r="BO1014" s="1" t="s">
        <v>73</v>
      </c>
      <c r="BP1014" s="1">
        <v>1</v>
      </c>
      <c r="BQ1014" s="1" t="s">
        <v>71</v>
      </c>
      <c r="BS1014"/>
      <c r="BT1014"/>
      <c r="BV1014"/>
      <c r="BW1014"/>
      <c r="BY1014"/>
      <c r="BZ1014"/>
      <c r="CA1014"/>
      <c r="CB1014"/>
      <c r="CC1014"/>
      <c r="CD1014"/>
      <c r="CF1014"/>
      <c r="CG1014"/>
      <c r="CH1014"/>
      <c r="CI1014"/>
      <c r="CJ1014"/>
      <c r="CK1014"/>
      <c r="CL1014"/>
      <c r="CM1014"/>
      <c r="CN1014"/>
      <c r="CO1014"/>
    </row>
    <row r="1015" spans="1:93" hidden="1" x14ac:dyDescent="0.25">
      <c r="A1015" t="s">
        <v>937</v>
      </c>
      <c r="B1015" t="str">
        <f t="shared" si="47"/>
        <v>STC</v>
      </c>
      <c r="C1015" t="s">
        <v>96</v>
      </c>
      <c r="D1015" t="s">
        <v>72</v>
      </c>
      <c r="E1015">
        <f t="shared" si="45"/>
        <v>1</v>
      </c>
      <c r="G1015">
        <f t="shared" si="46"/>
        <v>0</v>
      </c>
      <c r="M1015" s="1">
        <v>0</v>
      </c>
      <c r="N1015" s="1">
        <v>12</v>
      </c>
      <c r="W1015" s="1">
        <v>0</v>
      </c>
      <c r="X1015" s="1">
        <v>0</v>
      </c>
      <c r="BO1015" s="1" t="s">
        <v>97</v>
      </c>
      <c r="BP1015" s="1">
        <v>1</v>
      </c>
      <c r="BQ1015" s="1" t="s">
        <v>96</v>
      </c>
      <c r="BS1015"/>
      <c r="BT1015"/>
      <c r="BV1015"/>
      <c r="BW1015"/>
      <c r="BY1015"/>
      <c r="BZ1015"/>
      <c r="CA1015"/>
      <c r="CB1015"/>
      <c r="CC1015"/>
      <c r="CD1015"/>
      <c r="CF1015"/>
      <c r="CG1015"/>
      <c r="CH1015"/>
      <c r="CI1015"/>
      <c r="CJ1015"/>
      <c r="CK1015"/>
      <c r="CL1015"/>
      <c r="CM1015"/>
      <c r="CN1015"/>
      <c r="CO1015"/>
    </row>
    <row r="1016" spans="1:93" hidden="1" x14ac:dyDescent="0.25">
      <c r="A1016" t="s">
        <v>937</v>
      </c>
      <c r="B1016" t="str">
        <f t="shared" si="47"/>
        <v>STC</v>
      </c>
      <c r="C1016" t="s">
        <v>107</v>
      </c>
      <c r="D1016" t="s">
        <v>72</v>
      </c>
      <c r="E1016">
        <f t="shared" si="45"/>
        <v>6</v>
      </c>
      <c r="F1016" t="s">
        <v>107</v>
      </c>
      <c r="G1016">
        <f t="shared" si="46"/>
        <v>1</v>
      </c>
      <c r="I1016" s="1">
        <v>27239</v>
      </c>
      <c r="J1016" s="1">
        <v>21566</v>
      </c>
      <c r="K1016" s="1">
        <v>39819</v>
      </c>
      <c r="L1016" s="1">
        <v>27956</v>
      </c>
      <c r="M1016" s="1">
        <v>38376</v>
      </c>
      <c r="N1016" s="1">
        <v>33810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AB1016" s="1" t="s">
        <v>108</v>
      </c>
      <c r="AC1016" s="1" t="s">
        <v>104</v>
      </c>
      <c r="AD1016" s="1" t="s">
        <v>107</v>
      </c>
      <c r="AK1016" s="1" t="s">
        <v>108</v>
      </c>
      <c r="AL1016" s="1" t="s">
        <v>104</v>
      </c>
      <c r="AM1016" s="1" t="s">
        <v>107</v>
      </c>
      <c r="AT1016" s="1" t="s">
        <v>108</v>
      </c>
      <c r="AU1016" s="1" t="s">
        <v>104</v>
      </c>
      <c r="AV1016" s="1" t="s">
        <v>107</v>
      </c>
      <c r="BC1016" s="1" t="s">
        <v>108</v>
      </c>
      <c r="BD1016" s="1" t="s">
        <v>104</v>
      </c>
      <c r="BE1016" s="1" t="s">
        <v>107</v>
      </c>
      <c r="BI1016" s="1" t="s">
        <v>227</v>
      </c>
      <c r="BJ1016" s="1" t="s">
        <v>104</v>
      </c>
      <c r="BK1016" s="1" t="s">
        <v>107</v>
      </c>
      <c r="BO1016" s="1" t="s">
        <v>227</v>
      </c>
      <c r="BP1016" s="1" t="s">
        <v>104</v>
      </c>
      <c r="BQ1016" s="1" t="s">
        <v>107</v>
      </c>
      <c r="BS1016"/>
      <c r="BT1016"/>
      <c r="BV1016"/>
      <c r="BW1016"/>
      <c r="BY1016"/>
      <c r="BZ1016"/>
      <c r="CA1016"/>
      <c r="CB1016"/>
      <c r="CC1016"/>
      <c r="CD1016"/>
      <c r="CF1016"/>
      <c r="CG1016"/>
      <c r="CH1016"/>
      <c r="CI1016"/>
      <c r="CJ1016"/>
      <c r="CK1016"/>
      <c r="CL1016"/>
      <c r="CM1016"/>
      <c r="CN1016"/>
      <c r="CO1016"/>
    </row>
    <row r="1017" spans="1:93" hidden="1" x14ac:dyDescent="0.25">
      <c r="A1017" t="s">
        <v>937</v>
      </c>
      <c r="B1017" t="str">
        <f t="shared" si="47"/>
        <v>STC</v>
      </c>
      <c r="C1017" t="s">
        <v>228</v>
      </c>
      <c r="D1017" t="s">
        <v>72</v>
      </c>
      <c r="E1017">
        <f t="shared" si="45"/>
        <v>1</v>
      </c>
      <c r="G1017">
        <f t="shared" si="46"/>
        <v>0</v>
      </c>
      <c r="I1017" s="1">
        <v>0</v>
      </c>
      <c r="J1017" s="1">
        <v>0</v>
      </c>
      <c r="K1017" s="1">
        <v>5</v>
      </c>
      <c r="L1017" s="1">
        <v>0</v>
      </c>
      <c r="M1017" s="1">
        <v>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AK1017" s="1" t="s">
        <v>635</v>
      </c>
      <c r="AM1017" s="1" t="s">
        <v>107</v>
      </c>
      <c r="BI1017" s="1" t="s">
        <v>267</v>
      </c>
      <c r="BK1017" s="1" t="s">
        <v>226</v>
      </c>
      <c r="BS1017"/>
      <c r="BT1017"/>
      <c r="BV1017"/>
      <c r="BW1017"/>
      <c r="BY1017"/>
      <c r="BZ1017"/>
      <c r="CA1017"/>
      <c r="CB1017"/>
      <c r="CC1017"/>
      <c r="CD1017"/>
      <c r="CF1017"/>
      <c r="CG1017"/>
      <c r="CH1017"/>
      <c r="CI1017"/>
      <c r="CJ1017"/>
      <c r="CK1017"/>
      <c r="CL1017"/>
      <c r="CM1017"/>
      <c r="CN1017"/>
      <c r="CO1017"/>
    </row>
    <row r="1018" spans="1:93" hidden="1" x14ac:dyDescent="0.25">
      <c r="A1018" t="s">
        <v>938</v>
      </c>
      <c r="B1018" t="str">
        <f t="shared" si="47"/>
        <v>STC</v>
      </c>
      <c r="C1018" t="s">
        <v>194</v>
      </c>
      <c r="D1018" t="s">
        <v>67</v>
      </c>
      <c r="E1018">
        <f t="shared" si="45"/>
        <v>1</v>
      </c>
      <c r="G1018">
        <f t="shared" si="46"/>
        <v>0</v>
      </c>
      <c r="I1018" s="1">
        <v>0</v>
      </c>
      <c r="J1018" s="1">
        <v>0</v>
      </c>
      <c r="K1018" s="1">
        <v>236</v>
      </c>
      <c r="L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AK1018" s="1" t="s">
        <v>550</v>
      </c>
      <c r="AM1018" s="1" t="s">
        <v>196</v>
      </c>
      <c r="BS1018"/>
      <c r="BT1018"/>
      <c r="BV1018"/>
      <c r="BW1018"/>
      <c r="BY1018"/>
      <c r="BZ1018"/>
      <c r="CA1018"/>
      <c r="CB1018"/>
      <c r="CC1018"/>
      <c r="CD1018"/>
      <c r="CF1018"/>
      <c r="CG1018"/>
      <c r="CH1018"/>
      <c r="CI1018"/>
      <c r="CJ1018"/>
      <c r="CK1018"/>
      <c r="CL1018"/>
      <c r="CM1018"/>
      <c r="CN1018"/>
      <c r="CO1018"/>
    </row>
    <row r="1019" spans="1:93" hidden="1" x14ac:dyDescent="0.25">
      <c r="A1019" t="s">
        <v>938</v>
      </c>
      <c r="B1019" t="str">
        <f t="shared" si="47"/>
        <v>STC</v>
      </c>
      <c r="C1019" t="s">
        <v>69</v>
      </c>
      <c r="D1019" t="s">
        <v>67</v>
      </c>
      <c r="E1019">
        <f t="shared" si="45"/>
        <v>3</v>
      </c>
      <c r="G1019">
        <f t="shared" si="46"/>
        <v>0</v>
      </c>
      <c r="I1019" s="1">
        <v>0</v>
      </c>
      <c r="J1019" s="1">
        <v>0</v>
      </c>
      <c r="K1019" s="1">
        <v>0</v>
      </c>
      <c r="L1019" s="1">
        <v>4695</v>
      </c>
      <c r="M1019" s="1">
        <v>33560</v>
      </c>
      <c r="N1019" s="1">
        <v>13729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BC1019" s="1" t="s">
        <v>112</v>
      </c>
      <c r="BE1019" s="1" t="s">
        <v>71</v>
      </c>
      <c r="BI1019" s="1" t="s">
        <v>328</v>
      </c>
      <c r="BK1019" s="1" t="s">
        <v>71</v>
      </c>
      <c r="BO1019" s="1" t="s">
        <v>328</v>
      </c>
      <c r="BQ1019" s="1" t="s">
        <v>71</v>
      </c>
      <c r="BS1019"/>
      <c r="BT1019"/>
      <c r="BV1019"/>
      <c r="BW1019"/>
      <c r="BY1019"/>
      <c r="BZ1019"/>
      <c r="CA1019"/>
      <c r="CB1019"/>
      <c r="CC1019"/>
      <c r="CD1019"/>
      <c r="CF1019"/>
      <c r="CG1019"/>
      <c r="CH1019"/>
      <c r="CI1019"/>
      <c r="CJ1019"/>
      <c r="CK1019"/>
      <c r="CL1019"/>
      <c r="CM1019"/>
      <c r="CN1019"/>
      <c r="CO1019"/>
    </row>
    <row r="1020" spans="1:93" hidden="1" x14ac:dyDescent="0.25">
      <c r="A1020" t="s">
        <v>938</v>
      </c>
      <c r="B1020" t="str">
        <f t="shared" si="47"/>
        <v>STC</v>
      </c>
      <c r="C1020" t="s">
        <v>212</v>
      </c>
      <c r="D1020" t="s">
        <v>67</v>
      </c>
      <c r="E1020">
        <f t="shared" si="45"/>
        <v>0</v>
      </c>
      <c r="G1020">
        <f t="shared" si="46"/>
        <v>0</v>
      </c>
      <c r="M1020" s="1">
        <v>2</v>
      </c>
      <c r="N1020" s="1">
        <v>0</v>
      </c>
      <c r="W1020" s="1">
        <v>0</v>
      </c>
      <c r="X1020" s="1">
        <v>0</v>
      </c>
      <c r="BI1020" s="1" t="s">
        <v>306</v>
      </c>
      <c r="BK1020" s="1" t="s">
        <v>310</v>
      </c>
      <c r="BS1020"/>
      <c r="BT1020"/>
      <c r="BV1020"/>
      <c r="BW1020"/>
      <c r="BY1020"/>
      <c r="BZ1020"/>
      <c r="CA1020"/>
      <c r="CB1020"/>
      <c r="CC1020"/>
      <c r="CD1020"/>
      <c r="CF1020"/>
      <c r="CG1020"/>
      <c r="CH1020"/>
      <c r="CI1020"/>
      <c r="CJ1020"/>
      <c r="CK1020"/>
      <c r="CL1020"/>
      <c r="CM1020"/>
      <c r="CN1020"/>
      <c r="CO1020"/>
    </row>
    <row r="1021" spans="1:93" hidden="1" x14ac:dyDescent="0.25">
      <c r="A1021" t="s">
        <v>938</v>
      </c>
      <c r="B1021" t="str">
        <f t="shared" si="47"/>
        <v>STC</v>
      </c>
      <c r="C1021" t="s">
        <v>94</v>
      </c>
      <c r="D1021" t="s">
        <v>67</v>
      </c>
      <c r="E1021">
        <f t="shared" si="45"/>
        <v>2</v>
      </c>
      <c r="G1021">
        <f t="shared" si="46"/>
        <v>0</v>
      </c>
      <c r="I1021" s="1">
        <v>0</v>
      </c>
      <c r="J1021" s="1">
        <v>0</v>
      </c>
      <c r="K1021" s="1">
        <v>28754</v>
      </c>
      <c r="L1021" s="1">
        <v>16475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AK1021" s="1" t="s">
        <v>701</v>
      </c>
      <c r="AM1021" s="1" t="s">
        <v>96</v>
      </c>
      <c r="BC1021" s="1" t="s">
        <v>940</v>
      </c>
      <c r="BE1021" s="1" t="s">
        <v>96</v>
      </c>
      <c r="BS1021"/>
      <c r="BT1021"/>
      <c r="BV1021"/>
      <c r="BW1021"/>
      <c r="BY1021"/>
      <c r="BZ1021"/>
      <c r="CA1021"/>
      <c r="CB1021"/>
      <c r="CC1021"/>
      <c r="CD1021"/>
      <c r="CF1021"/>
      <c r="CG1021"/>
      <c r="CH1021"/>
      <c r="CI1021"/>
      <c r="CJ1021"/>
      <c r="CK1021"/>
      <c r="CL1021"/>
      <c r="CM1021"/>
      <c r="CN1021"/>
      <c r="CO1021"/>
    </row>
    <row r="1022" spans="1:93" hidden="1" x14ac:dyDescent="0.25">
      <c r="A1022" t="s">
        <v>938</v>
      </c>
      <c r="B1022" t="str">
        <f t="shared" si="47"/>
        <v>STC</v>
      </c>
      <c r="C1022" t="s">
        <v>804</v>
      </c>
      <c r="D1022" t="s">
        <v>67</v>
      </c>
      <c r="E1022">
        <f t="shared" si="45"/>
        <v>0</v>
      </c>
      <c r="G1022">
        <f t="shared" si="46"/>
        <v>0</v>
      </c>
      <c r="M1022" s="1">
        <v>0</v>
      </c>
      <c r="N1022" s="1">
        <v>4</v>
      </c>
      <c r="W1022" s="1">
        <v>0</v>
      </c>
      <c r="X1022" s="1">
        <v>0</v>
      </c>
      <c r="BO1022" s="1" t="s">
        <v>943</v>
      </c>
      <c r="BQ1022" s="1" t="s">
        <v>805</v>
      </c>
      <c r="BS1022"/>
      <c r="BT1022"/>
      <c r="BV1022"/>
      <c r="BW1022"/>
      <c r="BY1022"/>
      <c r="BZ1022"/>
      <c r="CA1022"/>
      <c r="CB1022"/>
      <c r="CC1022"/>
      <c r="CD1022"/>
      <c r="CF1022"/>
      <c r="CG1022"/>
      <c r="CH1022"/>
      <c r="CI1022"/>
      <c r="CJ1022"/>
      <c r="CK1022"/>
      <c r="CL1022"/>
      <c r="CM1022"/>
      <c r="CN1022"/>
      <c r="CO1022"/>
    </row>
    <row r="1023" spans="1:93" hidden="1" x14ac:dyDescent="0.25">
      <c r="A1023" t="s">
        <v>938</v>
      </c>
      <c r="B1023" t="str">
        <f t="shared" si="47"/>
        <v>STC</v>
      </c>
      <c r="C1023" t="s">
        <v>105</v>
      </c>
      <c r="D1023" t="s">
        <v>67</v>
      </c>
      <c r="E1023">
        <f t="shared" si="45"/>
        <v>4</v>
      </c>
      <c r="G1023">
        <f t="shared" si="46"/>
        <v>0</v>
      </c>
      <c r="I1023" s="1">
        <v>0</v>
      </c>
      <c r="J1023" s="1">
        <v>0</v>
      </c>
      <c r="K1023" s="1">
        <v>342</v>
      </c>
      <c r="L1023" s="1">
        <v>5647</v>
      </c>
      <c r="M1023" s="1">
        <v>1956</v>
      </c>
      <c r="N1023" s="1">
        <v>17588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AK1023" s="1" t="s">
        <v>106</v>
      </c>
      <c r="AM1023" s="1" t="s">
        <v>107</v>
      </c>
      <c r="BC1023" s="1" t="s">
        <v>227</v>
      </c>
      <c r="BE1023" s="1" t="s">
        <v>107</v>
      </c>
      <c r="BI1023" s="1" t="s">
        <v>106</v>
      </c>
      <c r="BK1023" s="1" t="s">
        <v>107</v>
      </c>
      <c r="BO1023" s="1" t="s">
        <v>106</v>
      </c>
      <c r="BQ1023" s="1" t="s">
        <v>107</v>
      </c>
      <c r="BS1023"/>
      <c r="BT1023"/>
      <c r="BV1023"/>
      <c r="BW1023"/>
      <c r="BY1023"/>
      <c r="BZ1023"/>
      <c r="CA1023"/>
      <c r="CB1023"/>
      <c r="CC1023"/>
      <c r="CD1023"/>
      <c r="CF1023"/>
      <c r="CG1023"/>
      <c r="CH1023"/>
      <c r="CI1023"/>
      <c r="CJ1023"/>
      <c r="CK1023"/>
      <c r="CL1023"/>
      <c r="CM1023"/>
      <c r="CN1023"/>
      <c r="CO1023"/>
    </row>
    <row r="1024" spans="1:93" hidden="1" x14ac:dyDescent="0.25">
      <c r="A1024" t="s">
        <v>938</v>
      </c>
      <c r="B1024" t="str">
        <f t="shared" si="47"/>
        <v>STC</v>
      </c>
      <c r="C1024" t="s">
        <v>196</v>
      </c>
      <c r="D1024" t="s">
        <v>72</v>
      </c>
      <c r="E1024">
        <f t="shared" si="45"/>
        <v>1</v>
      </c>
      <c r="G1024">
        <f t="shared" si="46"/>
        <v>0</v>
      </c>
      <c r="I1024" s="1">
        <v>0</v>
      </c>
      <c r="J1024" s="1">
        <v>0</v>
      </c>
      <c r="K1024" s="1">
        <v>236</v>
      </c>
      <c r="L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AK1024" s="1" t="s">
        <v>939</v>
      </c>
      <c r="AL1024" s="1" t="s">
        <v>113</v>
      </c>
      <c r="AM1024" s="1" t="s">
        <v>196</v>
      </c>
      <c r="BS1024"/>
      <c r="BT1024"/>
      <c r="BV1024"/>
      <c r="BW1024"/>
      <c r="BY1024"/>
      <c r="BZ1024"/>
      <c r="CA1024"/>
      <c r="CB1024"/>
      <c r="CC1024"/>
      <c r="CD1024"/>
      <c r="CF1024"/>
      <c r="CG1024"/>
      <c r="CH1024"/>
      <c r="CI1024"/>
      <c r="CJ1024"/>
      <c r="CK1024"/>
      <c r="CL1024"/>
      <c r="CM1024"/>
      <c r="CN1024"/>
      <c r="CO1024"/>
    </row>
    <row r="1025" spans="1:93" hidden="1" x14ac:dyDescent="0.25">
      <c r="A1025" t="s">
        <v>938</v>
      </c>
      <c r="B1025" t="str">
        <f t="shared" si="47"/>
        <v>STC</v>
      </c>
      <c r="C1025" t="s">
        <v>71</v>
      </c>
      <c r="D1025" t="s">
        <v>72</v>
      </c>
      <c r="E1025">
        <f t="shared" si="45"/>
        <v>3</v>
      </c>
      <c r="G1025">
        <f t="shared" si="46"/>
        <v>0</v>
      </c>
      <c r="I1025" s="1">
        <v>0</v>
      </c>
      <c r="J1025" s="1">
        <v>0</v>
      </c>
      <c r="K1025" s="1">
        <v>0</v>
      </c>
      <c r="L1025" s="1">
        <v>4714</v>
      </c>
      <c r="M1025" s="1">
        <v>33632</v>
      </c>
      <c r="N1025" s="1">
        <v>13761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BC1025" s="1" t="s">
        <v>446</v>
      </c>
      <c r="BD1025" s="1" t="s">
        <v>104</v>
      </c>
      <c r="BE1025" s="1" t="s">
        <v>71</v>
      </c>
      <c r="BI1025" s="1" t="s">
        <v>115</v>
      </c>
      <c r="BJ1025" s="1" t="s">
        <v>113</v>
      </c>
      <c r="BK1025" s="1" t="s">
        <v>71</v>
      </c>
      <c r="BO1025" s="1" t="s">
        <v>115</v>
      </c>
      <c r="BP1025" s="1" t="s">
        <v>113</v>
      </c>
      <c r="BQ1025" s="1" t="s">
        <v>71</v>
      </c>
      <c r="BS1025"/>
      <c r="BT1025"/>
      <c r="BV1025"/>
      <c r="BW1025"/>
      <c r="BY1025"/>
      <c r="BZ1025"/>
      <c r="CA1025"/>
      <c r="CB1025"/>
      <c r="CC1025"/>
      <c r="CD1025"/>
      <c r="CF1025"/>
      <c r="CG1025"/>
      <c r="CH1025"/>
      <c r="CI1025"/>
      <c r="CJ1025"/>
      <c r="CK1025"/>
      <c r="CL1025"/>
      <c r="CM1025"/>
      <c r="CN1025"/>
      <c r="CO1025"/>
    </row>
    <row r="1026" spans="1:93" hidden="1" x14ac:dyDescent="0.25">
      <c r="A1026" t="s">
        <v>938</v>
      </c>
      <c r="B1026" t="str">
        <f t="shared" si="47"/>
        <v>STC</v>
      </c>
      <c r="C1026" t="s">
        <v>116</v>
      </c>
      <c r="D1026" t="s">
        <v>72</v>
      </c>
      <c r="E1026">
        <f t="shared" ref="E1026:E1089" si="48">COUNTIF(I1026:X1026,"&gt;9")</f>
        <v>0</v>
      </c>
      <c r="G1026">
        <f t="shared" ref="G1026:G1089" si="49">IF(ISBLANK(F1026),0,1)</f>
        <v>0</v>
      </c>
      <c r="I1026" s="1">
        <v>0</v>
      </c>
      <c r="J1026" s="1">
        <v>0</v>
      </c>
      <c r="K1026" s="1">
        <v>0</v>
      </c>
      <c r="L1026" s="1">
        <v>5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BC1026" s="2">
        <v>-2223</v>
      </c>
      <c r="BE1026" s="1" t="s">
        <v>71</v>
      </c>
      <c r="BS1026"/>
      <c r="BT1026"/>
      <c r="BV1026"/>
      <c r="BW1026"/>
      <c r="BY1026"/>
      <c r="BZ1026"/>
      <c r="CA1026"/>
      <c r="CB1026"/>
      <c r="CC1026"/>
      <c r="CD1026"/>
      <c r="CF1026"/>
      <c r="CG1026"/>
      <c r="CH1026"/>
      <c r="CI1026"/>
      <c r="CJ1026"/>
      <c r="CK1026"/>
      <c r="CL1026"/>
      <c r="CM1026"/>
      <c r="CN1026"/>
      <c r="CO1026"/>
    </row>
    <row r="1027" spans="1:93" hidden="1" x14ac:dyDescent="0.25">
      <c r="A1027" t="s">
        <v>938</v>
      </c>
      <c r="B1027" t="str">
        <f t="shared" ref="B1027:B1090" si="50">LEFT(A1027,3)</f>
        <v>STC</v>
      </c>
      <c r="C1027" t="s">
        <v>310</v>
      </c>
      <c r="D1027" t="s">
        <v>72</v>
      </c>
      <c r="E1027">
        <f t="shared" si="48"/>
        <v>0</v>
      </c>
      <c r="G1027">
        <f t="shared" si="49"/>
        <v>0</v>
      </c>
      <c r="M1027" s="1">
        <v>2</v>
      </c>
      <c r="N1027" s="1">
        <v>0</v>
      </c>
      <c r="W1027" s="1">
        <v>0</v>
      </c>
      <c r="X1027" s="1">
        <v>0</v>
      </c>
      <c r="BI1027" s="1" t="s">
        <v>743</v>
      </c>
      <c r="BJ1027" s="1">
        <v>1</v>
      </c>
      <c r="BK1027" s="1" t="s">
        <v>310</v>
      </c>
      <c r="BS1027"/>
      <c r="BT1027"/>
      <c r="BV1027"/>
      <c r="BW1027"/>
      <c r="BY1027"/>
      <c r="BZ1027"/>
      <c r="CA1027"/>
      <c r="CB1027"/>
      <c r="CC1027"/>
      <c r="CD1027"/>
      <c r="CF1027"/>
      <c r="CG1027"/>
      <c r="CH1027"/>
      <c r="CI1027"/>
      <c r="CJ1027"/>
      <c r="CK1027"/>
      <c r="CL1027"/>
      <c r="CM1027"/>
      <c r="CN1027"/>
      <c r="CO1027"/>
    </row>
    <row r="1028" spans="1:93" hidden="1" x14ac:dyDescent="0.25">
      <c r="A1028" t="s">
        <v>938</v>
      </c>
      <c r="B1028" t="str">
        <f t="shared" si="50"/>
        <v>STC</v>
      </c>
      <c r="C1028" t="s">
        <v>96</v>
      </c>
      <c r="D1028" t="s">
        <v>72</v>
      </c>
      <c r="E1028">
        <f t="shared" si="48"/>
        <v>2</v>
      </c>
      <c r="G1028">
        <f t="shared" si="49"/>
        <v>0</v>
      </c>
      <c r="I1028" s="1">
        <v>0</v>
      </c>
      <c r="J1028" s="1">
        <v>0</v>
      </c>
      <c r="K1028" s="1">
        <v>28754</v>
      </c>
      <c r="L1028" s="1">
        <v>16475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AK1028" s="1" t="s">
        <v>623</v>
      </c>
      <c r="AL1028" s="1" t="s">
        <v>104</v>
      </c>
      <c r="AM1028" s="1" t="s">
        <v>96</v>
      </c>
      <c r="BC1028" s="1" t="s">
        <v>941</v>
      </c>
      <c r="BD1028" s="1" t="s">
        <v>104</v>
      </c>
      <c r="BE1028" s="1" t="s">
        <v>96</v>
      </c>
      <c r="BS1028"/>
      <c r="BT1028"/>
      <c r="BV1028"/>
      <c r="BW1028"/>
      <c r="BY1028"/>
      <c r="BZ1028"/>
      <c r="CA1028"/>
      <c r="CB1028"/>
      <c r="CC1028"/>
      <c r="CD1028"/>
      <c r="CF1028"/>
      <c r="CG1028"/>
      <c r="CH1028"/>
      <c r="CI1028"/>
      <c r="CJ1028"/>
      <c r="CK1028"/>
      <c r="CL1028"/>
      <c r="CM1028"/>
      <c r="CN1028"/>
      <c r="CO1028"/>
    </row>
    <row r="1029" spans="1:93" hidden="1" x14ac:dyDescent="0.25">
      <c r="A1029" t="s">
        <v>938</v>
      </c>
      <c r="B1029" t="str">
        <f t="shared" si="50"/>
        <v>STC</v>
      </c>
      <c r="C1029" t="s">
        <v>221</v>
      </c>
      <c r="D1029" t="s">
        <v>72</v>
      </c>
      <c r="E1029">
        <f t="shared" si="48"/>
        <v>2</v>
      </c>
      <c r="G1029">
        <f t="shared" si="49"/>
        <v>0</v>
      </c>
      <c r="I1029" s="1">
        <v>0</v>
      </c>
      <c r="J1029" s="1">
        <v>0</v>
      </c>
      <c r="K1029" s="1">
        <v>22</v>
      </c>
      <c r="L1029" s="1">
        <v>66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AK1029" s="1" t="s">
        <v>942</v>
      </c>
      <c r="AM1029" s="1" t="s">
        <v>96</v>
      </c>
      <c r="BC1029" s="2">
        <v>-2083</v>
      </c>
      <c r="BE1029" s="1" t="s">
        <v>96</v>
      </c>
      <c r="BS1029"/>
      <c r="BT1029"/>
      <c r="BV1029"/>
      <c r="BW1029"/>
      <c r="BY1029"/>
      <c r="BZ1029"/>
      <c r="CA1029"/>
      <c r="CB1029"/>
      <c r="CC1029"/>
      <c r="CD1029"/>
      <c r="CF1029"/>
      <c r="CG1029"/>
      <c r="CH1029"/>
      <c r="CI1029"/>
      <c r="CJ1029"/>
      <c r="CK1029"/>
      <c r="CL1029"/>
      <c r="CM1029"/>
      <c r="CN1029"/>
      <c r="CO1029"/>
    </row>
    <row r="1030" spans="1:93" hidden="1" x14ac:dyDescent="0.25">
      <c r="A1030" t="s">
        <v>938</v>
      </c>
      <c r="B1030" t="str">
        <f t="shared" si="50"/>
        <v>STC</v>
      </c>
      <c r="C1030" t="s">
        <v>810</v>
      </c>
      <c r="D1030" t="s">
        <v>72</v>
      </c>
      <c r="E1030">
        <f t="shared" si="48"/>
        <v>0</v>
      </c>
      <c r="G1030">
        <f t="shared" si="49"/>
        <v>0</v>
      </c>
      <c r="M1030" s="1">
        <v>0</v>
      </c>
      <c r="N1030" s="1">
        <v>4</v>
      </c>
      <c r="W1030" s="1">
        <v>0</v>
      </c>
      <c r="X1030" s="1">
        <v>0</v>
      </c>
      <c r="BO1030" s="1" t="s">
        <v>530</v>
      </c>
      <c r="BQ1030" s="1" t="s">
        <v>805</v>
      </c>
      <c r="BS1030"/>
      <c r="BT1030"/>
      <c r="BV1030"/>
      <c r="BW1030"/>
      <c r="BY1030"/>
      <c r="BZ1030"/>
      <c r="CA1030"/>
      <c r="CB1030"/>
      <c r="CC1030"/>
      <c r="CD1030"/>
      <c r="CF1030"/>
      <c r="CG1030"/>
      <c r="CH1030"/>
      <c r="CI1030"/>
      <c r="CJ1030"/>
      <c r="CK1030"/>
      <c r="CL1030"/>
      <c r="CM1030"/>
      <c r="CN1030"/>
      <c r="CO1030"/>
    </row>
    <row r="1031" spans="1:93" hidden="1" x14ac:dyDescent="0.25">
      <c r="A1031" t="s">
        <v>938</v>
      </c>
      <c r="B1031" t="str">
        <f t="shared" si="50"/>
        <v>STC</v>
      </c>
      <c r="C1031" t="s">
        <v>107</v>
      </c>
      <c r="D1031" t="s">
        <v>72</v>
      </c>
      <c r="E1031">
        <f t="shared" si="48"/>
        <v>4</v>
      </c>
      <c r="F1031" t="s">
        <v>107</v>
      </c>
      <c r="G1031">
        <f t="shared" si="49"/>
        <v>1</v>
      </c>
      <c r="I1031" s="1">
        <v>0</v>
      </c>
      <c r="J1031" s="1">
        <v>0</v>
      </c>
      <c r="K1031" s="1">
        <v>342</v>
      </c>
      <c r="L1031" s="1">
        <v>5624</v>
      </c>
      <c r="M1031" s="1">
        <v>1956</v>
      </c>
      <c r="N1031" s="1">
        <v>17588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AK1031" s="1" t="s">
        <v>108</v>
      </c>
      <c r="AL1031" s="1" t="s">
        <v>113</v>
      </c>
      <c r="AM1031" s="1" t="s">
        <v>107</v>
      </c>
      <c r="BC1031" s="1" t="s">
        <v>528</v>
      </c>
      <c r="BD1031" s="1" t="s">
        <v>142</v>
      </c>
      <c r="BE1031" s="1" t="s">
        <v>107</v>
      </c>
      <c r="BI1031" s="1" t="s">
        <v>108</v>
      </c>
      <c r="BJ1031" s="1" t="s">
        <v>113</v>
      </c>
      <c r="BK1031" s="1" t="s">
        <v>107</v>
      </c>
      <c r="BO1031" s="1" t="s">
        <v>227</v>
      </c>
      <c r="BP1031" s="1" t="s">
        <v>104</v>
      </c>
      <c r="BQ1031" s="1" t="s">
        <v>107</v>
      </c>
      <c r="BS1031"/>
      <c r="BT1031"/>
      <c r="BV1031"/>
      <c r="BW1031"/>
      <c r="BY1031"/>
      <c r="BZ1031"/>
      <c r="CA1031"/>
      <c r="CB1031"/>
      <c r="CC1031"/>
      <c r="CD1031"/>
      <c r="CF1031"/>
      <c r="CG1031"/>
      <c r="CH1031"/>
      <c r="CI1031"/>
      <c r="CJ1031"/>
      <c r="CK1031"/>
      <c r="CL1031"/>
      <c r="CM1031"/>
      <c r="CN1031"/>
      <c r="CO1031"/>
    </row>
    <row r="1032" spans="1:93" hidden="1" x14ac:dyDescent="0.25">
      <c r="A1032" t="s">
        <v>938</v>
      </c>
      <c r="B1032" t="str">
        <f t="shared" si="50"/>
        <v>STC</v>
      </c>
      <c r="C1032" t="s">
        <v>228</v>
      </c>
      <c r="D1032" t="s">
        <v>72</v>
      </c>
      <c r="E1032">
        <f t="shared" si="48"/>
        <v>1</v>
      </c>
      <c r="G1032">
        <f t="shared" si="49"/>
        <v>0</v>
      </c>
      <c r="I1032" s="1">
        <v>0</v>
      </c>
      <c r="J1032" s="1">
        <v>0</v>
      </c>
      <c r="K1032" s="1">
        <v>0</v>
      </c>
      <c r="L1032" s="1">
        <v>23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BC1032" s="1" t="s">
        <v>944</v>
      </c>
      <c r="BE1032" s="1" t="s">
        <v>107</v>
      </c>
      <c r="BS1032"/>
      <c r="BT1032"/>
      <c r="BV1032"/>
      <c r="BW1032"/>
      <c r="BY1032"/>
      <c r="BZ1032"/>
      <c r="CA1032"/>
      <c r="CB1032"/>
      <c r="CC1032"/>
      <c r="CD1032"/>
      <c r="CF1032"/>
      <c r="CG1032"/>
      <c r="CH1032"/>
      <c r="CI1032"/>
      <c r="CJ1032"/>
      <c r="CK1032"/>
      <c r="CL1032"/>
      <c r="CM1032"/>
      <c r="CN1032"/>
      <c r="CO1032"/>
    </row>
    <row r="1033" spans="1:93" hidden="1" x14ac:dyDescent="0.25">
      <c r="A1033" t="s">
        <v>945</v>
      </c>
      <c r="B1033" t="str">
        <f t="shared" si="50"/>
        <v>STC</v>
      </c>
      <c r="C1033" t="s">
        <v>198</v>
      </c>
      <c r="D1033" t="s">
        <v>67</v>
      </c>
      <c r="E1033">
        <f t="shared" si="48"/>
        <v>0</v>
      </c>
      <c r="G1033">
        <f t="shared" si="49"/>
        <v>0</v>
      </c>
      <c r="M1033" s="1">
        <v>0</v>
      </c>
      <c r="N1033" s="1">
        <v>2</v>
      </c>
      <c r="W1033" s="1">
        <v>0</v>
      </c>
      <c r="X1033" s="1">
        <v>0</v>
      </c>
      <c r="BO1033" s="1" t="s">
        <v>236</v>
      </c>
      <c r="BQ1033" s="1" t="s">
        <v>200</v>
      </c>
      <c r="BS1033"/>
      <c r="BT1033"/>
      <c r="BV1033"/>
      <c r="BW1033"/>
      <c r="BY1033"/>
      <c r="BZ1033"/>
      <c r="CA1033"/>
      <c r="CB1033"/>
      <c r="CC1033"/>
      <c r="CD1033"/>
      <c r="CF1033"/>
      <c r="CG1033"/>
      <c r="CH1033"/>
      <c r="CI1033"/>
      <c r="CJ1033"/>
      <c r="CK1033"/>
      <c r="CL1033"/>
      <c r="CM1033"/>
      <c r="CN1033"/>
      <c r="CO1033"/>
    </row>
    <row r="1034" spans="1:93" hidden="1" x14ac:dyDescent="0.25">
      <c r="A1034" t="s">
        <v>945</v>
      </c>
      <c r="B1034" t="str">
        <f t="shared" si="50"/>
        <v>STC</v>
      </c>
      <c r="C1034" t="s">
        <v>69</v>
      </c>
      <c r="D1034" t="s">
        <v>67</v>
      </c>
      <c r="E1034">
        <f t="shared" si="48"/>
        <v>3</v>
      </c>
      <c r="G1034">
        <f t="shared" si="49"/>
        <v>0</v>
      </c>
      <c r="I1034" s="1">
        <v>0</v>
      </c>
      <c r="J1034" s="1">
        <v>0</v>
      </c>
      <c r="K1034" s="1">
        <v>4</v>
      </c>
      <c r="L1034" s="1">
        <v>19</v>
      </c>
      <c r="M1034" s="1">
        <v>15</v>
      </c>
      <c r="N1034" s="1">
        <v>15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AK1034" s="1" t="s">
        <v>239</v>
      </c>
      <c r="AM1034" s="1" t="s">
        <v>71</v>
      </c>
      <c r="BC1034" s="1" t="s">
        <v>239</v>
      </c>
      <c r="BE1034" s="1" t="s">
        <v>71</v>
      </c>
      <c r="BI1034" s="1" t="s">
        <v>70</v>
      </c>
      <c r="BK1034" s="1" t="s">
        <v>71</v>
      </c>
      <c r="BO1034" s="1" t="s">
        <v>70</v>
      </c>
      <c r="BQ1034" s="1" t="s">
        <v>71</v>
      </c>
      <c r="BS1034"/>
      <c r="BT1034"/>
      <c r="BV1034"/>
      <c r="BW1034"/>
      <c r="BY1034"/>
      <c r="BZ1034"/>
      <c r="CA1034"/>
      <c r="CB1034"/>
      <c r="CC1034"/>
      <c r="CD1034"/>
      <c r="CF1034"/>
      <c r="CG1034"/>
      <c r="CH1034"/>
      <c r="CI1034"/>
      <c r="CJ1034"/>
      <c r="CK1034"/>
      <c r="CL1034"/>
      <c r="CM1034"/>
      <c r="CN1034"/>
      <c r="CO1034"/>
    </row>
    <row r="1035" spans="1:93" hidden="1" x14ac:dyDescent="0.25">
      <c r="A1035" t="s">
        <v>945</v>
      </c>
      <c r="B1035" t="str">
        <f t="shared" si="50"/>
        <v>STC</v>
      </c>
      <c r="C1035" t="s">
        <v>138</v>
      </c>
      <c r="D1035" t="s">
        <v>67</v>
      </c>
      <c r="E1035">
        <f t="shared" si="48"/>
        <v>0</v>
      </c>
      <c r="G1035">
        <f t="shared" si="49"/>
        <v>0</v>
      </c>
      <c r="M1035" s="1">
        <v>0</v>
      </c>
      <c r="N1035" s="1">
        <v>4</v>
      </c>
      <c r="W1035" s="1">
        <v>0</v>
      </c>
      <c r="X1035" s="1">
        <v>0</v>
      </c>
      <c r="BO1035" s="1" t="s">
        <v>302</v>
      </c>
      <c r="BQ1035" s="1" t="s">
        <v>140</v>
      </c>
      <c r="BS1035"/>
      <c r="BT1035"/>
      <c r="BV1035"/>
      <c r="BW1035"/>
      <c r="BY1035"/>
      <c r="BZ1035"/>
      <c r="CA1035"/>
      <c r="CB1035"/>
      <c r="CC1035"/>
      <c r="CD1035"/>
      <c r="CF1035"/>
      <c r="CG1035"/>
      <c r="CH1035"/>
      <c r="CI1035"/>
      <c r="CJ1035"/>
      <c r="CK1035"/>
      <c r="CL1035"/>
      <c r="CM1035"/>
      <c r="CN1035"/>
      <c r="CO1035"/>
    </row>
    <row r="1036" spans="1:93" hidden="1" x14ac:dyDescent="0.25">
      <c r="A1036" t="s">
        <v>945</v>
      </c>
      <c r="B1036" t="str">
        <f t="shared" si="50"/>
        <v>STC</v>
      </c>
      <c r="C1036" t="s">
        <v>212</v>
      </c>
      <c r="D1036" t="s">
        <v>67</v>
      </c>
      <c r="E1036">
        <f t="shared" si="48"/>
        <v>0</v>
      </c>
      <c r="G1036">
        <f t="shared" si="49"/>
        <v>0</v>
      </c>
      <c r="M1036" s="1">
        <v>0</v>
      </c>
      <c r="N1036" s="1">
        <v>4</v>
      </c>
      <c r="W1036" s="1">
        <v>0</v>
      </c>
      <c r="X1036" s="1">
        <v>0</v>
      </c>
      <c r="BO1036" s="1" t="s">
        <v>351</v>
      </c>
      <c r="BQ1036" s="1" t="s">
        <v>215</v>
      </c>
      <c r="BS1036"/>
      <c r="BT1036"/>
      <c r="BV1036"/>
      <c r="BW1036"/>
      <c r="BY1036"/>
      <c r="BZ1036"/>
      <c r="CA1036"/>
      <c r="CB1036"/>
      <c r="CC1036"/>
      <c r="CD1036"/>
      <c r="CF1036"/>
      <c r="CG1036"/>
      <c r="CH1036"/>
      <c r="CI1036"/>
      <c r="CJ1036"/>
      <c r="CK1036"/>
      <c r="CL1036"/>
      <c r="CM1036"/>
      <c r="CN1036"/>
      <c r="CO1036"/>
    </row>
    <row r="1037" spans="1:93" hidden="1" x14ac:dyDescent="0.25">
      <c r="A1037" t="s">
        <v>945</v>
      </c>
      <c r="B1037" t="str">
        <f t="shared" si="50"/>
        <v>STC</v>
      </c>
      <c r="C1037" t="s">
        <v>105</v>
      </c>
      <c r="D1037" t="s">
        <v>67</v>
      </c>
      <c r="E1037">
        <f t="shared" si="48"/>
        <v>6</v>
      </c>
      <c r="G1037">
        <f t="shared" si="49"/>
        <v>0</v>
      </c>
      <c r="I1037" s="1">
        <v>26905</v>
      </c>
      <c r="J1037" s="1">
        <v>24457</v>
      </c>
      <c r="K1037" s="1">
        <v>43981</v>
      </c>
      <c r="L1037" s="1">
        <v>31520</v>
      </c>
      <c r="M1037" s="1">
        <v>38759</v>
      </c>
      <c r="N1037" s="1">
        <v>30436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AB1037" s="1" t="s">
        <v>106</v>
      </c>
      <c r="AD1037" s="1" t="s">
        <v>107</v>
      </c>
      <c r="AK1037" s="1" t="s">
        <v>106</v>
      </c>
      <c r="AM1037" s="1" t="s">
        <v>107</v>
      </c>
      <c r="AT1037" s="1" t="s">
        <v>106</v>
      </c>
      <c r="AV1037" s="1" t="s">
        <v>107</v>
      </c>
      <c r="BC1037" s="1" t="s">
        <v>106</v>
      </c>
      <c r="BE1037" s="1" t="s">
        <v>107</v>
      </c>
      <c r="BI1037" s="1" t="s">
        <v>106</v>
      </c>
      <c r="BK1037" s="1" t="s">
        <v>107</v>
      </c>
      <c r="BO1037" s="1" t="s">
        <v>106</v>
      </c>
      <c r="BQ1037" s="1" t="s">
        <v>107</v>
      </c>
      <c r="BS1037"/>
      <c r="BT1037"/>
      <c r="BV1037"/>
      <c r="BW1037"/>
      <c r="BY1037"/>
      <c r="BZ1037"/>
      <c r="CA1037"/>
      <c r="CB1037"/>
      <c r="CC1037"/>
      <c r="CD1037"/>
      <c r="CF1037"/>
      <c r="CG1037"/>
      <c r="CH1037"/>
      <c r="CI1037"/>
      <c r="CJ1037"/>
      <c r="CK1037"/>
      <c r="CL1037"/>
      <c r="CM1037"/>
      <c r="CN1037"/>
      <c r="CO1037"/>
    </row>
    <row r="1038" spans="1:93" hidden="1" x14ac:dyDescent="0.25">
      <c r="A1038" t="s">
        <v>945</v>
      </c>
      <c r="B1038" t="str">
        <f t="shared" si="50"/>
        <v>STC</v>
      </c>
      <c r="C1038" t="s">
        <v>200</v>
      </c>
      <c r="D1038" t="s">
        <v>72</v>
      </c>
      <c r="E1038">
        <f t="shared" si="48"/>
        <v>0</v>
      </c>
      <c r="G1038">
        <f t="shared" si="49"/>
        <v>0</v>
      </c>
      <c r="M1038" s="1">
        <v>0</v>
      </c>
      <c r="N1038" s="1">
        <v>2</v>
      </c>
      <c r="W1038" s="1">
        <v>0</v>
      </c>
      <c r="X1038" s="1">
        <v>0</v>
      </c>
      <c r="BO1038" s="1" t="s">
        <v>236</v>
      </c>
      <c r="BP1038" s="1">
        <v>1</v>
      </c>
      <c r="BQ1038" s="1" t="s">
        <v>200</v>
      </c>
      <c r="BS1038"/>
      <c r="BT1038"/>
      <c r="BV1038"/>
      <c r="BW1038"/>
      <c r="BY1038"/>
      <c r="BZ1038"/>
      <c r="CA1038"/>
      <c r="CB1038"/>
      <c r="CC1038"/>
      <c r="CD1038"/>
      <c r="CF1038"/>
      <c r="CG1038"/>
      <c r="CH1038"/>
      <c r="CI1038"/>
      <c r="CJ1038"/>
      <c r="CK1038"/>
      <c r="CL1038"/>
      <c r="CM1038"/>
      <c r="CN1038"/>
      <c r="CO1038"/>
    </row>
    <row r="1039" spans="1:93" hidden="1" x14ac:dyDescent="0.25">
      <c r="A1039" t="s">
        <v>945</v>
      </c>
      <c r="B1039" t="str">
        <f t="shared" si="50"/>
        <v>STC</v>
      </c>
      <c r="C1039" t="s">
        <v>71</v>
      </c>
      <c r="D1039" t="s">
        <v>72</v>
      </c>
      <c r="E1039">
        <f t="shared" si="48"/>
        <v>3</v>
      </c>
      <c r="G1039">
        <f t="shared" si="49"/>
        <v>0</v>
      </c>
      <c r="I1039" s="1">
        <v>0</v>
      </c>
      <c r="J1039" s="1">
        <v>0</v>
      </c>
      <c r="K1039" s="1">
        <v>4</v>
      </c>
      <c r="L1039" s="1">
        <v>19</v>
      </c>
      <c r="M1039" s="1">
        <v>15</v>
      </c>
      <c r="N1039" s="1">
        <v>15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AK1039" s="1" t="s">
        <v>208</v>
      </c>
      <c r="AL1039" s="1">
        <v>1</v>
      </c>
      <c r="AM1039" s="1" t="s">
        <v>71</v>
      </c>
      <c r="BC1039" s="1" t="s">
        <v>208</v>
      </c>
      <c r="BD1039" s="1">
        <v>1</v>
      </c>
      <c r="BE1039" s="1" t="s">
        <v>71</v>
      </c>
      <c r="BI1039" s="1" t="s">
        <v>73</v>
      </c>
      <c r="BJ1039" s="1">
        <v>1</v>
      </c>
      <c r="BK1039" s="1" t="s">
        <v>71</v>
      </c>
      <c r="BO1039" s="1" t="s">
        <v>73</v>
      </c>
      <c r="BP1039" s="1">
        <v>1</v>
      </c>
      <c r="BQ1039" s="1" t="s">
        <v>71</v>
      </c>
      <c r="BS1039"/>
      <c r="BT1039"/>
      <c r="BV1039"/>
      <c r="BW1039"/>
      <c r="BY1039"/>
      <c r="BZ1039"/>
      <c r="CA1039"/>
      <c r="CB1039"/>
      <c r="CC1039"/>
      <c r="CD1039"/>
      <c r="CF1039"/>
      <c r="CG1039"/>
      <c r="CH1039"/>
      <c r="CI1039"/>
      <c r="CJ1039"/>
      <c r="CK1039"/>
      <c r="CL1039"/>
      <c r="CM1039"/>
      <c r="CN1039"/>
      <c r="CO1039"/>
    </row>
    <row r="1040" spans="1:93" hidden="1" x14ac:dyDescent="0.25">
      <c r="A1040" t="s">
        <v>945</v>
      </c>
      <c r="B1040" t="str">
        <f t="shared" si="50"/>
        <v>STC</v>
      </c>
      <c r="C1040" t="s">
        <v>140</v>
      </c>
      <c r="D1040" t="s">
        <v>72</v>
      </c>
      <c r="E1040">
        <f t="shared" si="48"/>
        <v>0</v>
      </c>
      <c r="G1040">
        <f t="shared" si="49"/>
        <v>0</v>
      </c>
      <c r="M1040" s="1">
        <v>0</v>
      </c>
      <c r="N1040" s="1">
        <v>4</v>
      </c>
      <c r="W1040" s="1">
        <v>0</v>
      </c>
      <c r="X1040" s="1">
        <v>0</v>
      </c>
      <c r="BO1040" s="1" t="s">
        <v>820</v>
      </c>
      <c r="BP1040" s="1" t="s">
        <v>132</v>
      </c>
      <c r="BQ1040" s="1" t="s">
        <v>140</v>
      </c>
      <c r="BS1040"/>
      <c r="BT1040"/>
      <c r="BV1040"/>
      <c r="BW1040"/>
      <c r="BY1040"/>
      <c r="BZ1040"/>
      <c r="CA1040"/>
      <c r="CB1040"/>
      <c r="CC1040"/>
      <c r="CD1040"/>
      <c r="CF1040"/>
      <c r="CG1040"/>
      <c r="CH1040"/>
      <c r="CI1040"/>
      <c r="CJ1040"/>
      <c r="CK1040"/>
      <c r="CL1040"/>
      <c r="CM1040"/>
      <c r="CN1040"/>
      <c r="CO1040"/>
    </row>
    <row r="1041" spans="1:93" hidden="1" x14ac:dyDescent="0.25">
      <c r="A1041" t="s">
        <v>945</v>
      </c>
      <c r="B1041" t="str">
        <f t="shared" si="50"/>
        <v>STC</v>
      </c>
      <c r="C1041" t="s">
        <v>215</v>
      </c>
      <c r="D1041" t="s">
        <v>72</v>
      </c>
      <c r="E1041">
        <f t="shared" si="48"/>
        <v>0</v>
      </c>
      <c r="G1041">
        <f t="shared" si="49"/>
        <v>0</v>
      </c>
      <c r="M1041" s="1">
        <v>0</v>
      </c>
      <c r="N1041" s="1">
        <v>4</v>
      </c>
      <c r="W1041" s="1">
        <v>0</v>
      </c>
      <c r="X1041" s="1">
        <v>0</v>
      </c>
      <c r="BO1041" s="1" t="s">
        <v>216</v>
      </c>
      <c r="BP1041" s="1">
        <v>1</v>
      </c>
      <c r="BQ1041" s="1" t="s">
        <v>215</v>
      </c>
      <c r="BS1041"/>
      <c r="BT1041"/>
      <c r="BV1041"/>
      <c r="BW1041"/>
      <c r="BY1041"/>
      <c r="BZ1041"/>
      <c r="CA1041"/>
      <c r="CB1041"/>
      <c r="CC1041"/>
      <c r="CD1041"/>
      <c r="CF1041"/>
      <c r="CG1041"/>
      <c r="CH1041"/>
      <c r="CI1041"/>
      <c r="CJ1041"/>
      <c r="CK1041"/>
      <c r="CL1041"/>
      <c r="CM1041"/>
      <c r="CN1041"/>
      <c r="CO1041"/>
    </row>
    <row r="1042" spans="1:93" hidden="1" x14ac:dyDescent="0.25">
      <c r="A1042" t="s">
        <v>945</v>
      </c>
      <c r="B1042" t="str">
        <f t="shared" si="50"/>
        <v>STC</v>
      </c>
      <c r="C1042" t="s">
        <v>107</v>
      </c>
      <c r="D1042" t="s">
        <v>72</v>
      </c>
      <c r="E1042">
        <f t="shared" si="48"/>
        <v>6</v>
      </c>
      <c r="F1042" t="s">
        <v>107</v>
      </c>
      <c r="G1042">
        <f t="shared" si="49"/>
        <v>1</v>
      </c>
      <c r="I1042" s="1">
        <v>26905</v>
      </c>
      <c r="J1042" s="1">
        <v>24457</v>
      </c>
      <c r="K1042" s="1">
        <v>43979</v>
      </c>
      <c r="L1042" s="1">
        <v>31518</v>
      </c>
      <c r="M1042" s="1">
        <v>38759</v>
      </c>
      <c r="N1042" s="1">
        <v>30436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AB1042" s="1" t="s">
        <v>227</v>
      </c>
      <c r="AC1042" s="1" t="s">
        <v>104</v>
      </c>
      <c r="AD1042" s="1" t="s">
        <v>107</v>
      </c>
      <c r="AK1042" s="1" t="s">
        <v>227</v>
      </c>
      <c r="AL1042" s="1" t="s">
        <v>104</v>
      </c>
      <c r="AM1042" s="1" t="s">
        <v>107</v>
      </c>
      <c r="AT1042" s="1" t="s">
        <v>108</v>
      </c>
      <c r="AU1042" s="1" t="s">
        <v>104</v>
      </c>
      <c r="AV1042" s="1" t="s">
        <v>107</v>
      </c>
      <c r="BC1042" s="1" t="s">
        <v>227</v>
      </c>
      <c r="BD1042" s="1" t="s">
        <v>104</v>
      </c>
      <c r="BE1042" s="1" t="s">
        <v>107</v>
      </c>
      <c r="BI1042" s="1" t="s">
        <v>227</v>
      </c>
      <c r="BJ1042" s="1" t="s">
        <v>104</v>
      </c>
      <c r="BK1042" s="1" t="s">
        <v>107</v>
      </c>
      <c r="BO1042" s="1" t="s">
        <v>227</v>
      </c>
      <c r="BP1042" s="1" t="s">
        <v>104</v>
      </c>
      <c r="BQ1042" s="1" t="s">
        <v>107</v>
      </c>
      <c r="BS1042"/>
      <c r="BT1042"/>
      <c r="BV1042"/>
      <c r="BW1042"/>
      <c r="BY1042"/>
      <c r="BZ1042"/>
      <c r="CA1042"/>
      <c r="CB1042"/>
      <c r="CC1042"/>
      <c r="CD1042"/>
      <c r="CF1042"/>
      <c r="CG1042"/>
      <c r="CH1042"/>
      <c r="CI1042"/>
      <c r="CJ1042"/>
      <c r="CK1042"/>
      <c r="CL1042"/>
      <c r="CM1042"/>
      <c r="CN1042"/>
      <c r="CO1042"/>
    </row>
    <row r="1043" spans="1:93" hidden="1" x14ac:dyDescent="0.25">
      <c r="A1043" t="s">
        <v>945</v>
      </c>
      <c r="B1043" t="str">
        <f t="shared" si="50"/>
        <v>STC</v>
      </c>
      <c r="C1043" t="s">
        <v>228</v>
      </c>
      <c r="D1043" t="s">
        <v>72</v>
      </c>
      <c r="E1043">
        <f t="shared" si="48"/>
        <v>0</v>
      </c>
      <c r="G1043">
        <f t="shared" si="49"/>
        <v>0</v>
      </c>
      <c r="I1043" s="1">
        <v>0</v>
      </c>
      <c r="J1043" s="1">
        <v>0</v>
      </c>
      <c r="K1043" s="1">
        <v>2</v>
      </c>
      <c r="L1043" s="1">
        <v>2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AK1043" s="1" t="s">
        <v>946</v>
      </c>
      <c r="AM1043" s="1" t="s">
        <v>107</v>
      </c>
      <c r="BC1043" s="1" t="s">
        <v>269</v>
      </c>
      <c r="BE1043" s="1" t="s">
        <v>107</v>
      </c>
      <c r="BS1043"/>
      <c r="BT1043"/>
      <c r="BV1043"/>
      <c r="BW1043"/>
      <c r="BY1043"/>
      <c r="BZ1043"/>
      <c r="CA1043"/>
      <c r="CB1043"/>
      <c r="CC1043"/>
      <c r="CD1043"/>
      <c r="CF1043"/>
      <c r="CG1043"/>
      <c r="CH1043"/>
      <c r="CI1043"/>
      <c r="CJ1043"/>
      <c r="CK1043"/>
      <c r="CL1043"/>
      <c r="CM1043"/>
      <c r="CN1043"/>
      <c r="CO1043"/>
    </row>
    <row r="1044" spans="1:93" hidden="1" x14ac:dyDescent="0.25">
      <c r="A1044" t="s">
        <v>947</v>
      </c>
      <c r="B1044" t="str">
        <f t="shared" si="50"/>
        <v>STC</v>
      </c>
      <c r="C1044" t="s">
        <v>69</v>
      </c>
      <c r="D1044" t="s">
        <v>67</v>
      </c>
      <c r="E1044">
        <f t="shared" si="48"/>
        <v>4</v>
      </c>
      <c r="G1044">
        <f t="shared" si="49"/>
        <v>0</v>
      </c>
      <c r="I1044" s="1">
        <v>31</v>
      </c>
      <c r="J1044" s="1">
        <v>0</v>
      </c>
      <c r="K1044" s="1">
        <v>10</v>
      </c>
      <c r="L1044" s="1">
        <v>0</v>
      </c>
      <c r="M1044" s="1">
        <v>29</v>
      </c>
      <c r="N1044" s="1">
        <v>19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AB1044" s="2">
        <v>-1104</v>
      </c>
      <c r="AD1044" s="1" t="s">
        <v>71</v>
      </c>
      <c r="AK1044" s="1" t="s">
        <v>948</v>
      </c>
      <c r="AM1044" s="1" t="s">
        <v>71</v>
      </c>
      <c r="BI1044" s="1" t="s">
        <v>70</v>
      </c>
      <c r="BK1044" s="1" t="s">
        <v>71</v>
      </c>
      <c r="BO1044" s="1" t="s">
        <v>949</v>
      </c>
      <c r="BQ1044" s="1" t="s">
        <v>71</v>
      </c>
      <c r="BS1044"/>
      <c r="BT1044"/>
      <c r="BV1044"/>
      <c r="BW1044"/>
      <c r="BY1044"/>
      <c r="BZ1044"/>
      <c r="CA1044"/>
      <c r="CB1044"/>
      <c r="CC1044"/>
      <c r="CD1044"/>
      <c r="CF1044"/>
      <c r="CG1044"/>
      <c r="CH1044"/>
      <c r="CI1044"/>
      <c r="CJ1044"/>
      <c r="CK1044"/>
      <c r="CL1044"/>
      <c r="CM1044"/>
      <c r="CN1044"/>
      <c r="CO1044"/>
    </row>
    <row r="1045" spans="1:93" hidden="1" x14ac:dyDescent="0.25">
      <c r="A1045" t="s">
        <v>947</v>
      </c>
      <c r="B1045" t="str">
        <f t="shared" si="50"/>
        <v>STC</v>
      </c>
      <c r="C1045" t="s">
        <v>126</v>
      </c>
      <c r="D1045" t="s">
        <v>67</v>
      </c>
      <c r="E1045">
        <f t="shared" si="48"/>
        <v>0</v>
      </c>
      <c r="G1045">
        <f t="shared" si="49"/>
        <v>0</v>
      </c>
      <c r="I1045" s="1">
        <v>0</v>
      </c>
      <c r="J1045" s="1">
        <v>0</v>
      </c>
      <c r="K1045" s="1">
        <v>3</v>
      </c>
      <c r="L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AK1045" s="1" t="s">
        <v>128</v>
      </c>
      <c r="AM1045" s="1" t="s">
        <v>129</v>
      </c>
      <c r="BS1045"/>
      <c r="BT1045"/>
      <c r="BV1045"/>
      <c r="BW1045"/>
      <c r="BY1045"/>
      <c r="BZ1045"/>
      <c r="CA1045"/>
      <c r="CB1045"/>
      <c r="CC1045"/>
      <c r="CD1045"/>
      <c r="CF1045"/>
      <c r="CG1045"/>
      <c r="CH1045"/>
      <c r="CI1045"/>
      <c r="CJ1045"/>
      <c r="CK1045"/>
      <c r="CL1045"/>
      <c r="CM1045"/>
      <c r="CN1045"/>
      <c r="CO1045"/>
    </row>
    <row r="1046" spans="1:93" hidden="1" x14ac:dyDescent="0.25">
      <c r="A1046" t="s">
        <v>947</v>
      </c>
      <c r="B1046" t="str">
        <f t="shared" si="50"/>
        <v>STC</v>
      </c>
      <c r="C1046" t="s">
        <v>535</v>
      </c>
      <c r="D1046" t="s">
        <v>67</v>
      </c>
      <c r="E1046">
        <f t="shared" si="48"/>
        <v>0</v>
      </c>
      <c r="G1046">
        <f t="shared" si="49"/>
        <v>0</v>
      </c>
      <c r="I1046" s="1">
        <v>0</v>
      </c>
      <c r="J1046" s="1">
        <v>0</v>
      </c>
      <c r="K1046" s="1">
        <v>3</v>
      </c>
      <c r="L1046" s="1">
        <v>2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AK1046" s="2">
        <v>-1043</v>
      </c>
      <c r="AM1046" s="1" t="s">
        <v>161</v>
      </c>
      <c r="BC1046" s="2">
        <v>-1043</v>
      </c>
      <c r="BE1046" s="1" t="s">
        <v>161</v>
      </c>
      <c r="BS1046"/>
      <c r="BT1046"/>
      <c r="BV1046"/>
      <c r="BW1046"/>
      <c r="BY1046"/>
      <c r="BZ1046"/>
      <c r="CA1046"/>
      <c r="CB1046"/>
      <c r="CC1046"/>
      <c r="CD1046"/>
      <c r="CF1046"/>
      <c r="CG1046"/>
      <c r="CH1046"/>
      <c r="CI1046"/>
      <c r="CJ1046"/>
      <c r="CK1046"/>
      <c r="CL1046"/>
      <c r="CM1046"/>
      <c r="CN1046"/>
      <c r="CO1046"/>
    </row>
    <row r="1047" spans="1:93" hidden="1" x14ac:dyDescent="0.25">
      <c r="A1047" t="s">
        <v>947</v>
      </c>
      <c r="B1047" t="str">
        <f t="shared" si="50"/>
        <v>STC</v>
      </c>
      <c r="C1047" t="s">
        <v>138</v>
      </c>
      <c r="D1047" t="s">
        <v>67</v>
      </c>
      <c r="E1047">
        <f t="shared" si="48"/>
        <v>6</v>
      </c>
      <c r="G1047">
        <f t="shared" si="49"/>
        <v>0</v>
      </c>
      <c r="I1047" s="1">
        <v>21446</v>
      </c>
      <c r="J1047" s="1">
        <v>19150</v>
      </c>
      <c r="K1047" s="1">
        <v>30334</v>
      </c>
      <c r="L1047" s="1">
        <v>29565</v>
      </c>
      <c r="M1047" s="1">
        <v>31546</v>
      </c>
      <c r="N1047" s="1">
        <v>27051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AB1047" s="1" t="s">
        <v>162</v>
      </c>
      <c r="AD1047" s="1" t="s">
        <v>140</v>
      </c>
      <c r="AK1047" s="1" t="s">
        <v>642</v>
      </c>
      <c r="AM1047" s="1" t="s">
        <v>140</v>
      </c>
      <c r="AT1047" s="1" t="s">
        <v>162</v>
      </c>
      <c r="AV1047" s="1" t="s">
        <v>140</v>
      </c>
      <c r="BC1047" s="1" t="s">
        <v>141</v>
      </c>
      <c r="BE1047" s="1" t="s">
        <v>140</v>
      </c>
      <c r="BI1047" s="1" t="s">
        <v>163</v>
      </c>
      <c r="BK1047" s="1" t="s">
        <v>140</v>
      </c>
      <c r="BO1047" s="1" t="s">
        <v>163</v>
      </c>
      <c r="BQ1047" s="1" t="s">
        <v>140</v>
      </c>
      <c r="BS1047"/>
      <c r="BT1047"/>
      <c r="BV1047"/>
      <c r="BW1047"/>
      <c r="BY1047"/>
      <c r="BZ1047"/>
      <c r="CA1047"/>
      <c r="CB1047"/>
      <c r="CC1047"/>
      <c r="CD1047"/>
      <c r="CF1047"/>
      <c r="CG1047"/>
      <c r="CH1047"/>
      <c r="CI1047"/>
      <c r="CJ1047"/>
      <c r="CK1047"/>
      <c r="CL1047"/>
      <c r="CM1047"/>
      <c r="CN1047"/>
      <c r="CO1047"/>
    </row>
    <row r="1048" spans="1:93" hidden="1" x14ac:dyDescent="0.25">
      <c r="A1048" t="s">
        <v>947</v>
      </c>
      <c r="B1048" t="str">
        <f t="shared" si="50"/>
        <v>STC</v>
      </c>
      <c r="C1048" t="s">
        <v>954</v>
      </c>
      <c r="D1048" t="s">
        <v>67</v>
      </c>
      <c r="E1048">
        <f t="shared" si="48"/>
        <v>1</v>
      </c>
      <c r="G1048">
        <f t="shared" si="49"/>
        <v>0</v>
      </c>
      <c r="I1048" s="1">
        <v>11</v>
      </c>
      <c r="J1048" s="1">
        <v>0</v>
      </c>
      <c r="K1048" s="1">
        <v>0</v>
      </c>
      <c r="L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AB1048" s="1" t="s">
        <v>955</v>
      </c>
      <c r="AD1048" s="1" t="s">
        <v>712</v>
      </c>
      <c r="BS1048"/>
      <c r="BT1048"/>
      <c r="BV1048"/>
      <c r="BW1048"/>
      <c r="BY1048"/>
      <c r="BZ1048"/>
      <c r="CA1048"/>
      <c r="CB1048"/>
      <c r="CC1048"/>
      <c r="CD1048"/>
      <c r="CF1048"/>
      <c r="CG1048"/>
      <c r="CH1048"/>
      <c r="CI1048"/>
      <c r="CJ1048"/>
      <c r="CK1048"/>
      <c r="CL1048"/>
      <c r="CM1048"/>
      <c r="CN1048"/>
      <c r="CO1048"/>
    </row>
    <row r="1049" spans="1:93" hidden="1" x14ac:dyDescent="0.25">
      <c r="A1049" t="s">
        <v>947</v>
      </c>
      <c r="B1049" t="str">
        <f t="shared" si="50"/>
        <v>STC</v>
      </c>
      <c r="C1049" t="s">
        <v>105</v>
      </c>
      <c r="D1049" t="s">
        <v>67</v>
      </c>
      <c r="E1049">
        <f t="shared" si="48"/>
        <v>1</v>
      </c>
      <c r="G1049">
        <f t="shared" si="49"/>
        <v>0</v>
      </c>
      <c r="I1049" s="1">
        <v>2</v>
      </c>
      <c r="J1049" s="1">
        <v>3</v>
      </c>
      <c r="K1049" s="1">
        <v>8</v>
      </c>
      <c r="L1049" s="1">
        <v>2</v>
      </c>
      <c r="M1049" s="1">
        <v>12</v>
      </c>
      <c r="N1049" s="1">
        <v>2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AB1049" s="1" t="s">
        <v>106</v>
      </c>
      <c r="AD1049" s="1" t="s">
        <v>107</v>
      </c>
      <c r="AK1049" s="1" t="s">
        <v>106</v>
      </c>
      <c r="AM1049" s="1" t="s">
        <v>107</v>
      </c>
      <c r="AT1049" s="1" t="s">
        <v>106</v>
      </c>
      <c r="AV1049" s="1" t="s">
        <v>107</v>
      </c>
      <c r="BC1049" s="1" t="s">
        <v>106</v>
      </c>
      <c r="BE1049" s="1" t="s">
        <v>107</v>
      </c>
      <c r="BI1049" s="1" t="s">
        <v>106</v>
      </c>
      <c r="BK1049" s="1" t="s">
        <v>107</v>
      </c>
      <c r="BO1049" s="1" t="s">
        <v>106</v>
      </c>
      <c r="BQ1049" s="1" t="s">
        <v>107</v>
      </c>
      <c r="BS1049"/>
      <c r="BT1049"/>
      <c r="BV1049"/>
      <c r="BW1049"/>
      <c r="BY1049"/>
      <c r="BZ1049"/>
      <c r="CA1049"/>
      <c r="CB1049"/>
      <c r="CC1049"/>
      <c r="CD1049"/>
      <c r="CF1049"/>
      <c r="CG1049"/>
      <c r="CH1049"/>
      <c r="CI1049"/>
      <c r="CJ1049"/>
      <c r="CK1049"/>
      <c r="CL1049"/>
      <c r="CM1049"/>
      <c r="CN1049"/>
      <c r="CO1049"/>
    </row>
    <row r="1050" spans="1:93" hidden="1" x14ac:dyDescent="0.25">
      <c r="A1050" t="s">
        <v>947</v>
      </c>
      <c r="B1050" t="str">
        <f t="shared" si="50"/>
        <v>STC</v>
      </c>
      <c r="C1050" t="s">
        <v>71</v>
      </c>
      <c r="D1050" t="s">
        <v>72</v>
      </c>
      <c r="E1050">
        <f t="shared" si="48"/>
        <v>4</v>
      </c>
      <c r="G1050">
        <f t="shared" si="49"/>
        <v>0</v>
      </c>
      <c r="I1050" s="1">
        <v>31</v>
      </c>
      <c r="J1050" s="1">
        <v>0</v>
      </c>
      <c r="K1050" s="1">
        <v>10</v>
      </c>
      <c r="L1050" s="1">
        <v>0</v>
      </c>
      <c r="M1050" s="1">
        <v>29</v>
      </c>
      <c r="N1050" s="1">
        <v>19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AB1050" s="2">
        <v>-1125</v>
      </c>
      <c r="AC1050" s="1" t="s">
        <v>132</v>
      </c>
      <c r="AD1050" s="1" t="s">
        <v>71</v>
      </c>
      <c r="AK1050" s="1" t="s">
        <v>173</v>
      </c>
      <c r="AL1050" s="1">
        <v>1</v>
      </c>
      <c r="AM1050" s="1" t="s">
        <v>71</v>
      </c>
      <c r="BI1050" s="1" t="s">
        <v>73</v>
      </c>
      <c r="BJ1050" s="1">
        <v>1</v>
      </c>
      <c r="BK1050" s="1" t="s">
        <v>71</v>
      </c>
      <c r="BO1050" s="1" t="s">
        <v>950</v>
      </c>
      <c r="BP1050" s="1" t="s">
        <v>951</v>
      </c>
      <c r="BQ1050" s="1" t="s">
        <v>71</v>
      </c>
      <c r="BS1050"/>
      <c r="BT1050"/>
      <c r="BV1050"/>
      <c r="BW1050"/>
      <c r="BY1050"/>
      <c r="BZ1050"/>
      <c r="CA1050"/>
      <c r="CB1050"/>
      <c r="CC1050"/>
      <c r="CD1050"/>
      <c r="CF1050"/>
      <c r="CG1050"/>
      <c r="CH1050"/>
      <c r="CI1050"/>
      <c r="CJ1050"/>
      <c r="CK1050"/>
      <c r="CL1050"/>
      <c r="CM1050"/>
      <c r="CN1050"/>
      <c r="CO1050"/>
    </row>
    <row r="1051" spans="1:93" hidden="1" x14ac:dyDescent="0.25">
      <c r="A1051" t="s">
        <v>947</v>
      </c>
      <c r="B1051" t="str">
        <f t="shared" si="50"/>
        <v>STC</v>
      </c>
      <c r="C1051" t="s">
        <v>129</v>
      </c>
      <c r="D1051" t="s">
        <v>72</v>
      </c>
      <c r="E1051">
        <f t="shared" si="48"/>
        <v>0</v>
      </c>
      <c r="G1051">
        <f t="shared" si="49"/>
        <v>0</v>
      </c>
      <c r="I1051" s="1">
        <v>0</v>
      </c>
      <c r="J1051" s="1">
        <v>0</v>
      </c>
      <c r="K1051" s="1">
        <v>3</v>
      </c>
      <c r="L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AK1051" s="1" t="s">
        <v>183</v>
      </c>
      <c r="AL1051" s="1" t="s">
        <v>132</v>
      </c>
      <c r="AM1051" s="1" t="s">
        <v>129</v>
      </c>
      <c r="BS1051"/>
      <c r="BT1051"/>
      <c r="BV1051"/>
      <c r="BW1051"/>
      <c r="BY1051"/>
      <c r="BZ1051"/>
      <c r="CA1051"/>
      <c r="CB1051"/>
      <c r="CC1051"/>
      <c r="CD1051"/>
      <c r="CF1051"/>
      <c r="CG1051"/>
      <c r="CH1051"/>
      <c r="CI1051"/>
      <c r="CJ1051"/>
      <c r="CK1051"/>
      <c r="CL1051"/>
      <c r="CM1051"/>
      <c r="CN1051"/>
      <c r="CO1051"/>
    </row>
    <row r="1052" spans="1:93" hidden="1" x14ac:dyDescent="0.25">
      <c r="A1052" t="s">
        <v>947</v>
      </c>
      <c r="B1052" t="str">
        <f t="shared" si="50"/>
        <v>STC</v>
      </c>
      <c r="C1052" t="s">
        <v>160</v>
      </c>
      <c r="D1052" t="s">
        <v>72</v>
      </c>
      <c r="E1052">
        <f t="shared" si="48"/>
        <v>4</v>
      </c>
      <c r="G1052">
        <f t="shared" si="49"/>
        <v>0</v>
      </c>
      <c r="H1052" t="s">
        <v>2108</v>
      </c>
      <c r="I1052" s="1">
        <v>0</v>
      </c>
      <c r="J1052" s="1">
        <v>0</v>
      </c>
      <c r="K1052" s="1">
        <v>44</v>
      </c>
      <c r="L1052" s="1">
        <v>45</v>
      </c>
      <c r="M1052" s="1">
        <v>26</v>
      </c>
      <c r="N1052" s="1">
        <v>16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AK1052" s="1" t="s">
        <v>952</v>
      </c>
      <c r="AM1052" s="1" t="s">
        <v>626</v>
      </c>
      <c r="BC1052" s="2">
        <v>-1666</v>
      </c>
      <c r="BE1052" s="1" t="s">
        <v>161</v>
      </c>
      <c r="BI1052" s="2">
        <v>-1721</v>
      </c>
      <c r="BK1052" s="1" t="s">
        <v>161</v>
      </c>
      <c r="BO1052" s="2">
        <v>-1877</v>
      </c>
      <c r="BQ1052" s="1" t="s">
        <v>161</v>
      </c>
      <c r="BS1052"/>
      <c r="BT1052"/>
      <c r="BV1052"/>
      <c r="BW1052"/>
      <c r="BY1052"/>
      <c r="BZ1052"/>
      <c r="CA1052"/>
      <c r="CB1052"/>
      <c r="CC1052"/>
      <c r="CD1052"/>
      <c r="CF1052"/>
      <c r="CG1052"/>
      <c r="CH1052"/>
      <c r="CI1052"/>
      <c r="CJ1052"/>
      <c r="CK1052"/>
      <c r="CL1052"/>
      <c r="CM1052"/>
      <c r="CN1052"/>
      <c r="CO1052"/>
    </row>
    <row r="1053" spans="1:93" hidden="1" x14ac:dyDescent="0.25">
      <c r="A1053" t="s">
        <v>947</v>
      </c>
      <c r="B1053" t="str">
        <f t="shared" si="50"/>
        <v>STC</v>
      </c>
      <c r="C1053" t="s">
        <v>140</v>
      </c>
      <c r="D1053" t="s">
        <v>72</v>
      </c>
      <c r="E1053">
        <f t="shared" si="48"/>
        <v>6</v>
      </c>
      <c r="F1053" t="s">
        <v>140</v>
      </c>
      <c r="G1053">
        <f t="shared" si="49"/>
        <v>1</v>
      </c>
      <c r="I1053" s="1">
        <v>21439</v>
      </c>
      <c r="J1053" s="1">
        <v>19142</v>
      </c>
      <c r="K1053" s="1">
        <v>29741</v>
      </c>
      <c r="L1053" s="1">
        <v>29198</v>
      </c>
      <c r="M1053" s="1">
        <v>31170</v>
      </c>
      <c r="N1053" s="1">
        <v>26776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AB1053" s="1" t="s">
        <v>164</v>
      </c>
      <c r="AC1053" s="1" t="s">
        <v>104</v>
      </c>
      <c r="AD1053" s="1" t="s">
        <v>140</v>
      </c>
      <c r="AK1053" s="1" t="s">
        <v>165</v>
      </c>
      <c r="AL1053" s="1" t="s">
        <v>104</v>
      </c>
      <c r="AM1053" s="1" t="s">
        <v>140</v>
      </c>
      <c r="AT1053" s="1" t="s">
        <v>164</v>
      </c>
      <c r="AU1053" s="1" t="s">
        <v>104</v>
      </c>
      <c r="AV1053" s="1" t="s">
        <v>140</v>
      </c>
      <c r="BC1053" s="1" t="s">
        <v>713</v>
      </c>
      <c r="BD1053" s="1" t="s">
        <v>104</v>
      </c>
      <c r="BE1053" s="1" t="s">
        <v>140</v>
      </c>
      <c r="BI1053" s="1" t="s">
        <v>162</v>
      </c>
      <c r="BJ1053" s="1" t="s">
        <v>104</v>
      </c>
      <c r="BK1053" s="1" t="s">
        <v>140</v>
      </c>
      <c r="BO1053" s="1" t="s">
        <v>162</v>
      </c>
      <c r="BP1053" s="1" t="s">
        <v>104</v>
      </c>
      <c r="BQ1053" s="1" t="s">
        <v>140</v>
      </c>
      <c r="BS1053"/>
      <c r="BT1053"/>
      <c r="BV1053"/>
      <c r="BW1053"/>
      <c r="BY1053"/>
      <c r="BZ1053"/>
      <c r="CA1053"/>
      <c r="CB1053"/>
      <c r="CC1053"/>
      <c r="CD1053"/>
      <c r="CF1053"/>
      <c r="CG1053"/>
      <c r="CH1053"/>
      <c r="CI1053"/>
      <c r="CJ1053"/>
      <c r="CK1053"/>
      <c r="CL1053"/>
      <c r="CM1053"/>
      <c r="CN1053"/>
      <c r="CO1053"/>
    </row>
    <row r="1054" spans="1:93" hidden="1" x14ac:dyDescent="0.25">
      <c r="A1054" t="s">
        <v>947</v>
      </c>
      <c r="B1054" t="str">
        <f t="shared" si="50"/>
        <v>STC</v>
      </c>
      <c r="C1054" t="s">
        <v>143</v>
      </c>
      <c r="D1054" t="s">
        <v>72</v>
      </c>
      <c r="E1054">
        <f t="shared" si="48"/>
        <v>4</v>
      </c>
      <c r="G1054">
        <f t="shared" si="49"/>
        <v>0</v>
      </c>
      <c r="H1054" t="s">
        <v>2108</v>
      </c>
      <c r="I1054" s="1">
        <v>7</v>
      </c>
      <c r="J1054" s="1">
        <v>8</v>
      </c>
      <c r="K1054" s="1">
        <v>611</v>
      </c>
      <c r="L1054" s="1">
        <v>367</v>
      </c>
      <c r="M1054" s="1">
        <v>376</v>
      </c>
      <c r="N1054" s="1">
        <v>277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AB1054" s="1" t="s">
        <v>594</v>
      </c>
      <c r="AD1054" s="1" t="s">
        <v>140</v>
      </c>
      <c r="AK1054" s="1" t="s">
        <v>544</v>
      </c>
      <c r="AM1054" s="1" t="s">
        <v>140</v>
      </c>
      <c r="AT1054" s="1" t="s">
        <v>436</v>
      </c>
      <c r="AV1054" s="1" t="s">
        <v>140</v>
      </c>
      <c r="BC1054" s="1" t="s">
        <v>75</v>
      </c>
      <c r="BE1054" s="1" t="s">
        <v>140</v>
      </c>
      <c r="BI1054" s="1" t="s">
        <v>953</v>
      </c>
      <c r="BK1054" s="1" t="s">
        <v>140</v>
      </c>
      <c r="BO1054" s="1" t="s">
        <v>407</v>
      </c>
      <c r="BQ1054" s="1" t="s">
        <v>140</v>
      </c>
      <c r="BS1054"/>
      <c r="BT1054"/>
      <c r="BV1054"/>
      <c r="BW1054"/>
      <c r="BY1054"/>
      <c r="BZ1054"/>
      <c r="CA1054"/>
      <c r="CB1054"/>
      <c r="CC1054"/>
      <c r="CD1054"/>
      <c r="CF1054"/>
      <c r="CG1054"/>
      <c r="CH1054"/>
      <c r="CI1054"/>
      <c r="CJ1054"/>
      <c r="CK1054"/>
      <c r="CL1054"/>
      <c r="CM1054"/>
      <c r="CN1054"/>
      <c r="CO1054"/>
    </row>
    <row r="1055" spans="1:93" hidden="1" x14ac:dyDescent="0.25">
      <c r="A1055" t="s">
        <v>947</v>
      </c>
      <c r="B1055" t="str">
        <f t="shared" si="50"/>
        <v>STC</v>
      </c>
      <c r="C1055" t="s">
        <v>651</v>
      </c>
      <c r="D1055" t="s">
        <v>72</v>
      </c>
      <c r="E1055">
        <f t="shared" si="48"/>
        <v>1</v>
      </c>
      <c r="G1055">
        <f t="shared" si="49"/>
        <v>0</v>
      </c>
      <c r="I1055" s="1">
        <v>11</v>
      </c>
      <c r="J1055" s="1">
        <v>0</v>
      </c>
      <c r="K1055" s="1">
        <v>9</v>
      </c>
      <c r="L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AB1055" s="1" t="s">
        <v>956</v>
      </c>
      <c r="AD1055" s="1" t="s">
        <v>712</v>
      </c>
      <c r="AK1055" s="2">
        <v>-2651</v>
      </c>
      <c r="AM1055" s="1" t="s">
        <v>652</v>
      </c>
      <c r="BS1055"/>
      <c r="BT1055"/>
      <c r="BV1055"/>
      <c r="BW1055"/>
      <c r="BY1055"/>
      <c r="BZ1055"/>
      <c r="CA1055"/>
      <c r="CB1055"/>
      <c r="CC1055"/>
      <c r="CD1055"/>
      <c r="CF1055"/>
      <c r="CG1055"/>
      <c r="CH1055"/>
      <c r="CI1055"/>
      <c r="CJ1055"/>
      <c r="CK1055"/>
      <c r="CL1055"/>
      <c r="CM1055"/>
      <c r="CN1055"/>
      <c r="CO1055"/>
    </row>
    <row r="1056" spans="1:93" hidden="1" x14ac:dyDescent="0.25">
      <c r="A1056" t="s">
        <v>947</v>
      </c>
      <c r="B1056" t="str">
        <f t="shared" si="50"/>
        <v>STC</v>
      </c>
      <c r="C1056" t="s">
        <v>107</v>
      </c>
      <c r="D1056" t="s">
        <v>72</v>
      </c>
      <c r="E1056">
        <f t="shared" si="48"/>
        <v>1</v>
      </c>
      <c r="G1056">
        <f t="shared" si="49"/>
        <v>0</v>
      </c>
      <c r="I1056" s="1">
        <v>2</v>
      </c>
      <c r="J1056" s="1">
        <v>3</v>
      </c>
      <c r="K1056" s="1">
        <v>8</v>
      </c>
      <c r="L1056" s="1">
        <v>2</v>
      </c>
      <c r="M1056" s="1">
        <v>12</v>
      </c>
      <c r="N1056" s="1">
        <v>2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AB1056" s="1" t="s">
        <v>120</v>
      </c>
      <c r="AC1056" s="1">
        <v>1</v>
      </c>
      <c r="AD1056" s="1" t="s">
        <v>107</v>
      </c>
      <c r="AK1056" s="1" t="s">
        <v>120</v>
      </c>
      <c r="AL1056" s="1">
        <v>1</v>
      </c>
      <c r="AM1056" s="1" t="s">
        <v>107</v>
      </c>
      <c r="AT1056" s="1" t="s">
        <v>120</v>
      </c>
      <c r="AU1056" s="1">
        <v>1</v>
      </c>
      <c r="AV1056" s="1" t="s">
        <v>107</v>
      </c>
      <c r="BC1056" s="1" t="s">
        <v>120</v>
      </c>
      <c r="BD1056" s="1">
        <v>1</v>
      </c>
      <c r="BE1056" s="1" t="s">
        <v>107</v>
      </c>
      <c r="BI1056" s="1" t="s">
        <v>108</v>
      </c>
      <c r="BJ1056" s="1">
        <v>1</v>
      </c>
      <c r="BK1056" s="1" t="s">
        <v>107</v>
      </c>
      <c r="BO1056" s="1" t="s">
        <v>108</v>
      </c>
      <c r="BP1056" s="1">
        <v>1</v>
      </c>
      <c r="BQ1056" s="1" t="s">
        <v>107</v>
      </c>
      <c r="BS1056"/>
      <c r="BT1056"/>
      <c r="BV1056"/>
      <c r="BW1056"/>
      <c r="BY1056"/>
      <c r="BZ1056"/>
      <c r="CA1056"/>
      <c r="CB1056"/>
      <c r="CC1056"/>
      <c r="CD1056"/>
      <c r="CF1056"/>
      <c r="CG1056"/>
      <c r="CH1056"/>
      <c r="CI1056"/>
      <c r="CJ1056"/>
      <c r="CK1056"/>
      <c r="CL1056"/>
      <c r="CM1056"/>
      <c r="CN1056"/>
      <c r="CO1056"/>
    </row>
    <row r="1057" spans="1:93" hidden="1" x14ac:dyDescent="0.25">
      <c r="A1057" t="s">
        <v>957</v>
      </c>
      <c r="B1057" t="str">
        <f t="shared" si="50"/>
        <v>STC</v>
      </c>
      <c r="C1057" t="s">
        <v>194</v>
      </c>
      <c r="D1057" t="s">
        <v>67</v>
      </c>
      <c r="E1057">
        <f t="shared" si="48"/>
        <v>1</v>
      </c>
      <c r="G1057">
        <f t="shared" si="49"/>
        <v>0</v>
      </c>
      <c r="I1057" s="1">
        <v>0</v>
      </c>
      <c r="J1057" s="1">
        <v>0</v>
      </c>
      <c r="K1057" s="1">
        <v>12905</v>
      </c>
      <c r="L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AK1057" s="1" t="s">
        <v>958</v>
      </c>
      <c r="AM1057" s="1" t="s">
        <v>549</v>
      </c>
      <c r="BS1057"/>
      <c r="BT1057"/>
      <c r="BV1057"/>
      <c r="BW1057"/>
      <c r="BY1057"/>
      <c r="BZ1057"/>
      <c r="CA1057"/>
      <c r="CB1057"/>
      <c r="CC1057"/>
      <c r="CD1057"/>
      <c r="CF1057"/>
      <c r="CG1057"/>
      <c r="CH1057"/>
      <c r="CI1057"/>
      <c r="CJ1057"/>
      <c r="CK1057"/>
      <c r="CL1057"/>
      <c r="CM1057"/>
      <c r="CN1057"/>
      <c r="CO1057"/>
    </row>
    <row r="1058" spans="1:93" hidden="1" x14ac:dyDescent="0.25">
      <c r="A1058" t="s">
        <v>957</v>
      </c>
      <c r="B1058" t="str">
        <f t="shared" si="50"/>
        <v>STC</v>
      </c>
      <c r="C1058" t="s">
        <v>69</v>
      </c>
      <c r="D1058" t="s">
        <v>67</v>
      </c>
      <c r="E1058">
        <f t="shared" si="48"/>
        <v>2</v>
      </c>
      <c r="G1058">
        <f t="shared" si="49"/>
        <v>0</v>
      </c>
      <c r="I1058" s="1">
        <v>0</v>
      </c>
      <c r="J1058" s="1">
        <v>0</v>
      </c>
      <c r="K1058" s="1">
        <v>2315</v>
      </c>
      <c r="L1058" s="1">
        <v>0</v>
      </c>
      <c r="M1058" s="1">
        <v>19072</v>
      </c>
      <c r="N1058" s="1">
        <v>3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AK1058" s="1" t="s">
        <v>471</v>
      </c>
      <c r="AM1058" s="1" t="s">
        <v>71</v>
      </c>
      <c r="BI1058" s="1" t="s">
        <v>771</v>
      </c>
      <c r="BK1058" s="1" t="s">
        <v>71</v>
      </c>
      <c r="BO1058" s="1" t="s">
        <v>70</v>
      </c>
      <c r="BQ1058" s="1" t="s">
        <v>71</v>
      </c>
      <c r="BS1058"/>
      <c r="BT1058"/>
      <c r="BV1058"/>
      <c r="BW1058"/>
      <c r="BY1058"/>
      <c r="BZ1058"/>
      <c r="CA1058"/>
      <c r="CB1058"/>
      <c r="CC1058"/>
      <c r="CD1058"/>
      <c r="CF1058"/>
      <c r="CG1058"/>
      <c r="CH1058"/>
      <c r="CI1058"/>
      <c r="CJ1058"/>
      <c r="CK1058"/>
      <c r="CL1058"/>
      <c r="CM1058"/>
      <c r="CN1058"/>
      <c r="CO1058"/>
    </row>
    <row r="1059" spans="1:93" hidden="1" x14ac:dyDescent="0.25">
      <c r="A1059" t="s">
        <v>957</v>
      </c>
      <c r="B1059" t="str">
        <f t="shared" si="50"/>
        <v>STC</v>
      </c>
      <c r="C1059" t="s">
        <v>212</v>
      </c>
      <c r="D1059" t="s">
        <v>67</v>
      </c>
      <c r="E1059">
        <f t="shared" si="48"/>
        <v>1</v>
      </c>
      <c r="G1059">
        <f t="shared" si="49"/>
        <v>0</v>
      </c>
      <c r="M1059" s="1">
        <v>21027</v>
      </c>
      <c r="N1059" s="1">
        <v>0</v>
      </c>
      <c r="W1059" s="1">
        <v>0</v>
      </c>
      <c r="X1059" s="1">
        <v>0</v>
      </c>
      <c r="BI1059" s="1" t="s">
        <v>294</v>
      </c>
      <c r="BK1059" s="1" t="s">
        <v>352</v>
      </c>
      <c r="BS1059"/>
      <c r="BT1059"/>
      <c r="BV1059"/>
      <c r="BW1059"/>
      <c r="BY1059"/>
      <c r="BZ1059"/>
      <c r="CA1059"/>
      <c r="CB1059"/>
      <c r="CC1059"/>
      <c r="CD1059"/>
      <c r="CF1059"/>
      <c r="CG1059"/>
      <c r="CH1059"/>
      <c r="CI1059"/>
      <c r="CJ1059"/>
      <c r="CK1059"/>
      <c r="CL1059"/>
      <c r="CM1059"/>
      <c r="CN1059"/>
      <c r="CO1059"/>
    </row>
    <row r="1060" spans="1:93" hidden="1" x14ac:dyDescent="0.25">
      <c r="A1060" t="s">
        <v>957</v>
      </c>
      <c r="B1060" t="str">
        <f t="shared" si="50"/>
        <v>STC</v>
      </c>
      <c r="C1060" t="s">
        <v>105</v>
      </c>
      <c r="D1060" t="s">
        <v>67</v>
      </c>
      <c r="E1060">
        <f t="shared" si="48"/>
        <v>4</v>
      </c>
      <c r="G1060">
        <f t="shared" si="49"/>
        <v>0</v>
      </c>
      <c r="I1060" s="1">
        <v>0</v>
      </c>
      <c r="J1060" s="1">
        <v>0</v>
      </c>
      <c r="K1060" s="1">
        <v>22371</v>
      </c>
      <c r="L1060" s="1">
        <v>33310</v>
      </c>
      <c r="M1060" s="1">
        <v>829</v>
      </c>
      <c r="N1060" s="1">
        <v>30511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AK1060" s="1" t="s">
        <v>120</v>
      </c>
      <c r="AM1060" s="1" t="s">
        <v>226</v>
      </c>
      <c r="BC1060" s="1" t="s">
        <v>106</v>
      </c>
      <c r="BE1060" s="1" t="s">
        <v>107</v>
      </c>
      <c r="BI1060" s="1" t="s">
        <v>106</v>
      </c>
      <c r="BK1060" s="1" t="s">
        <v>107</v>
      </c>
      <c r="BO1060" s="1" t="s">
        <v>106</v>
      </c>
      <c r="BQ1060" s="1" t="s">
        <v>107</v>
      </c>
      <c r="BS1060"/>
      <c r="BT1060"/>
      <c r="BV1060"/>
      <c r="BW1060"/>
      <c r="BY1060"/>
      <c r="BZ1060"/>
      <c r="CA1060"/>
      <c r="CB1060"/>
      <c r="CC1060"/>
      <c r="CD1060"/>
      <c r="CF1060"/>
      <c r="CG1060"/>
      <c r="CH1060"/>
      <c r="CI1060"/>
      <c r="CJ1060"/>
      <c r="CK1060"/>
      <c r="CL1060"/>
      <c r="CM1060"/>
      <c r="CN1060"/>
      <c r="CO1060"/>
    </row>
    <row r="1061" spans="1:93" hidden="1" x14ac:dyDescent="0.25">
      <c r="A1061" t="s">
        <v>957</v>
      </c>
      <c r="B1061" t="str">
        <f t="shared" si="50"/>
        <v>STC</v>
      </c>
      <c r="C1061" t="s">
        <v>196</v>
      </c>
      <c r="D1061" t="s">
        <v>72</v>
      </c>
      <c r="E1061">
        <f t="shared" si="48"/>
        <v>1</v>
      </c>
      <c r="G1061">
        <f t="shared" si="49"/>
        <v>0</v>
      </c>
      <c r="I1061" s="1">
        <v>0</v>
      </c>
      <c r="J1061" s="1">
        <v>0</v>
      </c>
      <c r="K1061" s="1">
        <v>12696</v>
      </c>
      <c r="L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AK1061" s="1" t="s">
        <v>564</v>
      </c>
      <c r="AL1061" s="1" t="s">
        <v>142</v>
      </c>
      <c r="AM1061" s="1" t="s">
        <v>196</v>
      </c>
      <c r="BS1061"/>
      <c r="BT1061"/>
      <c r="BV1061"/>
      <c r="BW1061"/>
      <c r="BY1061"/>
      <c r="BZ1061"/>
      <c r="CA1061"/>
      <c r="CB1061"/>
      <c r="CC1061"/>
      <c r="CD1061"/>
      <c r="CF1061"/>
      <c r="CG1061"/>
      <c r="CH1061"/>
      <c r="CI1061"/>
      <c r="CJ1061"/>
      <c r="CK1061"/>
      <c r="CL1061"/>
      <c r="CM1061"/>
      <c r="CN1061"/>
      <c r="CO1061"/>
    </row>
    <row r="1062" spans="1:93" hidden="1" x14ac:dyDescent="0.25">
      <c r="A1062" t="s">
        <v>957</v>
      </c>
      <c r="B1062" t="str">
        <f t="shared" si="50"/>
        <v>STC</v>
      </c>
      <c r="C1062" t="s">
        <v>346</v>
      </c>
      <c r="D1062" t="s">
        <v>72</v>
      </c>
      <c r="E1062">
        <f t="shared" si="48"/>
        <v>1</v>
      </c>
      <c r="G1062">
        <f t="shared" si="49"/>
        <v>0</v>
      </c>
      <c r="I1062" s="1">
        <v>0</v>
      </c>
      <c r="J1062" s="1">
        <v>0</v>
      </c>
      <c r="K1062" s="1">
        <v>213</v>
      </c>
      <c r="L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AK1062" s="1" t="s">
        <v>959</v>
      </c>
      <c r="AM1062" s="1" t="s">
        <v>549</v>
      </c>
      <c r="BS1062"/>
      <c r="BT1062"/>
      <c r="BV1062"/>
      <c r="BW1062"/>
      <c r="BY1062"/>
      <c r="BZ1062"/>
      <c r="CA1062"/>
      <c r="CB1062"/>
      <c r="CC1062"/>
      <c r="CD1062"/>
      <c r="CF1062"/>
      <c r="CG1062"/>
      <c r="CH1062"/>
      <c r="CI1062"/>
      <c r="CJ1062"/>
      <c r="CK1062"/>
      <c r="CL1062"/>
      <c r="CM1062"/>
      <c r="CN1062"/>
      <c r="CO1062"/>
    </row>
    <row r="1063" spans="1:93" hidden="1" x14ac:dyDescent="0.25">
      <c r="A1063" t="s">
        <v>957</v>
      </c>
      <c r="B1063" t="str">
        <f t="shared" si="50"/>
        <v>STC</v>
      </c>
      <c r="C1063" t="s">
        <v>71</v>
      </c>
      <c r="D1063" t="s">
        <v>72</v>
      </c>
      <c r="E1063">
        <f t="shared" si="48"/>
        <v>2</v>
      </c>
      <c r="G1063">
        <f t="shared" si="49"/>
        <v>0</v>
      </c>
      <c r="I1063" s="1">
        <v>0</v>
      </c>
      <c r="J1063" s="1">
        <v>0</v>
      </c>
      <c r="K1063" s="1">
        <v>2318</v>
      </c>
      <c r="L1063" s="1">
        <v>0</v>
      </c>
      <c r="M1063" s="1">
        <v>19108</v>
      </c>
      <c r="N1063" s="1">
        <v>3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AK1063" s="1" t="s">
        <v>403</v>
      </c>
      <c r="AL1063" s="1" t="s">
        <v>113</v>
      </c>
      <c r="AM1063" s="1" t="s">
        <v>71</v>
      </c>
      <c r="BI1063" s="1" t="s">
        <v>122</v>
      </c>
      <c r="BJ1063" s="1" t="s">
        <v>113</v>
      </c>
      <c r="BK1063" s="1" t="s">
        <v>71</v>
      </c>
      <c r="BO1063" s="1" t="s">
        <v>73</v>
      </c>
      <c r="BP1063" s="1">
        <v>1</v>
      </c>
      <c r="BQ1063" s="1" t="s">
        <v>71</v>
      </c>
      <c r="BS1063"/>
      <c r="BT1063"/>
      <c r="BV1063"/>
      <c r="BW1063"/>
      <c r="BY1063"/>
      <c r="BZ1063"/>
      <c r="CA1063"/>
      <c r="CB1063"/>
      <c r="CC1063"/>
      <c r="CD1063"/>
      <c r="CF1063"/>
      <c r="CG1063"/>
      <c r="CH1063"/>
      <c r="CI1063"/>
      <c r="CJ1063"/>
      <c r="CK1063"/>
      <c r="CL1063"/>
      <c r="CM1063"/>
      <c r="CN1063"/>
      <c r="CO1063"/>
    </row>
    <row r="1064" spans="1:93" hidden="1" x14ac:dyDescent="0.25">
      <c r="A1064" t="s">
        <v>957</v>
      </c>
      <c r="B1064" t="str">
        <f t="shared" si="50"/>
        <v>STC</v>
      </c>
      <c r="C1064" t="s">
        <v>116</v>
      </c>
      <c r="D1064" t="s">
        <v>72</v>
      </c>
      <c r="E1064">
        <f t="shared" si="48"/>
        <v>0</v>
      </c>
      <c r="G1064">
        <f t="shared" si="49"/>
        <v>0</v>
      </c>
      <c r="I1064" s="1">
        <v>0</v>
      </c>
      <c r="J1064" s="1">
        <v>0</v>
      </c>
      <c r="K1064" s="1">
        <v>2</v>
      </c>
      <c r="L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AK1064" s="2">
        <v>-2459</v>
      </c>
      <c r="AM1064" s="1" t="s">
        <v>71</v>
      </c>
      <c r="BS1064"/>
      <c r="BT1064"/>
      <c r="BV1064"/>
      <c r="BW1064"/>
      <c r="BY1064"/>
      <c r="BZ1064"/>
      <c r="CA1064"/>
      <c r="CB1064"/>
      <c r="CC1064"/>
      <c r="CD1064"/>
      <c r="CF1064"/>
      <c r="CG1064"/>
      <c r="CH1064"/>
      <c r="CI1064"/>
      <c r="CJ1064"/>
      <c r="CK1064"/>
      <c r="CL1064"/>
      <c r="CM1064"/>
      <c r="CN1064"/>
      <c r="CO1064"/>
    </row>
    <row r="1065" spans="1:93" hidden="1" x14ac:dyDescent="0.25">
      <c r="A1065" t="s">
        <v>957</v>
      </c>
      <c r="B1065" t="str">
        <f t="shared" si="50"/>
        <v>STC</v>
      </c>
      <c r="C1065" t="s">
        <v>215</v>
      </c>
      <c r="D1065" t="s">
        <v>72</v>
      </c>
      <c r="E1065">
        <f t="shared" si="48"/>
        <v>1</v>
      </c>
      <c r="G1065">
        <f t="shared" si="49"/>
        <v>0</v>
      </c>
      <c r="M1065" s="1">
        <v>19147</v>
      </c>
      <c r="N1065" s="1">
        <v>0</v>
      </c>
      <c r="W1065" s="1">
        <v>0</v>
      </c>
      <c r="X1065" s="1">
        <v>0</v>
      </c>
      <c r="BI1065" s="1" t="s">
        <v>216</v>
      </c>
      <c r="BJ1065" s="1">
        <v>1</v>
      </c>
      <c r="BK1065" s="1" t="s">
        <v>215</v>
      </c>
      <c r="BS1065"/>
      <c r="BT1065"/>
      <c r="BV1065"/>
      <c r="BW1065"/>
      <c r="BY1065"/>
      <c r="BZ1065"/>
      <c r="CA1065"/>
      <c r="CB1065"/>
      <c r="CC1065"/>
      <c r="CD1065"/>
      <c r="CF1065"/>
      <c r="CG1065"/>
      <c r="CH1065"/>
      <c r="CI1065"/>
      <c r="CJ1065"/>
      <c r="CK1065"/>
      <c r="CL1065"/>
      <c r="CM1065"/>
      <c r="CN1065"/>
      <c r="CO1065"/>
    </row>
    <row r="1066" spans="1:93" hidden="1" x14ac:dyDescent="0.25">
      <c r="A1066" t="s">
        <v>957</v>
      </c>
      <c r="B1066" t="str">
        <f t="shared" si="50"/>
        <v>STC</v>
      </c>
      <c r="C1066" t="s">
        <v>217</v>
      </c>
      <c r="D1066" t="s">
        <v>72</v>
      </c>
      <c r="E1066">
        <f t="shared" si="48"/>
        <v>1</v>
      </c>
      <c r="G1066">
        <f t="shared" si="49"/>
        <v>0</v>
      </c>
      <c r="M1066" s="1">
        <v>1863</v>
      </c>
      <c r="N1066" s="1">
        <v>0</v>
      </c>
      <c r="W1066" s="1">
        <v>0</v>
      </c>
      <c r="X1066" s="1">
        <v>0</v>
      </c>
      <c r="BI1066" s="1" t="s">
        <v>75</v>
      </c>
      <c r="BK1066" s="1" t="s">
        <v>215</v>
      </c>
      <c r="BS1066"/>
      <c r="BT1066"/>
      <c r="BV1066"/>
      <c r="BW1066"/>
      <c r="BY1066"/>
      <c r="BZ1066"/>
      <c r="CA1066"/>
      <c r="CB1066"/>
      <c r="CC1066"/>
      <c r="CD1066"/>
      <c r="CF1066"/>
      <c r="CG1066"/>
      <c r="CH1066"/>
      <c r="CI1066"/>
      <c r="CJ1066"/>
      <c r="CK1066"/>
      <c r="CL1066"/>
      <c r="CM1066"/>
      <c r="CN1066"/>
      <c r="CO1066"/>
    </row>
    <row r="1067" spans="1:93" hidden="1" x14ac:dyDescent="0.25">
      <c r="A1067" t="s">
        <v>957</v>
      </c>
      <c r="B1067" t="str">
        <f t="shared" si="50"/>
        <v>STC</v>
      </c>
      <c r="C1067" t="s">
        <v>310</v>
      </c>
      <c r="D1067" t="s">
        <v>72</v>
      </c>
      <c r="E1067">
        <f t="shared" si="48"/>
        <v>1</v>
      </c>
      <c r="G1067">
        <f t="shared" si="49"/>
        <v>0</v>
      </c>
      <c r="M1067" s="1">
        <v>17</v>
      </c>
      <c r="N1067" s="1">
        <v>0</v>
      </c>
      <c r="W1067" s="1">
        <v>0</v>
      </c>
      <c r="X1067" s="1">
        <v>0</v>
      </c>
      <c r="BI1067" s="1" t="s">
        <v>428</v>
      </c>
      <c r="BJ1067" s="1" t="s">
        <v>88</v>
      </c>
      <c r="BK1067" s="1" t="s">
        <v>310</v>
      </c>
      <c r="BS1067"/>
      <c r="BT1067"/>
      <c r="BV1067"/>
      <c r="BW1067"/>
      <c r="BY1067"/>
      <c r="BZ1067"/>
      <c r="CA1067"/>
      <c r="CB1067"/>
      <c r="CC1067"/>
      <c r="CD1067"/>
      <c r="CF1067"/>
      <c r="CG1067"/>
      <c r="CH1067"/>
      <c r="CI1067"/>
      <c r="CJ1067"/>
      <c r="CK1067"/>
      <c r="CL1067"/>
      <c r="CM1067"/>
      <c r="CN1067"/>
      <c r="CO1067"/>
    </row>
    <row r="1068" spans="1:93" hidden="1" x14ac:dyDescent="0.25">
      <c r="A1068" t="s">
        <v>957</v>
      </c>
      <c r="B1068" t="str">
        <f t="shared" si="50"/>
        <v>STC</v>
      </c>
      <c r="C1068" t="s">
        <v>107</v>
      </c>
      <c r="D1068" t="s">
        <v>72</v>
      </c>
      <c r="E1068">
        <f t="shared" si="48"/>
        <v>4</v>
      </c>
      <c r="F1068" t="s">
        <v>107</v>
      </c>
      <c r="G1068">
        <f t="shared" si="49"/>
        <v>1</v>
      </c>
      <c r="I1068" s="1">
        <v>0</v>
      </c>
      <c r="J1068" s="1">
        <v>0</v>
      </c>
      <c r="K1068" s="1">
        <v>22216</v>
      </c>
      <c r="L1068" s="1">
        <v>33310</v>
      </c>
      <c r="M1068" s="1">
        <v>829</v>
      </c>
      <c r="N1068" s="1">
        <v>30511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AK1068" s="1" t="s">
        <v>163</v>
      </c>
      <c r="AL1068" s="1" t="s">
        <v>552</v>
      </c>
      <c r="AM1068" s="1" t="s">
        <v>107</v>
      </c>
      <c r="BC1068" s="1" t="s">
        <v>227</v>
      </c>
      <c r="BD1068" s="1" t="s">
        <v>104</v>
      </c>
      <c r="BE1068" s="1" t="s">
        <v>107</v>
      </c>
      <c r="BI1068" s="1" t="s">
        <v>108</v>
      </c>
      <c r="BJ1068" s="1" t="s">
        <v>113</v>
      </c>
      <c r="BK1068" s="1" t="s">
        <v>107</v>
      </c>
      <c r="BO1068" s="1" t="s">
        <v>227</v>
      </c>
      <c r="BP1068" s="1" t="s">
        <v>104</v>
      </c>
      <c r="BQ1068" s="1" t="s">
        <v>107</v>
      </c>
      <c r="BS1068"/>
      <c r="BT1068"/>
      <c r="BV1068"/>
      <c r="BW1068"/>
      <c r="BY1068"/>
      <c r="BZ1068"/>
      <c r="CA1068"/>
      <c r="CB1068"/>
      <c r="CC1068"/>
      <c r="CD1068"/>
      <c r="CF1068"/>
      <c r="CG1068"/>
      <c r="CH1068"/>
      <c r="CI1068"/>
      <c r="CJ1068"/>
      <c r="CK1068"/>
      <c r="CL1068"/>
      <c r="CM1068"/>
      <c r="CN1068"/>
      <c r="CO1068"/>
    </row>
    <row r="1069" spans="1:93" hidden="1" x14ac:dyDescent="0.25">
      <c r="A1069" t="s">
        <v>957</v>
      </c>
      <c r="B1069" t="str">
        <f t="shared" si="50"/>
        <v>STC</v>
      </c>
      <c r="C1069" t="s">
        <v>228</v>
      </c>
      <c r="D1069" t="s">
        <v>72</v>
      </c>
      <c r="E1069">
        <f t="shared" si="48"/>
        <v>1</v>
      </c>
      <c r="G1069">
        <f t="shared" si="49"/>
        <v>0</v>
      </c>
      <c r="I1069" s="1">
        <v>0</v>
      </c>
      <c r="J1069" s="1">
        <v>0</v>
      </c>
      <c r="K1069" s="1">
        <v>155</v>
      </c>
      <c r="L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AK1069" s="1" t="s">
        <v>424</v>
      </c>
      <c r="AM1069" s="1" t="s">
        <v>230</v>
      </c>
      <c r="BS1069"/>
      <c r="BT1069"/>
      <c r="BV1069"/>
      <c r="BW1069"/>
      <c r="BY1069"/>
      <c r="BZ1069"/>
      <c r="CA1069"/>
      <c r="CB1069"/>
      <c r="CC1069"/>
      <c r="CD1069"/>
      <c r="CF1069"/>
      <c r="CG1069"/>
      <c r="CH1069"/>
      <c r="CI1069"/>
      <c r="CJ1069"/>
      <c r="CK1069"/>
      <c r="CL1069"/>
      <c r="CM1069"/>
      <c r="CN1069"/>
      <c r="CO1069"/>
    </row>
    <row r="1070" spans="1:93" hidden="1" x14ac:dyDescent="0.25">
      <c r="A1070" t="s">
        <v>960</v>
      </c>
      <c r="B1070" t="str">
        <f t="shared" si="50"/>
        <v>STC</v>
      </c>
      <c r="C1070" t="s">
        <v>194</v>
      </c>
      <c r="D1070" t="s">
        <v>67</v>
      </c>
      <c r="E1070">
        <f t="shared" si="48"/>
        <v>2</v>
      </c>
      <c r="G1070">
        <f t="shared" si="49"/>
        <v>0</v>
      </c>
      <c r="I1070" s="1">
        <v>0</v>
      </c>
      <c r="J1070" s="1">
        <v>0</v>
      </c>
      <c r="K1070" s="1">
        <v>1111</v>
      </c>
      <c r="L1070" s="1">
        <v>173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AK1070" s="1" t="s">
        <v>201</v>
      </c>
      <c r="AM1070" s="1" t="s">
        <v>196</v>
      </c>
      <c r="BC1070" s="1" t="s">
        <v>550</v>
      </c>
      <c r="BE1070" s="1" t="s">
        <v>196</v>
      </c>
      <c r="BS1070"/>
      <c r="BT1070"/>
      <c r="BV1070"/>
      <c r="BW1070"/>
      <c r="BY1070"/>
      <c r="BZ1070"/>
      <c r="CA1070"/>
      <c r="CB1070"/>
      <c r="CC1070"/>
      <c r="CD1070"/>
      <c r="CF1070"/>
      <c r="CG1070"/>
      <c r="CH1070"/>
      <c r="CI1070"/>
      <c r="CJ1070"/>
      <c r="CK1070"/>
      <c r="CL1070"/>
      <c r="CM1070"/>
      <c r="CN1070"/>
      <c r="CO1070"/>
    </row>
    <row r="1071" spans="1:93" hidden="1" x14ac:dyDescent="0.25">
      <c r="A1071" t="s">
        <v>960</v>
      </c>
      <c r="B1071" t="str">
        <f t="shared" si="50"/>
        <v>STC</v>
      </c>
      <c r="C1071" t="s">
        <v>198</v>
      </c>
      <c r="D1071" t="s">
        <v>67</v>
      </c>
      <c r="E1071">
        <f t="shared" si="48"/>
        <v>1</v>
      </c>
      <c r="G1071">
        <f t="shared" si="49"/>
        <v>0</v>
      </c>
      <c r="M1071" s="1">
        <v>0</v>
      </c>
      <c r="N1071" s="1">
        <v>18</v>
      </c>
      <c r="W1071" s="1">
        <v>0</v>
      </c>
      <c r="X1071" s="1">
        <v>0</v>
      </c>
      <c r="BO1071" s="1" t="s">
        <v>229</v>
      </c>
      <c r="BQ1071" s="1" t="s">
        <v>510</v>
      </c>
      <c r="BS1071"/>
      <c r="BT1071"/>
      <c r="BV1071"/>
      <c r="BW1071"/>
      <c r="BY1071"/>
      <c r="BZ1071"/>
      <c r="CA1071"/>
      <c r="CB1071"/>
      <c r="CC1071"/>
      <c r="CD1071"/>
      <c r="CF1071"/>
      <c r="CG1071"/>
      <c r="CH1071"/>
      <c r="CI1071"/>
      <c r="CJ1071"/>
      <c r="CK1071"/>
      <c r="CL1071"/>
      <c r="CM1071"/>
      <c r="CN1071"/>
      <c r="CO1071"/>
    </row>
    <row r="1072" spans="1:93" hidden="1" x14ac:dyDescent="0.25">
      <c r="A1072" t="s">
        <v>960</v>
      </c>
      <c r="B1072" t="str">
        <f t="shared" si="50"/>
        <v>STC</v>
      </c>
      <c r="C1072" t="s">
        <v>69</v>
      </c>
      <c r="D1072" t="s">
        <v>67</v>
      </c>
      <c r="E1072">
        <f t="shared" si="48"/>
        <v>6</v>
      </c>
      <c r="G1072">
        <f t="shared" si="49"/>
        <v>0</v>
      </c>
      <c r="I1072" s="1">
        <v>2596</v>
      </c>
      <c r="J1072" s="1">
        <v>1561</v>
      </c>
      <c r="K1072" s="1">
        <v>13275</v>
      </c>
      <c r="L1072" s="1">
        <v>4198</v>
      </c>
      <c r="M1072" s="1">
        <v>10795</v>
      </c>
      <c r="N1072" s="1">
        <v>11713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AB1072" s="1" t="s">
        <v>606</v>
      </c>
      <c r="AD1072" s="1" t="s">
        <v>71</v>
      </c>
      <c r="AK1072" s="1" t="s">
        <v>335</v>
      </c>
      <c r="AM1072" s="1" t="s">
        <v>71</v>
      </c>
      <c r="AT1072" s="1" t="s">
        <v>554</v>
      </c>
      <c r="AV1072" s="1" t="s">
        <v>71</v>
      </c>
      <c r="BC1072" s="1" t="s">
        <v>404</v>
      </c>
      <c r="BE1072" s="1" t="s">
        <v>71</v>
      </c>
      <c r="BI1072" s="1" t="s">
        <v>122</v>
      </c>
      <c r="BK1072" s="1" t="s">
        <v>71</v>
      </c>
      <c r="BO1072" s="1" t="s">
        <v>122</v>
      </c>
      <c r="BQ1072" s="1" t="s">
        <v>71</v>
      </c>
      <c r="BS1072"/>
      <c r="BT1072"/>
      <c r="BV1072"/>
      <c r="BW1072"/>
      <c r="BY1072"/>
      <c r="BZ1072"/>
      <c r="CA1072"/>
      <c r="CB1072"/>
      <c r="CC1072"/>
      <c r="CD1072"/>
      <c r="CF1072"/>
      <c r="CG1072"/>
      <c r="CH1072"/>
      <c r="CI1072"/>
      <c r="CJ1072"/>
      <c r="CK1072"/>
      <c r="CL1072"/>
      <c r="CM1072"/>
      <c r="CN1072"/>
      <c r="CO1072"/>
    </row>
    <row r="1073" spans="1:93" hidden="1" x14ac:dyDescent="0.25">
      <c r="A1073" t="s">
        <v>960</v>
      </c>
      <c r="B1073" t="str">
        <f t="shared" si="50"/>
        <v>STC</v>
      </c>
      <c r="C1073" t="s">
        <v>126</v>
      </c>
      <c r="D1073" t="s">
        <v>67</v>
      </c>
      <c r="E1073">
        <f t="shared" si="48"/>
        <v>1</v>
      </c>
      <c r="G1073">
        <f t="shared" si="49"/>
        <v>0</v>
      </c>
      <c r="I1073" s="1">
        <v>27</v>
      </c>
      <c r="J1073" s="1">
        <v>0</v>
      </c>
      <c r="K1073" s="1">
        <v>0</v>
      </c>
      <c r="L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AB1073" s="1" t="s">
        <v>128</v>
      </c>
      <c r="AD1073" s="1" t="s">
        <v>129</v>
      </c>
      <c r="BS1073"/>
      <c r="BT1073"/>
      <c r="BV1073"/>
      <c r="BW1073"/>
      <c r="BY1073"/>
      <c r="BZ1073"/>
      <c r="CA1073"/>
      <c r="CB1073"/>
      <c r="CC1073"/>
      <c r="CD1073"/>
      <c r="CF1073"/>
      <c r="CG1073"/>
      <c r="CH1073"/>
      <c r="CI1073"/>
      <c r="CJ1073"/>
      <c r="CK1073"/>
      <c r="CL1073"/>
      <c r="CM1073"/>
      <c r="CN1073"/>
      <c r="CO1073"/>
    </row>
    <row r="1074" spans="1:93" hidden="1" x14ac:dyDescent="0.25">
      <c r="A1074" t="s">
        <v>960</v>
      </c>
      <c r="B1074" t="str">
        <f t="shared" si="50"/>
        <v>STC</v>
      </c>
      <c r="C1074" t="s">
        <v>212</v>
      </c>
      <c r="D1074" t="s">
        <v>67</v>
      </c>
      <c r="E1074">
        <f t="shared" si="48"/>
        <v>6</v>
      </c>
      <c r="G1074">
        <f t="shared" si="49"/>
        <v>0</v>
      </c>
      <c r="I1074" s="1">
        <v>9560</v>
      </c>
      <c r="J1074" s="1">
        <v>3344</v>
      </c>
      <c r="K1074" s="1">
        <v>28653</v>
      </c>
      <c r="L1074" s="1">
        <v>24785</v>
      </c>
      <c r="M1074" s="1">
        <v>28339</v>
      </c>
      <c r="N1074" s="1">
        <v>21678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AB1074" s="1" t="s">
        <v>323</v>
      </c>
      <c r="AD1074" s="1" t="s">
        <v>964</v>
      </c>
      <c r="AK1074" s="1" t="s">
        <v>362</v>
      </c>
      <c r="AM1074" s="1" t="s">
        <v>965</v>
      </c>
      <c r="AT1074" s="1" t="s">
        <v>294</v>
      </c>
      <c r="AV1074" s="1" t="s">
        <v>215</v>
      </c>
      <c r="BC1074" s="1" t="s">
        <v>924</v>
      </c>
      <c r="BE1074" s="1" t="s">
        <v>966</v>
      </c>
      <c r="BI1074" s="1" t="s">
        <v>323</v>
      </c>
      <c r="BK1074" s="1" t="s">
        <v>964</v>
      </c>
      <c r="BO1074" s="1" t="s">
        <v>323</v>
      </c>
      <c r="BQ1074" s="1" t="s">
        <v>964</v>
      </c>
      <c r="BS1074"/>
      <c r="BT1074"/>
      <c r="BV1074"/>
      <c r="BW1074"/>
      <c r="BY1074"/>
      <c r="BZ1074"/>
      <c r="CA1074"/>
      <c r="CB1074"/>
      <c r="CC1074"/>
      <c r="CD1074"/>
      <c r="CF1074"/>
      <c r="CG1074"/>
      <c r="CH1074"/>
      <c r="CI1074"/>
      <c r="CJ1074"/>
      <c r="CK1074"/>
      <c r="CL1074"/>
      <c r="CM1074"/>
      <c r="CN1074"/>
      <c r="CO1074"/>
    </row>
    <row r="1075" spans="1:93" hidden="1" x14ac:dyDescent="0.25">
      <c r="A1075" t="s">
        <v>960</v>
      </c>
      <c r="B1075" t="str">
        <f t="shared" si="50"/>
        <v>STC</v>
      </c>
      <c r="C1075" t="s">
        <v>105</v>
      </c>
      <c r="D1075" t="s">
        <v>67</v>
      </c>
      <c r="E1075">
        <f t="shared" si="48"/>
        <v>0</v>
      </c>
      <c r="G1075">
        <f t="shared" si="49"/>
        <v>0</v>
      </c>
      <c r="M1075" s="1">
        <v>2</v>
      </c>
      <c r="N1075" s="1">
        <v>4</v>
      </c>
      <c r="W1075" s="1">
        <v>0</v>
      </c>
      <c r="X1075" s="1">
        <v>0</v>
      </c>
      <c r="BI1075" s="1" t="s">
        <v>106</v>
      </c>
      <c r="BK1075" s="1" t="s">
        <v>107</v>
      </c>
      <c r="BO1075" s="1" t="s">
        <v>106</v>
      </c>
      <c r="BQ1075" s="1" t="s">
        <v>107</v>
      </c>
      <c r="BS1075"/>
      <c r="BT1075"/>
      <c r="BV1075"/>
      <c r="BW1075"/>
      <c r="BY1075"/>
      <c r="BZ1075"/>
      <c r="CA1075"/>
      <c r="CB1075"/>
      <c r="CC1075"/>
      <c r="CD1075"/>
      <c r="CF1075"/>
      <c r="CG1075"/>
      <c r="CH1075"/>
      <c r="CI1075"/>
      <c r="CJ1075"/>
      <c r="CK1075"/>
      <c r="CL1075"/>
      <c r="CM1075"/>
      <c r="CN1075"/>
      <c r="CO1075"/>
    </row>
    <row r="1076" spans="1:93" hidden="1" x14ac:dyDescent="0.25">
      <c r="A1076" t="s">
        <v>960</v>
      </c>
      <c r="B1076" t="str">
        <f t="shared" si="50"/>
        <v>STC</v>
      </c>
      <c r="C1076" t="s">
        <v>196</v>
      </c>
      <c r="D1076" t="s">
        <v>72</v>
      </c>
      <c r="E1076">
        <f t="shared" si="48"/>
        <v>2</v>
      </c>
      <c r="G1076">
        <f t="shared" si="49"/>
        <v>0</v>
      </c>
      <c r="I1076" s="1">
        <v>0</v>
      </c>
      <c r="J1076" s="1">
        <v>0</v>
      </c>
      <c r="K1076" s="1">
        <v>1105</v>
      </c>
      <c r="L1076" s="1">
        <v>173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AK1076" s="1" t="s">
        <v>961</v>
      </c>
      <c r="AL1076" s="1" t="s">
        <v>313</v>
      </c>
      <c r="AM1076" s="1" t="s">
        <v>196</v>
      </c>
      <c r="BC1076" s="1" t="s">
        <v>632</v>
      </c>
      <c r="BD1076" s="1" t="s">
        <v>861</v>
      </c>
      <c r="BE1076" s="1" t="s">
        <v>196</v>
      </c>
      <c r="BS1076"/>
      <c r="BT1076"/>
      <c r="BV1076"/>
      <c r="BW1076"/>
      <c r="BY1076"/>
      <c r="BZ1076"/>
      <c r="CA1076"/>
      <c r="CB1076"/>
      <c r="CC1076"/>
      <c r="CD1076"/>
      <c r="CF1076"/>
      <c r="CG1076"/>
      <c r="CH1076"/>
      <c r="CI1076"/>
      <c r="CJ1076"/>
      <c r="CK1076"/>
      <c r="CL1076"/>
      <c r="CM1076"/>
      <c r="CN1076"/>
      <c r="CO1076"/>
    </row>
    <row r="1077" spans="1:93" hidden="1" x14ac:dyDescent="0.25">
      <c r="A1077" t="s">
        <v>960</v>
      </c>
      <c r="B1077" t="str">
        <f t="shared" si="50"/>
        <v>STC</v>
      </c>
      <c r="C1077" t="s">
        <v>346</v>
      </c>
      <c r="D1077" t="s">
        <v>72</v>
      </c>
      <c r="E1077">
        <f t="shared" si="48"/>
        <v>0</v>
      </c>
      <c r="G1077">
        <f t="shared" si="49"/>
        <v>0</v>
      </c>
      <c r="I1077" s="1">
        <v>0</v>
      </c>
      <c r="J1077" s="1">
        <v>0</v>
      </c>
      <c r="K1077" s="1">
        <v>6</v>
      </c>
      <c r="L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AK1077" s="1" t="s">
        <v>962</v>
      </c>
      <c r="AM1077" s="1" t="s">
        <v>196</v>
      </c>
      <c r="BS1077"/>
      <c r="BT1077"/>
      <c r="BV1077"/>
      <c r="BW1077"/>
      <c r="BY1077"/>
      <c r="BZ1077"/>
      <c r="CA1077"/>
      <c r="CB1077"/>
      <c r="CC1077"/>
      <c r="CD1077"/>
      <c r="CF1077"/>
      <c r="CG1077"/>
      <c r="CH1077"/>
      <c r="CI1077"/>
      <c r="CJ1077"/>
      <c r="CK1077"/>
      <c r="CL1077"/>
      <c r="CM1077"/>
      <c r="CN1077"/>
      <c r="CO1077"/>
    </row>
    <row r="1078" spans="1:93" hidden="1" x14ac:dyDescent="0.25">
      <c r="A1078" t="s">
        <v>960</v>
      </c>
      <c r="B1078" t="str">
        <f t="shared" si="50"/>
        <v>STC</v>
      </c>
      <c r="C1078" t="s">
        <v>200</v>
      </c>
      <c r="D1078" t="s">
        <v>72</v>
      </c>
      <c r="E1078">
        <f t="shared" si="48"/>
        <v>1</v>
      </c>
      <c r="G1078">
        <f t="shared" si="49"/>
        <v>0</v>
      </c>
      <c r="M1078" s="1">
        <v>0</v>
      </c>
      <c r="N1078" s="1">
        <v>16</v>
      </c>
      <c r="W1078" s="1">
        <v>0</v>
      </c>
      <c r="X1078" s="1">
        <v>0</v>
      </c>
      <c r="BO1078" s="1" t="s">
        <v>325</v>
      </c>
      <c r="BP1078" s="1" t="s">
        <v>142</v>
      </c>
      <c r="BQ1078" s="1" t="s">
        <v>200</v>
      </c>
      <c r="BS1078"/>
      <c r="BT1078"/>
      <c r="BV1078"/>
      <c r="BW1078"/>
      <c r="BY1078"/>
      <c r="BZ1078"/>
      <c r="CA1078"/>
      <c r="CB1078"/>
      <c r="CC1078"/>
      <c r="CD1078"/>
      <c r="CF1078"/>
      <c r="CG1078"/>
      <c r="CH1078"/>
      <c r="CI1078"/>
      <c r="CJ1078"/>
      <c r="CK1078"/>
      <c r="CL1078"/>
      <c r="CM1078"/>
      <c r="CN1078"/>
      <c r="CO1078"/>
    </row>
    <row r="1079" spans="1:93" hidden="1" x14ac:dyDescent="0.25">
      <c r="A1079" t="s">
        <v>960</v>
      </c>
      <c r="B1079" t="str">
        <f t="shared" si="50"/>
        <v>STC</v>
      </c>
      <c r="C1079" t="s">
        <v>205</v>
      </c>
      <c r="D1079" t="s">
        <v>72</v>
      </c>
      <c r="E1079">
        <f t="shared" si="48"/>
        <v>0</v>
      </c>
      <c r="G1079">
        <f t="shared" si="49"/>
        <v>0</v>
      </c>
      <c r="M1079" s="1">
        <v>0</v>
      </c>
      <c r="N1079" s="1">
        <v>2</v>
      </c>
      <c r="W1079" s="1">
        <v>0</v>
      </c>
      <c r="X1079" s="1">
        <v>0</v>
      </c>
      <c r="BO1079" s="1" t="s">
        <v>963</v>
      </c>
      <c r="BQ1079" s="1" t="s">
        <v>207</v>
      </c>
      <c r="BS1079"/>
      <c r="BT1079"/>
      <c r="BV1079"/>
      <c r="BW1079"/>
      <c r="BY1079"/>
      <c r="BZ1079"/>
      <c r="CA1079"/>
      <c r="CB1079"/>
      <c r="CC1079"/>
      <c r="CD1079"/>
      <c r="CF1079"/>
      <c r="CG1079"/>
      <c r="CH1079"/>
      <c r="CI1079"/>
      <c r="CJ1079"/>
      <c r="CK1079"/>
      <c r="CL1079"/>
      <c r="CM1079"/>
      <c r="CN1079"/>
      <c r="CO1079"/>
    </row>
    <row r="1080" spans="1:93" hidden="1" x14ac:dyDescent="0.25">
      <c r="A1080" t="s">
        <v>960</v>
      </c>
      <c r="B1080" t="str">
        <f t="shared" si="50"/>
        <v>STC</v>
      </c>
      <c r="C1080" t="s">
        <v>71</v>
      </c>
      <c r="D1080" t="s">
        <v>72</v>
      </c>
      <c r="E1080">
        <f t="shared" si="48"/>
        <v>6</v>
      </c>
      <c r="G1080">
        <f t="shared" si="49"/>
        <v>0</v>
      </c>
      <c r="I1080" s="1">
        <v>2598</v>
      </c>
      <c r="J1080" s="1">
        <v>1563</v>
      </c>
      <c r="K1080" s="1">
        <v>13309</v>
      </c>
      <c r="L1080" s="1">
        <v>4200</v>
      </c>
      <c r="M1080" s="1">
        <v>10807</v>
      </c>
      <c r="N1080" s="1">
        <v>11741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AB1080" s="1" t="s">
        <v>110</v>
      </c>
      <c r="AC1080" s="1" t="s">
        <v>113</v>
      </c>
      <c r="AD1080" s="1" t="s">
        <v>71</v>
      </c>
      <c r="AK1080" s="1" t="s">
        <v>513</v>
      </c>
      <c r="AL1080" s="1" t="s">
        <v>104</v>
      </c>
      <c r="AM1080" s="1" t="s">
        <v>71</v>
      </c>
      <c r="AT1080" s="1" t="s">
        <v>471</v>
      </c>
      <c r="AU1080" s="1" t="s">
        <v>113</v>
      </c>
      <c r="AV1080" s="1" t="s">
        <v>71</v>
      </c>
      <c r="BC1080" s="1" t="s">
        <v>446</v>
      </c>
      <c r="BD1080" s="1" t="s">
        <v>113</v>
      </c>
      <c r="BE1080" s="1" t="s">
        <v>71</v>
      </c>
      <c r="BI1080" s="1" t="s">
        <v>124</v>
      </c>
      <c r="BJ1080" s="1" t="s">
        <v>113</v>
      </c>
      <c r="BK1080" s="1" t="s">
        <v>71</v>
      </c>
      <c r="BO1080" s="1" t="s">
        <v>172</v>
      </c>
      <c r="BP1080" s="1" t="s">
        <v>113</v>
      </c>
      <c r="BQ1080" s="1" t="s">
        <v>71</v>
      </c>
      <c r="BS1080"/>
      <c r="BT1080"/>
      <c r="BV1080"/>
      <c r="BW1080"/>
      <c r="BY1080"/>
      <c r="BZ1080"/>
      <c r="CA1080"/>
      <c r="CB1080"/>
      <c r="CC1080"/>
      <c r="CD1080"/>
      <c r="CF1080"/>
      <c r="CG1080"/>
      <c r="CH1080"/>
      <c r="CI1080"/>
      <c r="CJ1080"/>
      <c r="CK1080"/>
      <c r="CL1080"/>
      <c r="CM1080"/>
      <c r="CN1080"/>
      <c r="CO1080"/>
    </row>
    <row r="1081" spans="1:93" hidden="1" x14ac:dyDescent="0.25">
      <c r="A1081" t="s">
        <v>960</v>
      </c>
      <c r="B1081" t="str">
        <f t="shared" si="50"/>
        <v>STC</v>
      </c>
      <c r="C1081" t="s">
        <v>116</v>
      </c>
      <c r="D1081" t="s">
        <v>72</v>
      </c>
      <c r="E1081">
        <f t="shared" si="48"/>
        <v>2</v>
      </c>
      <c r="G1081">
        <f t="shared" si="49"/>
        <v>0</v>
      </c>
      <c r="I1081" s="1">
        <v>0</v>
      </c>
      <c r="J1081" s="1">
        <v>0</v>
      </c>
      <c r="K1081" s="1">
        <v>33</v>
      </c>
      <c r="L1081" s="1">
        <v>10</v>
      </c>
      <c r="M1081" s="1">
        <v>6</v>
      </c>
      <c r="N1081" s="1">
        <v>5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AK1081" s="2">
        <v>-2513</v>
      </c>
      <c r="AM1081" s="1" t="s">
        <v>71</v>
      </c>
      <c r="BC1081" s="2">
        <v>-2531</v>
      </c>
      <c r="BE1081" s="1" t="s">
        <v>71</v>
      </c>
      <c r="BI1081" s="2">
        <v>-2377</v>
      </c>
      <c r="BK1081" s="1" t="s">
        <v>71</v>
      </c>
      <c r="BO1081" s="2">
        <v>-2377</v>
      </c>
      <c r="BQ1081" s="1" t="s">
        <v>71</v>
      </c>
      <c r="BS1081"/>
      <c r="BT1081"/>
      <c r="BV1081"/>
      <c r="BW1081"/>
      <c r="BY1081"/>
      <c r="BZ1081"/>
      <c r="CA1081"/>
      <c r="CB1081"/>
      <c r="CC1081"/>
      <c r="CD1081"/>
      <c r="CF1081"/>
      <c r="CG1081"/>
      <c r="CH1081"/>
      <c r="CI1081"/>
      <c r="CJ1081"/>
      <c r="CK1081"/>
      <c r="CL1081"/>
      <c r="CM1081"/>
      <c r="CN1081"/>
      <c r="CO1081"/>
    </row>
    <row r="1082" spans="1:93" hidden="1" x14ac:dyDescent="0.25">
      <c r="A1082" t="s">
        <v>960</v>
      </c>
      <c r="B1082" t="str">
        <f t="shared" si="50"/>
        <v>STC</v>
      </c>
      <c r="C1082" t="s">
        <v>129</v>
      </c>
      <c r="D1082" t="s">
        <v>72</v>
      </c>
      <c r="E1082">
        <f t="shared" si="48"/>
        <v>1</v>
      </c>
      <c r="G1082">
        <f t="shared" si="49"/>
        <v>0</v>
      </c>
      <c r="I1082" s="1">
        <v>27</v>
      </c>
      <c r="J1082" s="1">
        <v>0</v>
      </c>
      <c r="K1082" s="1">
        <v>0</v>
      </c>
      <c r="L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AB1082" s="1" t="s">
        <v>183</v>
      </c>
      <c r="AC1082" s="1" t="s">
        <v>132</v>
      </c>
      <c r="AD1082" s="1" t="s">
        <v>129</v>
      </c>
      <c r="BS1082"/>
      <c r="BT1082"/>
      <c r="BV1082"/>
      <c r="BW1082"/>
      <c r="BY1082"/>
      <c r="BZ1082"/>
      <c r="CA1082"/>
      <c r="CB1082"/>
      <c r="CC1082"/>
      <c r="CD1082"/>
      <c r="CF1082"/>
      <c r="CG1082"/>
      <c r="CH1082"/>
      <c r="CI1082"/>
      <c r="CJ1082"/>
      <c r="CK1082"/>
      <c r="CL1082"/>
      <c r="CM1082"/>
      <c r="CN1082"/>
      <c r="CO1082"/>
    </row>
    <row r="1083" spans="1:93" hidden="1" x14ac:dyDescent="0.25">
      <c r="A1083" t="s">
        <v>960</v>
      </c>
      <c r="B1083" t="str">
        <f t="shared" si="50"/>
        <v>STC</v>
      </c>
      <c r="C1083" t="s">
        <v>215</v>
      </c>
      <c r="D1083" t="s">
        <v>72</v>
      </c>
      <c r="E1083">
        <f t="shared" si="48"/>
        <v>3</v>
      </c>
      <c r="G1083">
        <f t="shared" si="49"/>
        <v>0</v>
      </c>
      <c r="H1083" t="s">
        <v>2118</v>
      </c>
      <c r="I1083" s="1">
        <v>2</v>
      </c>
      <c r="J1083" s="1">
        <v>2</v>
      </c>
      <c r="K1083" s="1">
        <v>11</v>
      </c>
      <c r="L1083" s="1">
        <v>63</v>
      </c>
      <c r="M1083" s="1">
        <v>7</v>
      </c>
      <c r="N1083" s="1">
        <v>11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AB1083" s="1" t="s">
        <v>353</v>
      </c>
      <c r="AC1083" s="1">
        <v>1</v>
      </c>
      <c r="AD1083" s="1" t="s">
        <v>215</v>
      </c>
      <c r="AK1083" s="1" t="s">
        <v>353</v>
      </c>
      <c r="AL1083" s="1">
        <v>1</v>
      </c>
      <c r="AM1083" s="1" t="s">
        <v>215</v>
      </c>
      <c r="AT1083" s="1" t="s">
        <v>353</v>
      </c>
      <c r="AU1083" s="1">
        <v>1</v>
      </c>
      <c r="AV1083" s="1" t="s">
        <v>215</v>
      </c>
      <c r="BC1083" s="1" t="s">
        <v>353</v>
      </c>
      <c r="BD1083" s="1">
        <v>1</v>
      </c>
      <c r="BE1083" s="1" t="s">
        <v>215</v>
      </c>
      <c r="BI1083" s="1" t="s">
        <v>216</v>
      </c>
      <c r="BJ1083" s="1">
        <v>1</v>
      </c>
      <c r="BK1083" s="1" t="s">
        <v>215</v>
      </c>
      <c r="BO1083" s="1" t="s">
        <v>216</v>
      </c>
      <c r="BP1083" s="1">
        <v>1</v>
      </c>
      <c r="BQ1083" s="1" t="s">
        <v>215</v>
      </c>
      <c r="BS1083"/>
      <c r="BT1083"/>
      <c r="BV1083"/>
      <c r="BW1083"/>
      <c r="BY1083"/>
      <c r="BZ1083"/>
      <c r="CA1083"/>
      <c r="CB1083"/>
      <c r="CC1083"/>
      <c r="CD1083"/>
      <c r="CF1083"/>
      <c r="CG1083"/>
      <c r="CH1083"/>
      <c r="CI1083"/>
      <c r="CJ1083"/>
      <c r="CK1083"/>
      <c r="CL1083"/>
      <c r="CM1083"/>
      <c r="CN1083"/>
      <c r="CO1083"/>
    </row>
    <row r="1084" spans="1:93" hidden="1" x14ac:dyDescent="0.25">
      <c r="A1084" t="s">
        <v>960</v>
      </c>
      <c r="B1084" t="str">
        <f t="shared" si="50"/>
        <v>STC</v>
      </c>
      <c r="C1084" t="s">
        <v>217</v>
      </c>
      <c r="D1084" t="s">
        <v>72</v>
      </c>
      <c r="E1084">
        <f t="shared" si="48"/>
        <v>6</v>
      </c>
      <c r="F1084" t="s">
        <v>2116</v>
      </c>
      <c r="G1084">
        <f t="shared" si="49"/>
        <v>1</v>
      </c>
      <c r="H1084" t="s">
        <v>2117</v>
      </c>
      <c r="I1084" s="1">
        <v>9558</v>
      </c>
      <c r="J1084" s="1">
        <v>3342</v>
      </c>
      <c r="K1084" s="1">
        <v>28565</v>
      </c>
      <c r="L1084" s="1">
        <v>24697</v>
      </c>
      <c r="M1084" s="1">
        <v>28332</v>
      </c>
      <c r="N1084" s="1">
        <v>21667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AB1084" s="1" t="s">
        <v>967</v>
      </c>
      <c r="AD1084" s="1" t="s">
        <v>964</v>
      </c>
      <c r="AK1084" s="1" t="s">
        <v>967</v>
      </c>
      <c r="AM1084" s="1" t="s">
        <v>968</v>
      </c>
      <c r="AT1084" s="1" t="s">
        <v>879</v>
      </c>
      <c r="AV1084" s="1" t="s">
        <v>215</v>
      </c>
      <c r="BC1084" s="1" t="s">
        <v>518</v>
      </c>
      <c r="BE1084" s="1" t="s">
        <v>964</v>
      </c>
      <c r="BI1084" s="1" t="s">
        <v>425</v>
      </c>
      <c r="BK1084" s="1" t="s">
        <v>964</v>
      </c>
      <c r="BO1084" s="1" t="s">
        <v>425</v>
      </c>
      <c r="BQ1084" s="1" t="s">
        <v>964</v>
      </c>
      <c r="BS1084"/>
      <c r="BT1084"/>
      <c r="BV1084"/>
      <c r="BW1084"/>
      <c r="BY1084"/>
      <c r="BZ1084"/>
      <c r="CA1084"/>
      <c r="CB1084"/>
      <c r="CC1084"/>
      <c r="CD1084"/>
      <c r="CF1084"/>
      <c r="CG1084"/>
      <c r="CH1084"/>
      <c r="CI1084"/>
      <c r="CJ1084"/>
      <c r="CK1084"/>
      <c r="CL1084"/>
      <c r="CM1084"/>
      <c r="CN1084"/>
      <c r="CO1084"/>
    </row>
    <row r="1085" spans="1:93" hidden="1" x14ac:dyDescent="0.25">
      <c r="A1085" t="s">
        <v>960</v>
      </c>
      <c r="B1085" t="str">
        <f t="shared" si="50"/>
        <v>STC</v>
      </c>
      <c r="C1085" t="s">
        <v>310</v>
      </c>
      <c r="D1085" t="s">
        <v>72</v>
      </c>
      <c r="E1085">
        <f t="shared" si="48"/>
        <v>2</v>
      </c>
      <c r="G1085">
        <f t="shared" si="49"/>
        <v>0</v>
      </c>
      <c r="H1085" t="s">
        <v>2118</v>
      </c>
      <c r="I1085" s="1">
        <v>0</v>
      </c>
      <c r="J1085" s="1">
        <v>0</v>
      </c>
      <c r="K1085" s="1">
        <v>77</v>
      </c>
      <c r="L1085" s="1">
        <v>25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AK1085" s="1" t="s">
        <v>782</v>
      </c>
      <c r="AL1085" s="1" t="s">
        <v>88</v>
      </c>
      <c r="AM1085" s="1" t="s">
        <v>310</v>
      </c>
      <c r="BC1085" s="1" t="s">
        <v>501</v>
      </c>
      <c r="BD1085" s="1" t="s">
        <v>969</v>
      </c>
      <c r="BE1085" s="1" t="s">
        <v>310</v>
      </c>
      <c r="BS1085"/>
      <c r="BT1085"/>
      <c r="BV1085"/>
      <c r="BW1085"/>
      <c r="BY1085"/>
      <c r="BZ1085"/>
      <c r="CA1085"/>
      <c r="CB1085"/>
      <c r="CC1085"/>
      <c r="CD1085"/>
      <c r="CF1085"/>
      <c r="CG1085"/>
      <c r="CH1085"/>
      <c r="CI1085"/>
      <c r="CJ1085"/>
      <c r="CK1085"/>
      <c r="CL1085"/>
      <c r="CM1085"/>
      <c r="CN1085"/>
      <c r="CO1085"/>
    </row>
    <row r="1086" spans="1:93" hidden="1" x14ac:dyDescent="0.25">
      <c r="A1086" t="s">
        <v>960</v>
      </c>
      <c r="B1086" t="str">
        <f t="shared" si="50"/>
        <v>STC</v>
      </c>
      <c r="C1086" t="s">
        <v>107</v>
      </c>
      <c r="D1086" t="s">
        <v>72</v>
      </c>
      <c r="E1086">
        <f t="shared" si="48"/>
        <v>0</v>
      </c>
      <c r="G1086">
        <f t="shared" si="49"/>
        <v>0</v>
      </c>
      <c r="M1086" s="1">
        <v>2</v>
      </c>
      <c r="N1086" s="1">
        <v>4</v>
      </c>
      <c r="W1086" s="1">
        <v>0</v>
      </c>
      <c r="X1086" s="1">
        <v>0</v>
      </c>
      <c r="BI1086" s="1" t="s">
        <v>108</v>
      </c>
      <c r="BJ1086" s="1">
        <v>1</v>
      </c>
      <c r="BK1086" s="1" t="s">
        <v>107</v>
      </c>
      <c r="BO1086" s="1" t="s">
        <v>108</v>
      </c>
      <c r="BP1086" s="1">
        <v>1</v>
      </c>
      <c r="BQ1086" s="1" t="s">
        <v>107</v>
      </c>
      <c r="BS1086"/>
      <c r="BT1086"/>
      <c r="BV1086"/>
      <c r="BW1086"/>
      <c r="BY1086"/>
      <c r="BZ1086"/>
      <c r="CA1086"/>
      <c r="CB1086"/>
      <c r="CC1086"/>
      <c r="CD1086"/>
      <c r="CF1086"/>
      <c r="CG1086"/>
      <c r="CH1086"/>
      <c r="CI1086"/>
      <c r="CJ1086"/>
      <c r="CK1086"/>
      <c r="CL1086"/>
      <c r="CM1086"/>
      <c r="CN1086"/>
      <c r="CO1086"/>
    </row>
    <row r="1087" spans="1:93" hidden="1" x14ac:dyDescent="0.25">
      <c r="A1087" t="s">
        <v>970</v>
      </c>
      <c r="B1087" t="str">
        <f t="shared" si="50"/>
        <v>STC</v>
      </c>
      <c r="C1087" t="s">
        <v>69</v>
      </c>
      <c r="D1087" t="s">
        <v>67</v>
      </c>
      <c r="E1087">
        <f t="shared" si="48"/>
        <v>2</v>
      </c>
      <c r="G1087">
        <f t="shared" si="49"/>
        <v>0</v>
      </c>
      <c r="I1087" s="1">
        <v>0</v>
      </c>
      <c r="J1087" s="1">
        <v>0</v>
      </c>
      <c r="K1087" s="1">
        <v>0</v>
      </c>
      <c r="L1087" s="1">
        <v>30208</v>
      </c>
      <c r="M1087" s="1">
        <v>30872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BC1087" s="1" t="s">
        <v>146</v>
      </c>
      <c r="BE1087" s="1" t="s">
        <v>71</v>
      </c>
      <c r="BI1087" s="1" t="s">
        <v>111</v>
      </c>
      <c r="BK1087" s="1" t="s">
        <v>71</v>
      </c>
      <c r="BS1087"/>
      <c r="BT1087"/>
      <c r="BV1087"/>
      <c r="BW1087"/>
      <c r="BY1087"/>
      <c r="BZ1087"/>
      <c r="CA1087"/>
      <c r="CB1087"/>
      <c r="CC1087"/>
      <c r="CD1087"/>
      <c r="CF1087"/>
      <c r="CG1087"/>
      <c r="CH1087"/>
      <c r="CI1087"/>
      <c r="CJ1087"/>
      <c r="CK1087"/>
      <c r="CL1087"/>
      <c r="CM1087"/>
      <c r="CN1087"/>
      <c r="CO1087"/>
    </row>
    <row r="1088" spans="1:93" hidden="1" x14ac:dyDescent="0.25">
      <c r="A1088" t="s">
        <v>970</v>
      </c>
      <c r="B1088" t="str">
        <f t="shared" si="50"/>
        <v>STC</v>
      </c>
      <c r="C1088" t="s">
        <v>212</v>
      </c>
      <c r="D1088" t="s">
        <v>67</v>
      </c>
      <c r="E1088">
        <f t="shared" si="48"/>
        <v>1</v>
      </c>
      <c r="G1088">
        <f t="shared" si="49"/>
        <v>0</v>
      </c>
      <c r="M1088" s="1">
        <v>62</v>
      </c>
      <c r="N1088" s="1">
        <v>0</v>
      </c>
      <c r="W1088" s="1">
        <v>0</v>
      </c>
      <c r="X1088" s="1">
        <v>0</v>
      </c>
      <c r="BI1088" s="1" t="s">
        <v>306</v>
      </c>
      <c r="BK1088" s="1" t="s">
        <v>310</v>
      </c>
      <c r="BS1088"/>
      <c r="BT1088"/>
      <c r="BV1088"/>
      <c r="BW1088"/>
      <c r="BY1088"/>
      <c r="BZ1088"/>
      <c r="CA1088"/>
      <c r="CB1088"/>
      <c r="CC1088"/>
      <c r="CD1088"/>
      <c r="CF1088"/>
      <c r="CG1088"/>
      <c r="CH1088"/>
      <c r="CI1088"/>
      <c r="CJ1088"/>
      <c r="CK1088"/>
      <c r="CL1088"/>
      <c r="CM1088"/>
      <c r="CN1088"/>
      <c r="CO1088"/>
    </row>
    <row r="1089" spans="1:93" hidden="1" x14ac:dyDescent="0.25">
      <c r="A1089" t="s">
        <v>970</v>
      </c>
      <c r="B1089" t="str">
        <f t="shared" si="50"/>
        <v>STC</v>
      </c>
      <c r="C1089" t="s">
        <v>105</v>
      </c>
      <c r="D1089" t="s">
        <v>67</v>
      </c>
      <c r="E1089">
        <f t="shared" si="48"/>
        <v>1</v>
      </c>
      <c r="G1089">
        <f t="shared" si="49"/>
        <v>0</v>
      </c>
      <c r="M1089" s="1">
        <v>2584</v>
      </c>
      <c r="N1089" s="1">
        <v>0</v>
      </c>
      <c r="W1089" s="1">
        <v>0</v>
      </c>
      <c r="X1089" s="1">
        <v>0</v>
      </c>
      <c r="BI1089" s="1" t="s">
        <v>106</v>
      </c>
      <c r="BK1089" s="1" t="s">
        <v>107</v>
      </c>
      <c r="BS1089"/>
      <c r="BT1089"/>
      <c r="BV1089"/>
      <c r="BW1089"/>
      <c r="BY1089"/>
      <c r="BZ1089"/>
      <c r="CA1089"/>
      <c r="CB1089"/>
      <c r="CC1089"/>
      <c r="CD1089"/>
      <c r="CF1089"/>
      <c r="CG1089"/>
      <c r="CH1089"/>
      <c r="CI1089"/>
      <c r="CJ1089"/>
      <c r="CK1089"/>
      <c r="CL1089"/>
      <c r="CM1089"/>
      <c r="CN1089"/>
      <c r="CO1089"/>
    </row>
    <row r="1090" spans="1:93" hidden="1" x14ac:dyDescent="0.25">
      <c r="A1090" t="s">
        <v>970</v>
      </c>
      <c r="B1090" t="str">
        <f t="shared" si="50"/>
        <v>STC</v>
      </c>
      <c r="C1090" t="s">
        <v>71</v>
      </c>
      <c r="D1090" t="s">
        <v>72</v>
      </c>
      <c r="E1090">
        <f t="shared" ref="E1090:E1153" si="51">COUNTIF(I1090:X1090,"&gt;9")</f>
        <v>2</v>
      </c>
      <c r="G1090">
        <f t="shared" ref="G1090:G1153" si="52">IF(ISBLANK(F1090),0,1)</f>
        <v>0</v>
      </c>
      <c r="I1090" s="1">
        <v>0</v>
      </c>
      <c r="J1090" s="1">
        <v>0</v>
      </c>
      <c r="K1090" s="1">
        <v>0</v>
      </c>
      <c r="L1090" s="1">
        <v>30300</v>
      </c>
      <c r="M1090" s="1">
        <v>30925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BC1090" s="1" t="s">
        <v>149</v>
      </c>
      <c r="BD1090" s="1" t="s">
        <v>113</v>
      </c>
      <c r="BE1090" s="1" t="s">
        <v>71</v>
      </c>
      <c r="BI1090" s="1" t="s">
        <v>124</v>
      </c>
      <c r="BJ1090" s="1" t="s">
        <v>113</v>
      </c>
      <c r="BK1090" s="1" t="s">
        <v>71</v>
      </c>
      <c r="BS1090"/>
      <c r="BT1090"/>
      <c r="BV1090"/>
      <c r="BW1090"/>
      <c r="BY1090"/>
      <c r="BZ1090"/>
      <c r="CA1090"/>
      <c r="CB1090"/>
      <c r="CC1090"/>
      <c r="CD1090"/>
      <c r="CF1090"/>
      <c r="CG1090"/>
      <c r="CH1090"/>
      <c r="CI1090"/>
      <c r="CJ1090"/>
      <c r="CK1090"/>
      <c r="CL1090"/>
      <c r="CM1090"/>
      <c r="CN1090"/>
      <c r="CO1090"/>
    </row>
    <row r="1091" spans="1:93" hidden="1" x14ac:dyDescent="0.25">
      <c r="A1091" t="s">
        <v>970</v>
      </c>
      <c r="B1091" t="str">
        <f t="shared" ref="B1091:B1154" si="53">LEFT(A1091,3)</f>
        <v>STC</v>
      </c>
      <c r="C1091" t="s">
        <v>310</v>
      </c>
      <c r="D1091" t="s">
        <v>72</v>
      </c>
      <c r="E1091">
        <f t="shared" si="51"/>
        <v>1</v>
      </c>
      <c r="G1091">
        <f t="shared" si="52"/>
        <v>0</v>
      </c>
      <c r="M1091" s="1">
        <v>62</v>
      </c>
      <c r="N1091" s="1">
        <v>0</v>
      </c>
      <c r="W1091" s="1">
        <v>0</v>
      </c>
      <c r="X1091" s="1">
        <v>0</v>
      </c>
      <c r="BI1091" s="1" t="s">
        <v>743</v>
      </c>
      <c r="BJ1091" s="1">
        <v>1</v>
      </c>
      <c r="BK1091" s="1" t="s">
        <v>310</v>
      </c>
      <c r="BS1091"/>
      <c r="BT1091"/>
      <c r="BV1091"/>
      <c r="BW1091"/>
      <c r="BY1091"/>
      <c r="BZ1091"/>
      <c r="CA1091"/>
      <c r="CB1091"/>
      <c r="CC1091"/>
      <c r="CD1091"/>
      <c r="CF1091"/>
      <c r="CG1091"/>
      <c r="CH1091"/>
      <c r="CI1091"/>
      <c r="CJ1091"/>
      <c r="CK1091"/>
      <c r="CL1091"/>
      <c r="CM1091"/>
      <c r="CN1091"/>
      <c r="CO1091"/>
    </row>
    <row r="1092" spans="1:93" hidden="1" x14ac:dyDescent="0.25">
      <c r="A1092" t="s">
        <v>970</v>
      </c>
      <c r="B1092" t="str">
        <f t="shared" si="53"/>
        <v>STC</v>
      </c>
      <c r="C1092" t="s">
        <v>107</v>
      </c>
      <c r="D1092" t="s">
        <v>72</v>
      </c>
      <c r="E1092">
        <f t="shared" si="51"/>
        <v>1</v>
      </c>
      <c r="G1092">
        <f t="shared" si="52"/>
        <v>0</v>
      </c>
      <c r="M1092" s="1">
        <v>2584</v>
      </c>
      <c r="N1092" s="1">
        <v>0</v>
      </c>
      <c r="W1092" s="1">
        <v>0</v>
      </c>
      <c r="X1092" s="1">
        <v>0</v>
      </c>
      <c r="BI1092" s="1" t="s">
        <v>227</v>
      </c>
      <c r="BJ1092" s="1" t="s">
        <v>104</v>
      </c>
      <c r="BK1092" s="1" t="s">
        <v>107</v>
      </c>
      <c r="BS1092"/>
      <c r="BT1092"/>
      <c r="BV1092"/>
      <c r="BW1092"/>
      <c r="BY1092"/>
      <c r="BZ1092"/>
      <c r="CA1092"/>
      <c r="CB1092"/>
      <c r="CC1092"/>
      <c r="CD1092"/>
      <c r="CF1092"/>
      <c r="CG1092"/>
      <c r="CH1092"/>
      <c r="CI1092"/>
      <c r="CJ1092"/>
      <c r="CK1092"/>
      <c r="CL1092"/>
      <c r="CM1092"/>
      <c r="CN1092"/>
      <c r="CO1092"/>
    </row>
    <row r="1093" spans="1:93" hidden="1" x14ac:dyDescent="0.25">
      <c r="A1093" t="s">
        <v>971</v>
      </c>
      <c r="B1093" t="str">
        <f t="shared" si="53"/>
        <v>STC</v>
      </c>
      <c r="C1093" t="s">
        <v>69</v>
      </c>
      <c r="D1093" t="s">
        <v>67</v>
      </c>
      <c r="E1093">
        <f t="shared" si="51"/>
        <v>4</v>
      </c>
      <c r="G1093">
        <f t="shared" si="52"/>
        <v>0</v>
      </c>
      <c r="I1093" s="1">
        <v>0</v>
      </c>
      <c r="J1093" s="1">
        <v>0</v>
      </c>
      <c r="K1093" s="1">
        <v>43090</v>
      </c>
      <c r="L1093" s="1">
        <v>26612</v>
      </c>
      <c r="M1093" s="1">
        <v>36562</v>
      </c>
      <c r="N1093" s="1">
        <v>17443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AK1093" s="1" t="s">
        <v>112</v>
      </c>
      <c r="AM1093" s="1" t="s">
        <v>71</v>
      </c>
      <c r="BC1093" s="1" t="s">
        <v>403</v>
      </c>
      <c r="BE1093" s="1" t="s">
        <v>71</v>
      </c>
      <c r="BI1093" s="1" t="s">
        <v>111</v>
      </c>
      <c r="BK1093" s="1" t="s">
        <v>71</v>
      </c>
      <c r="BO1093" s="1" t="s">
        <v>111</v>
      </c>
      <c r="BQ1093" s="1" t="s">
        <v>71</v>
      </c>
      <c r="BS1093"/>
      <c r="BT1093"/>
      <c r="BV1093"/>
      <c r="BW1093"/>
      <c r="BY1093"/>
      <c r="BZ1093"/>
      <c r="CA1093"/>
      <c r="CB1093"/>
      <c r="CC1093"/>
      <c r="CD1093"/>
      <c r="CF1093"/>
      <c r="CG1093"/>
      <c r="CH1093"/>
      <c r="CI1093"/>
      <c r="CJ1093"/>
      <c r="CK1093"/>
      <c r="CL1093"/>
      <c r="CM1093"/>
      <c r="CN1093"/>
      <c r="CO1093"/>
    </row>
    <row r="1094" spans="1:93" hidden="1" x14ac:dyDescent="0.25">
      <c r="A1094" t="s">
        <v>971</v>
      </c>
      <c r="B1094" t="str">
        <f t="shared" si="53"/>
        <v>STC</v>
      </c>
      <c r="C1094" t="s">
        <v>105</v>
      </c>
      <c r="D1094" t="s">
        <v>67</v>
      </c>
      <c r="E1094">
        <f t="shared" si="51"/>
        <v>1</v>
      </c>
      <c r="G1094">
        <f t="shared" si="52"/>
        <v>0</v>
      </c>
      <c r="I1094" s="1">
        <v>0</v>
      </c>
      <c r="J1094" s="1">
        <v>0</v>
      </c>
      <c r="K1094" s="1">
        <v>2</v>
      </c>
      <c r="L1094" s="1">
        <v>5465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AK1094" s="1" t="s">
        <v>106</v>
      </c>
      <c r="AM1094" s="1" t="s">
        <v>107</v>
      </c>
      <c r="BC1094" s="1" t="s">
        <v>106</v>
      </c>
      <c r="BE1094" s="1" t="s">
        <v>107</v>
      </c>
      <c r="BS1094"/>
      <c r="BT1094"/>
      <c r="BV1094"/>
      <c r="BW1094"/>
      <c r="BY1094"/>
      <c r="BZ1094"/>
      <c r="CA1094"/>
      <c r="CB1094"/>
      <c r="CC1094"/>
      <c r="CD1094"/>
      <c r="CF1094"/>
      <c r="CG1094"/>
      <c r="CH1094"/>
      <c r="CI1094"/>
      <c r="CJ1094"/>
      <c r="CK1094"/>
      <c r="CL1094"/>
      <c r="CM1094"/>
      <c r="CN1094"/>
      <c r="CO1094"/>
    </row>
    <row r="1095" spans="1:93" hidden="1" x14ac:dyDescent="0.25">
      <c r="A1095" t="s">
        <v>971</v>
      </c>
      <c r="B1095" t="str">
        <f t="shared" si="53"/>
        <v>STC</v>
      </c>
      <c r="C1095" t="s">
        <v>71</v>
      </c>
      <c r="D1095" t="s">
        <v>72</v>
      </c>
      <c r="E1095">
        <f t="shared" si="51"/>
        <v>4</v>
      </c>
      <c r="G1095">
        <f t="shared" si="52"/>
        <v>0</v>
      </c>
      <c r="I1095" s="1">
        <v>0</v>
      </c>
      <c r="J1095" s="1">
        <v>0</v>
      </c>
      <c r="K1095" s="1">
        <v>43194</v>
      </c>
      <c r="L1095" s="1">
        <v>26682</v>
      </c>
      <c r="M1095" s="1">
        <v>36645</v>
      </c>
      <c r="N1095" s="1">
        <v>17482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AK1095" s="1" t="s">
        <v>514</v>
      </c>
      <c r="AL1095" s="1" t="s">
        <v>104</v>
      </c>
      <c r="AM1095" s="1" t="s">
        <v>71</v>
      </c>
      <c r="BC1095" s="1" t="s">
        <v>404</v>
      </c>
      <c r="BD1095" s="1" t="s">
        <v>113</v>
      </c>
      <c r="BE1095" s="1" t="s">
        <v>71</v>
      </c>
      <c r="BI1095" s="1" t="s">
        <v>115</v>
      </c>
      <c r="BJ1095" s="1" t="s">
        <v>113</v>
      </c>
      <c r="BK1095" s="1" t="s">
        <v>71</v>
      </c>
      <c r="BO1095" s="1" t="s">
        <v>172</v>
      </c>
      <c r="BP1095" s="1" t="s">
        <v>113</v>
      </c>
      <c r="BQ1095" s="1" t="s">
        <v>71</v>
      </c>
      <c r="BS1095"/>
      <c r="BT1095"/>
      <c r="BV1095"/>
      <c r="BW1095"/>
      <c r="BY1095"/>
      <c r="BZ1095"/>
      <c r="CA1095"/>
      <c r="CB1095"/>
      <c r="CC1095"/>
      <c r="CD1095"/>
      <c r="CF1095"/>
      <c r="CG1095"/>
      <c r="CH1095"/>
      <c r="CI1095"/>
      <c r="CJ1095"/>
      <c r="CK1095"/>
      <c r="CL1095"/>
      <c r="CM1095"/>
      <c r="CN1095"/>
      <c r="CO1095"/>
    </row>
    <row r="1096" spans="1:93" hidden="1" x14ac:dyDescent="0.25">
      <c r="A1096" t="s">
        <v>971</v>
      </c>
      <c r="B1096" t="str">
        <f t="shared" si="53"/>
        <v>STC</v>
      </c>
      <c r="C1096" t="s">
        <v>116</v>
      </c>
      <c r="D1096" t="s">
        <v>72</v>
      </c>
      <c r="E1096">
        <f t="shared" si="51"/>
        <v>1</v>
      </c>
      <c r="G1096">
        <f t="shared" si="52"/>
        <v>0</v>
      </c>
      <c r="I1096" s="1">
        <v>0</v>
      </c>
      <c r="J1096" s="1">
        <v>0</v>
      </c>
      <c r="K1096" s="1">
        <v>0</v>
      </c>
      <c r="L1096" s="1">
        <v>22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BC1096" s="2">
        <v>-2395</v>
      </c>
      <c r="BE1096" s="1" t="s">
        <v>71</v>
      </c>
      <c r="BS1096"/>
      <c r="BT1096"/>
      <c r="BV1096"/>
      <c r="BW1096"/>
      <c r="BY1096"/>
      <c r="BZ1096"/>
      <c r="CA1096"/>
      <c r="CB1096"/>
      <c r="CC1096"/>
      <c r="CD1096"/>
      <c r="CF1096"/>
      <c r="CG1096"/>
      <c r="CH1096"/>
      <c r="CI1096"/>
      <c r="CJ1096"/>
      <c r="CK1096"/>
      <c r="CL1096"/>
      <c r="CM1096"/>
      <c r="CN1096"/>
      <c r="CO1096"/>
    </row>
    <row r="1097" spans="1:93" hidden="1" x14ac:dyDescent="0.25">
      <c r="A1097" t="s">
        <v>971</v>
      </c>
      <c r="B1097" t="str">
        <f t="shared" si="53"/>
        <v>STC</v>
      </c>
      <c r="C1097" t="s">
        <v>107</v>
      </c>
      <c r="D1097" t="s">
        <v>72</v>
      </c>
      <c r="E1097">
        <f t="shared" si="51"/>
        <v>1</v>
      </c>
      <c r="G1097">
        <f t="shared" si="52"/>
        <v>0</v>
      </c>
      <c r="I1097" s="1">
        <v>0</v>
      </c>
      <c r="J1097" s="1">
        <v>0</v>
      </c>
      <c r="K1097" s="1">
        <v>2</v>
      </c>
      <c r="L1097" s="1">
        <v>5441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AK1097" s="1" t="s">
        <v>120</v>
      </c>
      <c r="AL1097" s="1">
        <v>1</v>
      </c>
      <c r="AM1097" s="1" t="s">
        <v>107</v>
      </c>
      <c r="BC1097" s="1" t="s">
        <v>227</v>
      </c>
      <c r="BD1097" s="1" t="s">
        <v>104</v>
      </c>
      <c r="BE1097" s="1" t="s">
        <v>107</v>
      </c>
      <c r="BS1097"/>
      <c r="BT1097"/>
      <c r="BV1097"/>
      <c r="BW1097"/>
      <c r="BY1097"/>
      <c r="BZ1097"/>
      <c r="CA1097"/>
      <c r="CB1097"/>
      <c r="CC1097"/>
      <c r="CD1097"/>
      <c r="CF1097"/>
      <c r="CG1097"/>
      <c r="CH1097"/>
      <c r="CI1097"/>
      <c r="CJ1097"/>
      <c r="CK1097"/>
      <c r="CL1097"/>
      <c r="CM1097"/>
      <c r="CN1097"/>
      <c r="CO1097"/>
    </row>
    <row r="1098" spans="1:93" hidden="1" x14ac:dyDescent="0.25">
      <c r="A1098" t="s">
        <v>971</v>
      </c>
      <c r="B1098" t="str">
        <f t="shared" si="53"/>
        <v>STC</v>
      </c>
      <c r="C1098" t="s">
        <v>228</v>
      </c>
      <c r="D1098" t="s">
        <v>72</v>
      </c>
      <c r="E1098">
        <f t="shared" si="51"/>
        <v>1</v>
      </c>
      <c r="G1098">
        <f t="shared" si="52"/>
        <v>0</v>
      </c>
      <c r="I1098" s="1">
        <v>0</v>
      </c>
      <c r="J1098" s="1">
        <v>0</v>
      </c>
      <c r="K1098" s="1">
        <v>0</v>
      </c>
      <c r="L1098" s="1">
        <v>24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BC1098" s="1" t="s">
        <v>635</v>
      </c>
      <c r="BE1098" s="1" t="s">
        <v>107</v>
      </c>
      <c r="BS1098"/>
      <c r="BT1098"/>
      <c r="BV1098"/>
      <c r="BW1098"/>
      <c r="BY1098"/>
      <c r="BZ1098"/>
      <c r="CA1098"/>
      <c r="CB1098"/>
      <c r="CC1098"/>
      <c r="CD1098"/>
      <c r="CF1098"/>
      <c r="CG1098"/>
      <c r="CH1098"/>
      <c r="CI1098"/>
      <c r="CJ1098"/>
      <c r="CK1098"/>
      <c r="CL1098"/>
      <c r="CM1098"/>
      <c r="CN1098"/>
      <c r="CO1098"/>
    </row>
    <row r="1099" spans="1:93" hidden="1" x14ac:dyDescent="0.25">
      <c r="A1099" t="s">
        <v>972</v>
      </c>
      <c r="B1099" t="str">
        <f t="shared" si="53"/>
        <v>STC</v>
      </c>
      <c r="C1099" t="s">
        <v>198</v>
      </c>
      <c r="D1099" t="s">
        <v>67</v>
      </c>
      <c r="E1099">
        <f t="shared" si="51"/>
        <v>0</v>
      </c>
      <c r="G1099">
        <f t="shared" si="52"/>
        <v>0</v>
      </c>
      <c r="M1099" s="1">
        <v>0</v>
      </c>
      <c r="N1099" s="1">
        <v>4</v>
      </c>
      <c r="W1099" s="1">
        <v>0</v>
      </c>
      <c r="X1099" s="1">
        <v>0</v>
      </c>
      <c r="BO1099" s="1" t="s">
        <v>236</v>
      </c>
      <c r="BQ1099" s="1" t="s">
        <v>200</v>
      </c>
      <c r="BS1099"/>
      <c r="BT1099"/>
      <c r="BV1099"/>
      <c r="BW1099"/>
      <c r="BY1099"/>
      <c r="BZ1099"/>
      <c r="CA1099"/>
      <c r="CB1099"/>
      <c r="CC1099"/>
      <c r="CD1099"/>
      <c r="CF1099"/>
      <c r="CG1099"/>
      <c r="CH1099"/>
      <c r="CI1099"/>
      <c r="CJ1099"/>
      <c r="CK1099"/>
      <c r="CL1099"/>
      <c r="CM1099"/>
      <c r="CN1099"/>
      <c r="CO1099"/>
    </row>
    <row r="1100" spans="1:93" hidden="1" x14ac:dyDescent="0.25">
      <c r="A1100" t="s">
        <v>972</v>
      </c>
      <c r="B1100" t="str">
        <f t="shared" si="53"/>
        <v>STC</v>
      </c>
      <c r="C1100" t="s">
        <v>69</v>
      </c>
      <c r="D1100" t="s">
        <v>67</v>
      </c>
      <c r="E1100">
        <f t="shared" si="51"/>
        <v>3</v>
      </c>
      <c r="G1100">
        <f t="shared" si="52"/>
        <v>0</v>
      </c>
      <c r="I1100" s="1">
        <v>0</v>
      </c>
      <c r="J1100" s="1">
        <v>0</v>
      </c>
      <c r="K1100" s="1">
        <v>21905</v>
      </c>
      <c r="L1100" s="1">
        <v>3</v>
      </c>
      <c r="M1100" s="1">
        <v>9927</v>
      </c>
      <c r="N1100" s="1">
        <v>436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AK1100" s="1" t="s">
        <v>334</v>
      </c>
      <c r="AM1100" s="1" t="s">
        <v>71</v>
      </c>
      <c r="BC1100" s="1" t="s">
        <v>239</v>
      </c>
      <c r="BE1100" s="1" t="s">
        <v>71</v>
      </c>
      <c r="BI1100" s="1" t="s">
        <v>475</v>
      </c>
      <c r="BK1100" s="1" t="s">
        <v>2066</v>
      </c>
      <c r="BO1100" s="1" t="s">
        <v>711</v>
      </c>
      <c r="BQ1100" s="1" t="s">
        <v>71</v>
      </c>
      <c r="BS1100"/>
      <c r="BT1100"/>
      <c r="BV1100"/>
      <c r="BW1100"/>
      <c r="BY1100"/>
      <c r="BZ1100"/>
      <c r="CA1100"/>
      <c r="CB1100"/>
      <c r="CC1100"/>
      <c r="CD1100"/>
      <c r="CF1100"/>
      <c r="CG1100"/>
      <c r="CH1100"/>
      <c r="CI1100"/>
      <c r="CJ1100"/>
      <c r="CK1100"/>
      <c r="CL1100"/>
      <c r="CM1100"/>
      <c r="CN1100"/>
      <c r="CO1100"/>
    </row>
    <row r="1101" spans="1:93" hidden="1" x14ac:dyDescent="0.25">
      <c r="A1101" t="s">
        <v>972</v>
      </c>
      <c r="B1101" t="str">
        <f t="shared" si="53"/>
        <v>STC</v>
      </c>
      <c r="C1101" t="s">
        <v>973</v>
      </c>
      <c r="D1101" t="s">
        <v>67</v>
      </c>
      <c r="E1101">
        <f t="shared" si="51"/>
        <v>1</v>
      </c>
      <c r="G1101">
        <f t="shared" si="52"/>
        <v>0</v>
      </c>
      <c r="I1101" s="1">
        <v>0</v>
      </c>
      <c r="J1101" s="1">
        <v>0</v>
      </c>
      <c r="K1101" s="1">
        <v>97</v>
      </c>
      <c r="L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AK1101" s="1" t="s">
        <v>639</v>
      </c>
      <c r="AM1101" s="1" t="s">
        <v>974</v>
      </c>
      <c r="BS1101"/>
      <c r="BT1101"/>
      <c r="BV1101"/>
      <c r="BW1101"/>
      <c r="BY1101"/>
      <c r="BZ1101"/>
      <c r="CA1101"/>
      <c r="CB1101"/>
      <c r="CC1101"/>
      <c r="CD1101"/>
      <c r="CF1101"/>
      <c r="CG1101"/>
      <c r="CH1101"/>
      <c r="CI1101"/>
      <c r="CJ1101"/>
      <c r="CK1101"/>
      <c r="CL1101"/>
      <c r="CM1101"/>
      <c r="CN1101"/>
      <c r="CO1101"/>
    </row>
    <row r="1102" spans="1:93" hidden="1" x14ac:dyDescent="0.25">
      <c r="A1102" t="s">
        <v>972</v>
      </c>
      <c r="B1102" t="str">
        <f t="shared" si="53"/>
        <v>STC</v>
      </c>
      <c r="C1102" t="s">
        <v>74</v>
      </c>
      <c r="D1102" t="s">
        <v>67</v>
      </c>
      <c r="E1102">
        <f t="shared" si="51"/>
        <v>1</v>
      </c>
      <c r="G1102">
        <f t="shared" si="52"/>
        <v>0</v>
      </c>
      <c r="M1102" s="1">
        <v>5271</v>
      </c>
      <c r="N1102" s="1">
        <v>0</v>
      </c>
      <c r="W1102" s="1">
        <v>0</v>
      </c>
      <c r="X1102" s="1">
        <v>0</v>
      </c>
      <c r="BI1102" s="1" t="s">
        <v>299</v>
      </c>
      <c r="BK1102" s="1" t="s">
        <v>2067</v>
      </c>
      <c r="BS1102"/>
      <c r="BT1102"/>
      <c r="BV1102"/>
      <c r="BW1102"/>
      <c r="BY1102"/>
      <c r="BZ1102"/>
      <c r="CA1102"/>
      <c r="CB1102"/>
      <c r="CC1102"/>
      <c r="CD1102"/>
      <c r="CF1102"/>
      <c r="CG1102"/>
      <c r="CH1102"/>
      <c r="CI1102"/>
      <c r="CJ1102"/>
      <c r="CK1102"/>
      <c r="CL1102"/>
      <c r="CM1102"/>
      <c r="CN1102"/>
      <c r="CO1102"/>
    </row>
    <row r="1103" spans="1:93" hidden="1" x14ac:dyDescent="0.25">
      <c r="A1103" t="s">
        <v>972</v>
      </c>
      <c r="B1103" t="str">
        <f t="shared" si="53"/>
        <v>STC</v>
      </c>
      <c r="C1103" t="s">
        <v>853</v>
      </c>
      <c r="D1103" t="s">
        <v>67</v>
      </c>
      <c r="E1103">
        <f t="shared" si="51"/>
        <v>4</v>
      </c>
      <c r="G1103">
        <f t="shared" si="52"/>
        <v>0</v>
      </c>
      <c r="I1103" s="1">
        <v>0</v>
      </c>
      <c r="J1103" s="1">
        <v>0</v>
      </c>
      <c r="K1103" s="1">
        <v>7614</v>
      </c>
      <c r="L1103" s="1">
        <v>29257</v>
      </c>
      <c r="M1103" s="1">
        <v>861</v>
      </c>
      <c r="N1103" s="1">
        <v>7729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AK1103" s="1" t="s">
        <v>294</v>
      </c>
      <c r="AM1103" s="1" t="s">
        <v>854</v>
      </c>
      <c r="BC1103" s="1" t="s">
        <v>294</v>
      </c>
      <c r="BE1103" s="1" t="s">
        <v>854</v>
      </c>
      <c r="BI1103" s="1" t="s">
        <v>332</v>
      </c>
      <c r="BK1103" s="1" t="s">
        <v>2068</v>
      </c>
      <c r="BO1103" s="1" t="s">
        <v>333</v>
      </c>
      <c r="BQ1103" s="1" t="s">
        <v>854</v>
      </c>
      <c r="BS1103"/>
      <c r="BT1103"/>
      <c r="BV1103"/>
      <c r="BW1103"/>
      <c r="BY1103"/>
      <c r="BZ1103"/>
      <c r="CA1103"/>
      <c r="CB1103"/>
      <c r="CC1103"/>
      <c r="CD1103"/>
      <c r="CF1103"/>
      <c r="CG1103"/>
      <c r="CH1103"/>
      <c r="CI1103"/>
      <c r="CJ1103"/>
      <c r="CK1103"/>
      <c r="CL1103"/>
      <c r="CM1103"/>
      <c r="CN1103"/>
      <c r="CO1103"/>
    </row>
    <row r="1104" spans="1:93" hidden="1" x14ac:dyDescent="0.25">
      <c r="A1104" t="s">
        <v>972</v>
      </c>
      <c r="B1104" t="str">
        <f t="shared" si="53"/>
        <v>STC</v>
      </c>
      <c r="C1104" t="s">
        <v>105</v>
      </c>
      <c r="D1104" t="s">
        <v>67</v>
      </c>
      <c r="E1104">
        <f t="shared" si="51"/>
        <v>1</v>
      </c>
      <c r="G1104">
        <f t="shared" si="52"/>
        <v>0</v>
      </c>
      <c r="I1104" s="1">
        <v>0</v>
      </c>
      <c r="J1104" s="1">
        <v>0</v>
      </c>
      <c r="K1104" s="1">
        <v>4</v>
      </c>
      <c r="L1104" s="1">
        <v>3</v>
      </c>
      <c r="M1104" s="1">
        <v>2</v>
      </c>
      <c r="N1104" s="1">
        <v>3254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AK1104" s="1" t="s">
        <v>106</v>
      </c>
      <c r="AM1104" s="1" t="s">
        <v>107</v>
      </c>
      <c r="BC1104" s="1" t="s">
        <v>106</v>
      </c>
      <c r="BE1104" s="1" t="s">
        <v>107</v>
      </c>
      <c r="BI1104" s="1" t="s">
        <v>106</v>
      </c>
      <c r="BK1104" s="1" t="s">
        <v>107</v>
      </c>
      <c r="BO1104" s="1" t="s">
        <v>106</v>
      </c>
      <c r="BQ1104" s="1" t="s">
        <v>107</v>
      </c>
      <c r="BS1104"/>
      <c r="BT1104"/>
      <c r="BV1104"/>
      <c r="BW1104"/>
      <c r="BY1104"/>
      <c r="BZ1104"/>
      <c r="CA1104"/>
      <c r="CB1104"/>
      <c r="CC1104"/>
      <c r="CD1104"/>
      <c r="CF1104"/>
      <c r="CG1104"/>
      <c r="CH1104"/>
      <c r="CI1104"/>
      <c r="CJ1104"/>
      <c r="CK1104"/>
      <c r="CL1104"/>
      <c r="CM1104"/>
      <c r="CN1104"/>
      <c r="CO1104"/>
    </row>
    <row r="1105" spans="1:93" hidden="1" x14ac:dyDescent="0.25">
      <c r="A1105" t="s">
        <v>972</v>
      </c>
      <c r="B1105" t="str">
        <f t="shared" si="53"/>
        <v>STC</v>
      </c>
      <c r="C1105" t="s">
        <v>200</v>
      </c>
      <c r="D1105" t="s">
        <v>72</v>
      </c>
      <c r="E1105">
        <f t="shared" si="51"/>
        <v>0</v>
      </c>
      <c r="G1105">
        <f t="shared" si="52"/>
        <v>0</v>
      </c>
      <c r="M1105" s="1">
        <v>0</v>
      </c>
      <c r="N1105" s="1">
        <v>4</v>
      </c>
      <c r="W1105" s="1">
        <v>0</v>
      </c>
      <c r="X1105" s="1">
        <v>0</v>
      </c>
      <c r="BO1105" s="1" t="s">
        <v>236</v>
      </c>
      <c r="BP1105" s="1">
        <v>1</v>
      </c>
      <c r="BQ1105" s="1" t="s">
        <v>200</v>
      </c>
      <c r="BS1105"/>
      <c r="BT1105"/>
      <c r="BV1105"/>
      <c r="BW1105"/>
      <c r="BY1105"/>
      <c r="BZ1105"/>
      <c r="CA1105"/>
      <c r="CB1105"/>
      <c r="CC1105"/>
      <c r="CD1105"/>
      <c r="CF1105"/>
      <c r="CG1105"/>
      <c r="CH1105"/>
      <c r="CI1105"/>
      <c r="CJ1105"/>
      <c r="CK1105"/>
      <c r="CL1105"/>
      <c r="CM1105"/>
      <c r="CN1105"/>
      <c r="CO1105"/>
    </row>
    <row r="1106" spans="1:93" hidden="1" x14ac:dyDescent="0.25">
      <c r="A1106" t="s">
        <v>972</v>
      </c>
      <c r="B1106" t="str">
        <f t="shared" si="53"/>
        <v>STC</v>
      </c>
      <c r="C1106" t="s">
        <v>71</v>
      </c>
      <c r="D1106" t="s">
        <v>72</v>
      </c>
      <c r="E1106">
        <f t="shared" si="51"/>
        <v>3</v>
      </c>
      <c r="G1106">
        <f t="shared" si="52"/>
        <v>0</v>
      </c>
      <c r="I1106" s="1">
        <v>0</v>
      </c>
      <c r="J1106" s="1">
        <v>0</v>
      </c>
      <c r="K1106" s="1">
        <v>22023</v>
      </c>
      <c r="L1106" s="1">
        <v>3</v>
      </c>
      <c r="M1106" s="1">
        <v>9947</v>
      </c>
      <c r="N1106" s="1">
        <v>436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AK1106" s="1" t="s">
        <v>511</v>
      </c>
      <c r="AL1106" s="1" t="s">
        <v>104</v>
      </c>
      <c r="AM1106" s="1" t="s">
        <v>71</v>
      </c>
      <c r="BC1106" s="1" t="s">
        <v>208</v>
      </c>
      <c r="BD1106" s="1">
        <v>1</v>
      </c>
      <c r="BE1106" s="1" t="s">
        <v>71</v>
      </c>
      <c r="BI1106" s="1" t="s">
        <v>124</v>
      </c>
      <c r="BK1106" s="1" t="s">
        <v>2066</v>
      </c>
      <c r="BO1106" s="1" t="s">
        <v>753</v>
      </c>
      <c r="BP1106" s="1">
        <v>1</v>
      </c>
      <c r="BQ1106" s="1" t="s">
        <v>71</v>
      </c>
      <c r="BS1106"/>
      <c r="BT1106"/>
      <c r="BV1106"/>
      <c r="BW1106"/>
      <c r="BY1106"/>
      <c r="BZ1106"/>
      <c r="CA1106"/>
      <c r="CB1106"/>
      <c r="CC1106"/>
      <c r="CD1106"/>
      <c r="CF1106"/>
      <c r="CG1106"/>
      <c r="CH1106"/>
      <c r="CI1106"/>
      <c r="CJ1106"/>
      <c r="CK1106"/>
      <c r="CL1106"/>
      <c r="CM1106"/>
      <c r="CN1106"/>
      <c r="CO1106"/>
    </row>
    <row r="1107" spans="1:93" hidden="1" x14ac:dyDescent="0.25">
      <c r="A1107" t="s">
        <v>972</v>
      </c>
      <c r="B1107" t="str">
        <f t="shared" si="53"/>
        <v>STC</v>
      </c>
      <c r="C1107" t="s">
        <v>116</v>
      </c>
      <c r="D1107" t="s">
        <v>72</v>
      </c>
      <c r="E1107">
        <f t="shared" si="51"/>
        <v>0</v>
      </c>
      <c r="G1107">
        <f t="shared" si="52"/>
        <v>0</v>
      </c>
      <c r="M1107" s="1">
        <v>2</v>
      </c>
      <c r="N1107" s="1">
        <v>0</v>
      </c>
      <c r="W1107" s="1">
        <v>0</v>
      </c>
      <c r="X1107" s="1">
        <v>0</v>
      </c>
      <c r="BI1107" s="2">
        <v>-2306</v>
      </c>
      <c r="BK1107" s="1" t="s">
        <v>71</v>
      </c>
      <c r="BS1107"/>
      <c r="BT1107"/>
      <c r="BV1107"/>
      <c r="BW1107"/>
      <c r="BY1107"/>
      <c r="BZ1107"/>
      <c r="CA1107"/>
      <c r="CB1107"/>
      <c r="CC1107"/>
      <c r="CD1107"/>
      <c r="CF1107"/>
      <c r="CG1107"/>
      <c r="CH1107"/>
      <c r="CI1107"/>
      <c r="CJ1107"/>
      <c r="CK1107"/>
      <c r="CL1107"/>
      <c r="CM1107"/>
      <c r="CN1107"/>
      <c r="CO1107"/>
    </row>
    <row r="1108" spans="1:93" hidden="1" x14ac:dyDescent="0.25">
      <c r="A1108" t="s">
        <v>972</v>
      </c>
      <c r="B1108" t="str">
        <f t="shared" si="53"/>
        <v>STC</v>
      </c>
      <c r="C1108" t="s">
        <v>974</v>
      </c>
      <c r="D1108" t="s">
        <v>72</v>
      </c>
      <c r="E1108">
        <f t="shared" si="51"/>
        <v>1</v>
      </c>
      <c r="G1108">
        <f t="shared" si="52"/>
        <v>0</v>
      </c>
      <c r="I1108" s="1">
        <v>0</v>
      </c>
      <c r="J1108" s="1">
        <v>0</v>
      </c>
      <c r="K1108" s="1">
        <v>97</v>
      </c>
      <c r="L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AK1108" s="1" t="s">
        <v>743</v>
      </c>
      <c r="AL1108" s="1" t="s">
        <v>975</v>
      </c>
      <c r="AM1108" s="1" t="s">
        <v>974</v>
      </c>
      <c r="BS1108"/>
      <c r="BT1108"/>
      <c r="BV1108"/>
      <c r="BW1108"/>
      <c r="BY1108"/>
      <c r="BZ1108"/>
      <c r="CA1108"/>
      <c r="CB1108"/>
      <c r="CC1108"/>
      <c r="CD1108"/>
      <c r="CF1108"/>
      <c r="CG1108"/>
      <c r="CH1108"/>
      <c r="CI1108"/>
      <c r="CJ1108"/>
      <c r="CK1108"/>
      <c r="CL1108"/>
      <c r="CM1108"/>
      <c r="CN1108"/>
      <c r="CO1108"/>
    </row>
    <row r="1109" spans="1:93" hidden="1" x14ac:dyDescent="0.25">
      <c r="A1109" t="s">
        <v>972</v>
      </c>
      <c r="B1109" t="str">
        <f t="shared" si="53"/>
        <v>STC</v>
      </c>
      <c r="C1109" t="s">
        <v>78</v>
      </c>
      <c r="D1109" t="s">
        <v>72</v>
      </c>
      <c r="E1109">
        <f t="shared" si="51"/>
        <v>1</v>
      </c>
      <c r="G1109">
        <f t="shared" si="52"/>
        <v>0</v>
      </c>
      <c r="M1109" s="1">
        <v>5271</v>
      </c>
      <c r="N1109" s="1">
        <v>0</v>
      </c>
      <c r="W1109" s="1">
        <v>0</v>
      </c>
      <c r="X1109" s="1">
        <v>0</v>
      </c>
      <c r="BI1109" s="1" t="s">
        <v>743</v>
      </c>
      <c r="BK1109" s="1" t="s">
        <v>2067</v>
      </c>
      <c r="BS1109"/>
      <c r="BT1109"/>
      <c r="BV1109"/>
      <c r="BW1109"/>
      <c r="BY1109"/>
      <c r="BZ1109"/>
      <c r="CA1109"/>
      <c r="CB1109"/>
      <c r="CC1109"/>
      <c r="CD1109"/>
      <c r="CF1109"/>
      <c r="CG1109"/>
      <c r="CH1109"/>
      <c r="CI1109"/>
      <c r="CJ1109"/>
      <c r="CK1109"/>
      <c r="CL1109"/>
      <c r="CM1109"/>
      <c r="CN1109"/>
      <c r="CO1109"/>
    </row>
    <row r="1110" spans="1:93" hidden="1" x14ac:dyDescent="0.25">
      <c r="A1110" t="s">
        <v>972</v>
      </c>
      <c r="B1110" t="str">
        <f t="shared" si="53"/>
        <v>STC</v>
      </c>
      <c r="C1110" t="s">
        <v>854</v>
      </c>
      <c r="D1110" t="s">
        <v>72</v>
      </c>
      <c r="E1110">
        <f t="shared" si="51"/>
        <v>4</v>
      </c>
      <c r="F1110" t="s">
        <v>854</v>
      </c>
      <c r="G1110">
        <f t="shared" si="52"/>
        <v>1</v>
      </c>
      <c r="I1110" s="1">
        <v>0</v>
      </c>
      <c r="J1110" s="1">
        <v>0</v>
      </c>
      <c r="K1110" s="1">
        <v>7529</v>
      </c>
      <c r="L1110" s="1">
        <v>29257</v>
      </c>
      <c r="M1110" s="1">
        <v>861</v>
      </c>
      <c r="N1110" s="1">
        <v>7726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AK1110" s="1" t="s">
        <v>323</v>
      </c>
      <c r="AL1110" s="1" t="s">
        <v>142</v>
      </c>
      <c r="AM1110" s="1" t="s">
        <v>854</v>
      </c>
      <c r="BC1110" s="1" t="s">
        <v>976</v>
      </c>
      <c r="BD1110" s="1" t="s">
        <v>244</v>
      </c>
      <c r="BE1110" s="1" t="s">
        <v>854</v>
      </c>
      <c r="BI1110" s="1" t="s">
        <v>333</v>
      </c>
      <c r="BK1110" s="1" t="s">
        <v>2068</v>
      </c>
      <c r="BO1110" s="1" t="s">
        <v>565</v>
      </c>
      <c r="BP1110" s="1" t="s">
        <v>104</v>
      </c>
      <c r="BQ1110" s="1" t="s">
        <v>854</v>
      </c>
      <c r="BS1110"/>
      <c r="BT1110"/>
      <c r="BV1110"/>
      <c r="BW1110"/>
      <c r="BY1110"/>
      <c r="BZ1110"/>
      <c r="CA1110"/>
      <c r="CB1110"/>
      <c r="CC1110"/>
      <c r="CD1110"/>
      <c r="CF1110"/>
      <c r="CG1110"/>
      <c r="CH1110"/>
      <c r="CI1110"/>
      <c r="CJ1110"/>
      <c r="CK1110"/>
      <c r="CL1110"/>
      <c r="CM1110"/>
      <c r="CN1110"/>
      <c r="CO1110"/>
    </row>
    <row r="1111" spans="1:93" hidden="1" x14ac:dyDescent="0.25">
      <c r="A1111" t="s">
        <v>972</v>
      </c>
      <c r="B1111" t="str">
        <f t="shared" si="53"/>
        <v>STC</v>
      </c>
      <c r="C1111" t="s">
        <v>925</v>
      </c>
      <c r="D1111" t="s">
        <v>72</v>
      </c>
      <c r="E1111">
        <f t="shared" si="51"/>
        <v>1</v>
      </c>
      <c r="G1111">
        <f t="shared" si="52"/>
        <v>0</v>
      </c>
      <c r="I1111" s="1">
        <v>0</v>
      </c>
      <c r="J1111" s="1">
        <v>0</v>
      </c>
      <c r="K1111" s="1">
        <v>85</v>
      </c>
      <c r="L1111" s="1">
        <v>0</v>
      </c>
      <c r="M1111" s="1">
        <v>0</v>
      </c>
      <c r="N1111" s="1">
        <v>3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AK1111" s="1" t="s">
        <v>927</v>
      </c>
      <c r="AM1111" s="1" t="s">
        <v>854</v>
      </c>
      <c r="BO1111" s="1" t="s">
        <v>977</v>
      </c>
      <c r="BQ1111" s="1" t="s">
        <v>854</v>
      </c>
      <c r="BS1111"/>
      <c r="BT1111"/>
      <c r="BV1111"/>
      <c r="BW1111"/>
      <c r="BY1111"/>
      <c r="BZ1111"/>
      <c r="CA1111"/>
      <c r="CB1111"/>
      <c r="CC1111"/>
      <c r="CD1111"/>
      <c r="CF1111"/>
      <c r="CG1111"/>
      <c r="CH1111"/>
      <c r="CI1111"/>
      <c r="CJ1111"/>
      <c r="CK1111"/>
      <c r="CL1111"/>
      <c r="CM1111"/>
      <c r="CN1111"/>
      <c r="CO1111"/>
    </row>
    <row r="1112" spans="1:93" hidden="1" x14ac:dyDescent="0.25">
      <c r="A1112" t="s">
        <v>972</v>
      </c>
      <c r="B1112" t="str">
        <f t="shared" si="53"/>
        <v>STC</v>
      </c>
      <c r="C1112" t="s">
        <v>107</v>
      </c>
      <c r="D1112" t="s">
        <v>72</v>
      </c>
      <c r="E1112">
        <f t="shared" si="51"/>
        <v>1</v>
      </c>
      <c r="G1112">
        <f t="shared" si="52"/>
        <v>0</v>
      </c>
      <c r="I1112" s="1">
        <v>0</v>
      </c>
      <c r="J1112" s="1">
        <v>0</v>
      </c>
      <c r="K1112" s="1">
        <v>4</v>
      </c>
      <c r="L1112" s="1">
        <v>3</v>
      </c>
      <c r="M1112" s="1">
        <v>2</v>
      </c>
      <c r="N1112" s="1">
        <v>3254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AK1112" s="1" t="s">
        <v>120</v>
      </c>
      <c r="AL1112" s="1">
        <v>1</v>
      </c>
      <c r="AM1112" s="1" t="s">
        <v>107</v>
      </c>
      <c r="BC1112" s="1" t="s">
        <v>120</v>
      </c>
      <c r="BD1112" s="1">
        <v>1</v>
      </c>
      <c r="BE1112" s="1" t="s">
        <v>107</v>
      </c>
      <c r="BI1112" s="1" t="s">
        <v>108</v>
      </c>
      <c r="BJ1112" s="1">
        <v>1</v>
      </c>
      <c r="BK1112" s="1" t="s">
        <v>107</v>
      </c>
      <c r="BO1112" s="1" t="s">
        <v>227</v>
      </c>
      <c r="BP1112" s="1" t="s">
        <v>104</v>
      </c>
      <c r="BQ1112" s="1" t="s">
        <v>107</v>
      </c>
      <c r="BS1112"/>
      <c r="BT1112"/>
      <c r="BV1112"/>
      <c r="BW1112"/>
      <c r="BY1112"/>
      <c r="BZ1112"/>
      <c r="CA1112"/>
      <c r="CB1112"/>
      <c r="CC1112"/>
      <c r="CD1112"/>
      <c r="CF1112"/>
      <c r="CG1112"/>
      <c r="CH1112"/>
      <c r="CI1112"/>
      <c r="CJ1112"/>
      <c r="CK1112"/>
      <c r="CL1112"/>
      <c r="CM1112"/>
      <c r="CN1112"/>
      <c r="CO1112"/>
    </row>
    <row r="1113" spans="1:93" hidden="1" x14ac:dyDescent="0.25">
      <c r="A1113" t="s">
        <v>978</v>
      </c>
      <c r="B1113" t="str">
        <f t="shared" si="53"/>
        <v>STC</v>
      </c>
      <c r="C1113" t="s">
        <v>979</v>
      </c>
      <c r="D1113" t="s">
        <v>67</v>
      </c>
      <c r="E1113">
        <f t="shared" si="51"/>
        <v>4</v>
      </c>
      <c r="G1113">
        <f t="shared" si="52"/>
        <v>0</v>
      </c>
      <c r="I1113" s="1">
        <v>0</v>
      </c>
      <c r="J1113" s="1">
        <v>0</v>
      </c>
      <c r="K1113" s="1">
        <v>4031</v>
      </c>
      <c r="L1113" s="1">
        <v>84</v>
      </c>
      <c r="M1113" s="1">
        <v>727</v>
      </c>
      <c r="N1113" s="1">
        <v>12247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AK1113" s="2">
        <v>-1836</v>
      </c>
      <c r="AM1113" s="1" t="s">
        <v>980</v>
      </c>
      <c r="BC1113" s="2">
        <v>-1804</v>
      </c>
      <c r="BE1113" s="1" t="s">
        <v>980</v>
      </c>
      <c r="BI1113" s="2">
        <v>-1729</v>
      </c>
      <c r="BK1113" s="1" t="s">
        <v>980</v>
      </c>
      <c r="BO1113" s="2">
        <v>-1742</v>
      </c>
      <c r="BQ1113" s="1" t="s">
        <v>980</v>
      </c>
      <c r="BS1113"/>
      <c r="BT1113"/>
      <c r="BV1113"/>
      <c r="BW1113"/>
      <c r="BY1113"/>
      <c r="BZ1113"/>
      <c r="CA1113"/>
      <c r="CB1113"/>
      <c r="CC1113"/>
      <c r="CD1113"/>
      <c r="CF1113"/>
      <c r="CG1113"/>
      <c r="CH1113"/>
      <c r="CI1113"/>
      <c r="CJ1113"/>
      <c r="CK1113"/>
      <c r="CL1113"/>
      <c r="CM1113"/>
      <c r="CN1113"/>
      <c r="CO1113"/>
    </row>
    <row r="1114" spans="1:93" hidden="1" x14ac:dyDescent="0.25">
      <c r="A1114" t="s">
        <v>978</v>
      </c>
      <c r="B1114" t="str">
        <f t="shared" si="53"/>
        <v>STC</v>
      </c>
      <c r="C1114" t="s">
        <v>69</v>
      </c>
      <c r="D1114" t="s">
        <v>67</v>
      </c>
      <c r="E1114">
        <f t="shared" si="51"/>
        <v>4</v>
      </c>
      <c r="G1114">
        <f t="shared" si="52"/>
        <v>0</v>
      </c>
      <c r="I1114" s="1">
        <v>0</v>
      </c>
      <c r="J1114" s="1">
        <v>0</v>
      </c>
      <c r="K1114" s="1">
        <v>5066</v>
      </c>
      <c r="L1114" s="1">
        <v>25189</v>
      </c>
      <c r="M1114" s="1">
        <v>6516</v>
      </c>
      <c r="N1114" s="1">
        <v>15858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AK1114" s="1" t="s">
        <v>511</v>
      </c>
      <c r="AM1114" s="1" t="s">
        <v>71</v>
      </c>
      <c r="BC1114" s="1" t="s">
        <v>335</v>
      </c>
      <c r="BE1114" s="1" t="s">
        <v>71</v>
      </c>
      <c r="BI1114" s="1" t="s">
        <v>475</v>
      </c>
      <c r="BK1114" s="1" t="s">
        <v>71</v>
      </c>
      <c r="BO1114" s="1" t="s">
        <v>328</v>
      </c>
      <c r="BQ1114" s="1" t="s">
        <v>71</v>
      </c>
      <c r="BS1114"/>
      <c r="BT1114"/>
      <c r="BV1114"/>
      <c r="BW1114"/>
      <c r="BY1114"/>
      <c r="BZ1114"/>
      <c r="CA1114"/>
      <c r="CB1114"/>
      <c r="CC1114"/>
      <c r="CD1114"/>
      <c r="CF1114"/>
      <c r="CG1114"/>
      <c r="CH1114"/>
      <c r="CI1114"/>
      <c r="CJ1114"/>
      <c r="CK1114"/>
      <c r="CL1114"/>
      <c r="CM1114"/>
      <c r="CN1114"/>
      <c r="CO1114"/>
    </row>
    <row r="1115" spans="1:93" hidden="1" x14ac:dyDescent="0.25">
      <c r="A1115" t="s">
        <v>978</v>
      </c>
      <c r="B1115" t="str">
        <f t="shared" si="53"/>
        <v>STC</v>
      </c>
      <c r="C1115" t="s">
        <v>138</v>
      </c>
      <c r="D1115" t="s">
        <v>67</v>
      </c>
      <c r="E1115">
        <f t="shared" si="51"/>
        <v>0</v>
      </c>
      <c r="G1115">
        <f t="shared" si="52"/>
        <v>0</v>
      </c>
      <c r="M1115" s="1">
        <v>0</v>
      </c>
      <c r="N1115" s="1">
        <v>6</v>
      </c>
      <c r="W1115" s="1">
        <v>0</v>
      </c>
      <c r="X1115" s="1">
        <v>0</v>
      </c>
      <c r="BO1115" s="1" t="s">
        <v>139</v>
      </c>
      <c r="BQ1115" s="1" t="s">
        <v>140</v>
      </c>
      <c r="BS1115"/>
      <c r="BT1115"/>
      <c r="BV1115"/>
      <c r="BW1115"/>
      <c r="BY1115"/>
      <c r="BZ1115"/>
      <c r="CA1115"/>
      <c r="CB1115"/>
      <c r="CC1115"/>
      <c r="CD1115"/>
      <c r="CF1115"/>
      <c r="CG1115"/>
      <c r="CH1115"/>
      <c r="CI1115"/>
      <c r="CJ1115"/>
      <c r="CK1115"/>
      <c r="CL1115"/>
      <c r="CM1115"/>
      <c r="CN1115"/>
      <c r="CO1115"/>
    </row>
    <row r="1116" spans="1:93" hidden="1" x14ac:dyDescent="0.25">
      <c r="A1116" t="s">
        <v>978</v>
      </c>
      <c r="B1116" t="str">
        <f t="shared" si="53"/>
        <v>STC</v>
      </c>
      <c r="C1116" t="s">
        <v>94</v>
      </c>
      <c r="D1116" t="s">
        <v>67</v>
      </c>
      <c r="E1116">
        <f t="shared" si="51"/>
        <v>2</v>
      </c>
      <c r="G1116">
        <f t="shared" si="52"/>
        <v>0</v>
      </c>
      <c r="I1116" s="1">
        <v>0</v>
      </c>
      <c r="J1116" s="1">
        <v>0</v>
      </c>
      <c r="K1116" s="1">
        <v>26600</v>
      </c>
      <c r="L1116" s="1">
        <v>3664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AK1116" s="1" t="s">
        <v>940</v>
      </c>
      <c r="AM1116" s="1" t="s">
        <v>96</v>
      </c>
      <c r="BC1116" s="1" t="s">
        <v>497</v>
      </c>
      <c r="BE1116" s="1" t="s">
        <v>96</v>
      </c>
      <c r="BS1116"/>
      <c r="BT1116"/>
      <c r="BV1116"/>
      <c r="BW1116"/>
      <c r="BY1116"/>
      <c r="BZ1116"/>
      <c r="CA1116"/>
      <c r="CB1116"/>
      <c r="CC1116"/>
      <c r="CD1116"/>
      <c r="CF1116"/>
      <c r="CG1116"/>
      <c r="CH1116"/>
      <c r="CI1116"/>
      <c r="CJ1116"/>
      <c r="CK1116"/>
      <c r="CL1116"/>
      <c r="CM1116"/>
      <c r="CN1116"/>
      <c r="CO1116"/>
    </row>
    <row r="1117" spans="1:93" hidden="1" x14ac:dyDescent="0.25">
      <c r="A1117" t="s">
        <v>978</v>
      </c>
      <c r="B1117" t="str">
        <f t="shared" si="53"/>
        <v>STC</v>
      </c>
      <c r="C1117" t="s">
        <v>105</v>
      </c>
      <c r="D1117" t="s">
        <v>67</v>
      </c>
      <c r="E1117">
        <f t="shared" si="51"/>
        <v>1</v>
      </c>
      <c r="G1117">
        <f t="shared" si="52"/>
        <v>0</v>
      </c>
      <c r="I1117" s="1">
        <v>0</v>
      </c>
      <c r="J1117" s="1">
        <v>0</v>
      </c>
      <c r="K1117" s="1">
        <v>0</v>
      </c>
      <c r="L1117" s="1">
        <v>743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BC1117" s="1" t="s">
        <v>106</v>
      </c>
      <c r="BE1117" s="1" t="s">
        <v>107</v>
      </c>
      <c r="BS1117"/>
      <c r="BT1117"/>
      <c r="BV1117"/>
      <c r="BW1117"/>
      <c r="BY1117"/>
      <c r="BZ1117"/>
      <c r="CA1117"/>
      <c r="CB1117"/>
      <c r="CC1117"/>
      <c r="CD1117"/>
      <c r="CF1117"/>
      <c r="CG1117"/>
      <c r="CH1117"/>
      <c r="CI1117"/>
      <c r="CJ1117"/>
      <c r="CK1117"/>
      <c r="CL1117"/>
      <c r="CM1117"/>
      <c r="CN1117"/>
      <c r="CO1117"/>
    </row>
    <row r="1118" spans="1:93" hidden="1" x14ac:dyDescent="0.25">
      <c r="A1118" t="s">
        <v>978</v>
      </c>
      <c r="B1118" t="str">
        <f t="shared" si="53"/>
        <v>STC</v>
      </c>
      <c r="C1118" t="s">
        <v>982</v>
      </c>
      <c r="D1118" t="s">
        <v>67</v>
      </c>
      <c r="E1118">
        <f t="shared" si="51"/>
        <v>2</v>
      </c>
      <c r="G1118">
        <f t="shared" si="52"/>
        <v>0</v>
      </c>
      <c r="I1118" s="1">
        <v>0</v>
      </c>
      <c r="J1118" s="1">
        <v>0</v>
      </c>
      <c r="K1118" s="1">
        <v>17</v>
      </c>
      <c r="L1118" s="1">
        <v>0</v>
      </c>
      <c r="M1118" s="1">
        <v>2</v>
      </c>
      <c r="N1118" s="1">
        <v>57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AK1118" s="2">
        <v>-2222</v>
      </c>
      <c r="AM1118" s="1" t="s">
        <v>983</v>
      </c>
      <c r="BI1118" s="2">
        <v>-1992</v>
      </c>
      <c r="BK1118" s="1" t="s">
        <v>983</v>
      </c>
      <c r="BO1118" s="2">
        <v>-2009</v>
      </c>
      <c r="BQ1118" s="1" t="s">
        <v>983</v>
      </c>
      <c r="BS1118"/>
      <c r="BT1118"/>
      <c r="BV1118"/>
      <c r="BW1118"/>
      <c r="BY1118"/>
      <c r="BZ1118"/>
      <c r="CA1118"/>
      <c r="CB1118"/>
      <c r="CC1118"/>
      <c r="CD1118"/>
      <c r="CF1118"/>
      <c r="CG1118"/>
      <c r="CH1118"/>
      <c r="CI1118"/>
      <c r="CJ1118"/>
      <c r="CK1118"/>
      <c r="CL1118"/>
      <c r="CM1118"/>
      <c r="CN1118"/>
      <c r="CO1118"/>
    </row>
    <row r="1119" spans="1:93" hidden="1" x14ac:dyDescent="0.25">
      <c r="A1119" t="s">
        <v>978</v>
      </c>
      <c r="B1119" t="str">
        <f t="shared" si="53"/>
        <v>STC</v>
      </c>
      <c r="C1119" t="s">
        <v>981</v>
      </c>
      <c r="D1119" t="s">
        <v>72</v>
      </c>
      <c r="E1119">
        <f t="shared" si="51"/>
        <v>4</v>
      </c>
      <c r="F1119" t="s">
        <v>2119</v>
      </c>
      <c r="G1119">
        <f t="shared" si="52"/>
        <v>1</v>
      </c>
      <c r="I1119" s="1">
        <v>0</v>
      </c>
      <c r="J1119" s="1">
        <v>0</v>
      </c>
      <c r="K1119" s="1">
        <v>4031</v>
      </c>
      <c r="L1119" s="1">
        <v>84</v>
      </c>
      <c r="M1119" s="1">
        <v>727</v>
      </c>
      <c r="N1119" s="1">
        <v>12247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AK1119" s="2">
        <v>-1836</v>
      </c>
      <c r="AM1119" s="1" t="s">
        <v>980</v>
      </c>
      <c r="BC1119" s="2">
        <v>-1804</v>
      </c>
      <c r="BE1119" s="1" t="s">
        <v>980</v>
      </c>
      <c r="BI1119" s="2">
        <v>-1729</v>
      </c>
      <c r="BK1119" s="1" t="s">
        <v>980</v>
      </c>
      <c r="BO1119" s="2">
        <v>-1742</v>
      </c>
      <c r="BQ1119" s="1" t="s">
        <v>980</v>
      </c>
      <c r="BS1119"/>
      <c r="BT1119"/>
      <c r="BV1119"/>
      <c r="BW1119"/>
      <c r="BY1119"/>
      <c r="BZ1119"/>
      <c r="CA1119"/>
      <c r="CB1119"/>
      <c r="CC1119"/>
      <c r="CD1119"/>
      <c r="CF1119"/>
      <c r="CG1119"/>
      <c r="CH1119"/>
      <c r="CI1119"/>
      <c r="CJ1119"/>
      <c r="CK1119"/>
      <c r="CL1119"/>
      <c r="CM1119"/>
      <c r="CN1119"/>
      <c r="CO1119"/>
    </row>
    <row r="1120" spans="1:93" hidden="1" x14ac:dyDescent="0.25">
      <c r="A1120" t="s">
        <v>978</v>
      </c>
      <c r="B1120" t="str">
        <f t="shared" si="53"/>
        <v>STC</v>
      </c>
      <c r="C1120" t="s">
        <v>71</v>
      </c>
      <c r="D1120" t="s">
        <v>72</v>
      </c>
      <c r="E1120">
        <f t="shared" si="51"/>
        <v>4</v>
      </c>
      <c r="G1120">
        <f t="shared" si="52"/>
        <v>0</v>
      </c>
      <c r="I1120" s="1">
        <v>0</v>
      </c>
      <c r="J1120" s="1">
        <v>0</v>
      </c>
      <c r="K1120" s="1">
        <v>5112</v>
      </c>
      <c r="L1120" s="1">
        <v>25283</v>
      </c>
      <c r="M1120" s="1">
        <v>6531</v>
      </c>
      <c r="N1120" s="1">
        <v>15913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AK1120" s="1" t="s">
        <v>908</v>
      </c>
      <c r="AL1120" s="1" t="s">
        <v>104</v>
      </c>
      <c r="AM1120" s="1" t="s">
        <v>71</v>
      </c>
      <c r="BC1120" s="1" t="s">
        <v>709</v>
      </c>
      <c r="BD1120" s="1" t="s">
        <v>104</v>
      </c>
      <c r="BE1120" s="1" t="s">
        <v>71</v>
      </c>
      <c r="BI1120" s="1" t="s">
        <v>328</v>
      </c>
      <c r="BJ1120" s="1" t="s">
        <v>113</v>
      </c>
      <c r="BK1120" s="1" t="s">
        <v>71</v>
      </c>
      <c r="BO1120" s="1" t="s">
        <v>350</v>
      </c>
      <c r="BP1120" s="1" t="s">
        <v>113</v>
      </c>
      <c r="BQ1120" s="1" t="s">
        <v>71</v>
      </c>
      <c r="BS1120"/>
      <c r="BT1120"/>
      <c r="BV1120"/>
      <c r="BW1120"/>
      <c r="BY1120"/>
      <c r="BZ1120"/>
      <c r="CA1120"/>
      <c r="CB1120"/>
      <c r="CC1120"/>
      <c r="CD1120"/>
      <c r="CF1120"/>
      <c r="CG1120"/>
      <c r="CH1120"/>
      <c r="CI1120"/>
      <c r="CJ1120"/>
      <c r="CK1120"/>
      <c r="CL1120"/>
      <c r="CM1120"/>
      <c r="CN1120"/>
      <c r="CO1120"/>
    </row>
    <row r="1121" spans="1:93" hidden="1" x14ac:dyDescent="0.25">
      <c r="A1121" t="s">
        <v>978</v>
      </c>
      <c r="B1121" t="str">
        <f t="shared" si="53"/>
        <v>STC</v>
      </c>
      <c r="C1121" t="s">
        <v>116</v>
      </c>
      <c r="D1121" t="s">
        <v>72</v>
      </c>
      <c r="E1121">
        <f t="shared" si="51"/>
        <v>0</v>
      </c>
      <c r="G1121">
        <f t="shared" si="52"/>
        <v>0</v>
      </c>
      <c r="I1121" s="1">
        <v>0</v>
      </c>
      <c r="J1121" s="1">
        <v>0</v>
      </c>
      <c r="K1121" s="1">
        <v>2</v>
      </c>
      <c r="L1121" s="1">
        <v>6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AK1121" s="2">
        <v>-2337</v>
      </c>
      <c r="AM1121" s="1" t="s">
        <v>71</v>
      </c>
      <c r="BC1121" s="2">
        <v>-2459</v>
      </c>
      <c r="BE1121" s="1" t="s">
        <v>71</v>
      </c>
      <c r="BS1121"/>
      <c r="BT1121"/>
      <c r="BV1121"/>
      <c r="BW1121"/>
      <c r="BY1121"/>
      <c r="BZ1121"/>
      <c r="CA1121"/>
      <c r="CB1121"/>
      <c r="CC1121"/>
      <c r="CD1121"/>
      <c r="CF1121"/>
      <c r="CG1121"/>
      <c r="CH1121"/>
      <c r="CI1121"/>
      <c r="CJ1121"/>
      <c r="CK1121"/>
      <c r="CL1121"/>
      <c r="CM1121"/>
      <c r="CN1121"/>
      <c r="CO1121"/>
    </row>
    <row r="1122" spans="1:93" hidden="1" x14ac:dyDescent="0.25">
      <c r="A1122" t="s">
        <v>978</v>
      </c>
      <c r="B1122" t="str">
        <f t="shared" si="53"/>
        <v>STC</v>
      </c>
      <c r="C1122" t="s">
        <v>140</v>
      </c>
      <c r="D1122" t="s">
        <v>72</v>
      </c>
      <c r="E1122">
        <f t="shared" si="51"/>
        <v>0</v>
      </c>
      <c r="G1122">
        <f t="shared" si="52"/>
        <v>0</v>
      </c>
      <c r="M1122" s="1">
        <v>0</v>
      </c>
      <c r="N1122" s="1">
        <v>6</v>
      </c>
      <c r="W1122" s="1">
        <v>0</v>
      </c>
      <c r="X1122" s="1">
        <v>0</v>
      </c>
      <c r="BO1122" s="1" t="s">
        <v>139</v>
      </c>
      <c r="BP1122" s="1">
        <v>1</v>
      </c>
      <c r="BQ1122" s="1" t="s">
        <v>140</v>
      </c>
      <c r="BS1122"/>
      <c r="BT1122"/>
      <c r="BV1122"/>
      <c r="BW1122"/>
      <c r="BY1122"/>
      <c r="BZ1122"/>
      <c r="CA1122"/>
      <c r="CB1122"/>
      <c r="CC1122"/>
      <c r="CD1122"/>
      <c r="CF1122"/>
      <c r="CG1122"/>
      <c r="CH1122"/>
      <c r="CI1122"/>
      <c r="CJ1122"/>
      <c r="CK1122"/>
      <c r="CL1122"/>
      <c r="CM1122"/>
      <c r="CN1122"/>
      <c r="CO1122"/>
    </row>
    <row r="1123" spans="1:93" hidden="1" x14ac:dyDescent="0.25">
      <c r="A1123" t="s">
        <v>978</v>
      </c>
      <c r="B1123" t="str">
        <f t="shared" si="53"/>
        <v>STC</v>
      </c>
      <c r="C1123" t="s">
        <v>96</v>
      </c>
      <c r="D1123" t="s">
        <v>72</v>
      </c>
      <c r="E1123">
        <f t="shared" si="51"/>
        <v>2</v>
      </c>
      <c r="G1123">
        <f t="shared" si="52"/>
        <v>0</v>
      </c>
      <c r="I1123" s="1">
        <v>0</v>
      </c>
      <c r="J1123" s="1">
        <v>0</v>
      </c>
      <c r="K1123" s="1">
        <v>26600</v>
      </c>
      <c r="L1123" s="1">
        <v>3664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AK1123" s="1" t="s">
        <v>941</v>
      </c>
      <c r="AL1123" s="1" t="s">
        <v>104</v>
      </c>
      <c r="AM1123" s="1" t="s">
        <v>96</v>
      </c>
      <c r="BC1123" s="1" t="s">
        <v>440</v>
      </c>
      <c r="BD1123" s="1" t="s">
        <v>104</v>
      </c>
      <c r="BE1123" s="1" t="s">
        <v>96</v>
      </c>
      <c r="BS1123"/>
      <c r="BT1123"/>
      <c r="BV1123"/>
      <c r="BW1123"/>
      <c r="BY1123"/>
      <c r="BZ1123"/>
      <c r="CA1123"/>
      <c r="CB1123"/>
      <c r="CC1123"/>
      <c r="CD1123"/>
      <c r="CF1123"/>
      <c r="CG1123"/>
      <c r="CH1123"/>
      <c r="CI1123"/>
      <c r="CJ1123"/>
      <c r="CK1123"/>
      <c r="CL1123"/>
      <c r="CM1123"/>
      <c r="CN1123"/>
      <c r="CO1123"/>
    </row>
    <row r="1124" spans="1:93" hidden="1" x14ac:dyDescent="0.25">
      <c r="A1124" t="s">
        <v>978</v>
      </c>
      <c r="B1124" t="str">
        <f t="shared" si="53"/>
        <v>STC</v>
      </c>
      <c r="C1124" t="s">
        <v>221</v>
      </c>
      <c r="D1124" t="s">
        <v>72</v>
      </c>
      <c r="E1124">
        <f t="shared" si="51"/>
        <v>2</v>
      </c>
      <c r="G1124">
        <f t="shared" si="52"/>
        <v>0</v>
      </c>
      <c r="I1124" s="1">
        <v>0</v>
      </c>
      <c r="J1124" s="1">
        <v>0</v>
      </c>
      <c r="K1124" s="1">
        <v>77</v>
      </c>
      <c r="L1124" s="1">
        <v>10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AK1124" s="2">
        <v>-1626</v>
      </c>
      <c r="AM1124" s="1" t="s">
        <v>96</v>
      </c>
      <c r="BC1124" s="2">
        <v>-1599</v>
      </c>
      <c r="BE1124" s="1" t="s">
        <v>96</v>
      </c>
      <c r="BS1124"/>
      <c r="BT1124"/>
      <c r="BV1124"/>
      <c r="BW1124"/>
      <c r="BY1124"/>
      <c r="BZ1124"/>
      <c r="CA1124"/>
      <c r="CB1124"/>
      <c r="CC1124"/>
      <c r="CD1124"/>
      <c r="CF1124"/>
      <c r="CG1124"/>
      <c r="CH1124"/>
      <c r="CI1124"/>
      <c r="CJ1124"/>
      <c r="CK1124"/>
      <c r="CL1124"/>
      <c r="CM1124"/>
      <c r="CN1124"/>
      <c r="CO1124"/>
    </row>
    <row r="1125" spans="1:93" hidden="1" x14ac:dyDescent="0.25">
      <c r="A1125" t="s">
        <v>978</v>
      </c>
      <c r="B1125" t="str">
        <f t="shared" si="53"/>
        <v>STC</v>
      </c>
      <c r="C1125" t="s">
        <v>107</v>
      </c>
      <c r="D1125" t="s">
        <v>72</v>
      </c>
      <c r="E1125">
        <f t="shared" si="51"/>
        <v>1</v>
      </c>
      <c r="G1125">
        <f t="shared" si="52"/>
        <v>0</v>
      </c>
      <c r="I1125" s="1">
        <v>0</v>
      </c>
      <c r="J1125" s="1">
        <v>0</v>
      </c>
      <c r="K1125" s="1">
        <v>0</v>
      </c>
      <c r="L1125" s="1">
        <v>741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BC1125" s="1" t="s">
        <v>108</v>
      </c>
      <c r="BD1125" s="1" t="s">
        <v>104</v>
      </c>
      <c r="BE1125" s="1" t="s">
        <v>107</v>
      </c>
      <c r="BS1125"/>
      <c r="BT1125"/>
      <c r="BV1125"/>
      <c r="BW1125"/>
      <c r="BY1125"/>
      <c r="BZ1125"/>
      <c r="CA1125"/>
      <c r="CB1125"/>
      <c r="CC1125"/>
      <c r="CD1125"/>
      <c r="CF1125"/>
      <c r="CG1125"/>
      <c r="CH1125"/>
      <c r="CI1125"/>
      <c r="CJ1125"/>
      <c r="CK1125"/>
      <c r="CL1125"/>
      <c r="CM1125"/>
      <c r="CN1125"/>
      <c r="CO1125"/>
    </row>
    <row r="1126" spans="1:93" hidden="1" x14ac:dyDescent="0.25">
      <c r="A1126" t="s">
        <v>978</v>
      </c>
      <c r="B1126" t="str">
        <f t="shared" si="53"/>
        <v>STC</v>
      </c>
      <c r="C1126" t="s">
        <v>228</v>
      </c>
      <c r="D1126" t="s">
        <v>72</v>
      </c>
      <c r="E1126">
        <f t="shared" si="51"/>
        <v>0</v>
      </c>
      <c r="G1126">
        <f t="shared" si="52"/>
        <v>0</v>
      </c>
      <c r="I1126" s="1">
        <v>0</v>
      </c>
      <c r="J1126" s="1">
        <v>0</v>
      </c>
      <c r="K1126" s="1">
        <v>0</v>
      </c>
      <c r="L1126" s="1">
        <v>2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BC1126" s="1" t="s">
        <v>635</v>
      </c>
      <c r="BE1126" s="1" t="s">
        <v>107</v>
      </c>
      <c r="BS1126"/>
      <c r="BT1126"/>
      <c r="BV1126"/>
      <c r="BW1126"/>
      <c r="BY1126"/>
      <c r="BZ1126"/>
      <c r="CA1126"/>
      <c r="CB1126"/>
      <c r="CC1126"/>
      <c r="CD1126"/>
      <c r="CF1126"/>
      <c r="CG1126"/>
      <c r="CH1126"/>
      <c r="CI1126"/>
      <c r="CJ1126"/>
      <c r="CK1126"/>
      <c r="CL1126"/>
      <c r="CM1126"/>
      <c r="CN1126"/>
      <c r="CO1126"/>
    </row>
    <row r="1127" spans="1:93" hidden="1" x14ac:dyDescent="0.25">
      <c r="A1127" t="s">
        <v>978</v>
      </c>
      <c r="B1127" t="str">
        <f t="shared" si="53"/>
        <v>STC</v>
      </c>
      <c r="C1127" t="s">
        <v>984</v>
      </c>
      <c r="D1127" t="s">
        <v>72</v>
      </c>
      <c r="E1127">
        <f t="shared" si="51"/>
        <v>2</v>
      </c>
      <c r="F1127" t="s">
        <v>2120</v>
      </c>
      <c r="G1127">
        <f t="shared" si="52"/>
        <v>1</v>
      </c>
      <c r="I1127" s="1">
        <v>0</v>
      </c>
      <c r="J1127" s="1">
        <v>0</v>
      </c>
      <c r="K1127" s="1">
        <v>17</v>
      </c>
      <c r="L1127" s="1">
        <v>0</v>
      </c>
      <c r="M1127" s="1">
        <v>2</v>
      </c>
      <c r="N1127" s="1">
        <v>57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AK1127" s="2">
        <v>-2222</v>
      </c>
      <c r="AM1127" s="1" t="s">
        <v>983</v>
      </c>
      <c r="BI1127" s="2">
        <v>-1992</v>
      </c>
      <c r="BK1127" s="1" t="s">
        <v>983</v>
      </c>
      <c r="BO1127" s="2">
        <v>-2009</v>
      </c>
      <c r="BQ1127" s="1" t="s">
        <v>983</v>
      </c>
      <c r="BS1127"/>
      <c r="BT1127"/>
      <c r="BV1127"/>
      <c r="BW1127"/>
      <c r="BY1127"/>
      <c r="BZ1127"/>
      <c r="CA1127"/>
      <c r="CB1127"/>
      <c r="CC1127"/>
      <c r="CD1127"/>
      <c r="CF1127"/>
      <c r="CG1127"/>
      <c r="CH1127"/>
      <c r="CI1127"/>
      <c r="CJ1127"/>
      <c r="CK1127"/>
      <c r="CL1127"/>
      <c r="CM1127"/>
      <c r="CN1127"/>
      <c r="CO1127"/>
    </row>
    <row r="1128" spans="1:93" hidden="1" x14ac:dyDescent="0.25">
      <c r="A1128" t="s">
        <v>985</v>
      </c>
      <c r="B1128" t="str">
        <f t="shared" si="53"/>
        <v>STC</v>
      </c>
      <c r="C1128" t="s">
        <v>69</v>
      </c>
      <c r="D1128" t="s">
        <v>67</v>
      </c>
      <c r="E1128">
        <f t="shared" si="51"/>
        <v>4</v>
      </c>
      <c r="G1128">
        <f t="shared" si="52"/>
        <v>0</v>
      </c>
      <c r="I1128" s="1">
        <v>0</v>
      </c>
      <c r="J1128" s="1">
        <v>0</v>
      </c>
      <c r="K1128" s="1">
        <v>32017</v>
      </c>
      <c r="L1128" s="1">
        <v>27194</v>
      </c>
      <c r="M1128" s="1">
        <v>1823</v>
      </c>
      <c r="N1128" s="1">
        <v>27326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AK1128" s="1" t="s">
        <v>334</v>
      </c>
      <c r="AM1128" s="1" t="s">
        <v>71</v>
      </c>
      <c r="BC1128" s="1" t="s">
        <v>514</v>
      </c>
      <c r="BE1128" s="1" t="s">
        <v>71</v>
      </c>
      <c r="BI1128" s="1" t="s">
        <v>475</v>
      </c>
      <c r="BK1128" s="1" t="s">
        <v>71</v>
      </c>
      <c r="BO1128" s="1" t="s">
        <v>111</v>
      </c>
      <c r="BQ1128" s="1" t="s">
        <v>71</v>
      </c>
      <c r="BS1128"/>
      <c r="BT1128"/>
      <c r="BV1128"/>
      <c r="BW1128"/>
      <c r="BY1128"/>
      <c r="BZ1128"/>
      <c r="CA1128"/>
      <c r="CB1128"/>
      <c r="CC1128"/>
      <c r="CD1128"/>
      <c r="CF1128"/>
      <c r="CG1128"/>
      <c r="CH1128"/>
      <c r="CI1128"/>
      <c r="CJ1128"/>
      <c r="CK1128"/>
      <c r="CL1128"/>
      <c r="CM1128"/>
      <c r="CN1128"/>
      <c r="CO1128"/>
    </row>
    <row r="1129" spans="1:93" hidden="1" x14ac:dyDescent="0.25">
      <c r="A1129" t="s">
        <v>985</v>
      </c>
      <c r="B1129" t="str">
        <f t="shared" si="53"/>
        <v>STC</v>
      </c>
      <c r="C1129" t="s">
        <v>105</v>
      </c>
      <c r="D1129" t="s">
        <v>67</v>
      </c>
      <c r="E1129">
        <f t="shared" si="51"/>
        <v>3</v>
      </c>
      <c r="G1129">
        <f t="shared" si="52"/>
        <v>0</v>
      </c>
      <c r="I1129" s="1">
        <v>0</v>
      </c>
      <c r="J1129" s="1">
        <v>0</v>
      </c>
      <c r="K1129" s="1">
        <v>0</v>
      </c>
      <c r="L1129" s="1">
        <v>2637</v>
      </c>
      <c r="M1129" s="1">
        <v>179</v>
      </c>
      <c r="N1129" s="1">
        <v>12719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BC1129" s="1" t="s">
        <v>106</v>
      </c>
      <c r="BE1129" s="1" t="s">
        <v>107</v>
      </c>
      <c r="BI1129" s="1" t="s">
        <v>106</v>
      </c>
      <c r="BK1129" s="1" t="s">
        <v>107</v>
      </c>
      <c r="BO1129" s="1" t="s">
        <v>106</v>
      </c>
      <c r="BQ1129" s="1" t="s">
        <v>107</v>
      </c>
      <c r="BS1129"/>
      <c r="BT1129"/>
      <c r="BV1129"/>
      <c r="BW1129"/>
      <c r="BY1129"/>
      <c r="BZ1129"/>
      <c r="CA1129"/>
      <c r="CB1129"/>
      <c r="CC1129"/>
      <c r="CD1129"/>
      <c r="CF1129"/>
      <c r="CG1129"/>
      <c r="CH1129"/>
      <c r="CI1129"/>
      <c r="CJ1129"/>
      <c r="CK1129"/>
      <c r="CL1129"/>
      <c r="CM1129"/>
      <c r="CN1129"/>
      <c r="CO1129"/>
    </row>
    <row r="1130" spans="1:93" hidden="1" x14ac:dyDescent="0.25">
      <c r="A1130" t="s">
        <v>985</v>
      </c>
      <c r="B1130" t="str">
        <f t="shared" si="53"/>
        <v>STC</v>
      </c>
      <c r="C1130" t="s">
        <v>71</v>
      </c>
      <c r="D1130" t="s">
        <v>72</v>
      </c>
      <c r="E1130">
        <f t="shared" si="51"/>
        <v>4</v>
      </c>
      <c r="G1130">
        <f t="shared" si="52"/>
        <v>0</v>
      </c>
      <c r="I1130" s="1">
        <v>0</v>
      </c>
      <c r="J1130" s="1">
        <v>0</v>
      </c>
      <c r="K1130" s="1">
        <v>32087</v>
      </c>
      <c r="L1130" s="1">
        <v>27240</v>
      </c>
      <c r="M1130" s="1">
        <v>1827</v>
      </c>
      <c r="N1130" s="1">
        <v>27376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AK1130" s="1" t="s">
        <v>335</v>
      </c>
      <c r="AL1130" s="1" t="s">
        <v>113</v>
      </c>
      <c r="AM1130" s="1" t="s">
        <v>71</v>
      </c>
      <c r="BC1130" s="1" t="s">
        <v>896</v>
      </c>
      <c r="BD1130" s="1" t="s">
        <v>104</v>
      </c>
      <c r="BE1130" s="1" t="s">
        <v>71</v>
      </c>
      <c r="BI1130" s="1" t="s">
        <v>328</v>
      </c>
      <c r="BJ1130" s="1" t="s">
        <v>113</v>
      </c>
      <c r="BK1130" s="1" t="s">
        <v>71</v>
      </c>
      <c r="BO1130" s="1" t="s">
        <v>172</v>
      </c>
      <c r="BP1130" s="1" t="s">
        <v>113</v>
      </c>
      <c r="BQ1130" s="1" t="s">
        <v>71</v>
      </c>
      <c r="BS1130"/>
      <c r="BT1130"/>
      <c r="BV1130"/>
      <c r="BW1130"/>
      <c r="BY1130"/>
      <c r="BZ1130"/>
      <c r="CA1130"/>
      <c r="CB1130"/>
      <c r="CC1130"/>
      <c r="CD1130"/>
      <c r="CF1130"/>
      <c r="CG1130"/>
      <c r="CH1130"/>
      <c r="CI1130"/>
      <c r="CJ1130"/>
      <c r="CK1130"/>
      <c r="CL1130"/>
      <c r="CM1130"/>
      <c r="CN1130"/>
      <c r="CO1130"/>
    </row>
    <row r="1131" spans="1:93" hidden="1" x14ac:dyDescent="0.25">
      <c r="A1131" t="s">
        <v>985</v>
      </c>
      <c r="B1131" t="str">
        <f t="shared" si="53"/>
        <v>STC</v>
      </c>
      <c r="C1131" t="s">
        <v>116</v>
      </c>
      <c r="D1131" t="s">
        <v>72</v>
      </c>
      <c r="E1131">
        <f t="shared" si="51"/>
        <v>2</v>
      </c>
      <c r="G1131">
        <f t="shared" si="52"/>
        <v>0</v>
      </c>
      <c r="I1131" s="1">
        <v>0</v>
      </c>
      <c r="J1131" s="1">
        <v>0</v>
      </c>
      <c r="K1131" s="1">
        <v>0</v>
      </c>
      <c r="L1131" s="1">
        <v>13</v>
      </c>
      <c r="M1131" s="1">
        <v>0</v>
      </c>
      <c r="N1131" s="1">
        <v>25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BC1131" s="2">
        <v>-2369</v>
      </c>
      <c r="BE1131" s="1" t="s">
        <v>71</v>
      </c>
      <c r="BO1131" s="2">
        <v>-2141</v>
      </c>
      <c r="BQ1131" s="1" t="s">
        <v>71</v>
      </c>
      <c r="BS1131"/>
      <c r="BT1131"/>
      <c r="BV1131"/>
      <c r="BW1131"/>
      <c r="BY1131"/>
      <c r="BZ1131"/>
      <c r="CA1131"/>
      <c r="CB1131"/>
      <c r="CC1131"/>
      <c r="CD1131"/>
      <c r="CF1131"/>
      <c r="CG1131"/>
      <c r="CH1131"/>
      <c r="CI1131"/>
      <c r="CJ1131"/>
      <c r="CK1131"/>
      <c r="CL1131"/>
      <c r="CM1131"/>
      <c r="CN1131"/>
      <c r="CO1131"/>
    </row>
    <row r="1132" spans="1:93" hidden="1" x14ac:dyDescent="0.25">
      <c r="A1132" t="s">
        <v>985</v>
      </c>
      <c r="B1132" t="str">
        <f t="shared" si="53"/>
        <v>STC</v>
      </c>
      <c r="C1132" t="s">
        <v>107</v>
      </c>
      <c r="D1132" t="s">
        <v>72</v>
      </c>
      <c r="E1132">
        <f t="shared" si="51"/>
        <v>3</v>
      </c>
      <c r="F1132" t="s">
        <v>107</v>
      </c>
      <c r="G1132">
        <f t="shared" si="52"/>
        <v>1</v>
      </c>
      <c r="I1132" s="1">
        <v>0</v>
      </c>
      <c r="J1132" s="1">
        <v>0</v>
      </c>
      <c r="K1132" s="1">
        <v>0</v>
      </c>
      <c r="L1132" s="1">
        <v>2632</v>
      </c>
      <c r="M1132" s="1">
        <v>179</v>
      </c>
      <c r="N1132" s="1">
        <v>12690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BC1132" s="1" t="s">
        <v>108</v>
      </c>
      <c r="BD1132" s="1" t="s">
        <v>104</v>
      </c>
      <c r="BE1132" s="1" t="s">
        <v>107</v>
      </c>
      <c r="BI1132" s="1" t="s">
        <v>108</v>
      </c>
      <c r="BJ1132" s="1" t="s">
        <v>113</v>
      </c>
      <c r="BK1132" s="1" t="s">
        <v>107</v>
      </c>
      <c r="BO1132" s="1" t="s">
        <v>227</v>
      </c>
      <c r="BP1132" s="1" t="s">
        <v>104</v>
      </c>
      <c r="BQ1132" s="1" t="s">
        <v>107</v>
      </c>
      <c r="BS1132"/>
      <c r="BT1132"/>
      <c r="BV1132"/>
      <c r="BW1132"/>
      <c r="BY1132"/>
      <c r="BZ1132"/>
      <c r="CA1132"/>
      <c r="CB1132"/>
      <c r="CC1132"/>
      <c r="CD1132"/>
      <c r="CF1132"/>
      <c r="CG1132"/>
      <c r="CH1132"/>
      <c r="CI1132"/>
      <c r="CJ1132"/>
      <c r="CK1132"/>
      <c r="CL1132"/>
      <c r="CM1132"/>
      <c r="CN1132"/>
      <c r="CO1132"/>
    </row>
    <row r="1133" spans="1:93" hidden="1" x14ac:dyDescent="0.25">
      <c r="A1133" t="s">
        <v>985</v>
      </c>
      <c r="B1133" t="str">
        <f t="shared" si="53"/>
        <v>STC</v>
      </c>
      <c r="C1133" t="s">
        <v>228</v>
      </c>
      <c r="D1133" t="s">
        <v>72</v>
      </c>
      <c r="E1133">
        <f t="shared" si="51"/>
        <v>1</v>
      </c>
      <c r="G1133">
        <f t="shared" si="52"/>
        <v>0</v>
      </c>
      <c r="I1133" s="1">
        <v>0</v>
      </c>
      <c r="J1133" s="1">
        <v>0</v>
      </c>
      <c r="K1133" s="1">
        <v>0</v>
      </c>
      <c r="L1133" s="1">
        <v>5</v>
      </c>
      <c r="M1133" s="1">
        <v>0</v>
      </c>
      <c r="N1133" s="1">
        <v>29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BC1133" s="1" t="s">
        <v>635</v>
      </c>
      <c r="BE1133" s="1" t="s">
        <v>107</v>
      </c>
      <c r="BO1133" s="1" t="s">
        <v>986</v>
      </c>
      <c r="BQ1133" s="1" t="s">
        <v>107</v>
      </c>
      <c r="BS1133"/>
      <c r="BT1133"/>
      <c r="BV1133"/>
      <c r="BW1133"/>
      <c r="BY1133"/>
      <c r="BZ1133"/>
      <c r="CA1133"/>
      <c r="CB1133"/>
      <c r="CC1133"/>
      <c r="CD1133"/>
      <c r="CF1133"/>
      <c r="CG1133"/>
      <c r="CH1133"/>
      <c r="CI1133"/>
      <c r="CJ1133"/>
      <c r="CK1133"/>
      <c r="CL1133"/>
      <c r="CM1133"/>
      <c r="CN1133"/>
      <c r="CO1133"/>
    </row>
    <row r="1134" spans="1:93" hidden="1" x14ac:dyDescent="0.25">
      <c r="A1134" t="s">
        <v>987</v>
      </c>
      <c r="B1134" t="str">
        <f t="shared" si="53"/>
        <v>STC</v>
      </c>
      <c r="C1134" t="s">
        <v>69</v>
      </c>
      <c r="D1134" t="s">
        <v>67</v>
      </c>
      <c r="E1134">
        <f t="shared" si="51"/>
        <v>1</v>
      </c>
      <c r="G1134">
        <f t="shared" si="52"/>
        <v>0</v>
      </c>
      <c r="I1134" s="1">
        <v>0</v>
      </c>
      <c r="J1134" s="1">
        <v>0</v>
      </c>
      <c r="K1134" s="1">
        <v>5</v>
      </c>
      <c r="L1134" s="1">
        <v>0</v>
      </c>
      <c r="M1134" s="1">
        <v>3664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AK1134" s="1" t="s">
        <v>239</v>
      </c>
      <c r="AM1134" s="1" t="s">
        <v>71</v>
      </c>
      <c r="BI1134" s="1" t="s">
        <v>753</v>
      </c>
      <c r="BK1134" s="1" t="s">
        <v>71</v>
      </c>
      <c r="BS1134"/>
      <c r="BT1134"/>
      <c r="BV1134"/>
      <c r="BW1134"/>
      <c r="BY1134"/>
      <c r="BZ1134"/>
      <c r="CA1134"/>
      <c r="CB1134"/>
      <c r="CC1134"/>
      <c r="CD1134"/>
      <c r="CF1134"/>
      <c r="CG1134"/>
      <c r="CH1134"/>
      <c r="CI1134"/>
      <c r="CJ1134"/>
      <c r="CK1134"/>
      <c r="CL1134"/>
      <c r="CM1134"/>
      <c r="CN1134"/>
      <c r="CO1134"/>
    </row>
    <row r="1135" spans="1:93" hidden="1" x14ac:dyDescent="0.25">
      <c r="A1135" t="s">
        <v>987</v>
      </c>
      <c r="B1135" t="str">
        <f t="shared" si="53"/>
        <v>STC</v>
      </c>
      <c r="C1135" t="s">
        <v>212</v>
      </c>
      <c r="D1135" t="s">
        <v>67</v>
      </c>
      <c r="E1135">
        <f t="shared" si="51"/>
        <v>2</v>
      </c>
      <c r="G1135">
        <f t="shared" si="52"/>
        <v>0</v>
      </c>
      <c r="I1135" s="1">
        <v>0</v>
      </c>
      <c r="J1135" s="1">
        <v>0</v>
      </c>
      <c r="K1135" s="1">
        <v>32669</v>
      </c>
      <c r="L1135" s="1">
        <v>0</v>
      </c>
      <c r="M1135" s="1">
        <v>27744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AK1135" s="1" t="s">
        <v>306</v>
      </c>
      <c r="AM1135" s="1" t="s">
        <v>932</v>
      </c>
      <c r="BI1135" s="1" t="s">
        <v>489</v>
      </c>
      <c r="BK1135" s="1" t="s">
        <v>988</v>
      </c>
      <c r="BS1135"/>
      <c r="BT1135"/>
      <c r="BV1135"/>
      <c r="BW1135"/>
      <c r="BY1135"/>
      <c r="BZ1135"/>
      <c r="CA1135"/>
      <c r="CB1135"/>
      <c r="CC1135"/>
      <c r="CD1135"/>
      <c r="CF1135"/>
      <c r="CG1135"/>
      <c r="CH1135"/>
      <c r="CI1135"/>
      <c r="CJ1135"/>
      <c r="CK1135"/>
      <c r="CL1135"/>
      <c r="CM1135"/>
      <c r="CN1135"/>
      <c r="CO1135"/>
    </row>
    <row r="1136" spans="1:93" hidden="1" x14ac:dyDescent="0.25">
      <c r="A1136" t="s">
        <v>987</v>
      </c>
      <c r="B1136" t="str">
        <f t="shared" si="53"/>
        <v>STC</v>
      </c>
      <c r="C1136" t="s">
        <v>853</v>
      </c>
      <c r="D1136" t="s">
        <v>67</v>
      </c>
      <c r="E1136">
        <f t="shared" si="51"/>
        <v>2</v>
      </c>
      <c r="G1136">
        <f t="shared" si="52"/>
        <v>0</v>
      </c>
      <c r="I1136" s="1">
        <v>0</v>
      </c>
      <c r="J1136" s="1">
        <v>0</v>
      </c>
      <c r="K1136" s="1">
        <v>0</v>
      </c>
      <c r="L1136" s="1">
        <v>26601</v>
      </c>
      <c r="M1136" s="1">
        <v>5394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BC1136" s="1" t="s">
        <v>351</v>
      </c>
      <c r="BE1136" s="1" t="s">
        <v>854</v>
      </c>
      <c r="BI1136" s="1" t="s">
        <v>332</v>
      </c>
      <c r="BK1136" s="1" t="s">
        <v>854</v>
      </c>
      <c r="BS1136"/>
      <c r="BT1136"/>
      <c r="BV1136"/>
      <c r="BW1136"/>
      <c r="BY1136"/>
      <c r="BZ1136"/>
      <c r="CA1136"/>
      <c r="CB1136"/>
      <c r="CC1136"/>
      <c r="CD1136"/>
      <c r="CF1136"/>
      <c r="CG1136"/>
      <c r="CH1136"/>
      <c r="CI1136"/>
      <c r="CJ1136"/>
      <c r="CK1136"/>
      <c r="CL1136"/>
      <c r="CM1136"/>
      <c r="CN1136"/>
      <c r="CO1136"/>
    </row>
    <row r="1137" spans="1:93" hidden="1" x14ac:dyDescent="0.25">
      <c r="A1137" t="s">
        <v>987</v>
      </c>
      <c r="B1137" t="str">
        <f t="shared" si="53"/>
        <v>STC</v>
      </c>
      <c r="C1137" t="s">
        <v>105</v>
      </c>
      <c r="D1137" t="s">
        <v>67</v>
      </c>
      <c r="E1137">
        <f t="shared" si="51"/>
        <v>0</v>
      </c>
      <c r="G1137">
        <f t="shared" si="52"/>
        <v>0</v>
      </c>
      <c r="I1137" s="1">
        <v>0</v>
      </c>
      <c r="J1137" s="1">
        <v>0</v>
      </c>
      <c r="K1137" s="1">
        <v>2</v>
      </c>
      <c r="L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AK1137" s="1" t="s">
        <v>106</v>
      </c>
      <c r="AM1137" s="1" t="s">
        <v>107</v>
      </c>
      <c r="BS1137"/>
      <c r="BT1137"/>
      <c r="BV1137"/>
      <c r="BW1137"/>
      <c r="BY1137"/>
      <c r="BZ1137"/>
      <c r="CA1137"/>
      <c r="CB1137"/>
      <c r="CC1137"/>
      <c r="CD1137"/>
      <c r="CF1137"/>
      <c r="CG1137"/>
      <c r="CH1137"/>
      <c r="CI1137"/>
      <c r="CJ1137"/>
      <c r="CK1137"/>
      <c r="CL1137"/>
      <c r="CM1137"/>
      <c r="CN1137"/>
      <c r="CO1137"/>
    </row>
    <row r="1138" spans="1:93" hidden="1" x14ac:dyDescent="0.25">
      <c r="A1138" t="s">
        <v>987</v>
      </c>
      <c r="B1138" t="str">
        <f t="shared" si="53"/>
        <v>STC</v>
      </c>
      <c r="C1138" t="s">
        <v>293</v>
      </c>
      <c r="D1138" t="s">
        <v>67</v>
      </c>
      <c r="E1138">
        <f t="shared" si="51"/>
        <v>1</v>
      </c>
      <c r="G1138">
        <f t="shared" si="52"/>
        <v>0</v>
      </c>
      <c r="M1138" s="1">
        <v>4871</v>
      </c>
      <c r="N1138" s="1">
        <v>0</v>
      </c>
      <c r="W1138" s="1">
        <v>0</v>
      </c>
      <c r="X1138" s="1">
        <v>0</v>
      </c>
      <c r="BI1138" s="1" t="s">
        <v>294</v>
      </c>
      <c r="BK1138" s="1" t="s">
        <v>295</v>
      </c>
      <c r="BS1138"/>
      <c r="BT1138"/>
      <c r="BV1138"/>
      <c r="BW1138"/>
      <c r="BY1138"/>
      <c r="BZ1138"/>
      <c r="CA1138"/>
      <c r="CB1138"/>
      <c r="CC1138"/>
      <c r="CD1138"/>
      <c r="CF1138"/>
      <c r="CG1138"/>
      <c r="CH1138"/>
      <c r="CI1138"/>
      <c r="CJ1138"/>
      <c r="CK1138"/>
      <c r="CL1138"/>
      <c r="CM1138"/>
      <c r="CN1138"/>
      <c r="CO1138"/>
    </row>
    <row r="1139" spans="1:93" hidden="1" x14ac:dyDescent="0.25">
      <c r="A1139" t="s">
        <v>987</v>
      </c>
      <c r="B1139" t="str">
        <f t="shared" si="53"/>
        <v>STC</v>
      </c>
      <c r="C1139" t="s">
        <v>71</v>
      </c>
      <c r="D1139" t="s">
        <v>72</v>
      </c>
      <c r="E1139">
        <f t="shared" si="51"/>
        <v>1</v>
      </c>
      <c r="G1139">
        <f t="shared" si="52"/>
        <v>0</v>
      </c>
      <c r="I1139" s="1">
        <v>0</v>
      </c>
      <c r="J1139" s="1">
        <v>0</v>
      </c>
      <c r="K1139" s="1">
        <v>5</v>
      </c>
      <c r="L1139" s="1">
        <v>0</v>
      </c>
      <c r="M1139" s="1">
        <v>3673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AK1139" s="1" t="s">
        <v>208</v>
      </c>
      <c r="AL1139" s="1">
        <v>1</v>
      </c>
      <c r="AM1139" s="1" t="s">
        <v>71</v>
      </c>
      <c r="BI1139" s="1" t="s">
        <v>453</v>
      </c>
      <c r="BJ1139" s="1" t="s">
        <v>113</v>
      </c>
      <c r="BK1139" s="1" t="s">
        <v>71</v>
      </c>
      <c r="BS1139"/>
      <c r="BT1139"/>
      <c r="BV1139"/>
      <c r="BW1139"/>
      <c r="BY1139"/>
      <c r="BZ1139"/>
      <c r="CA1139"/>
      <c r="CB1139"/>
      <c r="CC1139"/>
      <c r="CD1139"/>
      <c r="CF1139"/>
      <c r="CG1139"/>
      <c r="CH1139"/>
      <c r="CI1139"/>
      <c r="CJ1139"/>
      <c r="CK1139"/>
      <c r="CL1139"/>
      <c r="CM1139"/>
      <c r="CN1139"/>
      <c r="CO1139"/>
    </row>
    <row r="1140" spans="1:93" hidden="1" x14ac:dyDescent="0.25">
      <c r="A1140" t="s">
        <v>987</v>
      </c>
      <c r="B1140" t="str">
        <f t="shared" si="53"/>
        <v>STC</v>
      </c>
      <c r="C1140" t="s">
        <v>308</v>
      </c>
      <c r="D1140" t="s">
        <v>72</v>
      </c>
      <c r="E1140">
        <f t="shared" si="51"/>
        <v>2</v>
      </c>
      <c r="G1140">
        <f t="shared" si="52"/>
        <v>0</v>
      </c>
      <c r="H1140" t="s">
        <v>2121</v>
      </c>
      <c r="I1140" s="1">
        <v>0</v>
      </c>
      <c r="J1140" s="1">
        <v>0</v>
      </c>
      <c r="K1140" s="1">
        <v>10</v>
      </c>
      <c r="L1140" s="1">
        <v>0</v>
      </c>
      <c r="M1140" s="1">
        <v>13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AK1140" s="1" t="s">
        <v>933</v>
      </c>
      <c r="AL1140" s="1">
        <v>1</v>
      </c>
      <c r="AM1140" s="1" t="s">
        <v>308</v>
      </c>
      <c r="BI1140" s="1" t="s">
        <v>989</v>
      </c>
      <c r="BJ1140" s="1" t="s">
        <v>185</v>
      </c>
      <c r="BK1140" s="1" t="s">
        <v>308</v>
      </c>
      <c r="BS1140"/>
      <c r="BT1140"/>
      <c r="BV1140"/>
      <c r="BW1140"/>
      <c r="BY1140"/>
      <c r="BZ1140"/>
      <c r="CA1140"/>
      <c r="CB1140"/>
      <c r="CC1140"/>
      <c r="CD1140"/>
      <c r="CF1140"/>
      <c r="CG1140"/>
      <c r="CH1140"/>
      <c r="CI1140"/>
      <c r="CJ1140"/>
      <c r="CK1140"/>
      <c r="CL1140"/>
      <c r="CM1140"/>
      <c r="CN1140"/>
      <c r="CO1140"/>
    </row>
    <row r="1141" spans="1:93" hidden="1" x14ac:dyDescent="0.25">
      <c r="A1141" t="s">
        <v>987</v>
      </c>
      <c r="B1141" t="str">
        <f t="shared" si="53"/>
        <v>STC</v>
      </c>
      <c r="C1141" t="s">
        <v>217</v>
      </c>
      <c r="D1141" t="s">
        <v>72</v>
      </c>
      <c r="E1141">
        <f t="shared" si="51"/>
        <v>1</v>
      </c>
      <c r="G1141">
        <f t="shared" si="52"/>
        <v>0</v>
      </c>
      <c r="M1141" s="1">
        <v>50</v>
      </c>
      <c r="N1141" s="1">
        <v>0</v>
      </c>
      <c r="W1141" s="1">
        <v>0</v>
      </c>
      <c r="X1141" s="1">
        <v>0</v>
      </c>
      <c r="BI1141" s="1" t="s">
        <v>534</v>
      </c>
      <c r="BK1141" s="1" t="s">
        <v>990</v>
      </c>
      <c r="BS1141"/>
      <c r="BT1141"/>
      <c r="BV1141"/>
      <c r="BW1141"/>
      <c r="BY1141"/>
      <c r="BZ1141"/>
      <c r="CA1141"/>
      <c r="CB1141"/>
      <c r="CC1141"/>
      <c r="CD1141"/>
      <c r="CF1141"/>
      <c r="CG1141"/>
      <c r="CH1141"/>
      <c r="CI1141"/>
      <c r="CJ1141"/>
      <c r="CK1141"/>
      <c r="CL1141"/>
      <c r="CM1141"/>
      <c r="CN1141"/>
      <c r="CO1141"/>
    </row>
    <row r="1142" spans="1:93" hidden="1" x14ac:dyDescent="0.25">
      <c r="A1142" t="s">
        <v>987</v>
      </c>
      <c r="B1142" t="str">
        <f t="shared" si="53"/>
        <v>STC</v>
      </c>
      <c r="C1142" t="s">
        <v>310</v>
      </c>
      <c r="D1142" t="s">
        <v>72</v>
      </c>
      <c r="E1142">
        <f t="shared" si="51"/>
        <v>2</v>
      </c>
      <c r="F1142" t="s">
        <v>310</v>
      </c>
      <c r="G1142">
        <f t="shared" si="52"/>
        <v>1</v>
      </c>
      <c r="I1142" s="1">
        <v>0</v>
      </c>
      <c r="J1142" s="1">
        <v>0</v>
      </c>
      <c r="K1142" s="1">
        <v>32659</v>
      </c>
      <c r="L1142" s="1">
        <v>0</v>
      </c>
      <c r="M1142" s="1">
        <v>27681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AK1142" s="1" t="s">
        <v>991</v>
      </c>
      <c r="AL1142" s="1" t="s">
        <v>104</v>
      </c>
      <c r="AM1142" s="1" t="s">
        <v>310</v>
      </c>
      <c r="BI1142" s="1" t="s">
        <v>311</v>
      </c>
      <c r="BJ1142" s="1" t="s">
        <v>104</v>
      </c>
      <c r="BK1142" s="1" t="s">
        <v>310</v>
      </c>
      <c r="BS1142"/>
      <c r="BT1142"/>
      <c r="BV1142"/>
      <c r="BW1142"/>
      <c r="BY1142"/>
      <c r="BZ1142"/>
      <c r="CA1142"/>
      <c r="CB1142"/>
      <c r="CC1142"/>
      <c r="CD1142"/>
      <c r="CF1142"/>
      <c r="CG1142"/>
      <c r="CH1142"/>
      <c r="CI1142"/>
      <c r="CJ1142"/>
      <c r="CK1142"/>
      <c r="CL1142"/>
      <c r="CM1142"/>
      <c r="CN1142"/>
      <c r="CO1142"/>
    </row>
    <row r="1143" spans="1:93" hidden="1" x14ac:dyDescent="0.25">
      <c r="A1143" t="s">
        <v>987</v>
      </c>
      <c r="B1143" t="str">
        <f t="shared" si="53"/>
        <v>STC</v>
      </c>
      <c r="C1143" t="s">
        <v>854</v>
      </c>
      <c r="D1143" t="s">
        <v>72</v>
      </c>
      <c r="E1143">
        <f t="shared" si="51"/>
        <v>2</v>
      </c>
      <c r="F1143" t="s">
        <v>854</v>
      </c>
      <c r="G1143">
        <f t="shared" si="52"/>
        <v>1</v>
      </c>
      <c r="I1143" s="1">
        <v>0</v>
      </c>
      <c r="J1143" s="1">
        <v>0</v>
      </c>
      <c r="K1143" s="1">
        <v>0</v>
      </c>
      <c r="L1143" s="1">
        <v>26601</v>
      </c>
      <c r="M1143" s="1">
        <v>5394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BC1143" s="1" t="s">
        <v>294</v>
      </c>
      <c r="BD1143" s="1" t="s">
        <v>104</v>
      </c>
      <c r="BE1143" s="1" t="s">
        <v>854</v>
      </c>
      <c r="BI1143" s="1" t="s">
        <v>333</v>
      </c>
      <c r="BJ1143" s="1" t="s">
        <v>104</v>
      </c>
      <c r="BK1143" s="1" t="s">
        <v>854</v>
      </c>
      <c r="BS1143"/>
      <c r="BT1143"/>
      <c r="BV1143"/>
      <c r="BW1143"/>
      <c r="BY1143"/>
      <c r="BZ1143"/>
      <c r="CA1143"/>
      <c r="CB1143"/>
      <c r="CC1143"/>
      <c r="CD1143"/>
      <c r="CF1143"/>
      <c r="CG1143"/>
      <c r="CH1143"/>
      <c r="CI1143"/>
      <c r="CJ1143"/>
      <c r="CK1143"/>
      <c r="CL1143"/>
      <c r="CM1143"/>
      <c r="CN1143"/>
      <c r="CO1143"/>
    </row>
    <row r="1144" spans="1:93" hidden="1" x14ac:dyDescent="0.25">
      <c r="A1144" t="s">
        <v>987</v>
      </c>
      <c r="B1144" t="str">
        <f t="shared" si="53"/>
        <v>STC</v>
      </c>
      <c r="C1144" t="s">
        <v>107</v>
      </c>
      <c r="D1144" t="s">
        <v>72</v>
      </c>
      <c r="E1144">
        <f t="shared" si="51"/>
        <v>0</v>
      </c>
      <c r="G1144">
        <f t="shared" si="52"/>
        <v>0</v>
      </c>
      <c r="I1144" s="1">
        <v>0</v>
      </c>
      <c r="J1144" s="1">
        <v>0</v>
      </c>
      <c r="K1144" s="1">
        <v>2</v>
      </c>
      <c r="L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AK1144" s="1" t="s">
        <v>120</v>
      </c>
      <c r="AL1144" s="1">
        <v>1</v>
      </c>
      <c r="AM1144" s="1" t="s">
        <v>107</v>
      </c>
      <c r="BS1144"/>
      <c r="BT1144"/>
      <c r="BV1144"/>
      <c r="BW1144"/>
      <c r="BY1144"/>
      <c r="BZ1144"/>
      <c r="CA1144"/>
      <c r="CB1144"/>
      <c r="CC1144"/>
      <c r="CD1144"/>
      <c r="CF1144"/>
      <c r="CG1144"/>
      <c r="CH1144"/>
      <c r="CI1144"/>
      <c r="CJ1144"/>
      <c r="CK1144"/>
      <c r="CL1144"/>
      <c r="CM1144"/>
      <c r="CN1144"/>
      <c r="CO1144"/>
    </row>
    <row r="1145" spans="1:93" hidden="1" x14ac:dyDescent="0.25">
      <c r="A1145" t="s">
        <v>987</v>
      </c>
      <c r="B1145" t="str">
        <f t="shared" si="53"/>
        <v>STC</v>
      </c>
      <c r="C1145" t="s">
        <v>295</v>
      </c>
      <c r="D1145" t="s">
        <v>72</v>
      </c>
      <c r="E1145">
        <f t="shared" si="51"/>
        <v>1</v>
      </c>
      <c r="G1145">
        <f t="shared" si="52"/>
        <v>0</v>
      </c>
      <c r="M1145" s="1">
        <v>4869</v>
      </c>
      <c r="N1145" s="1">
        <v>0</v>
      </c>
      <c r="W1145" s="1">
        <v>0</v>
      </c>
      <c r="X1145" s="1">
        <v>0</v>
      </c>
      <c r="BI1145" s="1" t="s">
        <v>294</v>
      </c>
      <c r="BJ1145" s="1" t="s">
        <v>113</v>
      </c>
      <c r="BK1145" s="1" t="s">
        <v>295</v>
      </c>
      <c r="BS1145"/>
      <c r="BT1145"/>
      <c r="BV1145"/>
      <c r="BW1145"/>
      <c r="BY1145"/>
      <c r="BZ1145"/>
      <c r="CA1145"/>
      <c r="CB1145"/>
      <c r="CC1145"/>
      <c r="CD1145"/>
      <c r="CF1145"/>
      <c r="CG1145"/>
      <c r="CH1145"/>
      <c r="CI1145"/>
      <c r="CJ1145"/>
      <c r="CK1145"/>
      <c r="CL1145"/>
      <c r="CM1145"/>
      <c r="CN1145"/>
      <c r="CO1145"/>
    </row>
    <row r="1146" spans="1:93" hidden="1" x14ac:dyDescent="0.25">
      <c r="A1146" t="s">
        <v>987</v>
      </c>
      <c r="B1146" t="str">
        <f t="shared" si="53"/>
        <v>STC</v>
      </c>
      <c r="C1146" t="s">
        <v>296</v>
      </c>
      <c r="D1146" t="s">
        <v>72</v>
      </c>
      <c r="E1146">
        <f t="shared" si="51"/>
        <v>0</v>
      </c>
      <c r="G1146">
        <f t="shared" si="52"/>
        <v>0</v>
      </c>
      <c r="M1146" s="1">
        <v>2</v>
      </c>
      <c r="N1146" s="1">
        <v>0</v>
      </c>
      <c r="W1146" s="1">
        <v>0</v>
      </c>
      <c r="X1146" s="1">
        <v>0</v>
      </c>
      <c r="BI1146" s="1" t="s">
        <v>992</v>
      </c>
      <c r="BK1146" s="1" t="s">
        <v>295</v>
      </c>
      <c r="BS1146"/>
      <c r="BT1146"/>
      <c r="BV1146"/>
      <c r="BW1146"/>
      <c r="BY1146"/>
      <c r="BZ1146"/>
      <c r="CA1146"/>
      <c r="CB1146"/>
      <c r="CC1146"/>
      <c r="CD1146"/>
      <c r="CF1146"/>
      <c r="CG1146"/>
      <c r="CH1146"/>
      <c r="CI1146"/>
      <c r="CJ1146"/>
      <c r="CK1146"/>
      <c r="CL1146"/>
      <c r="CM1146"/>
      <c r="CN1146"/>
      <c r="CO1146"/>
    </row>
    <row r="1147" spans="1:93" hidden="1" x14ac:dyDescent="0.25">
      <c r="A1147" t="s">
        <v>993</v>
      </c>
      <c r="B1147" t="str">
        <f t="shared" si="53"/>
        <v>STC</v>
      </c>
      <c r="C1147" t="s">
        <v>69</v>
      </c>
      <c r="D1147" t="s">
        <v>67</v>
      </c>
      <c r="E1147">
        <f t="shared" si="51"/>
        <v>3</v>
      </c>
      <c r="G1147">
        <f t="shared" si="52"/>
        <v>0</v>
      </c>
      <c r="I1147" s="1">
        <v>0</v>
      </c>
      <c r="J1147" s="1">
        <v>0</v>
      </c>
      <c r="K1147" s="1">
        <v>23370</v>
      </c>
      <c r="L1147" s="1">
        <v>0</v>
      </c>
      <c r="M1147" s="1">
        <v>34070</v>
      </c>
      <c r="N1147" s="1">
        <v>36568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AK1147" s="1" t="s">
        <v>149</v>
      </c>
      <c r="AM1147" s="1" t="s">
        <v>71</v>
      </c>
      <c r="BI1147" s="1" t="s">
        <v>123</v>
      </c>
      <c r="BK1147" s="1" t="s">
        <v>71</v>
      </c>
      <c r="BO1147" s="1" t="s">
        <v>328</v>
      </c>
      <c r="BQ1147" s="1" t="s">
        <v>71</v>
      </c>
      <c r="BS1147"/>
      <c r="BT1147"/>
      <c r="BV1147"/>
      <c r="BW1147"/>
      <c r="BY1147"/>
      <c r="BZ1147"/>
      <c r="CA1147"/>
      <c r="CB1147"/>
      <c r="CC1147"/>
      <c r="CD1147"/>
      <c r="CF1147"/>
      <c r="CG1147"/>
      <c r="CH1147"/>
      <c r="CI1147"/>
      <c r="CJ1147"/>
      <c r="CK1147"/>
      <c r="CL1147"/>
      <c r="CM1147"/>
      <c r="CN1147"/>
      <c r="CO1147"/>
    </row>
    <row r="1148" spans="1:93" hidden="1" x14ac:dyDescent="0.25">
      <c r="A1148" t="s">
        <v>993</v>
      </c>
      <c r="B1148" t="str">
        <f t="shared" si="53"/>
        <v>STC</v>
      </c>
      <c r="C1148" t="s">
        <v>94</v>
      </c>
      <c r="D1148" t="s">
        <v>67</v>
      </c>
      <c r="E1148">
        <f t="shared" si="51"/>
        <v>1</v>
      </c>
      <c r="G1148">
        <f t="shared" si="52"/>
        <v>0</v>
      </c>
      <c r="I1148" s="1">
        <v>0</v>
      </c>
      <c r="J1148" s="1">
        <v>0</v>
      </c>
      <c r="K1148" s="1">
        <v>1125</v>
      </c>
      <c r="L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AK1148" s="1" t="s">
        <v>751</v>
      </c>
      <c r="AM1148" s="1" t="s">
        <v>96</v>
      </c>
      <c r="BS1148"/>
      <c r="BT1148"/>
      <c r="BV1148"/>
      <c r="BW1148"/>
      <c r="BY1148"/>
      <c r="BZ1148"/>
      <c r="CA1148"/>
      <c r="CB1148"/>
      <c r="CC1148"/>
      <c r="CD1148"/>
      <c r="CF1148"/>
      <c r="CG1148"/>
      <c r="CH1148"/>
      <c r="CI1148"/>
      <c r="CJ1148"/>
      <c r="CK1148"/>
      <c r="CL1148"/>
      <c r="CM1148"/>
      <c r="CN1148"/>
      <c r="CO1148"/>
    </row>
    <row r="1149" spans="1:93" hidden="1" x14ac:dyDescent="0.25">
      <c r="A1149" t="s">
        <v>993</v>
      </c>
      <c r="B1149" t="str">
        <f t="shared" si="53"/>
        <v>STC</v>
      </c>
      <c r="C1149" t="s">
        <v>105</v>
      </c>
      <c r="D1149" t="s">
        <v>67</v>
      </c>
      <c r="E1149">
        <f t="shared" si="51"/>
        <v>1</v>
      </c>
      <c r="G1149">
        <f t="shared" si="52"/>
        <v>0</v>
      </c>
      <c r="M1149" s="1">
        <v>543</v>
      </c>
      <c r="N1149" s="1">
        <v>3</v>
      </c>
      <c r="W1149" s="1">
        <v>0</v>
      </c>
      <c r="X1149" s="1">
        <v>0</v>
      </c>
      <c r="BI1149" s="1" t="s">
        <v>106</v>
      </c>
      <c r="BK1149" s="1" t="s">
        <v>107</v>
      </c>
      <c r="BO1149" s="1" t="s">
        <v>106</v>
      </c>
      <c r="BQ1149" s="1" t="s">
        <v>107</v>
      </c>
      <c r="BS1149"/>
      <c r="BT1149"/>
      <c r="BV1149"/>
      <c r="BW1149"/>
      <c r="BY1149"/>
      <c r="BZ1149"/>
      <c r="CA1149"/>
      <c r="CB1149"/>
      <c r="CC1149"/>
      <c r="CD1149"/>
      <c r="CF1149"/>
      <c r="CG1149"/>
      <c r="CH1149"/>
      <c r="CI1149"/>
      <c r="CJ1149"/>
      <c r="CK1149"/>
      <c r="CL1149"/>
      <c r="CM1149"/>
      <c r="CN1149"/>
      <c r="CO1149"/>
    </row>
    <row r="1150" spans="1:93" hidden="1" x14ac:dyDescent="0.25">
      <c r="A1150" t="s">
        <v>993</v>
      </c>
      <c r="B1150" t="str">
        <f t="shared" si="53"/>
        <v>STC</v>
      </c>
      <c r="C1150" t="s">
        <v>71</v>
      </c>
      <c r="D1150" t="s">
        <v>72</v>
      </c>
      <c r="E1150">
        <f t="shared" si="51"/>
        <v>3</v>
      </c>
      <c r="G1150">
        <f t="shared" si="52"/>
        <v>0</v>
      </c>
      <c r="I1150" s="1">
        <v>0</v>
      </c>
      <c r="J1150" s="1">
        <v>0</v>
      </c>
      <c r="K1150" s="1">
        <v>23440</v>
      </c>
      <c r="L1150" s="1">
        <v>0</v>
      </c>
      <c r="M1150" s="1">
        <v>34141</v>
      </c>
      <c r="N1150" s="1">
        <v>36675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AK1150" s="1" t="s">
        <v>446</v>
      </c>
      <c r="AL1150" s="1" t="s">
        <v>104</v>
      </c>
      <c r="AM1150" s="1" t="s">
        <v>71</v>
      </c>
      <c r="BI1150" s="1" t="s">
        <v>473</v>
      </c>
      <c r="BJ1150" s="1" t="s">
        <v>104</v>
      </c>
      <c r="BK1150" s="1" t="s">
        <v>71</v>
      </c>
      <c r="BO1150" s="1" t="s">
        <v>115</v>
      </c>
      <c r="BP1150" s="1" t="s">
        <v>113</v>
      </c>
      <c r="BQ1150" s="1" t="s">
        <v>71</v>
      </c>
      <c r="BS1150"/>
      <c r="BT1150"/>
      <c r="BV1150"/>
      <c r="BW1150"/>
      <c r="BY1150"/>
      <c r="BZ1150"/>
      <c r="CA1150"/>
      <c r="CB1150"/>
      <c r="CC1150"/>
      <c r="CD1150"/>
      <c r="CF1150"/>
      <c r="CG1150"/>
      <c r="CH1150"/>
      <c r="CI1150"/>
      <c r="CJ1150"/>
      <c r="CK1150"/>
      <c r="CL1150"/>
      <c r="CM1150"/>
      <c r="CN1150"/>
      <c r="CO1150"/>
    </row>
    <row r="1151" spans="1:93" hidden="1" x14ac:dyDescent="0.25">
      <c r="A1151" t="s">
        <v>993</v>
      </c>
      <c r="B1151" t="str">
        <f t="shared" si="53"/>
        <v>STC</v>
      </c>
      <c r="C1151" t="s">
        <v>116</v>
      </c>
      <c r="D1151" t="s">
        <v>72</v>
      </c>
      <c r="E1151">
        <f t="shared" si="51"/>
        <v>0</v>
      </c>
      <c r="G1151">
        <f t="shared" si="52"/>
        <v>0</v>
      </c>
      <c r="I1151" s="1">
        <v>0</v>
      </c>
      <c r="J1151" s="1">
        <v>0</v>
      </c>
      <c r="K1151" s="1">
        <v>6</v>
      </c>
      <c r="L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AK1151" s="2">
        <v>-2495</v>
      </c>
      <c r="AM1151" s="1" t="s">
        <v>71</v>
      </c>
      <c r="BS1151"/>
      <c r="BT1151"/>
      <c r="BV1151"/>
      <c r="BW1151"/>
      <c r="BY1151"/>
      <c r="BZ1151"/>
      <c r="CA1151"/>
      <c r="CB1151"/>
      <c r="CC1151"/>
      <c r="CD1151"/>
      <c r="CF1151"/>
      <c r="CG1151"/>
      <c r="CH1151"/>
      <c r="CI1151"/>
      <c r="CJ1151"/>
      <c r="CK1151"/>
      <c r="CL1151"/>
      <c r="CM1151"/>
      <c r="CN1151"/>
      <c r="CO1151"/>
    </row>
    <row r="1152" spans="1:93" hidden="1" x14ac:dyDescent="0.25">
      <c r="A1152" t="s">
        <v>993</v>
      </c>
      <c r="B1152" t="str">
        <f t="shared" si="53"/>
        <v>STC</v>
      </c>
      <c r="C1152" t="s">
        <v>96</v>
      </c>
      <c r="D1152" t="s">
        <v>72</v>
      </c>
      <c r="E1152">
        <f t="shared" si="51"/>
        <v>1</v>
      </c>
      <c r="G1152">
        <f t="shared" si="52"/>
        <v>0</v>
      </c>
      <c r="I1152" s="1">
        <v>0</v>
      </c>
      <c r="J1152" s="1">
        <v>0</v>
      </c>
      <c r="K1152" s="1">
        <v>1125</v>
      </c>
      <c r="L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AK1152" s="1" t="s">
        <v>534</v>
      </c>
      <c r="AL1152" s="1" t="s">
        <v>113</v>
      </c>
      <c r="AM1152" s="1" t="s">
        <v>96</v>
      </c>
      <c r="BS1152"/>
      <c r="BT1152"/>
      <c r="BV1152"/>
      <c r="BW1152"/>
      <c r="BY1152"/>
      <c r="BZ1152"/>
      <c r="CA1152"/>
      <c r="CB1152"/>
      <c r="CC1152"/>
      <c r="CD1152"/>
      <c r="CF1152"/>
      <c r="CG1152"/>
      <c r="CH1152"/>
      <c r="CI1152"/>
      <c r="CJ1152"/>
      <c r="CK1152"/>
      <c r="CL1152"/>
      <c r="CM1152"/>
      <c r="CN1152"/>
      <c r="CO1152"/>
    </row>
    <row r="1153" spans="1:93" hidden="1" x14ac:dyDescent="0.25">
      <c r="A1153" t="s">
        <v>993</v>
      </c>
      <c r="B1153" t="str">
        <f t="shared" si="53"/>
        <v>STC</v>
      </c>
      <c r="C1153" t="s">
        <v>221</v>
      </c>
      <c r="D1153" t="s">
        <v>72</v>
      </c>
      <c r="E1153">
        <f t="shared" si="51"/>
        <v>0</v>
      </c>
      <c r="G1153">
        <f t="shared" si="52"/>
        <v>0</v>
      </c>
      <c r="I1153" s="1">
        <v>0</v>
      </c>
      <c r="J1153" s="1">
        <v>0</v>
      </c>
      <c r="K1153" s="1">
        <v>2</v>
      </c>
      <c r="L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AK1153" s="2">
        <v>-1701</v>
      </c>
      <c r="AM1153" s="1" t="s">
        <v>96</v>
      </c>
      <c r="BS1153"/>
      <c r="BT1153"/>
      <c r="BV1153"/>
      <c r="BW1153"/>
      <c r="BY1153"/>
      <c r="BZ1153"/>
      <c r="CA1153"/>
      <c r="CB1153"/>
      <c r="CC1153"/>
      <c r="CD1153"/>
      <c r="CF1153"/>
      <c r="CG1153"/>
      <c r="CH1153"/>
      <c r="CI1153"/>
      <c r="CJ1153"/>
      <c r="CK1153"/>
      <c r="CL1153"/>
      <c r="CM1153"/>
      <c r="CN1153"/>
      <c r="CO1153"/>
    </row>
    <row r="1154" spans="1:93" hidden="1" x14ac:dyDescent="0.25">
      <c r="A1154" t="s">
        <v>993</v>
      </c>
      <c r="B1154" t="str">
        <f t="shared" si="53"/>
        <v>STC</v>
      </c>
      <c r="C1154" t="s">
        <v>107</v>
      </c>
      <c r="D1154" t="s">
        <v>72</v>
      </c>
      <c r="E1154">
        <f t="shared" ref="E1154:E1217" si="54">COUNTIF(I1154:X1154,"&gt;9")</f>
        <v>1</v>
      </c>
      <c r="G1154">
        <f t="shared" ref="G1154:G1217" si="55">IF(ISBLANK(F1154),0,1)</f>
        <v>0</v>
      </c>
      <c r="M1154" s="1">
        <v>541</v>
      </c>
      <c r="N1154" s="1">
        <v>3</v>
      </c>
      <c r="W1154" s="1">
        <v>0</v>
      </c>
      <c r="X1154" s="1">
        <v>0</v>
      </c>
      <c r="BI1154" s="1" t="s">
        <v>108</v>
      </c>
      <c r="BJ1154" s="1" t="s">
        <v>113</v>
      </c>
      <c r="BK1154" s="1" t="s">
        <v>107</v>
      </c>
      <c r="BO1154" s="1" t="s">
        <v>108</v>
      </c>
      <c r="BP1154" s="1">
        <v>1</v>
      </c>
      <c r="BQ1154" s="1" t="s">
        <v>107</v>
      </c>
      <c r="BS1154"/>
      <c r="BT1154"/>
      <c r="BV1154"/>
      <c r="BW1154"/>
      <c r="BY1154"/>
      <c r="BZ1154"/>
      <c r="CA1154"/>
      <c r="CB1154"/>
      <c r="CC1154"/>
      <c r="CD1154"/>
      <c r="CF1154"/>
      <c r="CG1154"/>
      <c r="CH1154"/>
      <c r="CI1154"/>
      <c r="CJ1154"/>
      <c r="CK1154"/>
      <c r="CL1154"/>
      <c r="CM1154"/>
      <c r="CN1154"/>
      <c r="CO1154"/>
    </row>
    <row r="1155" spans="1:93" hidden="1" x14ac:dyDescent="0.25">
      <c r="A1155" t="s">
        <v>993</v>
      </c>
      <c r="B1155" t="str">
        <f t="shared" ref="B1155:B1218" si="56">LEFT(A1155,3)</f>
        <v>STC</v>
      </c>
      <c r="C1155" t="s">
        <v>228</v>
      </c>
      <c r="D1155" t="s">
        <v>72</v>
      </c>
      <c r="E1155">
        <f t="shared" si="54"/>
        <v>0</v>
      </c>
      <c r="G1155">
        <f t="shared" si="55"/>
        <v>0</v>
      </c>
      <c r="M1155" s="1">
        <v>2</v>
      </c>
      <c r="N1155" s="1">
        <v>0</v>
      </c>
      <c r="W1155" s="1">
        <v>0</v>
      </c>
      <c r="X1155" s="1">
        <v>0</v>
      </c>
      <c r="BI1155" s="1" t="s">
        <v>325</v>
      </c>
      <c r="BK1155" s="1" t="s">
        <v>107</v>
      </c>
      <c r="BS1155"/>
      <c r="BT1155"/>
      <c r="BV1155"/>
      <c r="BW1155"/>
      <c r="BY1155"/>
      <c r="BZ1155"/>
      <c r="CA1155"/>
      <c r="CB1155"/>
      <c r="CC1155"/>
      <c r="CD1155"/>
      <c r="CF1155"/>
      <c r="CG1155"/>
      <c r="CH1155"/>
      <c r="CI1155"/>
      <c r="CJ1155"/>
      <c r="CK1155"/>
      <c r="CL1155"/>
      <c r="CM1155"/>
      <c r="CN1155"/>
      <c r="CO1155"/>
    </row>
    <row r="1156" spans="1:93" hidden="1" x14ac:dyDescent="0.25">
      <c r="A1156" t="s">
        <v>994</v>
      </c>
      <c r="B1156" t="str">
        <f t="shared" si="56"/>
        <v>STC</v>
      </c>
      <c r="C1156" t="s">
        <v>272</v>
      </c>
      <c r="D1156" t="s">
        <v>67</v>
      </c>
      <c r="E1156">
        <f t="shared" si="54"/>
        <v>0</v>
      </c>
      <c r="G1156">
        <f t="shared" si="55"/>
        <v>0</v>
      </c>
      <c r="M1156" s="1">
        <v>0</v>
      </c>
      <c r="N1156" s="1">
        <v>9</v>
      </c>
      <c r="W1156" s="1">
        <v>0</v>
      </c>
      <c r="X1156" s="1">
        <v>0</v>
      </c>
      <c r="BO1156" s="1" t="s">
        <v>273</v>
      </c>
      <c r="BQ1156" s="1" t="s">
        <v>274</v>
      </c>
      <c r="BS1156"/>
      <c r="BT1156"/>
      <c r="BV1156"/>
      <c r="BW1156"/>
      <c r="BY1156"/>
      <c r="BZ1156"/>
      <c r="CA1156"/>
      <c r="CB1156"/>
      <c r="CC1156"/>
      <c r="CD1156"/>
      <c r="CF1156"/>
      <c r="CG1156"/>
      <c r="CH1156"/>
      <c r="CI1156"/>
      <c r="CJ1156"/>
      <c r="CK1156"/>
      <c r="CL1156"/>
      <c r="CM1156"/>
      <c r="CN1156"/>
      <c r="CO1156"/>
    </row>
    <row r="1157" spans="1:93" hidden="1" x14ac:dyDescent="0.25">
      <c r="A1157" t="s">
        <v>994</v>
      </c>
      <c r="B1157" t="str">
        <f t="shared" si="56"/>
        <v>STC</v>
      </c>
      <c r="C1157" t="s">
        <v>69</v>
      </c>
      <c r="D1157" t="s">
        <v>67</v>
      </c>
      <c r="E1157">
        <f t="shared" si="54"/>
        <v>5</v>
      </c>
      <c r="G1157">
        <f t="shared" si="55"/>
        <v>0</v>
      </c>
      <c r="I1157" s="1">
        <v>3437</v>
      </c>
      <c r="J1157" s="1">
        <v>812</v>
      </c>
      <c r="K1157" s="1">
        <v>3955</v>
      </c>
      <c r="L1157" s="1">
        <v>0</v>
      </c>
      <c r="M1157" s="1">
        <v>4968</v>
      </c>
      <c r="N1157" s="1">
        <v>11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AB1157" s="1" t="s">
        <v>471</v>
      </c>
      <c r="AD1157" s="1" t="s">
        <v>71</v>
      </c>
      <c r="AK1157" s="1" t="s">
        <v>112</v>
      </c>
      <c r="AM1157" s="1" t="s">
        <v>71</v>
      </c>
      <c r="AT1157" s="1" t="s">
        <v>110</v>
      </c>
      <c r="AV1157" s="1" t="s">
        <v>71</v>
      </c>
      <c r="BI1157" s="1" t="s">
        <v>111</v>
      </c>
      <c r="BK1157" s="1" t="s">
        <v>71</v>
      </c>
      <c r="BO1157" s="1" t="s">
        <v>70</v>
      </c>
      <c r="BQ1157" s="1" t="s">
        <v>71</v>
      </c>
      <c r="BS1157"/>
      <c r="BT1157"/>
      <c r="BV1157"/>
      <c r="BW1157"/>
      <c r="BY1157"/>
      <c r="BZ1157"/>
      <c r="CA1157"/>
      <c r="CB1157"/>
      <c r="CC1157"/>
      <c r="CD1157"/>
      <c r="CF1157"/>
      <c r="CG1157"/>
      <c r="CH1157"/>
      <c r="CI1157"/>
      <c r="CJ1157"/>
      <c r="CK1157"/>
      <c r="CL1157"/>
      <c r="CM1157"/>
      <c r="CN1157"/>
      <c r="CO1157"/>
    </row>
    <row r="1158" spans="1:93" hidden="1" x14ac:dyDescent="0.25">
      <c r="A1158" t="s">
        <v>994</v>
      </c>
      <c r="B1158" t="str">
        <f t="shared" si="56"/>
        <v>STC</v>
      </c>
      <c r="C1158" t="s">
        <v>138</v>
      </c>
      <c r="D1158" t="s">
        <v>67</v>
      </c>
      <c r="E1158">
        <f t="shared" si="54"/>
        <v>1</v>
      </c>
      <c r="G1158">
        <f t="shared" si="55"/>
        <v>0</v>
      </c>
      <c r="I1158" s="1">
        <v>0</v>
      </c>
      <c r="J1158" s="1">
        <v>485</v>
      </c>
      <c r="K1158" s="1">
        <v>2</v>
      </c>
      <c r="L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AK1158" s="1" t="s">
        <v>396</v>
      </c>
      <c r="AM1158" s="1" t="s">
        <v>140</v>
      </c>
      <c r="AT1158" s="1" t="s">
        <v>162</v>
      </c>
      <c r="AV1158" s="1" t="s">
        <v>140</v>
      </c>
      <c r="BS1158"/>
      <c r="BT1158"/>
      <c r="BV1158"/>
      <c r="BW1158"/>
      <c r="BY1158"/>
      <c r="BZ1158"/>
      <c r="CA1158"/>
      <c r="CB1158"/>
      <c r="CC1158"/>
      <c r="CD1158"/>
      <c r="CF1158"/>
      <c r="CG1158"/>
      <c r="CH1158"/>
      <c r="CI1158"/>
      <c r="CJ1158"/>
      <c r="CK1158"/>
      <c r="CL1158"/>
      <c r="CM1158"/>
      <c r="CN1158"/>
      <c r="CO1158"/>
    </row>
    <row r="1159" spans="1:93" hidden="1" x14ac:dyDescent="0.25">
      <c r="A1159" t="s">
        <v>994</v>
      </c>
      <c r="B1159" t="str">
        <f t="shared" si="56"/>
        <v>STC</v>
      </c>
      <c r="C1159" t="s">
        <v>94</v>
      </c>
      <c r="D1159" t="s">
        <v>67</v>
      </c>
      <c r="E1159">
        <f t="shared" si="54"/>
        <v>1</v>
      </c>
      <c r="G1159">
        <f t="shared" si="55"/>
        <v>0</v>
      </c>
      <c r="I1159" s="1">
        <v>0</v>
      </c>
      <c r="J1159" s="1">
        <v>0</v>
      </c>
      <c r="K1159" s="1">
        <v>3929</v>
      </c>
      <c r="L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AK1159" s="1" t="s">
        <v>534</v>
      </c>
      <c r="AM1159" s="1" t="s">
        <v>96</v>
      </c>
      <c r="BS1159"/>
      <c r="BT1159"/>
      <c r="BV1159"/>
      <c r="BW1159"/>
      <c r="BY1159"/>
      <c r="BZ1159"/>
      <c r="CA1159"/>
      <c r="CB1159"/>
      <c r="CC1159"/>
      <c r="CD1159"/>
      <c r="CF1159"/>
      <c r="CG1159"/>
      <c r="CH1159"/>
      <c r="CI1159"/>
      <c r="CJ1159"/>
      <c r="CK1159"/>
      <c r="CL1159"/>
      <c r="CM1159"/>
      <c r="CN1159"/>
      <c r="CO1159"/>
    </row>
    <row r="1160" spans="1:93" hidden="1" x14ac:dyDescent="0.25">
      <c r="A1160" t="s">
        <v>994</v>
      </c>
      <c r="B1160" t="str">
        <f t="shared" si="56"/>
        <v>STC</v>
      </c>
      <c r="C1160" t="s">
        <v>105</v>
      </c>
      <c r="D1160" t="s">
        <v>67</v>
      </c>
      <c r="E1160">
        <f t="shared" si="54"/>
        <v>5</v>
      </c>
      <c r="G1160">
        <f t="shared" si="55"/>
        <v>0</v>
      </c>
      <c r="I1160" s="1">
        <v>5079</v>
      </c>
      <c r="J1160" s="1">
        <v>4146</v>
      </c>
      <c r="K1160" s="1">
        <v>24298</v>
      </c>
      <c r="L1160" s="1">
        <v>0</v>
      </c>
      <c r="M1160" s="1">
        <v>30543</v>
      </c>
      <c r="N1160" s="1">
        <v>43603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AB1160" s="1" t="s">
        <v>106</v>
      </c>
      <c r="AD1160" s="1" t="s">
        <v>107</v>
      </c>
      <c r="AK1160" s="1" t="s">
        <v>128</v>
      </c>
      <c r="AM1160" s="1" t="s">
        <v>226</v>
      </c>
      <c r="AT1160" s="1" t="s">
        <v>106</v>
      </c>
      <c r="AV1160" s="1" t="s">
        <v>107</v>
      </c>
      <c r="BI1160" s="1" t="s">
        <v>106</v>
      </c>
      <c r="BK1160" s="1" t="s">
        <v>107</v>
      </c>
      <c r="BO1160" s="1" t="s">
        <v>106</v>
      </c>
      <c r="BQ1160" s="1" t="s">
        <v>107</v>
      </c>
      <c r="BS1160"/>
      <c r="BT1160"/>
      <c r="BV1160"/>
      <c r="BW1160"/>
      <c r="BY1160"/>
      <c r="BZ1160"/>
      <c r="CA1160"/>
      <c r="CB1160"/>
      <c r="CC1160"/>
      <c r="CD1160"/>
      <c r="CF1160"/>
      <c r="CG1160"/>
      <c r="CH1160"/>
      <c r="CI1160"/>
      <c r="CJ1160"/>
      <c r="CK1160"/>
      <c r="CL1160"/>
      <c r="CM1160"/>
      <c r="CN1160"/>
      <c r="CO1160"/>
    </row>
    <row r="1161" spans="1:93" hidden="1" x14ac:dyDescent="0.25">
      <c r="A1161" t="s">
        <v>994</v>
      </c>
      <c r="B1161" t="str">
        <f t="shared" si="56"/>
        <v>STC</v>
      </c>
      <c r="C1161" t="s">
        <v>275</v>
      </c>
      <c r="D1161" t="s">
        <v>72</v>
      </c>
      <c r="E1161">
        <f t="shared" si="54"/>
        <v>0</v>
      </c>
      <c r="G1161">
        <f t="shared" si="55"/>
        <v>0</v>
      </c>
      <c r="M1161" s="1">
        <v>0</v>
      </c>
      <c r="N1161" s="1">
        <v>9</v>
      </c>
      <c r="W1161" s="1">
        <v>0</v>
      </c>
      <c r="X1161" s="1">
        <v>0</v>
      </c>
      <c r="BO1161" s="1" t="s">
        <v>276</v>
      </c>
      <c r="BQ1161" s="1" t="s">
        <v>274</v>
      </c>
      <c r="BS1161"/>
      <c r="BT1161"/>
      <c r="BV1161"/>
      <c r="BW1161"/>
      <c r="BY1161"/>
      <c r="BZ1161"/>
      <c r="CA1161"/>
      <c r="CB1161"/>
      <c r="CC1161"/>
      <c r="CD1161"/>
      <c r="CF1161"/>
      <c r="CG1161"/>
      <c r="CH1161"/>
      <c r="CI1161"/>
      <c r="CJ1161"/>
      <c r="CK1161"/>
      <c r="CL1161"/>
      <c r="CM1161"/>
      <c r="CN1161"/>
      <c r="CO1161"/>
    </row>
    <row r="1162" spans="1:93" hidden="1" x14ac:dyDescent="0.25">
      <c r="A1162" t="s">
        <v>994</v>
      </c>
      <c r="B1162" t="str">
        <f t="shared" si="56"/>
        <v>STC</v>
      </c>
      <c r="C1162" t="s">
        <v>71</v>
      </c>
      <c r="D1162" t="s">
        <v>72</v>
      </c>
      <c r="E1162">
        <f t="shared" si="54"/>
        <v>5</v>
      </c>
      <c r="G1162">
        <f t="shared" si="55"/>
        <v>0</v>
      </c>
      <c r="I1162" s="1">
        <v>3439</v>
      </c>
      <c r="J1162" s="1">
        <v>812</v>
      </c>
      <c r="K1162" s="1">
        <v>3950</v>
      </c>
      <c r="L1162" s="1">
        <v>0</v>
      </c>
      <c r="M1162" s="1">
        <v>4976</v>
      </c>
      <c r="N1162" s="1">
        <v>11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AB1162" s="1" t="s">
        <v>403</v>
      </c>
      <c r="AC1162" s="1" t="s">
        <v>113</v>
      </c>
      <c r="AD1162" s="1" t="s">
        <v>71</v>
      </c>
      <c r="AK1162" s="1" t="s">
        <v>149</v>
      </c>
      <c r="AL1162" s="1" t="s">
        <v>113</v>
      </c>
      <c r="AM1162" s="1" t="s">
        <v>71</v>
      </c>
      <c r="AT1162" s="1" t="s">
        <v>334</v>
      </c>
      <c r="AU1162" s="1" t="s">
        <v>113</v>
      </c>
      <c r="AV1162" s="1" t="s">
        <v>71</v>
      </c>
      <c r="BI1162" s="1" t="s">
        <v>124</v>
      </c>
      <c r="BJ1162" s="1" t="s">
        <v>113</v>
      </c>
      <c r="BK1162" s="1" t="s">
        <v>71</v>
      </c>
      <c r="BO1162" s="1" t="s">
        <v>73</v>
      </c>
      <c r="BP1162" s="1">
        <v>1</v>
      </c>
      <c r="BQ1162" s="1" t="s">
        <v>71</v>
      </c>
      <c r="BS1162"/>
      <c r="BT1162"/>
      <c r="BV1162"/>
      <c r="BW1162"/>
      <c r="BY1162"/>
      <c r="BZ1162"/>
      <c r="CA1162"/>
      <c r="CB1162"/>
      <c r="CC1162"/>
      <c r="CD1162"/>
      <c r="CF1162"/>
      <c r="CG1162"/>
      <c r="CH1162"/>
      <c r="CI1162"/>
      <c r="CJ1162"/>
      <c r="CK1162"/>
      <c r="CL1162"/>
      <c r="CM1162"/>
      <c r="CN1162"/>
      <c r="CO1162"/>
    </row>
    <row r="1163" spans="1:93" hidden="1" x14ac:dyDescent="0.25">
      <c r="A1163" t="s">
        <v>994</v>
      </c>
      <c r="B1163" t="str">
        <f t="shared" si="56"/>
        <v>STC</v>
      </c>
      <c r="C1163" t="s">
        <v>116</v>
      </c>
      <c r="D1163" t="s">
        <v>72</v>
      </c>
      <c r="E1163">
        <f t="shared" si="54"/>
        <v>1</v>
      </c>
      <c r="G1163">
        <f t="shared" si="55"/>
        <v>0</v>
      </c>
      <c r="I1163" s="1">
        <v>0</v>
      </c>
      <c r="J1163" s="1">
        <v>0</v>
      </c>
      <c r="K1163" s="1">
        <v>17</v>
      </c>
      <c r="L1163" s="1">
        <v>0</v>
      </c>
      <c r="M1163" s="1">
        <v>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AK1163" s="2">
        <v>-2334</v>
      </c>
      <c r="AM1163" s="1" t="s">
        <v>71</v>
      </c>
      <c r="BI1163" s="2">
        <v>-2126</v>
      </c>
      <c r="BK1163" s="1" t="s">
        <v>71</v>
      </c>
      <c r="BS1163"/>
      <c r="BT1163"/>
      <c r="BV1163"/>
      <c r="BW1163"/>
      <c r="BY1163"/>
      <c r="BZ1163"/>
      <c r="CA1163"/>
      <c r="CB1163"/>
      <c r="CC1163"/>
      <c r="CD1163"/>
      <c r="CF1163"/>
      <c r="CG1163"/>
      <c r="CH1163"/>
      <c r="CI1163"/>
      <c r="CJ1163"/>
      <c r="CK1163"/>
      <c r="CL1163"/>
      <c r="CM1163"/>
      <c r="CN1163"/>
      <c r="CO1163"/>
    </row>
    <row r="1164" spans="1:93" hidden="1" x14ac:dyDescent="0.25">
      <c r="A1164" t="s">
        <v>994</v>
      </c>
      <c r="B1164" t="str">
        <f t="shared" si="56"/>
        <v>STC</v>
      </c>
      <c r="C1164" t="s">
        <v>140</v>
      </c>
      <c r="D1164" t="s">
        <v>72</v>
      </c>
      <c r="E1164">
        <f t="shared" si="54"/>
        <v>1</v>
      </c>
      <c r="G1164">
        <f t="shared" si="55"/>
        <v>0</v>
      </c>
      <c r="I1164" s="1">
        <v>0</v>
      </c>
      <c r="J1164" s="1">
        <v>485</v>
      </c>
      <c r="K1164" s="1">
        <v>2</v>
      </c>
      <c r="L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AK1164" s="1" t="s">
        <v>162</v>
      </c>
      <c r="AL1164" s="1">
        <v>1</v>
      </c>
      <c r="AM1164" s="1" t="s">
        <v>140</v>
      </c>
      <c r="AT1164" s="1" t="s">
        <v>164</v>
      </c>
      <c r="AU1164" s="1" t="s">
        <v>104</v>
      </c>
      <c r="AV1164" s="1" t="s">
        <v>140</v>
      </c>
      <c r="BS1164"/>
      <c r="BT1164"/>
      <c r="BV1164"/>
      <c r="BW1164"/>
      <c r="BY1164"/>
      <c r="BZ1164"/>
      <c r="CA1164"/>
      <c r="CB1164"/>
      <c r="CC1164"/>
      <c r="CD1164"/>
      <c r="CF1164"/>
      <c r="CG1164"/>
      <c r="CH1164"/>
      <c r="CI1164"/>
      <c r="CJ1164"/>
      <c r="CK1164"/>
      <c r="CL1164"/>
      <c r="CM1164"/>
      <c r="CN1164"/>
      <c r="CO1164"/>
    </row>
    <row r="1165" spans="1:93" hidden="1" x14ac:dyDescent="0.25">
      <c r="A1165" t="s">
        <v>994</v>
      </c>
      <c r="B1165" t="str">
        <f t="shared" si="56"/>
        <v>STC</v>
      </c>
      <c r="C1165" t="s">
        <v>96</v>
      </c>
      <c r="D1165" t="s">
        <v>72</v>
      </c>
      <c r="E1165">
        <f t="shared" si="54"/>
        <v>1</v>
      </c>
      <c r="G1165">
        <f t="shared" si="55"/>
        <v>0</v>
      </c>
      <c r="I1165" s="1">
        <v>0</v>
      </c>
      <c r="J1165" s="1">
        <v>0</v>
      </c>
      <c r="K1165" s="1">
        <v>3929</v>
      </c>
      <c r="L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AK1165" s="1" t="s">
        <v>995</v>
      </c>
      <c r="AL1165" s="1" t="s">
        <v>142</v>
      </c>
      <c r="AM1165" s="1" t="s">
        <v>96</v>
      </c>
      <c r="BS1165"/>
      <c r="BT1165"/>
      <c r="BV1165"/>
      <c r="BW1165"/>
      <c r="BY1165"/>
      <c r="BZ1165"/>
      <c r="CA1165"/>
      <c r="CB1165"/>
      <c r="CC1165"/>
      <c r="CD1165"/>
      <c r="CF1165"/>
      <c r="CG1165"/>
      <c r="CH1165"/>
      <c r="CI1165"/>
      <c r="CJ1165"/>
      <c r="CK1165"/>
      <c r="CL1165"/>
      <c r="CM1165"/>
      <c r="CN1165"/>
      <c r="CO1165"/>
    </row>
    <row r="1166" spans="1:93" hidden="1" x14ac:dyDescent="0.25">
      <c r="A1166" t="s">
        <v>994</v>
      </c>
      <c r="B1166" t="str">
        <f t="shared" si="56"/>
        <v>STC</v>
      </c>
      <c r="C1166" t="s">
        <v>221</v>
      </c>
      <c r="D1166" t="s">
        <v>72</v>
      </c>
      <c r="E1166">
        <f t="shared" si="54"/>
        <v>1</v>
      </c>
      <c r="G1166">
        <f t="shared" si="55"/>
        <v>0</v>
      </c>
      <c r="I1166" s="1">
        <v>0</v>
      </c>
      <c r="J1166" s="1">
        <v>0</v>
      </c>
      <c r="K1166" s="1">
        <v>24</v>
      </c>
      <c r="L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AK1166" s="2">
        <v>-2439</v>
      </c>
      <c r="AM1166" s="1" t="s">
        <v>96</v>
      </c>
      <c r="BS1166"/>
      <c r="BT1166"/>
      <c r="BV1166"/>
      <c r="BW1166"/>
      <c r="BY1166"/>
      <c r="BZ1166"/>
      <c r="CA1166"/>
      <c r="CB1166"/>
      <c r="CC1166"/>
      <c r="CD1166"/>
      <c r="CF1166"/>
      <c r="CG1166"/>
      <c r="CH1166"/>
      <c r="CI1166"/>
      <c r="CJ1166"/>
      <c r="CK1166"/>
      <c r="CL1166"/>
      <c r="CM1166"/>
      <c r="CN1166"/>
      <c r="CO1166"/>
    </row>
    <row r="1167" spans="1:93" hidden="1" x14ac:dyDescent="0.25">
      <c r="A1167" t="s">
        <v>994</v>
      </c>
      <c r="B1167" t="str">
        <f t="shared" si="56"/>
        <v>STC</v>
      </c>
      <c r="C1167" t="s">
        <v>107</v>
      </c>
      <c r="D1167" t="s">
        <v>72</v>
      </c>
      <c r="E1167">
        <f t="shared" si="54"/>
        <v>5</v>
      </c>
      <c r="F1167" t="s">
        <v>107</v>
      </c>
      <c r="G1167">
        <f t="shared" si="55"/>
        <v>1</v>
      </c>
      <c r="I1167" s="1">
        <v>5079</v>
      </c>
      <c r="J1167" s="1">
        <v>4146</v>
      </c>
      <c r="K1167" s="1">
        <v>24226</v>
      </c>
      <c r="L1167" s="1">
        <v>0</v>
      </c>
      <c r="M1167" s="1">
        <v>30539</v>
      </c>
      <c r="N1167" s="1">
        <v>43603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AB1167" s="1" t="s">
        <v>108</v>
      </c>
      <c r="AC1167" s="1" t="s">
        <v>104</v>
      </c>
      <c r="AD1167" s="1" t="s">
        <v>107</v>
      </c>
      <c r="AK1167" s="1" t="s">
        <v>227</v>
      </c>
      <c r="AL1167" s="1" t="s">
        <v>104</v>
      </c>
      <c r="AM1167" s="1" t="s">
        <v>107</v>
      </c>
      <c r="AT1167" s="1" t="s">
        <v>108</v>
      </c>
      <c r="AU1167" s="1" t="s">
        <v>104</v>
      </c>
      <c r="AV1167" s="1" t="s">
        <v>107</v>
      </c>
      <c r="BI1167" s="1" t="s">
        <v>227</v>
      </c>
      <c r="BJ1167" s="1" t="s">
        <v>104</v>
      </c>
      <c r="BK1167" s="1" t="s">
        <v>107</v>
      </c>
      <c r="BO1167" s="1" t="s">
        <v>227</v>
      </c>
      <c r="BP1167" s="1" t="s">
        <v>104</v>
      </c>
      <c r="BQ1167" s="1" t="s">
        <v>107</v>
      </c>
      <c r="BS1167"/>
      <c r="BT1167"/>
      <c r="BV1167"/>
      <c r="BW1167"/>
      <c r="BY1167"/>
      <c r="BZ1167"/>
      <c r="CA1167"/>
      <c r="CB1167"/>
      <c r="CC1167"/>
      <c r="CD1167"/>
      <c r="CF1167"/>
      <c r="CG1167"/>
      <c r="CH1167"/>
      <c r="CI1167"/>
      <c r="CJ1167"/>
      <c r="CK1167"/>
      <c r="CL1167"/>
      <c r="CM1167"/>
      <c r="CN1167"/>
      <c r="CO1167"/>
    </row>
    <row r="1168" spans="1:93" hidden="1" x14ac:dyDescent="0.25">
      <c r="A1168" t="s">
        <v>994</v>
      </c>
      <c r="B1168" t="str">
        <f t="shared" si="56"/>
        <v>STC</v>
      </c>
      <c r="C1168" t="s">
        <v>228</v>
      </c>
      <c r="D1168" t="s">
        <v>72</v>
      </c>
      <c r="E1168">
        <f t="shared" si="54"/>
        <v>1</v>
      </c>
      <c r="G1168">
        <f t="shared" si="55"/>
        <v>0</v>
      </c>
      <c r="I1168" s="1">
        <v>0</v>
      </c>
      <c r="J1168" s="1">
        <v>0</v>
      </c>
      <c r="K1168" s="1">
        <v>72</v>
      </c>
      <c r="L1168" s="1">
        <v>0</v>
      </c>
      <c r="M1168" s="1">
        <v>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AK1168" s="1" t="s">
        <v>996</v>
      </c>
      <c r="AM1168" s="1" t="s">
        <v>226</v>
      </c>
      <c r="BI1168" s="1" t="s">
        <v>325</v>
      </c>
      <c r="BK1168" s="1" t="s">
        <v>107</v>
      </c>
      <c r="BS1168"/>
      <c r="BT1168"/>
      <c r="BV1168"/>
      <c r="BW1168"/>
      <c r="BY1168"/>
      <c r="BZ1168"/>
      <c r="CA1168"/>
      <c r="CB1168"/>
      <c r="CC1168"/>
      <c r="CD1168"/>
      <c r="CF1168"/>
      <c r="CG1168"/>
      <c r="CH1168"/>
      <c r="CI1168"/>
      <c r="CJ1168"/>
      <c r="CK1168"/>
      <c r="CL1168"/>
      <c r="CM1168"/>
      <c r="CN1168"/>
      <c r="CO1168"/>
    </row>
    <row r="1169" spans="1:93" hidden="1" x14ac:dyDescent="0.25">
      <c r="A1169" t="s">
        <v>997</v>
      </c>
      <c r="B1169" t="str">
        <f t="shared" si="56"/>
        <v>STC</v>
      </c>
      <c r="C1169" t="s">
        <v>69</v>
      </c>
      <c r="D1169" t="s">
        <v>67</v>
      </c>
      <c r="E1169">
        <f t="shared" si="54"/>
        <v>3</v>
      </c>
      <c r="G1169">
        <f t="shared" si="55"/>
        <v>0</v>
      </c>
      <c r="I1169" s="1">
        <v>0</v>
      </c>
      <c r="J1169" s="1">
        <v>0</v>
      </c>
      <c r="K1169" s="1">
        <v>29154</v>
      </c>
      <c r="L1169" s="1">
        <v>24656</v>
      </c>
      <c r="M1169" s="1">
        <v>3</v>
      </c>
      <c r="N1169" s="1">
        <v>34994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AK1169" s="1" t="s">
        <v>112</v>
      </c>
      <c r="AM1169" s="1" t="s">
        <v>71</v>
      </c>
      <c r="BC1169" s="1" t="s">
        <v>114</v>
      </c>
      <c r="BE1169" s="1" t="s">
        <v>71</v>
      </c>
      <c r="BI1169" s="1" t="s">
        <v>70</v>
      </c>
      <c r="BK1169" s="1" t="s">
        <v>71</v>
      </c>
      <c r="BO1169" s="1" t="s">
        <v>172</v>
      </c>
      <c r="BQ1169" s="1" t="s">
        <v>71</v>
      </c>
      <c r="BS1169"/>
      <c r="BT1169"/>
      <c r="BV1169"/>
      <c r="BW1169"/>
      <c r="BY1169"/>
      <c r="BZ1169"/>
      <c r="CA1169"/>
      <c r="CB1169"/>
      <c r="CC1169"/>
      <c r="CD1169"/>
      <c r="CF1169"/>
      <c r="CG1169"/>
      <c r="CH1169"/>
      <c r="CI1169"/>
      <c r="CJ1169"/>
      <c r="CK1169"/>
      <c r="CL1169"/>
      <c r="CM1169"/>
      <c r="CN1169"/>
      <c r="CO1169"/>
    </row>
    <row r="1170" spans="1:93" hidden="1" x14ac:dyDescent="0.25">
      <c r="A1170" t="s">
        <v>997</v>
      </c>
      <c r="B1170" t="str">
        <f t="shared" si="56"/>
        <v>STC</v>
      </c>
      <c r="C1170" t="s">
        <v>105</v>
      </c>
      <c r="D1170" t="s">
        <v>67</v>
      </c>
      <c r="E1170">
        <f t="shared" si="54"/>
        <v>0</v>
      </c>
      <c r="G1170">
        <f t="shared" si="55"/>
        <v>0</v>
      </c>
      <c r="M1170" s="1">
        <v>4</v>
      </c>
      <c r="N1170" s="1">
        <v>7</v>
      </c>
      <c r="W1170" s="1">
        <v>0</v>
      </c>
      <c r="X1170" s="1">
        <v>0</v>
      </c>
      <c r="BI1170" s="1" t="s">
        <v>106</v>
      </c>
      <c r="BK1170" s="1" t="s">
        <v>107</v>
      </c>
      <c r="BO1170" s="1" t="s">
        <v>106</v>
      </c>
      <c r="BQ1170" s="1" t="s">
        <v>107</v>
      </c>
      <c r="BS1170"/>
      <c r="BT1170"/>
      <c r="BV1170"/>
      <c r="BW1170"/>
      <c r="BY1170"/>
      <c r="BZ1170"/>
      <c r="CA1170"/>
      <c r="CB1170"/>
      <c r="CC1170"/>
      <c r="CD1170"/>
      <c r="CF1170"/>
      <c r="CG1170"/>
      <c r="CH1170"/>
      <c r="CI1170"/>
      <c r="CJ1170"/>
      <c r="CK1170"/>
      <c r="CL1170"/>
      <c r="CM1170"/>
      <c r="CN1170"/>
      <c r="CO1170"/>
    </row>
    <row r="1171" spans="1:93" hidden="1" x14ac:dyDescent="0.25">
      <c r="A1171" t="s">
        <v>997</v>
      </c>
      <c r="B1171" t="str">
        <f t="shared" si="56"/>
        <v>STC</v>
      </c>
      <c r="C1171" t="s">
        <v>71</v>
      </c>
      <c r="D1171" t="s">
        <v>72</v>
      </c>
      <c r="E1171">
        <f t="shared" si="54"/>
        <v>3</v>
      </c>
      <c r="G1171">
        <f t="shared" si="55"/>
        <v>0</v>
      </c>
      <c r="I1171" s="1">
        <v>0</v>
      </c>
      <c r="J1171" s="1">
        <v>0</v>
      </c>
      <c r="K1171" s="1">
        <v>29228</v>
      </c>
      <c r="L1171" s="1">
        <v>24709</v>
      </c>
      <c r="M1171" s="1">
        <v>3</v>
      </c>
      <c r="N1171" s="1">
        <v>35085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AK1171" s="1" t="s">
        <v>476</v>
      </c>
      <c r="AL1171" s="1" t="s">
        <v>104</v>
      </c>
      <c r="AM1171" s="1" t="s">
        <v>71</v>
      </c>
      <c r="BC1171" s="1" t="s">
        <v>476</v>
      </c>
      <c r="BD1171" s="1" t="s">
        <v>113</v>
      </c>
      <c r="BE1171" s="1" t="s">
        <v>71</v>
      </c>
      <c r="BI1171" s="1" t="s">
        <v>73</v>
      </c>
      <c r="BJ1171" s="1">
        <v>1</v>
      </c>
      <c r="BK1171" s="1" t="s">
        <v>71</v>
      </c>
      <c r="BO1171" s="1" t="s">
        <v>102</v>
      </c>
      <c r="BP1171" s="1" t="s">
        <v>113</v>
      </c>
      <c r="BQ1171" s="1" t="s">
        <v>71</v>
      </c>
      <c r="BS1171"/>
      <c r="BT1171"/>
      <c r="BV1171"/>
      <c r="BW1171"/>
      <c r="BY1171"/>
      <c r="BZ1171"/>
      <c r="CA1171"/>
      <c r="CB1171"/>
      <c r="CC1171"/>
      <c r="CD1171"/>
      <c r="CF1171"/>
      <c r="CG1171"/>
      <c r="CH1171"/>
      <c r="CI1171"/>
      <c r="CJ1171"/>
      <c r="CK1171"/>
      <c r="CL1171"/>
      <c r="CM1171"/>
      <c r="CN1171"/>
      <c r="CO1171"/>
    </row>
    <row r="1172" spans="1:93" hidden="1" x14ac:dyDescent="0.25">
      <c r="A1172" t="s">
        <v>997</v>
      </c>
      <c r="B1172" t="str">
        <f t="shared" si="56"/>
        <v>STC</v>
      </c>
      <c r="C1172" t="s">
        <v>107</v>
      </c>
      <c r="D1172" t="s">
        <v>72</v>
      </c>
      <c r="E1172">
        <f t="shared" si="54"/>
        <v>0</v>
      </c>
      <c r="G1172">
        <f t="shared" si="55"/>
        <v>0</v>
      </c>
      <c r="M1172" s="1">
        <v>4</v>
      </c>
      <c r="N1172" s="1">
        <v>7</v>
      </c>
      <c r="W1172" s="1">
        <v>0</v>
      </c>
      <c r="X1172" s="1">
        <v>0</v>
      </c>
      <c r="BI1172" s="1" t="s">
        <v>108</v>
      </c>
      <c r="BJ1172" s="1">
        <v>1</v>
      </c>
      <c r="BK1172" s="1" t="s">
        <v>107</v>
      </c>
      <c r="BO1172" s="1" t="s">
        <v>108</v>
      </c>
      <c r="BP1172" s="1">
        <v>1</v>
      </c>
      <c r="BQ1172" s="1" t="s">
        <v>107</v>
      </c>
      <c r="BS1172"/>
      <c r="BT1172"/>
      <c r="BV1172"/>
      <c r="BW1172"/>
      <c r="BY1172"/>
      <c r="BZ1172"/>
      <c r="CA1172"/>
      <c r="CB1172"/>
      <c r="CC1172"/>
      <c r="CD1172"/>
      <c r="CF1172"/>
      <c r="CG1172"/>
      <c r="CH1172"/>
      <c r="CI1172"/>
      <c r="CJ1172"/>
      <c r="CK1172"/>
      <c r="CL1172"/>
      <c r="CM1172"/>
      <c r="CN1172"/>
      <c r="CO1172"/>
    </row>
    <row r="1173" spans="1:93" hidden="1" x14ac:dyDescent="0.25">
      <c r="A1173" t="s">
        <v>998</v>
      </c>
      <c r="B1173" t="str">
        <f t="shared" si="56"/>
        <v>STC</v>
      </c>
      <c r="C1173" t="s">
        <v>69</v>
      </c>
      <c r="D1173" t="s">
        <v>67</v>
      </c>
      <c r="E1173">
        <f t="shared" si="54"/>
        <v>4</v>
      </c>
      <c r="G1173">
        <f t="shared" si="55"/>
        <v>0</v>
      </c>
      <c r="I1173" s="1">
        <v>0</v>
      </c>
      <c r="J1173" s="1">
        <v>0</v>
      </c>
      <c r="K1173" s="1">
        <v>33638</v>
      </c>
      <c r="L1173" s="1">
        <v>25300</v>
      </c>
      <c r="M1173" s="1">
        <v>16368</v>
      </c>
      <c r="N1173" s="1">
        <v>34205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AK1173" s="1" t="s">
        <v>335</v>
      </c>
      <c r="AM1173" s="1" t="s">
        <v>71</v>
      </c>
      <c r="BC1173" s="1" t="s">
        <v>606</v>
      </c>
      <c r="BE1173" s="1" t="s">
        <v>71</v>
      </c>
      <c r="BI1173" s="1" t="s">
        <v>70</v>
      </c>
      <c r="BK1173" s="1" t="s">
        <v>71</v>
      </c>
      <c r="BO1173" s="1" t="s">
        <v>669</v>
      </c>
      <c r="BQ1173" s="1" t="s">
        <v>71</v>
      </c>
      <c r="BS1173"/>
      <c r="BT1173"/>
      <c r="BV1173"/>
      <c r="BW1173"/>
      <c r="BY1173"/>
      <c r="BZ1173"/>
      <c r="CA1173"/>
      <c r="CB1173"/>
      <c r="CC1173"/>
      <c r="CD1173"/>
      <c r="CF1173"/>
      <c r="CG1173"/>
      <c r="CH1173"/>
      <c r="CI1173"/>
      <c r="CJ1173"/>
      <c r="CK1173"/>
      <c r="CL1173"/>
      <c r="CM1173"/>
      <c r="CN1173"/>
      <c r="CO1173"/>
    </row>
    <row r="1174" spans="1:93" hidden="1" x14ac:dyDescent="0.25">
      <c r="A1174" t="s">
        <v>998</v>
      </c>
      <c r="B1174" t="str">
        <f t="shared" si="56"/>
        <v>STC</v>
      </c>
      <c r="C1174" t="s">
        <v>105</v>
      </c>
      <c r="D1174" t="s">
        <v>67</v>
      </c>
      <c r="E1174">
        <f t="shared" si="54"/>
        <v>0</v>
      </c>
      <c r="G1174">
        <f t="shared" si="55"/>
        <v>0</v>
      </c>
      <c r="M1174" s="1">
        <v>2</v>
      </c>
      <c r="N1174" s="1">
        <v>2</v>
      </c>
      <c r="W1174" s="1">
        <v>0</v>
      </c>
      <c r="X1174" s="1">
        <v>0</v>
      </c>
      <c r="BI1174" s="1" t="s">
        <v>106</v>
      </c>
      <c r="BK1174" s="1" t="s">
        <v>107</v>
      </c>
      <c r="BO1174" s="1" t="s">
        <v>106</v>
      </c>
      <c r="BQ1174" s="1" t="s">
        <v>107</v>
      </c>
      <c r="BS1174"/>
      <c r="BT1174"/>
      <c r="BV1174"/>
      <c r="BW1174"/>
      <c r="BY1174"/>
      <c r="BZ1174"/>
      <c r="CA1174"/>
      <c r="CB1174"/>
      <c r="CC1174"/>
      <c r="CD1174"/>
      <c r="CF1174"/>
      <c r="CG1174"/>
      <c r="CH1174"/>
      <c r="CI1174"/>
      <c r="CJ1174"/>
      <c r="CK1174"/>
      <c r="CL1174"/>
      <c r="CM1174"/>
      <c r="CN1174"/>
      <c r="CO1174"/>
    </row>
    <row r="1175" spans="1:93" hidden="1" x14ac:dyDescent="0.25">
      <c r="A1175" t="s">
        <v>998</v>
      </c>
      <c r="B1175" t="str">
        <f t="shared" si="56"/>
        <v>STC</v>
      </c>
      <c r="C1175" t="s">
        <v>71</v>
      </c>
      <c r="D1175" t="s">
        <v>72</v>
      </c>
      <c r="E1175">
        <f t="shared" si="54"/>
        <v>4</v>
      </c>
      <c r="G1175">
        <f t="shared" si="55"/>
        <v>0</v>
      </c>
      <c r="I1175" s="1">
        <v>0</v>
      </c>
      <c r="J1175" s="1">
        <v>0</v>
      </c>
      <c r="K1175" s="1">
        <v>33709</v>
      </c>
      <c r="L1175" s="1">
        <v>25353</v>
      </c>
      <c r="M1175" s="1">
        <v>16403</v>
      </c>
      <c r="N1175" s="1">
        <v>34338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AK1175" s="1" t="s">
        <v>896</v>
      </c>
      <c r="AL1175" s="1" t="s">
        <v>104</v>
      </c>
      <c r="AM1175" s="1" t="s">
        <v>71</v>
      </c>
      <c r="BC1175" s="1" t="s">
        <v>146</v>
      </c>
      <c r="BD1175" s="1" t="s">
        <v>113</v>
      </c>
      <c r="BE1175" s="1" t="s">
        <v>71</v>
      </c>
      <c r="BI1175" s="1" t="s">
        <v>753</v>
      </c>
      <c r="BJ1175" s="1" t="s">
        <v>113</v>
      </c>
      <c r="BK1175" s="1" t="s">
        <v>71</v>
      </c>
      <c r="BO1175" s="1" t="s">
        <v>754</v>
      </c>
      <c r="BP1175" s="1" t="s">
        <v>113</v>
      </c>
      <c r="BQ1175" s="1" t="s">
        <v>71</v>
      </c>
      <c r="BS1175"/>
      <c r="BT1175"/>
      <c r="BV1175"/>
      <c r="BW1175"/>
      <c r="BY1175"/>
      <c r="BZ1175"/>
      <c r="CA1175"/>
      <c r="CB1175"/>
      <c r="CC1175"/>
      <c r="CD1175"/>
      <c r="CF1175"/>
      <c r="CG1175"/>
      <c r="CH1175"/>
      <c r="CI1175"/>
      <c r="CJ1175"/>
      <c r="CK1175"/>
      <c r="CL1175"/>
      <c r="CM1175"/>
      <c r="CN1175"/>
      <c r="CO1175"/>
    </row>
    <row r="1176" spans="1:93" hidden="1" x14ac:dyDescent="0.25">
      <c r="A1176" t="s">
        <v>998</v>
      </c>
      <c r="B1176" t="str">
        <f t="shared" si="56"/>
        <v>STC</v>
      </c>
      <c r="C1176" t="s">
        <v>116</v>
      </c>
      <c r="D1176" t="s">
        <v>72</v>
      </c>
      <c r="E1176">
        <f t="shared" si="54"/>
        <v>2</v>
      </c>
      <c r="G1176">
        <f t="shared" si="55"/>
        <v>0</v>
      </c>
      <c r="M1176" s="1">
        <v>47</v>
      </c>
      <c r="N1176" s="1">
        <v>122</v>
      </c>
      <c r="W1176" s="1">
        <v>0</v>
      </c>
      <c r="X1176" s="1">
        <v>0</v>
      </c>
      <c r="BI1176" s="2">
        <v>-2565</v>
      </c>
      <c r="BK1176" s="1" t="s">
        <v>71</v>
      </c>
      <c r="BO1176" s="2">
        <v>-2577</v>
      </c>
      <c r="BQ1176" s="1" t="s">
        <v>71</v>
      </c>
      <c r="BS1176"/>
      <c r="BT1176"/>
      <c r="BV1176"/>
      <c r="BW1176"/>
      <c r="BY1176"/>
      <c r="BZ1176"/>
      <c r="CA1176"/>
      <c r="CB1176"/>
      <c r="CC1176"/>
      <c r="CD1176"/>
      <c r="CF1176"/>
      <c r="CG1176"/>
      <c r="CH1176"/>
      <c r="CI1176"/>
      <c r="CJ1176"/>
      <c r="CK1176"/>
      <c r="CL1176"/>
      <c r="CM1176"/>
      <c r="CN1176"/>
      <c r="CO1176"/>
    </row>
    <row r="1177" spans="1:93" hidden="1" x14ac:dyDescent="0.25">
      <c r="A1177" t="s">
        <v>998</v>
      </c>
      <c r="B1177" t="str">
        <f t="shared" si="56"/>
        <v>STC</v>
      </c>
      <c r="C1177" t="s">
        <v>107</v>
      </c>
      <c r="D1177" t="s">
        <v>72</v>
      </c>
      <c r="E1177">
        <f t="shared" si="54"/>
        <v>0</v>
      </c>
      <c r="G1177">
        <f t="shared" si="55"/>
        <v>0</v>
      </c>
      <c r="M1177" s="1">
        <v>2</v>
      </c>
      <c r="N1177" s="1">
        <v>2</v>
      </c>
      <c r="W1177" s="1">
        <v>0</v>
      </c>
      <c r="X1177" s="1">
        <v>0</v>
      </c>
      <c r="BI1177" s="1" t="s">
        <v>108</v>
      </c>
      <c r="BJ1177" s="1">
        <v>1</v>
      </c>
      <c r="BK1177" s="1" t="s">
        <v>107</v>
      </c>
      <c r="BO1177" s="1" t="s">
        <v>108</v>
      </c>
      <c r="BP1177" s="1">
        <v>1</v>
      </c>
      <c r="BQ1177" s="1" t="s">
        <v>107</v>
      </c>
      <c r="BS1177"/>
      <c r="BT1177"/>
      <c r="BV1177"/>
      <c r="BW1177"/>
      <c r="BY1177"/>
      <c r="BZ1177"/>
      <c r="CA1177"/>
      <c r="CB1177"/>
      <c r="CC1177"/>
      <c r="CD1177"/>
      <c r="CF1177"/>
      <c r="CG1177"/>
      <c r="CH1177"/>
      <c r="CI1177"/>
      <c r="CJ1177"/>
      <c r="CK1177"/>
      <c r="CL1177"/>
      <c r="CM1177"/>
      <c r="CN1177"/>
      <c r="CO1177"/>
    </row>
    <row r="1178" spans="1:93" hidden="1" x14ac:dyDescent="0.25">
      <c r="A1178" t="s">
        <v>999</v>
      </c>
      <c r="B1178" t="str">
        <f t="shared" si="56"/>
        <v>STC</v>
      </c>
      <c r="C1178" t="s">
        <v>69</v>
      </c>
      <c r="D1178" t="s">
        <v>67</v>
      </c>
      <c r="E1178">
        <f t="shared" si="54"/>
        <v>6</v>
      </c>
      <c r="G1178">
        <f t="shared" si="55"/>
        <v>0</v>
      </c>
      <c r="I1178" s="1">
        <v>7779</v>
      </c>
      <c r="J1178" s="1">
        <v>3867</v>
      </c>
      <c r="K1178" s="1">
        <v>33653</v>
      </c>
      <c r="L1178" s="1">
        <v>28525</v>
      </c>
      <c r="M1178" s="1">
        <v>19578</v>
      </c>
      <c r="N1178" s="1">
        <v>34096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AB1178" s="1" t="s">
        <v>554</v>
      </c>
      <c r="AD1178" s="1" t="s">
        <v>71</v>
      </c>
      <c r="AK1178" s="1" t="s">
        <v>403</v>
      </c>
      <c r="AM1178" s="1" t="s">
        <v>71</v>
      </c>
      <c r="AT1178" s="1" t="s">
        <v>146</v>
      </c>
      <c r="AV1178" s="1" t="s">
        <v>71</v>
      </c>
      <c r="BC1178" s="1" t="s">
        <v>114</v>
      </c>
      <c r="BE1178" s="1" t="s">
        <v>71</v>
      </c>
      <c r="BI1178" s="1" t="s">
        <v>122</v>
      </c>
      <c r="BK1178" s="1" t="s">
        <v>71</v>
      </c>
      <c r="BO1178" s="1" t="s">
        <v>328</v>
      </c>
      <c r="BQ1178" s="1" t="s">
        <v>71</v>
      </c>
      <c r="BS1178"/>
      <c r="BT1178"/>
      <c r="BV1178"/>
      <c r="BW1178"/>
      <c r="BY1178"/>
      <c r="BZ1178"/>
      <c r="CA1178"/>
      <c r="CB1178"/>
      <c r="CC1178"/>
      <c r="CD1178"/>
      <c r="CF1178"/>
      <c r="CG1178"/>
      <c r="CH1178"/>
      <c r="CI1178"/>
      <c r="CJ1178"/>
      <c r="CK1178"/>
      <c r="CL1178"/>
      <c r="CM1178"/>
      <c r="CN1178"/>
      <c r="CO1178"/>
    </row>
    <row r="1179" spans="1:93" hidden="1" x14ac:dyDescent="0.25">
      <c r="A1179" t="s">
        <v>999</v>
      </c>
      <c r="B1179" t="str">
        <f t="shared" si="56"/>
        <v>STC</v>
      </c>
      <c r="C1179" t="s">
        <v>105</v>
      </c>
      <c r="D1179" t="s">
        <v>67</v>
      </c>
      <c r="E1179">
        <f t="shared" si="54"/>
        <v>3</v>
      </c>
      <c r="G1179">
        <f t="shared" si="55"/>
        <v>0</v>
      </c>
      <c r="I1179" s="1">
        <v>751</v>
      </c>
      <c r="J1179" s="1">
        <v>297</v>
      </c>
      <c r="K1179" s="1">
        <v>6</v>
      </c>
      <c r="L1179" s="1">
        <v>5</v>
      </c>
      <c r="M1179" s="1">
        <v>3</v>
      </c>
      <c r="N1179" s="1">
        <v>141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AB1179" s="1" t="s">
        <v>106</v>
      </c>
      <c r="AD1179" s="1" t="s">
        <v>107</v>
      </c>
      <c r="AK1179" s="1" t="s">
        <v>106</v>
      </c>
      <c r="AM1179" s="1" t="s">
        <v>107</v>
      </c>
      <c r="AT1179" s="1" t="s">
        <v>108</v>
      </c>
      <c r="AV1179" s="1" t="s">
        <v>107</v>
      </c>
      <c r="BC1179" s="1" t="s">
        <v>106</v>
      </c>
      <c r="BE1179" s="1" t="s">
        <v>107</v>
      </c>
      <c r="BI1179" s="1" t="s">
        <v>106</v>
      </c>
      <c r="BK1179" s="1" t="s">
        <v>107</v>
      </c>
      <c r="BO1179" s="1" t="s">
        <v>106</v>
      </c>
      <c r="BQ1179" s="1" t="s">
        <v>107</v>
      </c>
      <c r="BS1179"/>
      <c r="BT1179"/>
      <c r="BV1179"/>
      <c r="BW1179"/>
      <c r="BY1179"/>
      <c r="BZ1179"/>
      <c r="CA1179"/>
      <c r="CB1179"/>
      <c r="CC1179"/>
      <c r="CD1179"/>
      <c r="CF1179"/>
      <c r="CG1179"/>
      <c r="CH1179"/>
      <c r="CI1179"/>
      <c r="CJ1179"/>
      <c r="CK1179"/>
      <c r="CL1179"/>
      <c r="CM1179"/>
      <c r="CN1179"/>
      <c r="CO1179"/>
    </row>
    <row r="1180" spans="1:93" hidden="1" x14ac:dyDescent="0.25">
      <c r="A1180" t="s">
        <v>999</v>
      </c>
      <c r="B1180" t="str">
        <f t="shared" si="56"/>
        <v>STC</v>
      </c>
      <c r="C1180" t="s">
        <v>71</v>
      </c>
      <c r="D1180" t="s">
        <v>72</v>
      </c>
      <c r="E1180">
        <f t="shared" si="54"/>
        <v>6</v>
      </c>
      <c r="G1180">
        <f t="shared" si="55"/>
        <v>0</v>
      </c>
      <c r="I1180" s="1">
        <v>7784</v>
      </c>
      <c r="J1180" s="1">
        <v>3867</v>
      </c>
      <c r="K1180" s="1">
        <v>33734</v>
      </c>
      <c r="L1180" s="1">
        <v>28584</v>
      </c>
      <c r="M1180" s="1">
        <v>19609</v>
      </c>
      <c r="N1180" s="1">
        <v>34182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AB1180" s="1" t="s">
        <v>471</v>
      </c>
      <c r="AC1180" s="1" t="s">
        <v>113</v>
      </c>
      <c r="AD1180" s="1" t="s">
        <v>71</v>
      </c>
      <c r="AK1180" s="1" t="s">
        <v>404</v>
      </c>
      <c r="AL1180" s="1" t="s">
        <v>113</v>
      </c>
      <c r="AM1180" s="1" t="s">
        <v>71</v>
      </c>
      <c r="AT1180" s="1" t="s">
        <v>112</v>
      </c>
      <c r="AU1180" s="1" t="s">
        <v>113</v>
      </c>
      <c r="AV1180" s="1" t="s">
        <v>71</v>
      </c>
      <c r="BC1180" s="1" t="s">
        <v>514</v>
      </c>
      <c r="BD1180" s="1" t="s">
        <v>104</v>
      </c>
      <c r="BE1180" s="1" t="s">
        <v>71</v>
      </c>
      <c r="BI1180" s="1" t="s">
        <v>124</v>
      </c>
      <c r="BJ1180" s="1" t="s">
        <v>113</v>
      </c>
      <c r="BK1180" s="1" t="s">
        <v>71</v>
      </c>
      <c r="BO1180" s="1" t="s">
        <v>123</v>
      </c>
      <c r="BP1180" s="1" t="s">
        <v>113</v>
      </c>
      <c r="BQ1180" s="1" t="s">
        <v>71</v>
      </c>
      <c r="BS1180"/>
      <c r="BT1180"/>
      <c r="BV1180"/>
      <c r="BW1180"/>
      <c r="BY1180"/>
      <c r="BZ1180"/>
      <c r="CA1180"/>
      <c r="CB1180"/>
      <c r="CC1180"/>
      <c r="CD1180"/>
      <c r="CF1180"/>
      <c r="CG1180"/>
      <c r="CH1180"/>
      <c r="CI1180"/>
      <c r="CJ1180"/>
      <c r="CK1180"/>
      <c r="CL1180"/>
      <c r="CM1180"/>
      <c r="CN1180"/>
      <c r="CO1180"/>
    </row>
    <row r="1181" spans="1:93" hidden="1" x14ac:dyDescent="0.25">
      <c r="A1181" t="s">
        <v>999</v>
      </c>
      <c r="B1181" t="str">
        <f t="shared" si="56"/>
        <v>STC</v>
      </c>
      <c r="C1181" t="s">
        <v>116</v>
      </c>
      <c r="D1181" t="s">
        <v>72</v>
      </c>
      <c r="E1181">
        <f t="shared" si="54"/>
        <v>0</v>
      </c>
      <c r="G1181">
        <f t="shared" si="55"/>
        <v>0</v>
      </c>
      <c r="M1181" s="1">
        <v>0</v>
      </c>
      <c r="N1181" s="1">
        <v>2</v>
      </c>
      <c r="W1181" s="1">
        <v>0</v>
      </c>
      <c r="X1181" s="1">
        <v>0</v>
      </c>
      <c r="BO1181" s="2">
        <v>-2285</v>
      </c>
      <c r="BQ1181" s="1" t="s">
        <v>71</v>
      </c>
      <c r="BS1181"/>
      <c r="BT1181"/>
      <c r="BV1181"/>
      <c r="BW1181"/>
      <c r="BY1181"/>
      <c r="BZ1181"/>
      <c r="CA1181"/>
      <c r="CB1181"/>
      <c r="CC1181"/>
      <c r="CD1181"/>
      <c r="CF1181"/>
      <c r="CG1181"/>
      <c r="CH1181"/>
      <c r="CI1181"/>
      <c r="CJ1181"/>
      <c r="CK1181"/>
      <c r="CL1181"/>
      <c r="CM1181"/>
      <c r="CN1181"/>
      <c r="CO1181"/>
    </row>
    <row r="1182" spans="1:93" hidden="1" x14ac:dyDescent="0.25">
      <c r="A1182" t="s">
        <v>999</v>
      </c>
      <c r="B1182" t="str">
        <f t="shared" si="56"/>
        <v>STC</v>
      </c>
      <c r="C1182" t="s">
        <v>107</v>
      </c>
      <c r="D1182" t="s">
        <v>72</v>
      </c>
      <c r="E1182">
        <f t="shared" si="54"/>
        <v>3</v>
      </c>
      <c r="F1182" t="s">
        <v>107</v>
      </c>
      <c r="G1182">
        <f t="shared" si="55"/>
        <v>1</v>
      </c>
      <c r="I1182" s="1">
        <v>751</v>
      </c>
      <c r="J1182" s="1">
        <v>297</v>
      </c>
      <c r="K1182" s="1">
        <v>6</v>
      </c>
      <c r="L1182" s="1">
        <v>5</v>
      </c>
      <c r="M1182" s="1">
        <v>3</v>
      </c>
      <c r="N1182" s="1">
        <v>141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AB1182" s="1" t="s">
        <v>108</v>
      </c>
      <c r="AC1182" s="1" t="s">
        <v>113</v>
      </c>
      <c r="AD1182" s="1" t="s">
        <v>107</v>
      </c>
      <c r="AK1182" s="1" t="s">
        <v>120</v>
      </c>
      <c r="AL1182" s="1">
        <v>1</v>
      </c>
      <c r="AM1182" s="1" t="s">
        <v>107</v>
      </c>
      <c r="AT1182" s="1" t="s">
        <v>817</v>
      </c>
      <c r="AU1182" s="1" t="s">
        <v>83</v>
      </c>
      <c r="AV1182" s="1" t="s">
        <v>107</v>
      </c>
      <c r="BC1182" s="1" t="s">
        <v>120</v>
      </c>
      <c r="BD1182" s="1">
        <v>1</v>
      </c>
      <c r="BE1182" s="1" t="s">
        <v>107</v>
      </c>
      <c r="BI1182" s="1" t="s">
        <v>108</v>
      </c>
      <c r="BJ1182" s="1">
        <v>1</v>
      </c>
      <c r="BK1182" s="1" t="s">
        <v>107</v>
      </c>
      <c r="BO1182" s="1" t="s">
        <v>108</v>
      </c>
      <c r="BP1182" s="1">
        <v>1</v>
      </c>
      <c r="BQ1182" s="1" t="s">
        <v>107</v>
      </c>
      <c r="BS1182"/>
      <c r="BT1182"/>
      <c r="BV1182"/>
      <c r="BW1182"/>
      <c r="BY1182"/>
      <c r="BZ1182"/>
      <c r="CA1182"/>
      <c r="CB1182"/>
      <c r="CC1182"/>
      <c r="CD1182"/>
      <c r="CF1182"/>
      <c r="CG1182"/>
      <c r="CH1182"/>
      <c r="CI1182"/>
      <c r="CJ1182"/>
      <c r="CK1182"/>
      <c r="CL1182"/>
      <c r="CM1182"/>
      <c r="CN1182"/>
      <c r="CO1182"/>
    </row>
    <row r="1183" spans="1:93" hidden="1" x14ac:dyDescent="0.25">
      <c r="A1183" t="s">
        <v>1000</v>
      </c>
      <c r="B1183" t="str">
        <f t="shared" si="56"/>
        <v>STC</v>
      </c>
      <c r="C1183" t="s">
        <v>69</v>
      </c>
      <c r="D1183" t="s">
        <v>67</v>
      </c>
      <c r="E1183">
        <f t="shared" si="54"/>
        <v>3</v>
      </c>
      <c r="G1183">
        <f t="shared" si="55"/>
        <v>0</v>
      </c>
      <c r="I1183" s="1">
        <v>0</v>
      </c>
      <c r="J1183" s="1">
        <v>0</v>
      </c>
      <c r="K1183" s="1">
        <v>2123</v>
      </c>
      <c r="L1183" s="1">
        <v>27569</v>
      </c>
      <c r="M1183" s="1">
        <v>0</v>
      </c>
      <c r="N1183" s="1">
        <v>516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AK1183" s="1" t="s">
        <v>334</v>
      </c>
      <c r="AM1183" s="1" t="s">
        <v>71</v>
      </c>
      <c r="BC1183" s="1" t="s">
        <v>403</v>
      </c>
      <c r="BE1183" s="1" t="s">
        <v>71</v>
      </c>
      <c r="BO1183" s="1" t="s">
        <v>669</v>
      </c>
      <c r="BQ1183" s="1" t="s">
        <v>71</v>
      </c>
      <c r="BS1183"/>
      <c r="BT1183"/>
      <c r="BV1183"/>
      <c r="BW1183"/>
      <c r="BY1183"/>
      <c r="BZ1183"/>
      <c r="CA1183"/>
      <c r="CB1183"/>
      <c r="CC1183"/>
      <c r="CD1183"/>
      <c r="CF1183"/>
      <c r="CG1183"/>
      <c r="CH1183"/>
      <c r="CI1183"/>
      <c r="CJ1183"/>
      <c r="CK1183"/>
      <c r="CL1183"/>
      <c r="CM1183"/>
      <c r="CN1183"/>
      <c r="CO1183"/>
    </row>
    <row r="1184" spans="1:93" hidden="1" x14ac:dyDescent="0.25">
      <c r="A1184" t="s">
        <v>1000</v>
      </c>
      <c r="B1184" t="str">
        <f t="shared" si="56"/>
        <v>STC</v>
      </c>
      <c r="C1184" t="s">
        <v>94</v>
      </c>
      <c r="D1184" t="s">
        <v>67</v>
      </c>
      <c r="E1184">
        <f t="shared" si="54"/>
        <v>1</v>
      </c>
      <c r="G1184">
        <f t="shared" si="55"/>
        <v>0</v>
      </c>
      <c r="I1184" s="1">
        <v>0</v>
      </c>
      <c r="J1184" s="1">
        <v>0</v>
      </c>
      <c r="K1184" s="1">
        <v>20243</v>
      </c>
      <c r="L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AK1184" s="1" t="s">
        <v>612</v>
      </c>
      <c r="AM1184" s="1" t="s">
        <v>96</v>
      </c>
      <c r="BS1184"/>
      <c r="BT1184"/>
      <c r="BV1184"/>
      <c r="BW1184"/>
      <c r="BY1184"/>
      <c r="BZ1184"/>
      <c r="CA1184"/>
      <c r="CB1184"/>
      <c r="CC1184"/>
      <c r="CD1184"/>
      <c r="CF1184"/>
      <c r="CG1184"/>
      <c r="CH1184"/>
      <c r="CI1184"/>
      <c r="CJ1184"/>
      <c r="CK1184"/>
      <c r="CL1184"/>
      <c r="CM1184"/>
      <c r="CN1184"/>
      <c r="CO1184"/>
    </row>
    <row r="1185" spans="1:93" hidden="1" x14ac:dyDescent="0.25">
      <c r="A1185" t="s">
        <v>1000</v>
      </c>
      <c r="B1185" t="str">
        <f t="shared" si="56"/>
        <v>STC</v>
      </c>
      <c r="C1185" t="s">
        <v>105</v>
      </c>
      <c r="D1185" t="s">
        <v>67</v>
      </c>
      <c r="E1185">
        <f t="shared" si="54"/>
        <v>0</v>
      </c>
      <c r="G1185">
        <f t="shared" si="55"/>
        <v>0</v>
      </c>
      <c r="M1185" s="1">
        <v>0</v>
      </c>
      <c r="N1185" s="1">
        <v>2</v>
      </c>
      <c r="W1185" s="1">
        <v>0</v>
      </c>
      <c r="X1185" s="1">
        <v>0</v>
      </c>
      <c r="BO1185" s="1" t="s">
        <v>106</v>
      </c>
      <c r="BQ1185" s="1" t="s">
        <v>107</v>
      </c>
      <c r="BS1185"/>
      <c r="BT1185"/>
      <c r="BV1185"/>
      <c r="BW1185"/>
      <c r="BY1185"/>
      <c r="BZ1185"/>
      <c r="CA1185"/>
      <c r="CB1185"/>
      <c r="CC1185"/>
      <c r="CD1185"/>
      <c r="CF1185"/>
      <c r="CG1185"/>
      <c r="CH1185"/>
      <c r="CI1185"/>
      <c r="CJ1185"/>
      <c r="CK1185"/>
      <c r="CL1185"/>
      <c r="CM1185"/>
      <c r="CN1185"/>
      <c r="CO1185"/>
    </row>
    <row r="1186" spans="1:93" hidden="1" x14ac:dyDescent="0.25">
      <c r="A1186" t="s">
        <v>1000</v>
      </c>
      <c r="B1186" t="str">
        <f t="shared" si="56"/>
        <v>STC</v>
      </c>
      <c r="C1186" t="s">
        <v>71</v>
      </c>
      <c r="D1186" t="s">
        <v>72</v>
      </c>
      <c r="E1186">
        <f t="shared" si="54"/>
        <v>3</v>
      </c>
      <c r="G1186">
        <f t="shared" si="55"/>
        <v>0</v>
      </c>
      <c r="I1186" s="1">
        <v>0</v>
      </c>
      <c r="J1186" s="1">
        <v>0</v>
      </c>
      <c r="K1186" s="1">
        <v>2136</v>
      </c>
      <c r="L1186" s="1">
        <v>27627</v>
      </c>
      <c r="M1186" s="1">
        <v>0</v>
      </c>
      <c r="N1186" s="1">
        <v>520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AK1186" s="1" t="s">
        <v>896</v>
      </c>
      <c r="AL1186" s="1" t="s">
        <v>104</v>
      </c>
      <c r="AM1186" s="1" t="s">
        <v>71</v>
      </c>
      <c r="BC1186" s="1" t="s">
        <v>404</v>
      </c>
      <c r="BD1186" s="1" t="s">
        <v>113</v>
      </c>
      <c r="BE1186" s="1" t="s">
        <v>71</v>
      </c>
      <c r="BO1186" s="1" t="s">
        <v>754</v>
      </c>
      <c r="BP1186" s="1">
        <v>1</v>
      </c>
      <c r="BQ1186" s="1" t="s">
        <v>71</v>
      </c>
      <c r="BS1186"/>
      <c r="BT1186"/>
      <c r="BV1186"/>
      <c r="BW1186"/>
      <c r="BY1186"/>
      <c r="BZ1186"/>
      <c r="CA1186"/>
      <c r="CB1186"/>
      <c r="CC1186"/>
      <c r="CD1186"/>
      <c r="CF1186"/>
      <c r="CG1186"/>
      <c r="CH1186"/>
      <c r="CI1186"/>
      <c r="CJ1186"/>
      <c r="CK1186"/>
      <c r="CL1186"/>
      <c r="CM1186"/>
      <c r="CN1186"/>
      <c r="CO1186"/>
    </row>
    <row r="1187" spans="1:93" hidden="1" x14ac:dyDescent="0.25">
      <c r="A1187" t="s">
        <v>1000</v>
      </c>
      <c r="B1187" t="str">
        <f t="shared" si="56"/>
        <v>STC</v>
      </c>
      <c r="C1187" t="s">
        <v>96</v>
      </c>
      <c r="D1187" t="s">
        <v>72</v>
      </c>
      <c r="E1187">
        <f t="shared" si="54"/>
        <v>1</v>
      </c>
      <c r="G1187">
        <f t="shared" si="55"/>
        <v>0</v>
      </c>
      <c r="I1187" s="1">
        <v>0</v>
      </c>
      <c r="J1187" s="1">
        <v>0</v>
      </c>
      <c r="K1187" s="1">
        <v>20243</v>
      </c>
      <c r="L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AK1187" s="1" t="s">
        <v>613</v>
      </c>
      <c r="AL1187" s="1" t="s">
        <v>104</v>
      </c>
      <c r="AM1187" s="1" t="s">
        <v>96</v>
      </c>
      <c r="BS1187"/>
      <c r="BT1187"/>
      <c r="BV1187"/>
      <c r="BW1187"/>
      <c r="BY1187"/>
      <c r="BZ1187"/>
      <c r="CA1187"/>
      <c r="CB1187"/>
      <c r="CC1187"/>
      <c r="CD1187"/>
      <c r="CF1187"/>
      <c r="CG1187"/>
      <c r="CH1187"/>
      <c r="CI1187"/>
      <c r="CJ1187"/>
      <c r="CK1187"/>
      <c r="CL1187"/>
      <c r="CM1187"/>
      <c r="CN1187"/>
      <c r="CO1187"/>
    </row>
    <row r="1188" spans="1:93" hidden="1" x14ac:dyDescent="0.25">
      <c r="A1188" t="s">
        <v>1000</v>
      </c>
      <c r="B1188" t="str">
        <f t="shared" si="56"/>
        <v>STC</v>
      </c>
      <c r="C1188" t="s">
        <v>221</v>
      </c>
      <c r="D1188" t="s">
        <v>72</v>
      </c>
      <c r="E1188">
        <f t="shared" si="54"/>
        <v>1</v>
      </c>
      <c r="G1188">
        <f t="shared" si="55"/>
        <v>0</v>
      </c>
      <c r="I1188" s="1">
        <v>0</v>
      </c>
      <c r="J1188" s="1">
        <v>0</v>
      </c>
      <c r="K1188" s="1">
        <v>22</v>
      </c>
      <c r="L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AK1188" s="2">
        <v>-1517</v>
      </c>
      <c r="AM1188" s="1" t="s">
        <v>96</v>
      </c>
      <c r="BS1188"/>
      <c r="BT1188"/>
      <c r="BV1188"/>
      <c r="BW1188"/>
      <c r="BY1188"/>
      <c r="BZ1188"/>
      <c r="CA1188"/>
      <c r="CB1188"/>
      <c r="CC1188"/>
      <c r="CD1188"/>
      <c r="CF1188"/>
      <c r="CG1188"/>
      <c r="CH1188"/>
      <c r="CI1188"/>
      <c r="CJ1188"/>
      <c r="CK1188"/>
      <c r="CL1188"/>
      <c r="CM1188"/>
      <c r="CN1188"/>
      <c r="CO1188"/>
    </row>
    <row r="1189" spans="1:93" hidden="1" x14ac:dyDescent="0.25">
      <c r="A1189" t="s">
        <v>1000</v>
      </c>
      <c r="B1189" t="str">
        <f t="shared" si="56"/>
        <v>STC</v>
      </c>
      <c r="C1189" t="s">
        <v>107</v>
      </c>
      <c r="D1189" t="s">
        <v>72</v>
      </c>
      <c r="E1189">
        <f t="shared" si="54"/>
        <v>0</v>
      </c>
      <c r="G1189">
        <f t="shared" si="55"/>
        <v>0</v>
      </c>
      <c r="M1189" s="1">
        <v>0</v>
      </c>
      <c r="N1189" s="1">
        <v>2</v>
      </c>
      <c r="W1189" s="1">
        <v>0</v>
      </c>
      <c r="X1189" s="1">
        <v>0</v>
      </c>
      <c r="BO1189" s="1" t="s">
        <v>108</v>
      </c>
      <c r="BP1189" s="1">
        <v>1</v>
      </c>
      <c r="BQ1189" s="1" t="s">
        <v>107</v>
      </c>
      <c r="BS1189"/>
      <c r="BT1189"/>
      <c r="BV1189"/>
      <c r="BW1189"/>
      <c r="BY1189"/>
      <c r="BZ1189"/>
      <c r="CA1189"/>
      <c r="CB1189"/>
      <c r="CC1189"/>
      <c r="CD1189"/>
      <c r="CF1189"/>
      <c r="CG1189"/>
      <c r="CH1189"/>
      <c r="CI1189"/>
      <c r="CJ1189"/>
      <c r="CK1189"/>
      <c r="CL1189"/>
      <c r="CM1189"/>
      <c r="CN1189"/>
      <c r="CO1189"/>
    </row>
    <row r="1190" spans="1:93" hidden="1" x14ac:dyDescent="0.25">
      <c r="A1190" t="s">
        <v>1001</v>
      </c>
      <c r="B1190" t="str">
        <f t="shared" si="56"/>
        <v>STC</v>
      </c>
      <c r="C1190" t="s">
        <v>264</v>
      </c>
      <c r="D1190" t="s">
        <v>67</v>
      </c>
      <c r="E1190">
        <f t="shared" si="54"/>
        <v>0</v>
      </c>
      <c r="G1190">
        <f t="shared" si="55"/>
        <v>0</v>
      </c>
      <c r="I1190" s="1">
        <v>0</v>
      </c>
      <c r="J1190" s="1">
        <v>0</v>
      </c>
      <c r="K1190" s="1">
        <v>2</v>
      </c>
      <c r="L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AK1190" s="1" t="s">
        <v>423</v>
      </c>
      <c r="AM1190" s="1" t="s">
        <v>266</v>
      </c>
      <c r="BS1190"/>
      <c r="BT1190"/>
      <c r="BV1190"/>
      <c r="BW1190"/>
      <c r="BY1190"/>
      <c r="BZ1190"/>
      <c r="CA1190"/>
      <c r="CB1190"/>
      <c r="CC1190"/>
      <c r="CD1190"/>
      <c r="CF1190"/>
      <c r="CG1190"/>
      <c r="CH1190"/>
      <c r="CI1190"/>
      <c r="CJ1190"/>
      <c r="CK1190"/>
      <c r="CL1190"/>
      <c r="CM1190"/>
      <c r="CN1190"/>
      <c r="CO1190"/>
    </row>
    <row r="1191" spans="1:93" hidden="1" x14ac:dyDescent="0.25">
      <c r="A1191" t="s">
        <v>1001</v>
      </c>
      <c r="B1191" t="str">
        <f t="shared" si="56"/>
        <v>STC</v>
      </c>
      <c r="C1191" t="s">
        <v>69</v>
      </c>
      <c r="D1191" t="s">
        <v>67</v>
      </c>
      <c r="E1191">
        <f t="shared" si="54"/>
        <v>3</v>
      </c>
      <c r="G1191">
        <f t="shared" si="55"/>
        <v>0</v>
      </c>
      <c r="I1191" s="1">
        <v>59</v>
      </c>
      <c r="J1191" s="1">
        <v>20</v>
      </c>
      <c r="K1191" s="1">
        <v>6</v>
      </c>
      <c r="L1191" s="1">
        <v>4</v>
      </c>
      <c r="M1191" s="1">
        <v>8</v>
      </c>
      <c r="N1191" s="1">
        <v>20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AB1191" s="1" t="s">
        <v>239</v>
      </c>
      <c r="AD1191" s="1" t="s">
        <v>71</v>
      </c>
      <c r="AK1191" s="1" t="s">
        <v>239</v>
      </c>
      <c r="AM1191" s="1" t="s">
        <v>71</v>
      </c>
      <c r="AT1191" s="1" t="s">
        <v>239</v>
      </c>
      <c r="AV1191" s="1" t="s">
        <v>71</v>
      </c>
      <c r="BC1191" s="1" t="s">
        <v>239</v>
      </c>
      <c r="BE1191" s="1" t="s">
        <v>71</v>
      </c>
      <c r="BI1191" s="1" t="s">
        <v>462</v>
      </c>
      <c r="BK1191" s="1" t="s">
        <v>71</v>
      </c>
      <c r="BO1191" s="1" t="s">
        <v>70</v>
      </c>
      <c r="BQ1191" s="1" t="s">
        <v>71</v>
      </c>
      <c r="BS1191"/>
      <c r="BT1191"/>
      <c r="BV1191"/>
      <c r="BW1191"/>
      <c r="BY1191"/>
      <c r="BZ1191"/>
      <c r="CA1191"/>
      <c r="CB1191"/>
      <c r="CC1191"/>
      <c r="CD1191"/>
      <c r="CF1191"/>
      <c r="CG1191"/>
      <c r="CH1191"/>
      <c r="CI1191"/>
      <c r="CJ1191"/>
      <c r="CK1191"/>
      <c r="CL1191"/>
      <c r="CM1191"/>
      <c r="CN1191"/>
      <c r="CO1191"/>
    </row>
    <row r="1192" spans="1:93" hidden="1" x14ac:dyDescent="0.25">
      <c r="A1192" t="s">
        <v>1001</v>
      </c>
      <c r="B1192" t="str">
        <f t="shared" si="56"/>
        <v>STC</v>
      </c>
      <c r="C1192" t="s">
        <v>74</v>
      </c>
      <c r="D1192" t="s">
        <v>67</v>
      </c>
      <c r="E1192">
        <f t="shared" si="54"/>
        <v>0</v>
      </c>
      <c r="G1192">
        <f t="shared" si="55"/>
        <v>0</v>
      </c>
      <c r="M1192" s="1">
        <v>0</v>
      </c>
      <c r="N1192" s="1">
        <v>3</v>
      </c>
      <c r="W1192" s="1">
        <v>0</v>
      </c>
      <c r="X1192" s="1">
        <v>0</v>
      </c>
      <c r="BO1192" s="1" t="s">
        <v>670</v>
      </c>
      <c r="BQ1192" s="1" t="s">
        <v>78</v>
      </c>
      <c r="BS1192"/>
      <c r="BT1192"/>
      <c r="BV1192"/>
      <c r="BW1192"/>
      <c r="BY1192"/>
      <c r="BZ1192"/>
      <c r="CA1192"/>
      <c r="CB1192"/>
      <c r="CC1192"/>
      <c r="CD1192"/>
      <c r="CF1192"/>
      <c r="CG1192"/>
      <c r="CH1192"/>
      <c r="CI1192"/>
      <c r="CJ1192"/>
      <c r="CK1192"/>
      <c r="CL1192"/>
      <c r="CM1192"/>
      <c r="CN1192"/>
      <c r="CO1192"/>
    </row>
    <row r="1193" spans="1:93" hidden="1" x14ac:dyDescent="0.25">
      <c r="A1193" t="s">
        <v>1001</v>
      </c>
      <c r="B1193" t="str">
        <f t="shared" si="56"/>
        <v>STC</v>
      </c>
      <c r="C1193" t="s">
        <v>710</v>
      </c>
      <c r="D1193" t="s">
        <v>67</v>
      </c>
      <c r="E1193">
        <f t="shared" si="54"/>
        <v>0</v>
      </c>
      <c r="G1193">
        <f t="shared" si="55"/>
        <v>0</v>
      </c>
      <c r="I1193" s="1">
        <v>0</v>
      </c>
      <c r="J1193" s="1">
        <v>0</v>
      </c>
      <c r="K1193" s="1">
        <v>4</v>
      </c>
      <c r="L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AK1193" s="1" t="s">
        <v>1003</v>
      </c>
      <c r="AM1193" s="1" t="s">
        <v>1004</v>
      </c>
      <c r="BS1193"/>
      <c r="BT1193"/>
      <c r="BV1193"/>
      <c r="BW1193"/>
      <c r="BY1193"/>
      <c r="BZ1193"/>
      <c r="CA1193"/>
      <c r="CB1193"/>
      <c r="CC1193"/>
      <c r="CD1193"/>
      <c r="CF1193"/>
      <c r="CG1193"/>
      <c r="CH1193"/>
      <c r="CI1193"/>
      <c r="CJ1193"/>
      <c r="CK1193"/>
      <c r="CL1193"/>
      <c r="CM1193"/>
      <c r="CN1193"/>
      <c r="CO1193"/>
    </row>
    <row r="1194" spans="1:93" hidden="1" x14ac:dyDescent="0.25">
      <c r="A1194" t="s">
        <v>1001</v>
      </c>
      <c r="B1194" t="str">
        <f t="shared" si="56"/>
        <v>STC</v>
      </c>
      <c r="C1194" t="s">
        <v>126</v>
      </c>
      <c r="D1194" t="s">
        <v>67</v>
      </c>
      <c r="E1194">
        <f t="shared" si="54"/>
        <v>6</v>
      </c>
      <c r="G1194">
        <f t="shared" si="55"/>
        <v>0</v>
      </c>
      <c r="I1194" s="1">
        <v>13989</v>
      </c>
      <c r="J1194" s="1">
        <v>11500</v>
      </c>
      <c r="K1194" s="1">
        <v>16542</v>
      </c>
      <c r="L1194" s="1">
        <v>11961</v>
      </c>
      <c r="M1194" s="1">
        <v>15375</v>
      </c>
      <c r="N1194" s="1">
        <v>19399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AB1194" s="1" t="s">
        <v>373</v>
      </c>
      <c r="AD1194" s="1" t="s">
        <v>1006</v>
      </c>
      <c r="AK1194" s="1" t="s">
        <v>373</v>
      </c>
      <c r="AM1194" s="1" t="s">
        <v>1007</v>
      </c>
      <c r="AT1194" s="1" t="s">
        <v>373</v>
      </c>
      <c r="AV1194" s="1" t="s">
        <v>1008</v>
      </c>
      <c r="BC1194" s="1" t="s">
        <v>373</v>
      </c>
      <c r="BE1194" s="1" t="s">
        <v>1009</v>
      </c>
      <c r="BI1194" s="1" t="s">
        <v>373</v>
      </c>
      <c r="BK1194" s="1" t="s">
        <v>1010</v>
      </c>
      <c r="BO1194" s="1" t="s">
        <v>373</v>
      </c>
      <c r="BQ1194" s="1" t="s">
        <v>1011</v>
      </c>
      <c r="BS1194"/>
      <c r="BT1194"/>
      <c r="BV1194"/>
      <c r="BW1194"/>
      <c r="BY1194"/>
      <c r="BZ1194"/>
      <c r="CA1194"/>
      <c r="CB1194"/>
      <c r="CC1194"/>
      <c r="CD1194"/>
      <c r="CF1194"/>
      <c r="CG1194"/>
      <c r="CH1194"/>
      <c r="CI1194"/>
      <c r="CJ1194"/>
      <c r="CK1194"/>
      <c r="CL1194"/>
      <c r="CM1194"/>
      <c r="CN1194"/>
      <c r="CO1194"/>
    </row>
    <row r="1195" spans="1:93" hidden="1" x14ac:dyDescent="0.25">
      <c r="A1195" t="s">
        <v>1001</v>
      </c>
      <c r="B1195" t="str">
        <f t="shared" si="56"/>
        <v>STC</v>
      </c>
      <c r="C1195" t="s">
        <v>138</v>
      </c>
      <c r="D1195" t="s">
        <v>67</v>
      </c>
      <c r="E1195">
        <f t="shared" si="54"/>
        <v>6</v>
      </c>
      <c r="G1195">
        <f t="shared" si="55"/>
        <v>0</v>
      </c>
      <c r="I1195" s="1">
        <v>19630</v>
      </c>
      <c r="J1195" s="1">
        <v>16997</v>
      </c>
      <c r="K1195" s="1">
        <v>20287</v>
      </c>
      <c r="L1195" s="1">
        <v>17725</v>
      </c>
      <c r="M1195" s="1">
        <v>17530</v>
      </c>
      <c r="N1195" s="1">
        <v>21197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AB1195" s="1" t="s">
        <v>1019</v>
      </c>
      <c r="AD1195" s="1" t="s">
        <v>140</v>
      </c>
      <c r="AK1195" s="1" t="s">
        <v>1020</v>
      </c>
      <c r="AM1195" s="1" t="s">
        <v>140</v>
      </c>
      <c r="AT1195" s="1" t="s">
        <v>1019</v>
      </c>
      <c r="AV1195" s="1" t="s">
        <v>140</v>
      </c>
      <c r="BC1195" s="1" t="s">
        <v>242</v>
      </c>
      <c r="BE1195" s="1" t="s">
        <v>140</v>
      </c>
      <c r="BI1195" s="1" t="s">
        <v>1021</v>
      </c>
      <c r="BK1195" s="1" t="s">
        <v>140</v>
      </c>
      <c r="BO1195" s="1" t="s">
        <v>1022</v>
      </c>
      <c r="BQ1195" s="1" t="s">
        <v>140</v>
      </c>
      <c r="BS1195"/>
      <c r="BT1195"/>
      <c r="BV1195"/>
      <c r="BW1195"/>
      <c r="BY1195"/>
      <c r="BZ1195"/>
      <c r="CA1195"/>
      <c r="CB1195"/>
      <c r="CC1195"/>
      <c r="CD1195"/>
      <c r="CF1195"/>
      <c r="CG1195"/>
      <c r="CH1195"/>
      <c r="CI1195"/>
      <c r="CJ1195"/>
      <c r="CK1195"/>
      <c r="CL1195"/>
      <c r="CM1195"/>
      <c r="CN1195"/>
      <c r="CO1195"/>
    </row>
    <row r="1196" spans="1:93" hidden="1" x14ac:dyDescent="0.25">
      <c r="A1196" t="s">
        <v>1001</v>
      </c>
      <c r="B1196" t="str">
        <f t="shared" si="56"/>
        <v>STC</v>
      </c>
      <c r="C1196" t="s">
        <v>954</v>
      </c>
      <c r="D1196" t="s">
        <v>67</v>
      </c>
      <c r="E1196">
        <f t="shared" si="54"/>
        <v>6</v>
      </c>
      <c r="G1196">
        <f t="shared" si="55"/>
        <v>0</v>
      </c>
      <c r="I1196" s="1">
        <v>19</v>
      </c>
      <c r="J1196" s="1">
        <v>28</v>
      </c>
      <c r="K1196" s="1">
        <v>40</v>
      </c>
      <c r="L1196" s="1">
        <v>25</v>
      </c>
      <c r="M1196" s="1">
        <v>38</v>
      </c>
      <c r="N1196" s="1">
        <v>67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AB1196" s="1" t="s">
        <v>1031</v>
      </c>
      <c r="AD1196" s="1" t="s">
        <v>712</v>
      </c>
      <c r="AK1196" s="1" t="s">
        <v>1032</v>
      </c>
      <c r="AM1196" s="1" t="s">
        <v>712</v>
      </c>
      <c r="AT1196" s="1" t="s">
        <v>470</v>
      </c>
      <c r="AV1196" s="1" t="s">
        <v>712</v>
      </c>
      <c r="BC1196" s="1" t="s">
        <v>1033</v>
      </c>
      <c r="BE1196" s="1" t="s">
        <v>712</v>
      </c>
      <c r="BI1196" s="1" t="s">
        <v>1033</v>
      </c>
      <c r="BK1196" s="1" t="s">
        <v>712</v>
      </c>
      <c r="BO1196" s="1" t="s">
        <v>1034</v>
      </c>
      <c r="BQ1196" s="1" t="s">
        <v>712</v>
      </c>
      <c r="BS1196"/>
      <c r="BT1196"/>
      <c r="BV1196"/>
      <c r="BW1196"/>
      <c r="BY1196"/>
      <c r="BZ1196"/>
      <c r="CA1196"/>
      <c r="CB1196"/>
      <c r="CC1196"/>
      <c r="CD1196"/>
      <c r="CF1196"/>
      <c r="CG1196"/>
      <c r="CH1196"/>
      <c r="CI1196"/>
      <c r="CJ1196"/>
      <c r="CK1196"/>
      <c r="CL1196"/>
      <c r="CM1196"/>
      <c r="CN1196"/>
      <c r="CO1196"/>
    </row>
    <row r="1197" spans="1:93" hidden="1" x14ac:dyDescent="0.25">
      <c r="A1197" t="s">
        <v>1001</v>
      </c>
      <c r="B1197" t="str">
        <f t="shared" si="56"/>
        <v>STC</v>
      </c>
      <c r="C1197" t="s">
        <v>105</v>
      </c>
      <c r="D1197" t="s">
        <v>67</v>
      </c>
      <c r="E1197">
        <f t="shared" si="54"/>
        <v>0</v>
      </c>
      <c r="G1197">
        <f t="shared" si="55"/>
        <v>0</v>
      </c>
      <c r="I1197" s="1">
        <v>0</v>
      </c>
      <c r="J1197" s="1">
        <v>0</v>
      </c>
      <c r="K1197" s="1">
        <v>4</v>
      </c>
      <c r="L1197" s="1">
        <v>0</v>
      </c>
      <c r="M1197" s="1">
        <v>0</v>
      </c>
      <c r="N1197" s="1">
        <v>3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AK1197" s="1" t="s">
        <v>106</v>
      </c>
      <c r="AM1197" s="1" t="s">
        <v>107</v>
      </c>
      <c r="BO1197" s="1" t="s">
        <v>106</v>
      </c>
      <c r="BQ1197" s="1" t="s">
        <v>107</v>
      </c>
      <c r="BS1197"/>
      <c r="BT1197"/>
      <c r="BV1197"/>
      <c r="BW1197"/>
      <c r="BY1197"/>
      <c r="BZ1197"/>
      <c r="CA1197"/>
      <c r="CB1197"/>
      <c r="CC1197"/>
      <c r="CD1197"/>
      <c r="CF1197"/>
      <c r="CG1197"/>
      <c r="CH1197"/>
      <c r="CI1197"/>
      <c r="CJ1197"/>
      <c r="CK1197"/>
      <c r="CL1197"/>
      <c r="CM1197"/>
      <c r="CN1197"/>
      <c r="CO1197"/>
    </row>
    <row r="1198" spans="1:93" hidden="1" x14ac:dyDescent="0.25">
      <c r="A1198" t="s">
        <v>1001</v>
      </c>
      <c r="B1198" t="str">
        <f t="shared" si="56"/>
        <v>STC</v>
      </c>
      <c r="C1198" t="s">
        <v>270</v>
      </c>
      <c r="D1198" t="s">
        <v>72</v>
      </c>
      <c r="E1198">
        <f t="shared" si="54"/>
        <v>0</v>
      </c>
      <c r="G1198">
        <f t="shared" si="55"/>
        <v>0</v>
      </c>
      <c r="I1198" s="1">
        <v>0</v>
      </c>
      <c r="J1198" s="1">
        <v>0</v>
      </c>
      <c r="K1198" s="1">
        <v>2</v>
      </c>
      <c r="L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AK1198" s="1" t="s">
        <v>423</v>
      </c>
      <c r="AM1198" s="1" t="s">
        <v>266</v>
      </c>
      <c r="BS1198"/>
      <c r="BT1198"/>
      <c r="BV1198"/>
      <c r="BW1198"/>
      <c r="BY1198"/>
      <c r="BZ1198"/>
      <c r="CA1198"/>
      <c r="CB1198"/>
      <c r="CC1198"/>
      <c r="CD1198"/>
      <c r="CF1198"/>
      <c r="CG1198"/>
      <c r="CH1198"/>
      <c r="CI1198"/>
      <c r="CJ1198"/>
      <c r="CK1198"/>
      <c r="CL1198"/>
      <c r="CM1198"/>
      <c r="CN1198"/>
      <c r="CO1198"/>
    </row>
    <row r="1199" spans="1:93" hidden="1" x14ac:dyDescent="0.25">
      <c r="A1199" t="s">
        <v>1001</v>
      </c>
      <c r="B1199" t="str">
        <f t="shared" si="56"/>
        <v>STC</v>
      </c>
      <c r="C1199" t="s">
        <v>71</v>
      </c>
      <c r="D1199" t="s">
        <v>72</v>
      </c>
      <c r="E1199">
        <f t="shared" si="54"/>
        <v>3</v>
      </c>
      <c r="G1199">
        <f t="shared" si="55"/>
        <v>0</v>
      </c>
      <c r="I1199" s="1">
        <v>59</v>
      </c>
      <c r="J1199" s="1">
        <v>20</v>
      </c>
      <c r="K1199" s="1">
        <v>6</v>
      </c>
      <c r="L1199" s="1">
        <v>4</v>
      </c>
      <c r="M1199" s="1">
        <v>8</v>
      </c>
      <c r="N1199" s="1">
        <v>20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AB1199" s="1" t="s">
        <v>208</v>
      </c>
      <c r="AC1199" s="1">
        <v>1</v>
      </c>
      <c r="AD1199" s="1" t="s">
        <v>71</v>
      </c>
      <c r="AK1199" s="1" t="s">
        <v>208</v>
      </c>
      <c r="AL1199" s="1">
        <v>1</v>
      </c>
      <c r="AM1199" s="1" t="s">
        <v>71</v>
      </c>
      <c r="AT1199" s="1" t="s">
        <v>208</v>
      </c>
      <c r="AU1199" s="1">
        <v>1</v>
      </c>
      <c r="AV1199" s="1" t="s">
        <v>71</v>
      </c>
      <c r="BC1199" s="1" t="s">
        <v>208</v>
      </c>
      <c r="BD1199" s="1">
        <v>1</v>
      </c>
      <c r="BE1199" s="1" t="s">
        <v>71</v>
      </c>
      <c r="BI1199" s="1" t="s">
        <v>1002</v>
      </c>
      <c r="BJ1199" s="1">
        <v>1</v>
      </c>
      <c r="BK1199" s="1" t="s">
        <v>71</v>
      </c>
      <c r="BO1199" s="1" t="s">
        <v>73</v>
      </c>
      <c r="BP1199" s="1">
        <v>1</v>
      </c>
      <c r="BQ1199" s="1" t="s">
        <v>71</v>
      </c>
      <c r="BS1199"/>
      <c r="BT1199"/>
      <c r="BV1199"/>
      <c r="BW1199"/>
      <c r="BY1199"/>
      <c r="BZ1199"/>
      <c r="CA1199"/>
      <c r="CB1199"/>
      <c r="CC1199"/>
      <c r="CD1199"/>
      <c r="CF1199"/>
      <c r="CG1199"/>
      <c r="CH1199"/>
      <c r="CI1199"/>
      <c r="CJ1199"/>
      <c r="CK1199"/>
      <c r="CL1199"/>
      <c r="CM1199"/>
      <c r="CN1199"/>
      <c r="CO1199"/>
    </row>
    <row r="1200" spans="1:93" hidden="1" x14ac:dyDescent="0.25">
      <c r="A1200" t="s">
        <v>1001</v>
      </c>
      <c r="B1200" t="str">
        <f t="shared" si="56"/>
        <v>STC</v>
      </c>
      <c r="C1200" t="s">
        <v>78</v>
      </c>
      <c r="D1200" t="s">
        <v>72</v>
      </c>
      <c r="E1200">
        <f t="shared" si="54"/>
        <v>0</v>
      </c>
      <c r="G1200">
        <f t="shared" si="55"/>
        <v>0</v>
      </c>
      <c r="M1200" s="1">
        <v>0</v>
      </c>
      <c r="N1200" s="1">
        <v>3</v>
      </c>
      <c r="W1200" s="1">
        <v>0</v>
      </c>
      <c r="X1200" s="1">
        <v>0</v>
      </c>
      <c r="BO1200" s="1" t="s">
        <v>671</v>
      </c>
      <c r="BP1200" s="1" t="s">
        <v>132</v>
      </c>
      <c r="BQ1200" s="1" t="s">
        <v>78</v>
      </c>
      <c r="BS1200"/>
      <c r="BT1200"/>
      <c r="BV1200"/>
      <c r="BW1200"/>
      <c r="BY1200"/>
      <c r="BZ1200"/>
      <c r="CA1200"/>
      <c r="CB1200"/>
      <c r="CC1200"/>
      <c r="CD1200"/>
      <c r="CF1200"/>
      <c r="CG1200"/>
      <c r="CH1200"/>
      <c r="CI1200"/>
      <c r="CJ1200"/>
      <c r="CK1200"/>
      <c r="CL1200"/>
      <c r="CM1200"/>
      <c r="CN1200"/>
      <c r="CO1200"/>
    </row>
    <row r="1201" spans="1:93" hidden="1" x14ac:dyDescent="0.25">
      <c r="A1201" t="s">
        <v>1001</v>
      </c>
      <c r="B1201" t="str">
        <f t="shared" si="56"/>
        <v>STC</v>
      </c>
      <c r="C1201" t="s">
        <v>1005</v>
      </c>
      <c r="D1201" t="s">
        <v>72</v>
      </c>
      <c r="E1201">
        <f t="shared" si="54"/>
        <v>0</v>
      </c>
      <c r="G1201">
        <f t="shared" si="55"/>
        <v>0</v>
      </c>
      <c r="I1201" s="1">
        <v>0</v>
      </c>
      <c r="J1201" s="1">
        <v>0</v>
      </c>
      <c r="K1201" s="1">
        <v>4</v>
      </c>
      <c r="L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AK1201" s="1" t="s">
        <v>1003</v>
      </c>
      <c r="AM1201" s="1" t="s">
        <v>1004</v>
      </c>
      <c r="BS1201"/>
      <c r="BT1201"/>
      <c r="BV1201"/>
      <c r="BW1201"/>
      <c r="BY1201"/>
      <c r="BZ1201"/>
      <c r="CA1201"/>
      <c r="CB1201"/>
      <c r="CC1201"/>
      <c r="CD1201"/>
      <c r="CF1201"/>
      <c r="CG1201"/>
      <c r="CH1201"/>
      <c r="CI1201"/>
      <c r="CJ1201"/>
      <c r="CK1201"/>
      <c r="CL1201"/>
      <c r="CM1201"/>
      <c r="CN1201"/>
      <c r="CO1201"/>
    </row>
    <row r="1202" spans="1:93" hidden="1" x14ac:dyDescent="0.25">
      <c r="A1202" t="s">
        <v>1001</v>
      </c>
      <c r="B1202" t="str">
        <f t="shared" si="56"/>
        <v>STC</v>
      </c>
      <c r="C1202" t="s">
        <v>129</v>
      </c>
      <c r="D1202" t="s">
        <v>72</v>
      </c>
      <c r="E1202">
        <f t="shared" si="54"/>
        <v>0</v>
      </c>
      <c r="G1202">
        <f t="shared" si="55"/>
        <v>0</v>
      </c>
      <c r="I1202" s="1">
        <v>0</v>
      </c>
      <c r="J1202" s="1">
        <v>0</v>
      </c>
      <c r="K1202" s="1">
        <v>2</v>
      </c>
      <c r="L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AK1202" s="1" t="s">
        <v>455</v>
      </c>
      <c r="AL1202" s="1" t="s">
        <v>134</v>
      </c>
      <c r="AM1202" s="1" t="s">
        <v>129</v>
      </c>
      <c r="BS1202"/>
      <c r="BT1202"/>
      <c r="BV1202"/>
      <c r="BW1202"/>
      <c r="BY1202"/>
      <c r="BZ1202"/>
      <c r="CA1202"/>
      <c r="CB1202"/>
      <c r="CC1202"/>
      <c r="CD1202"/>
      <c r="CF1202"/>
      <c r="CG1202"/>
      <c r="CH1202"/>
      <c r="CI1202"/>
      <c r="CJ1202"/>
      <c r="CK1202"/>
      <c r="CL1202"/>
      <c r="CM1202"/>
      <c r="CN1202"/>
      <c r="CO1202"/>
    </row>
    <row r="1203" spans="1:93" hidden="1" x14ac:dyDescent="0.25">
      <c r="A1203" t="s">
        <v>1001</v>
      </c>
      <c r="B1203" t="str">
        <f t="shared" si="56"/>
        <v>STC</v>
      </c>
      <c r="C1203" t="s">
        <v>154</v>
      </c>
      <c r="D1203" t="s">
        <v>72</v>
      </c>
      <c r="E1203">
        <f t="shared" si="54"/>
        <v>0</v>
      </c>
      <c r="G1203">
        <f t="shared" si="55"/>
        <v>0</v>
      </c>
      <c r="I1203" s="1">
        <v>0</v>
      </c>
      <c r="J1203" s="1">
        <v>0</v>
      </c>
      <c r="K1203" s="1">
        <v>2</v>
      </c>
      <c r="L1203" s="1">
        <v>0</v>
      </c>
      <c r="M1203" s="1">
        <v>8</v>
      </c>
      <c r="N1203" s="1">
        <v>4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AK1203" s="1" t="s">
        <v>619</v>
      </c>
      <c r="AL1203" s="1" t="s">
        <v>134</v>
      </c>
      <c r="AM1203" s="1" t="s">
        <v>154</v>
      </c>
      <c r="BI1203" s="1" t="s">
        <v>519</v>
      </c>
      <c r="BJ1203" s="1" t="s">
        <v>134</v>
      </c>
      <c r="BK1203" s="1" t="s">
        <v>154</v>
      </c>
      <c r="BO1203" s="1" t="s">
        <v>519</v>
      </c>
      <c r="BP1203" s="1" t="s">
        <v>134</v>
      </c>
      <c r="BQ1203" s="1" t="s">
        <v>154</v>
      </c>
      <c r="BS1203"/>
      <c r="BT1203"/>
      <c r="BV1203"/>
      <c r="BW1203"/>
      <c r="BY1203"/>
      <c r="BZ1203"/>
      <c r="CA1203"/>
      <c r="CB1203"/>
      <c r="CC1203"/>
      <c r="CD1203"/>
      <c r="CF1203"/>
      <c r="CG1203"/>
      <c r="CH1203"/>
      <c r="CI1203"/>
      <c r="CJ1203"/>
      <c r="CK1203"/>
      <c r="CL1203"/>
      <c r="CM1203"/>
      <c r="CN1203"/>
      <c r="CO1203"/>
    </row>
    <row r="1204" spans="1:93" hidden="1" x14ac:dyDescent="0.25">
      <c r="A1204" t="s">
        <v>1001</v>
      </c>
      <c r="B1204" t="str">
        <f t="shared" si="56"/>
        <v>STC</v>
      </c>
      <c r="C1204" t="s">
        <v>135</v>
      </c>
      <c r="D1204" t="s">
        <v>72</v>
      </c>
      <c r="E1204">
        <f t="shared" si="54"/>
        <v>6</v>
      </c>
      <c r="F1204" t="s">
        <v>2124</v>
      </c>
      <c r="G1204">
        <f t="shared" si="55"/>
        <v>1</v>
      </c>
      <c r="H1204" t="s">
        <v>2125</v>
      </c>
      <c r="I1204" s="1">
        <v>14099</v>
      </c>
      <c r="J1204" s="1">
        <v>11581</v>
      </c>
      <c r="K1204" s="1">
        <v>16558</v>
      </c>
      <c r="L1204" s="1">
        <v>11966</v>
      </c>
      <c r="M1204" s="1">
        <v>15408</v>
      </c>
      <c r="N1204" s="1">
        <v>19419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AB1204" s="1" t="s">
        <v>924</v>
      </c>
      <c r="AD1204" s="1" t="s">
        <v>1012</v>
      </c>
      <c r="AK1204" s="1" t="s">
        <v>302</v>
      </c>
      <c r="AM1204" s="1" t="s">
        <v>1013</v>
      </c>
      <c r="AT1204" s="1" t="s">
        <v>976</v>
      </c>
      <c r="AV1204" s="1" t="s">
        <v>1014</v>
      </c>
      <c r="BC1204" s="1" t="s">
        <v>164</v>
      </c>
      <c r="BE1204" s="1" t="s">
        <v>1015</v>
      </c>
      <c r="BI1204" s="1" t="s">
        <v>163</v>
      </c>
      <c r="BK1204" s="1" t="s">
        <v>1016</v>
      </c>
      <c r="BO1204" s="1" t="s">
        <v>209</v>
      </c>
      <c r="BQ1204" s="1" t="s">
        <v>1017</v>
      </c>
      <c r="BS1204"/>
      <c r="BT1204"/>
      <c r="BV1204"/>
      <c r="BW1204"/>
      <c r="BY1204"/>
      <c r="BZ1204"/>
      <c r="CA1204"/>
      <c r="CB1204"/>
      <c r="CC1204"/>
      <c r="CD1204"/>
      <c r="CF1204"/>
      <c r="CG1204"/>
      <c r="CH1204"/>
      <c r="CI1204"/>
      <c r="CJ1204"/>
      <c r="CK1204"/>
      <c r="CL1204"/>
      <c r="CM1204"/>
      <c r="CN1204"/>
      <c r="CO1204"/>
    </row>
    <row r="1205" spans="1:93" hidden="1" x14ac:dyDescent="0.25">
      <c r="A1205" t="s">
        <v>1001</v>
      </c>
      <c r="B1205" t="str">
        <f t="shared" si="56"/>
        <v>STC</v>
      </c>
      <c r="C1205" t="s">
        <v>160</v>
      </c>
      <c r="D1205" t="s">
        <v>72</v>
      </c>
      <c r="E1205">
        <f t="shared" si="54"/>
        <v>0</v>
      </c>
      <c r="G1205">
        <f t="shared" si="55"/>
        <v>0</v>
      </c>
      <c r="M1205" s="1">
        <v>2</v>
      </c>
      <c r="N1205" s="1">
        <v>3</v>
      </c>
      <c r="W1205" s="1">
        <v>0</v>
      </c>
      <c r="X1205" s="1">
        <v>0</v>
      </c>
      <c r="BI1205" s="2">
        <v>-2265</v>
      </c>
      <c r="BK1205" s="1" t="s">
        <v>161</v>
      </c>
      <c r="BO1205" s="1" t="s">
        <v>1018</v>
      </c>
      <c r="BQ1205" s="1" t="s">
        <v>161</v>
      </c>
      <c r="BS1205"/>
      <c r="BT1205"/>
      <c r="BV1205"/>
      <c r="BW1205"/>
      <c r="BY1205"/>
      <c r="BZ1205"/>
      <c r="CA1205"/>
      <c r="CB1205"/>
      <c r="CC1205"/>
      <c r="CD1205"/>
      <c r="CF1205"/>
      <c r="CG1205"/>
      <c r="CH1205"/>
      <c r="CI1205"/>
      <c r="CJ1205"/>
      <c r="CK1205"/>
      <c r="CL1205"/>
      <c r="CM1205"/>
      <c r="CN1205"/>
      <c r="CO1205"/>
    </row>
    <row r="1206" spans="1:93" hidden="1" x14ac:dyDescent="0.25">
      <c r="A1206" t="s">
        <v>1001</v>
      </c>
      <c r="B1206" t="str">
        <f t="shared" si="56"/>
        <v>STC</v>
      </c>
      <c r="C1206" t="s">
        <v>140</v>
      </c>
      <c r="D1206" t="s">
        <v>72</v>
      </c>
      <c r="E1206">
        <f t="shared" si="54"/>
        <v>4</v>
      </c>
      <c r="G1206">
        <f t="shared" si="55"/>
        <v>0</v>
      </c>
      <c r="H1206" t="s">
        <v>2123</v>
      </c>
      <c r="I1206" s="1">
        <v>47</v>
      </c>
      <c r="J1206" s="1">
        <v>67</v>
      </c>
      <c r="K1206" s="1">
        <v>54</v>
      </c>
      <c r="L1206" s="1">
        <v>46</v>
      </c>
      <c r="M1206" s="1">
        <v>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AB1206" s="1" t="s">
        <v>730</v>
      </c>
      <c r="AC1206" s="1" t="s">
        <v>661</v>
      </c>
      <c r="AD1206" s="1" t="s">
        <v>140</v>
      </c>
      <c r="AK1206" s="1" t="s">
        <v>1023</v>
      </c>
      <c r="AL1206" s="1" t="s">
        <v>661</v>
      </c>
      <c r="AM1206" s="1" t="s">
        <v>140</v>
      </c>
      <c r="AT1206" s="1" t="s">
        <v>1024</v>
      </c>
      <c r="AU1206" s="1" t="s">
        <v>661</v>
      </c>
      <c r="AV1206" s="1" t="s">
        <v>140</v>
      </c>
      <c r="BC1206" s="1" t="s">
        <v>1025</v>
      </c>
      <c r="BD1206" s="1" t="s">
        <v>661</v>
      </c>
      <c r="BE1206" s="1" t="s">
        <v>140</v>
      </c>
      <c r="BI1206" s="1" t="s">
        <v>835</v>
      </c>
      <c r="BJ1206" s="1" t="s">
        <v>132</v>
      </c>
      <c r="BK1206" s="1" t="s">
        <v>140</v>
      </c>
      <c r="BS1206"/>
      <c r="BT1206"/>
      <c r="BV1206"/>
      <c r="BW1206"/>
      <c r="BY1206"/>
      <c r="BZ1206"/>
      <c r="CA1206"/>
      <c r="CB1206"/>
      <c r="CC1206"/>
      <c r="CD1206"/>
      <c r="CF1206"/>
      <c r="CG1206"/>
      <c r="CH1206"/>
      <c r="CI1206"/>
      <c r="CJ1206"/>
      <c r="CK1206"/>
      <c r="CL1206"/>
      <c r="CM1206"/>
      <c r="CN1206"/>
      <c r="CO1206"/>
    </row>
    <row r="1207" spans="1:93" hidden="1" x14ac:dyDescent="0.25">
      <c r="A1207" t="s">
        <v>1001</v>
      </c>
      <c r="B1207" t="str">
        <f t="shared" si="56"/>
        <v>STC</v>
      </c>
      <c r="C1207" t="s">
        <v>143</v>
      </c>
      <c r="D1207" t="s">
        <v>72</v>
      </c>
      <c r="E1207">
        <f t="shared" si="54"/>
        <v>6</v>
      </c>
      <c r="F1207" t="s">
        <v>1202</v>
      </c>
      <c r="G1207">
        <f t="shared" si="55"/>
        <v>1</v>
      </c>
      <c r="H1207" t="s">
        <v>2122</v>
      </c>
      <c r="I1207" s="1">
        <v>19583</v>
      </c>
      <c r="J1207" s="1">
        <v>16930</v>
      </c>
      <c r="K1207" s="1">
        <v>20235</v>
      </c>
      <c r="L1207" s="1">
        <v>17679</v>
      </c>
      <c r="M1207" s="1">
        <v>17528</v>
      </c>
      <c r="N1207" s="1">
        <v>21197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AB1207" s="1" t="s">
        <v>1026</v>
      </c>
      <c r="AD1207" s="1" t="s">
        <v>140</v>
      </c>
      <c r="AK1207" s="1" t="s">
        <v>1027</v>
      </c>
      <c r="AM1207" s="1" t="s">
        <v>140</v>
      </c>
      <c r="AT1207" s="1" t="s">
        <v>1028</v>
      </c>
      <c r="AV1207" s="1" t="s">
        <v>140</v>
      </c>
      <c r="BC1207" s="1" t="s">
        <v>1029</v>
      </c>
      <c r="BE1207" s="1" t="s">
        <v>140</v>
      </c>
      <c r="BI1207" s="1" t="s">
        <v>1030</v>
      </c>
      <c r="BK1207" s="1" t="s">
        <v>140</v>
      </c>
      <c r="BO1207" s="1" t="s">
        <v>1030</v>
      </c>
      <c r="BQ1207" s="1" t="s">
        <v>140</v>
      </c>
      <c r="BS1207"/>
      <c r="BT1207"/>
      <c r="BV1207"/>
      <c r="BW1207"/>
      <c r="BY1207"/>
      <c r="BZ1207"/>
      <c r="CA1207"/>
      <c r="CB1207"/>
      <c r="CC1207"/>
      <c r="CD1207"/>
      <c r="CF1207"/>
      <c r="CG1207"/>
      <c r="CH1207"/>
      <c r="CI1207"/>
      <c r="CJ1207"/>
      <c r="CK1207"/>
      <c r="CL1207"/>
      <c r="CM1207"/>
      <c r="CN1207"/>
      <c r="CO1207"/>
    </row>
    <row r="1208" spans="1:93" hidden="1" x14ac:dyDescent="0.25">
      <c r="A1208" t="s">
        <v>1001</v>
      </c>
      <c r="B1208" t="str">
        <f t="shared" si="56"/>
        <v>STC</v>
      </c>
      <c r="C1208" t="s">
        <v>651</v>
      </c>
      <c r="D1208" t="s">
        <v>72</v>
      </c>
      <c r="E1208">
        <f t="shared" si="54"/>
        <v>6</v>
      </c>
      <c r="G1208">
        <f t="shared" si="55"/>
        <v>0</v>
      </c>
      <c r="H1208" t="s">
        <v>2123</v>
      </c>
      <c r="I1208" s="1">
        <v>61</v>
      </c>
      <c r="J1208" s="1">
        <v>46</v>
      </c>
      <c r="K1208" s="1">
        <v>51</v>
      </c>
      <c r="L1208" s="1">
        <v>29</v>
      </c>
      <c r="M1208" s="1">
        <v>66</v>
      </c>
      <c r="N1208" s="1">
        <v>88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AB1208" s="2">
        <v>-1562</v>
      </c>
      <c r="AD1208" s="1" t="s">
        <v>712</v>
      </c>
      <c r="AK1208" s="2">
        <v>-1188</v>
      </c>
      <c r="AM1208" s="1" t="s">
        <v>1035</v>
      </c>
      <c r="AT1208" s="2">
        <v>-1333</v>
      </c>
      <c r="AV1208" s="1" t="s">
        <v>712</v>
      </c>
      <c r="BC1208" s="2">
        <v>-1056</v>
      </c>
      <c r="BE1208" s="1" t="s">
        <v>712</v>
      </c>
      <c r="BI1208" s="2">
        <v>-1365</v>
      </c>
      <c r="BK1208" s="1" t="s">
        <v>712</v>
      </c>
      <c r="BO1208" s="1" t="s">
        <v>1036</v>
      </c>
      <c r="BQ1208" s="1" t="s">
        <v>712</v>
      </c>
      <c r="BS1208"/>
      <c r="BT1208"/>
      <c r="BV1208"/>
      <c r="BW1208"/>
      <c r="BY1208"/>
      <c r="BZ1208"/>
      <c r="CA1208"/>
      <c r="CB1208"/>
      <c r="CC1208"/>
      <c r="CD1208"/>
      <c r="CF1208"/>
      <c r="CG1208"/>
      <c r="CH1208"/>
      <c r="CI1208"/>
      <c r="CJ1208"/>
      <c r="CK1208"/>
      <c r="CL1208"/>
      <c r="CM1208"/>
      <c r="CN1208"/>
      <c r="CO1208"/>
    </row>
    <row r="1209" spans="1:93" hidden="1" x14ac:dyDescent="0.25">
      <c r="A1209" t="s">
        <v>1001</v>
      </c>
      <c r="B1209" t="str">
        <f t="shared" si="56"/>
        <v>STC</v>
      </c>
      <c r="C1209" t="s">
        <v>107</v>
      </c>
      <c r="D1209" t="s">
        <v>72</v>
      </c>
      <c r="E1209">
        <f t="shared" si="54"/>
        <v>0</v>
      </c>
      <c r="G1209">
        <f t="shared" si="55"/>
        <v>0</v>
      </c>
      <c r="I1209" s="1">
        <v>0</v>
      </c>
      <c r="J1209" s="1">
        <v>0</v>
      </c>
      <c r="K1209" s="1">
        <v>4</v>
      </c>
      <c r="L1209" s="1">
        <v>0</v>
      </c>
      <c r="M1209" s="1">
        <v>0</v>
      </c>
      <c r="N1209" s="1">
        <v>3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AK1209" s="1" t="s">
        <v>120</v>
      </c>
      <c r="AL1209" s="1">
        <v>1</v>
      </c>
      <c r="AM1209" s="1" t="s">
        <v>107</v>
      </c>
      <c r="BO1209" s="1" t="s">
        <v>108</v>
      </c>
      <c r="BP1209" s="1">
        <v>1</v>
      </c>
      <c r="BQ1209" s="1" t="s">
        <v>107</v>
      </c>
      <c r="BS1209"/>
      <c r="BT1209"/>
      <c r="BV1209"/>
      <c r="BW1209"/>
      <c r="BY1209"/>
      <c r="BZ1209"/>
      <c r="CA1209"/>
      <c r="CB1209"/>
      <c r="CC1209"/>
      <c r="CD1209"/>
      <c r="CF1209"/>
      <c r="CG1209"/>
      <c r="CH1209"/>
      <c r="CI1209"/>
      <c r="CJ1209"/>
      <c r="CK1209"/>
      <c r="CL1209"/>
      <c r="CM1209"/>
      <c r="CN1209"/>
      <c r="CO1209"/>
    </row>
    <row r="1210" spans="1:93" hidden="1" x14ac:dyDescent="0.25">
      <c r="A1210" t="s">
        <v>1037</v>
      </c>
      <c r="B1210" t="str">
        <f t="shared" si="56"/>
        <v>STC</v>
      </c>
      <c r="C1210" t="s">
        <v>1038</v>
      </c>
      <c r="D1210" t="s">
        <v>67</v>
      </c>
      <c r="E1210">
        <f t="shared" si="54"/>
        <v>2</v>
      </c>
      <c r="G1210">
        <f t="shared" si="55"/>
        <v>0</v>
      </c>
      <c r="I1210" s="1">
        <v>0</v>
      </c>
      <c r="J1210" s="1">
        <v>9730</v>
      </c>
      <c r="K1210" s="1">
        <v>0</v>
      </c>
      <c r="L1210" s="1">
        <v>30066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AT1210" s="1" t="s">
        <v>934</v>
      </c>
      <c r="AV1210" s="1" t="s">
        <v>1039</v>
      </c>
      <c r="BC1210" s="1" t="s">
        <v>1040</v>
      </c>
      <c r="BE1210" s="1" t="s">
        <v>1039</v>
      </c>
      <c r="BS1210"/>
      <c r="BT1210"/>
      <c r="BV1210"/>
      <c r="BW1210"/>
      <c r="BY1210"/>
      <c r="BZ1210"/>
      <c r="CA1210"/>
      <c r="CB1210"/>
      <c r="CC1210"/>
      <c r="CD1210"/>
      <c r="CF1210"/>
      <c r="CG1210"/>
      <c r="CH1210"/>
      <c r="CI1210"/>
      <c r="CJ1210"/>
      <c r="CK1210"/>
      <c r="CL1210"/>
      <c r="CM1210"/>
      <c r="CN1210"/>
      <c r="CO1210"/>
    </row>
    <row r="1211" spans="1:93" hidden="1" x14ac:dyDescent="0.25">
      <c r="A1211" t="s">
        <v>1037</v>
      </c>
      <c r="B1211" t="str">
        <f t="shared" si="56"/>
        <v>STC</v>
      </c>
      <c r="C1211" t="s">
        <v>198</v>
      </c>
      <c r="D1211" t="s">
        <v>67</v>
      </c>
      <c r="E1211">
        <f t="shared" si="54"/>
        <v>0</v>
      </c>
      <c r="G1211">
        <f t="shared" si="55"/>
        <v>0</v>
      </c>
      <c r="I1211" s="1">
        <v>0</v>
      </c>
      <c r="J1211" s="1">
        <v>0</v>
      </c>
      <c r="K1211" s="1">
        <v>6</v>
      </c>
      <c r="L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AK1211" s="1" t="s">
        <v>199</v>
      </c>
      <c r="AM1211" s="1" t="s">
        <v>200</v>
      </c>
      <c r="BS1211"/>
      <c r="BT1211"/>
      <c r="BV1211"/>
      <c r="BW1211"/>
      <c r="BY1211"/>
      <c r="BZ1211"/>
      <c r="CA1211"/>
      <c r="CB1211"/>
      <c r="CC1211"/>
      <c r="CD1211"/>
      <c r="CF1211"/>
      <c r="CG1211"/>
      <c r="CH1211"/>
      <c r="CI1211"/>
      <c r="CJ1211"/>
      <c r="CK1211"/>
      <c r="CL1211"/>
      <c r="CM1211"/>
      <c r="CN1211"/>
      <c r="CO1211"/>
    </row>
    <row r="1212" spans="1:93" hidden="1" x14ac:dyDescent="0.25">
      <c r="A1212" t="s">
        <v>1037</v>
      </c>
      <c r="B1212" t="str">
        <f t="shared" si="56"/>
        <v>STC</v>
      </c>
      <c r="C1212" t="s">
        <v>69</v>
      </c>
      <c r="D1212" t="s">
        <v>67</v>
      </c>
      <c r="E1212">
        <f t="shared" si="54"/>
        <v>5</v>
      </c>
      <c r="G1212">
        <f t="shared" si="55"/>
        <v>0</v>
      </c>
      <c r="I1212" s="1">
        <v>0</v>
      </c>
      <c r="J1212" s="1">
        <v>452</v>
      </c>
      <c r="K1212" s="1">
        <v>17059</v>
      </c>
      <c r="L1212" s="1">
        <v>524</v>
      </c>
      <c r="M1212" s="1">
        <v>29180</v>
      </c>
      <c r="N1212" s="1">
        <v>1974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AK1212" s="1" t="s">
        <v>554</v>
      </c>
      <c r="AM1212" s="1" t="s">
        <v>71</v>
      </c>
      <c r="AT1212" s="1" t="s">
        <v>259</v>
      </c>
      <c r="AV1212" s="1" t="s">
        <v>71</v>
      </c>
      <c r="BC1212" s="1" t="s">
        <v>334</v>
      </c>
      <c r="BE1212" s="1" t="s">
        <v>71</v>
      </c>
      <c r="BI1212" s="1" t="s">
        <v>1042</v>
      </c>
      <c r="BK1212" s="1" t="s">
        <v>71</v>
      </c>
      <c r="BO1212" s="1" t="s">
        <v>753</v>
      </c>
      <c r="BQ1212" s="1" t="s">
        <v>71</v>
      </c>
      <c r="BS1212"/>
      <c r="BT1212"/>
      <c r="BV1212"/>
      <c r="BW1212"/>
      <c r="BY1212"/>
      <c r="BZ1212"/>
      <c r="CA1212"/>
      <c r="CB1212"/>
      <c r="CC1212"/>
      <c r="CD1212"/>
      <c r="CF1212"/>
      <c r="CG1212"/>
      <c r="CH1212"/>
      <c r="CI1212"/>
      <c r="CJ1212"/>
      <c r="CK1212"/>
      <c r="CL1212"/>
      <c r="CM1212"/>
      <c r="CN1212"/>
      <c r="CO1212"/>
    </row>
    <row r="1213" spans="1:93" hidden="1" x14ac:dyDescent="0.25">
      <c r="A1213" t="s">
        <v>1037</v>
      </c>
      <c r="B1213" t="str">
        <f t="shared" si="56"/>
        <v>STC</v>
      </c>
      <c r="C1213" t="s">
        <v>298</v>
      </c>
      <c r="D1213" t="s">
        <v>67</v>
      </c>
      <c r="E1213">
        <f t="shared" si="54"/>
        <v>1</v>
      </c>
      <c r="G1213">
        <f t="shared" si="55"/>
        <v>0</v>
      </c>
      <c r="M1213" s="1">
        <v>0</v>
      </c>
      <c r="N1213" s="1">
        <v>37589</v>
      </c>
      <c r="W1213" s="1">
        <v>0</v>
      </c>
      <c r="X1213" s="1">
        <v>0</v>
      </c>
      <c r="BO1213" s="1" t="s">
        <v>409</v>
      </c>
      <c r="BQ1213" s="1" t="s">
        <v>300</v>
      </c>
      <c r="BS1213"/>
      <c r="BT1213"/>
      <c r="BV1213"/>
      <c r="BW1213"/>
      <c r="BY1213"/>
      <c r="BZ1213"/>
      <c r="CA1213"/>
      <c r="CB1213"/>
      <c r="CC1213"/>
      <c r="CD1213"/>
      <c r="CF1213"/>
      <c r="CG1213"/>
      <c r="CH1213"/>
      <c r="CI1213"/>
      <c r="CJ1213"/>
      <c r="CK1213"/>
      <c r="CL1213"/>
      <c r="CM1213"/>
      <c r="CN1213"/>
      <c r="CO1213"/>
    </row>
    <row r="1214" spans="1:93" hidden="1" x14ac:dyDescent="0.25">
      <c r="A1214" t="s">
        <v>1037</v>
      </c>
      <c r="B1214" t="str">
        <f t="shared" si="56"/>
        <v>STC</v>
      </c>
      <c r="C1214" t="s">
        <v>371</v>
      </c>
      <c r="D1214" t="s">
        <v>67</v>
      </c>
      <c r="E1214">
        <f t="shared" si="54"/>
        <v>0</v>
      </c>
      <c r="G1214">
        <f t="shared" si="55"/>
        <v>0</v>
      </c>
      <c r="M1214" s="1">
        <v>0</v>
      </c>
      <c r="N1214" s="1">
        <v>4</v>
      </c>
      <c r="W1214" s="1">
        <v>0</v>
      </c>
      <c r="X1214" s="1">
        <v>0</v>
      </c>
      <c r="BO1214" s="1" t="s">
        <v>528</v>
      </c>
      <c r="BQ1214" s="1" t="s">
        <v>608</v>
      </c>
      <c r="BS1214"/>
      <c r="BT1214"/>
      <c r="BV1214"/>
      <c r="BW1214"/>
      <c r="BY1214"/>
      <c r="BZ1214"/>
      <c r="CA1214"/>
      <c r="CB1214"/>
      <c r="CC1214"/>
      <c r="CD1214"/>
      <c r="CF1214"/>
      <c r="CG1214"/>
      <c r="CH1214"/>
      <c r="CI1214"/>
      <c r="CJ1214"/>
      <c r="CK1214"/>
      <c r="CL1214"/>
      <c r="CM1214"/>
      <c r="CN1214"/>
      <c r="CO1214"/>
    </row>
    <row r="1215" spans="1:93" hidden="1" x14ac:dyDescent="0.25">
      <c r="A1215" t="s">
        <v>1037</v>
      </c>
      <c r="B1215" t="str">
        <f t="shared" si="56"/>
        <v>STC</v>
      </c>
      <c r="C1215" t="s">
        <v>117</v>
      </c>
      <c r="D1215" t="s">
        <v>67</v>
      </c>
      <c r="E1215">
        <f t="shared" si="54"/>
        <v>1</v>
      </c>
      <c r="G1215">
        <f t="shared" si="55"/>
        <v>0</v>
      </c>
      <c r="I1215" s="1">
        <v>0</v>
      </c>
      <c r="J1215" s="1">
        <v>0</v>
      </c>
      <c r="K1215" s="1">
        <v>15674</v>
      </c>
      <c r="L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AK1215" s="1" t="s">
        <v>222</v>
      </c>
      <c r="AM1215" s="1" t="s">
        <v>119</v>
      </c>
      <c r="BS1215"/>
      <c r="BT1215"/>
      <c r="BV1215"/>
      <c r="BW1215"/>
      <c r="BY1215"/>
      <c r="BZ1215"/>
      <c r="CA1215"/>
      <c r="CB1215"/>
      <c r="CC1215"/>
      <c r="CD1215"/>
      <c r="CF1215"/>
      <c r="CG1215"/>
      <c r="CH1215"/>
      <c r="CI1215"/>
      <c r="CJ1215"/>
      <c r="CK1215"/>
      <c r="CL1215"/>
      <c r="CM1215"/>
      <c r="CN1215"/>
      <c r="CO1215"/>
    </row>
    <row r="1216" spans="1:93" hidden="1" x14ac:dyDescent="0.25">
      <c r="A1216" t="s">
        <v>1037</v>
      </c>
      <c r="B1216" t="str">
        <f t="shared" si="56"/>
        <v>STC</v>
      </c>
      <c r="C1216" t="s">
        <v>105</v>
      </c>
      <c r="D1216" t="s">
        <v>67</v>
      </c>
      <c r="E1216">
        <f t="shared" si="54"/>
        <v>2</v>
      </c>
      <c r="G1216">
        <f t="shared" si="55"/>
        <v>0</v>
      </c>
      <c r="I1216" s="1">
        <v>0</v>
      </c>
      <c r="J1216" s="1">
        <v>0</v>
      </c>
      <c r="K1216" s="1">
        <v>5822</v>
      </c>
      <c r="L1216" s="1">
        <v>0</v>
      </c>
      <c r="M1216" s="1">
        <v>4702</v>
      </c>
      <c r="N1216" s="1">
        <v>7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AK1216" s="1" t="s">
        <v>106</v>
      </c>
      <c r="AM1216" s="1" t="s">
        <v>107</v>
      </c>
      <c r="BI1216" s="1" t="s">
        <v>106</v>
      </c>
      <c r="BK1216" s="1" t="s">
        <v>107</v>
      </c>
      <c r="BO1216" s="1" t="s">
        <v>106</v>
      </c>
      <c r="BQ1216" s="1" t="s">
        <v>107</v>
      </c>
      <c r="BS1216"/>
      <c r="BT1216"/>
      <c r="BV1216"/>
      <c r="BW1216"/>
      <c r="BY1216"/>
      <c r="BZ1216"/>
      <c r="CA1216"/>
      <c r="CB1216"/>
      <c r="CC1216"/>
      <c r="CD1216"/>
      <c r="CF1216"/>
      <c r="CG1216"/>
      <c r="CH1216"/>
      <c r="CI1216"/>
      <c r="CJ1216"/>
      <c r="CK1216"/>
      <c r="CL1216"/>
      <c r="CM1216"/>
      <c r="CN1216"/>
      <c r="CO1216"/>
    </row>
    <row r="1217" spans="1:93" hidden="1" x14ac:dyDescent="0.25">
      <c r="A1217" t="s">
        <v>1037</v>
      </c>
      <c r="B1217" t="str">
        <f t="shared" si="56"/>
        <v>STC</v>
      </c>
      <c r="C1217" t="s">
        <v>1041</v>
      </c>
      <c r="D1217" t="s">
        <v>72</v>
      </c>
      <c r="E1217">
        <f t="shared" si="54"/>
        <v>2</v>
      </c>
      <c r="F1217" t="s">
        <v>2150</v>
      </c>
      <c r="G1217">
        <f t="shared" si="55"/>
        <v>1</v>
      </c>
      <c r="H1217" t="s">
        <v>2172</v>
      </c>
      <c r="I1217" s="1">
        <v>0</v>
      </c>
      <c r="J1217" s="1">
        <v>9730</v>
      </c>
      <c r="K1217" s="1">
        <v>0</v>
      </c>
      <c r="L1217" s="1">
        <v>30066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AT1217" s="1" t="s">
        <v>934</v>
      </c>
      <c r="AV1217" s="1" t="s">
        <v>1039</v>
      </c>
      <c r="BC1217" s="1" t="s">
        <v>1040</v>
      </c>
      <c r="BE1217" s="1" t="s">
        <v>1039</v>
      </c>
      <c r="BS1217"/>
      <c r="BT1217"/>
      <c r="BV1217"/>
      <c r="BW1217"/>
      <c r="BY1217"/>
      <c r="BZ1217"/>
      <c r="CA1217"/>
      <c r="CB1217"/>
      <c r="CC1217"/>
      <c r="CD1217"/>
      <c r="CF1217"/>
      <c r="CG1217"/>
      <c r="CH1217"/>
      <c r="CI1217"/>
      <c r="CJ1217"/>
      <c r="CK1217"/>
      <c r="CL1217"/>
      <c r="CM1217"/>
      <c r="CN1217"/>
      <c r="CO1217"/>
    </row>
    <row r="1218" spans="1:93" hidden="1" x14ac:dyDescent="0.25">
      <c r="A1218" t="s">
        <v>1037</v>
      </c>
      <c r="B1218" t="str">
        <f t="shared" si="56"/>
        <v>STC</v>
      </c>
      <c r="C1218" t="s">
        <v>200</v>
      </c>
      <c r="D1218" t="s">
        <v>72</v>
      </c>
      <c r="E1218">
        <f t="shared" ref="E1218:E1281" si="57">COUNTIF(I1218:X1218,"&gt;9")</f>
        <v>0</v>
      </c>
      <c r="G1218">
        <f t="shared" ref="G1218:G1281" si="58">IF(ISBLANK(F1218),0,1)</f>
        <v>0</v>
      </c>
      <c r="I1218" s="1">
        <v>0</v>
      </c>
      <c r="J1218" s="1">
        <v>0</v>
      </c>
      <c r="K1218" s="1">
        <v>6</v>
      </c>
      <c r="L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AK1218" s="1" t="s">
        <v>203</v>
      </c>
      <c r="AL1218" s="1">
        <v>1</v>
      </c>
      <c r="AM1218" s="1" t="s">
        <v>200</v>
      </c>
      <c r="BS1218"/>
      <c r="BT1218"/>
      <c r="BV1218"/>
      <c r="BW1218"/>
      <c r="BY1218"/>
      <c r="BZ1218"/>
      <c r="CA1218"/>
      <c r="CB1218"/>
      <c r="CC1218"/>
      <c r="CD1218"/>
      <c r="CF1218"/>
      <c r="CG1218"/>
      <c r="CH1218"/>
      <c r="CI1218"/>
      <c r="CJ1218"/>
      <c r="CK1218"/>
      <c r="CL1218"/>
      <c r="CM1218"/>
      <c r="CN1218"/>
      <c r="CO1218"/>
    </row>
    <row r="1219" spans="1:93" hidden="1" x14ac:dyDescent="0.25">
      <c r="A1219" t="s">
        <v>1037</v>
      </c>
      <c r="B1219" t="str">
        <f t="shared" ref="B1219:B1282" si="59">LEFT(A1219,3)</f>
        <v>STC</v>
      </c>
      <c r="C1219" t="s">
        <v>71</v>
      </c>
      <c r="D1219" t="s">
        <v>72</v>
      </c>
      <c r="E1219">
        <f t="shared" si="57"/>
        <v>5</v>
      </c>
      <c r="G1219">
        <f t="shared" si="58"/>
        <v>0</v>
      </c>
      <c r="I1219" s="1">
        <v>0</v>
      </c>
      <c r="J1219" s="1">
        <v>454</v>
      </c>
      <c r="K1219" s="1">
        <v>17100</v>
      </c>
      <c r="L1219" s="1">
        <v>524</v>
      </c>
      <c r="M1219" s="1">
        <v>29219</v>
      </c>
      <c r="N1219" s="1">
        <v>1974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AK1219" s="1" t="s">
        <v>472</v>
      </c>
      <c r="AL1219" s="1" t="s">
        <v>113</v>
      </c>
      <c r="AM1219" s="1" t="s">
        <v>71</v>
      </c>
      <c r="AT1219" s="1" t="s">
        <v>1043</v>
      </c>
      <c r="AU1219" s="1" t="s">
        <v>113</v>
      </c>
      <c r="AV1219" s="1" t="s">
        <v>71</v>
      </c>
      <c r="BC1219" s="1" t="s">
        <v>404</v>
      </c>
      <c r="BD1219" s="1" t="s">
        <v>113</v>
      </c>
      <c r="BE1219" s="1" t="s">
        <v>71</v>
      </c>
      <c r="BI1219" s="1" t="s">
        <v>1044</v>
      </c>
      <c r="BJ1219" s="1" t="s">
        <v>113</v>
      </c>
      <c r="BK1219" s="1" t="s">
        <v>71</v>
      </c>
      <c r="BO1219" s="1" t="s">
        <v>754</v>
      </c>
      <c r="BP1219" s="1">
        <v>1</v>
      </c>
      <c r="BQ1219" s="1" t="s">
        <v>71</v>
      </c>
      <c r="BS1219"/>
      <c r="BT1219"/>
      <c r="BV1219"/>
      <c r="BW1219"/>
      <c r="BY1219"/>
      <c r="BZ1219"/>
      <c r="CA1219"/>
      <c r="CB1219"/>
      <c r="CC1219"/>
      <c r="CD1219"/>
      <c r="CF1219"/>
      <c r="CG1219"/>
      <c r="CH1219"/>
      <c r="CI1219"/>
      <c r="CJ1219"/>
      <c r="CK1219"/>
      <c r="CL1219"/>
      <c r="CM1219"/>
      <c r="CN1219"/>
      <c r="CO1219"/>
    </row>
    <row r="1220" spans="1:93" hidden="1" x14ac:dyDescent="0.25">
      <c r="A1220" t="s">
        <v>1037</v>
      </c>
      <c r="B1220" t="str">
        <f t="shared" si="59"/>
        <v>STC</v>
      </c>
      <c r="C1220" t="s">
        <v>116</v>
      </c>
      <c r="D1220" t="s">
        <v>72</v>
      </c>
      <c r="E1220">
        <f t="shared" si="57"/>
        <v>1</v>
      </c>
      <c r="G1220">
        <f t="shared" si="58"/>
        <v>0</v>
      </c>
      <c r="I1220" s="1">
        <v>0</v>
      </c>
      <c r="J1220" s="1">
        <v>0</v>
      </c>
      <c r="K1220" s="1">
        <v>11</v>
      </c>
      <c r="L1220" s="1">
        <v>0</v>
      </c>
      <c r="M1220" s="1">
        <v>0</v>
      </c>
      <c r="N1220" s="1">
        <v>3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AK1220" s="2">
        <v>-2442</v>
      </c>
      <c r="AM1220" s="1" t="s">
        <v>71</v>
      </c>
      <c r="BO1220" s="2">
        <v>-2076</v>
      </c>
      <c r="BQ1220" s="1" t="s">
        <v>71</v>
      </c>
      <c r="BS1220"/>
      <c r="BT1220"/>
      <c r="BV1220"/>
      <c r="BW1220"/>
      <c r="BY1220"/>
      <c r="BZ1220"/>
      <c r="CA1220"/>
      <c r="CB1220"/>
      <c r="CC1220"/>
      <c r="CD1220"/>
      <c r="CF1220"/>
      <c r="CG1220"/>
      <c r="CH1220"/>
      <c r="CI1220"/>
      <c r="CJ1220"/>
      <c r="CK1220"/>
      <c r="CL1220"/>
      <c r="CM1220"/>
      <c r="CN1220"/>
      <c r="CO1220"/>
    </row>
    <row r="1221" spans="1:93" hidden="1" x14ac:dyDescent="0.25">
      <c r="A1221" t="s">
        <v>1037</v>
      </c>
      <c r="B1221" t="str">
        <f t="shared" si="59"/>
        <v>STC</v>
      </c>
      <c r="C1221" t="s">
        <v>301</v>
      </c>
      <c r="D1221" t="s">
        <v>72</v>
      </c>
      <c r="E1221">
        <f t="shared" si="57"/>
        <v>1</v>
      </c>
      <c r="G1221">
        <f t="shared" si="58"/>
        <v>0</v>
      </c>
      <c r="M1221" s="1">
        <v>0</v>
      </c>
      <c r="N1221" s="1">
        <v>37583</v>
      </c>
      <c r="W1221" s="1">
        <v>0</v>
      </c>
      <c r="X1221" s="1">
        <v>0</v>
      </c>
      <c r="BO1221" s="1" t="s">
        <v>1045</v>
      </c>
      <c r="BQ1221" s="1" t="s">
        <v>300</v>
      </c>
      <c r="BS1221"/>
      <c r="BT1221"/>
      <c r="BV1221"/>
      <c r="BW1221"/>
      <c r="BY1221"/>
      <c r="BZ1221"/>
      <c r="CA1221"/>
      <c r="CB1221"/>
      <c r="CC1221"/>
      <c r="CD1221"/>
      <c r="CF1221"/>
      <c r="CG1221"/>
      <c r="CH1221"/>
      <c r="CI1221"/>
      <c r="CJ1221"/>
      <c r="CK1221"/>
      <c r="CL1221"/>
      <c r="CM1221"/>
      <c r="CN1221"/>
      <c r="CO1221"/>
    </row>
    <row r="1222" spans="1:93" hidden="1" x14ac:dyDescent="0.25">
      <c r="A1222" t="s">
        <v>1037</v>
      </c>
      <c r="B1222" t="str">
        <f t="shared" si="59"/>
        <v>STC</v>
      </c>
      <c r="C1222" t="s">
        <v>374</v>
      </c>
      <c r="D1222" t="s">
        <v>72</v>
      </c>
      <c r="E1222">
        <f t="shared" si="57"/>
        <v>0</v>
      </c>
      <c r="G1222">
        <f t="shared" si="58"/>
        <v>0</v>
      </c>
      <c r="M1222" s="1">
        <v>0</v>
      </c>
      <c r="N1222" s="1">
        <v>4</v>
      </c>
      <c r="W1222" s="1">
        <v>0</v>
      </c>
      <c r="X1222" s="1">
        <v>0</v>
      </c>
      <c r="BO1222" s="1" t="s">
        <v>672</v>
      </c>
      <c r="BQ1222" s="1" t="s">
        <v>608</v>
      </c>
      <c r="BS1222"/>
      <c r="BT1222"/>
      <c r="BV1222"/>
      <c r="BW1222"/>
      <c r="BY1222"/>
      <c r="BZ1222"/>
      <c r="CA1222"/>
      <c r="CB1222"/>
      <c r="CC1222"/>
      <c r="CD1222"/>
      <c r="CF1222"/>
      <c r="CG1222"/>
      <c r="CH1222"/>
      <c r="CI1222"/>
      <c r="CJ1222"/>
      <c r="CK1222"/>
      <c r="CL1222"/>
      <c r="CM1222"/>
      <c r="CN1222"/>
      <c r="CO1222"/>
    </row>
    <row r="1223" spans="1:93" hidden="1" x14ac:dyDescent="0.25">
      <c r="A1223" t="s">
        <v>1037</v>
      </c>
      <c r="B1223" t="str">
        <f t="shared" si="59"/>
        <v>STC</v>
      </c>
      <c r="C1223" t="s">
        <v>119</v>
      </c>
      <c r="D1223" t="s">
        <v>72</v>
      </c>
      <c r="E1223">
        <f t="shared" si="57"/>
        <v>1</v>
      </c>
      <c r="G1223">
        <f t="shared" si="58"/>
        <v>0</v>
      </c>
      <c r="I1223" s="1">
        <v>0</v>
      </c>
      <c r="J1223" s="1">
        <v>0</v>
      </c>
      <c r="K1223" s="1">
        <v>15658</v>
      </c>
      <c r="L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AK1223" s="1" t="s">
        <v>749</v>
      </c>
      <c r="AL1223" s="1" t="s">
        <v>113</v>
      </c>
      <c r="AM1223" s="1" t="s">
        <v>119</v>
      </c>
      <c r="BS1223"/>
      <c r="BT1223"/>
      <c r="BV1223"/>
      <c r="BW1223"/>
      <c r="BY1223"/>
      <c r="BZ1223"/>
      <c r="CA1223"/>
      <c r="CB1223"/>
      <c r="CC1223"/>
      <c r="CD1223"/>
      <c r="CF1223"/>
      <c r="CG1223"/>
      <c r="CH1223"/>
      <c r="CI1223"/>
      <c r="CJ1223"/>
      <c r="CK1223"/>
      <c r="CL1223"/>
      <c r="CM1223"/>
      <c r="CN1223"/>
      <c r="CO1223"/>
    </row>
    <row r="1224" spans="1:93" hidden="1" x14ac:dyDescent="0.25">
      <c r="A1224" t="s">
        <v>1037</v>
      </c>
      <c r="B1224" t="str">
        <f t="shared" si="59"/>
        <v>STC</v>
      </c>
      <c r="C1224" t="s">
        <v>224</v>
      </c>
      <c r="D1224" t="s">
        <v>72</v>
      </c>
      <c r="E1224">
        <f t="shared" si="57"/>
        <v>1</v>
      </c>
      <c r="G1224">
        <f t="shared" si="58"/>
        <v>0</v>
      </c>
      <c r="I1224" s="1">
        <v>0</v>
      </c>
      <c r="J1224" s="1">
        <v>0</v>
      </c>
      <c r="K1224" s="1">
        <v>16</v>
      </c>
      <c r="L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AK1224" s="1" t="s">
        <v>102</v>
      </c>
      <c r="AM1224" s="1" t="s">
        <v>119</v>
      </c>
      <c r="BS1224"/>
      <c r="BT1224"/>
      <c r="BV1224"/>
      <c r="BW1224"/>
      <c r="BY1224"/>
      <c r="BZ1224"/>
      <c r="CA1224"/>
      <c r="CB1224"/>
      <c r="CC1224"/>
      <c r="CD1224"/>
      <c r="CF1224"/>
      <c r="CG1224"/>
      <c r="CH1224"/>
      <c r="CI1224"/>
      <c r="CJ1224"/>
      <c r="CK1224"/>
      <c r="CL1224"/>
      <c r="CM1224"/>
      <c r="CN1224"/>
      <c r="CO1224"/>
    </row>
    <row r="1225" spans="1:93" hidden="1" x14ac:dyDescent="0.25">
      <c r="A1225" t="s">
        <v>1037</v>
      </c>
      <c r="B1225" t="str">
        <f t="shared" si="59"/>
        <v>STC</v>
      </c>
      <c r="C1225" t="s">
        <v>107</v>
      </c>
      <c r="D1225" t="s">
        <v>72</v>
      </c>
      <c r="E1225">
        <f t="shared" si="57"/>
        <v>2</v>
      </c>
      <c r="F1225" t="s">
        <v>107</v>
      </c>
      <c r="G1225">
        <f t="shared" si="58"/>
        <v>1</v>
      </c>
      <c r="I1225" s="1">
        <v>0</v>
      </c>
      <c r="J1225" s="1">
        <v>0</v>
      </c>
      <c r="K1225" s="1">
        <v>5791</v>
      </c>
      <c r="L1225" s="1">
        <v>0</v>
      </c>
      <c r="M1225" s="1">
        <v>4702</v>
      </c>
      <c r="N1225" s="1">
        <v>7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AK1225" s="1" t="s">
        <v>108</v>
      </c>
      <c r="AL1225" s="1" t="s">
        <v>113</v>
      </c>
      <c r="AM1225" s="1" t="s">
        <v>107</v>
      </c>
      <c r="BI1225" s="1" t="s">
        <v>108</v>
      </c>
      <c r="BJ1225" s="1" t="s">
        <v>113</v>
      </c>
      <c r="BK1225" s="1" t="s">
        <v>107</v>
      </c>
      <c r="BO1225" s="1" t="s">
        <v>108</v>
      </c>
      <c r="BP1225" s="1">
        <v>1</v>
      </c>
      <c r="BQ1225" s="1" t="s">
        <v>107</v>
      </c>
      <c r="BS1225"/>
      <c r="BT1225"/>
      <c r="BV1225"/>
      <c r="BW1225"/>
      <c r="BY1225"/>
      <c r="BZ1225"/>
      <c r="CA1225"/>
      <c r="CB1225"/>
      <c r="CC1225"/>
      <c r="CD1225"/>
      <c r="CF1225"/>
      <c r="CG1225"/>
      <c r="CH1225"/>
      <c r="CI1225"/>
      <c r="CJ1225"/>
      <c r="CK1225"/>
      <c r="CL1225"/>
      <c r="CM1225"/>
      <c r="CN1225"/>
      <c r="CO1225"/>
    </row>
    <row r="1226" spans="1:93" hidden="1" x14ac:dyDescent="0.25">
      <c r="A1226" t="s">
        <v>1037</v>
      </c>
      <c r="B1226" t="str">
        <f t="shared" si="59"/>
        <v>STC</v>
      </c>
      <c r="C1226" t="s">
        <v>228</v>
      </c>
      <c r="D1226" t="s">
        <v>72</v>
      </c>
      <c r="E1226">
        <f t="shared" si="57"/>
        <v>1</v>
      </c>
      <c r="G1226">
        <f t="shared" si="58"/>
        <v>0</v>
      </c>
      <c r="I1226" s="1">
        <v>0</v>
      </c>
      <c r="J1226" s="1">
        <v>0</v>
      </c>
      <c r="K1226" s="1">
        <v>31</v>
      </c>
      <c r="L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AK1226" s="1" t="s">
        <v>879</v>
      </c>
      <c r="AM1226" s="1" t="s">
        <v>107</v>
      </c>
      <c r="BS1226"/>
      <c r="BT1226"/>
      <c r="BV1226"/>
      <c r="BW1226"/>
      <c r="BY1226"/>
      <c r="BZ1226"/>
      <c r="CA1226"/>
      <c r="CB1226"/>
      <c r="CC1226"/>
      <c r="CD1226"/>
      <c r="CF1226"/>
      <c r="CG1226"/>
      <c r="CH1226"/>
      <c r="CI1226"/>
      <c r="CJ1226"/>
      <c r="CK1226"/>
      <c r="CL1226"/>
      <c r="CM1226"/>
      <c r="CN1226"/>
      <c r="CO1226"/>
    </row>
    <row r="1227" spans="1:93" hidden="1" x14ac:dyDescent="0.25">
      <c r="A1227" t="s">
        <v>1037</v>
      </c>
      <c r="B1227" t="str">
        <f t="shared" si="59"/>
        <v>STC</v>
      </c>
      <c r="C1227" t="s">
        <v>300</v>
      </c>
      <c r="D1227" t="s">
        <v>72</v>
      </c>
      <c r="E1227">
        <f t="shared" si="57"/>
        <v>0</v>
      </c>
      <c r="G1227">
        <f t="shared" si="58"/>
        <v>0</v>
      </c>
      <c r="M1227" s="1">
        <v>0</v>
      </c>
      <c r="N1227" s="1">
        <v>6</v>
      </c>
      <c r="W1227" s="1">
        <v>0</v>
      </c>
      <c r="X1227" s="1">
        <v>0</v>
      </c>
      <c r="BO1227" s="1" t="s">
        <v>1046</v>
      </c>
      <c r="BP1227" s="1">
        <v>1</v>
      </c>
      <c r="BQ1227" s="1" t="s">
        <v>300</v>
      </c>
      <c r="BS1227"/>
      <c r="BT1227"/>
      <c r="BV1227"/>
      <c r="BW1227"/>
      <c r="BY1227"/>
      <c r="BZ1227"/>
      <c r="CA1227"/>
      <c r="CB1227"/>
      <c r="CC1227"/>
      <c r="CD1227"/>
      <c r="CF1227"/>
      <c r="CG1227"/>
      <c r="CH1227"/>
      <c r="CI1227"/>
      <c r="CJ1227"/>
      <c r="CK1227"/>
      <c r="CL1227"/>
      <c r="CM1227"/>
      <c r="CN1227"/>
      <c r="CO1227"/>
    </row>
    <row r="1228" spans="1:93" hidden="1" x14ac:dyDescent="0.25">
      <c r="A1228" t="s">
        <v>1047</v>
      </c>
      <c r="B1228" t="str">
        <f t="shared" si="59"/>
        <v>STC</v>
      </c>
      <c r="C1228" t="s">
        <v>1038</v>
      </c>
      <c r="D1228" t="s">
        <v>67</v>
      </c>
      <c r="E1228">
        <f t="shared" si="57"/>
        <v>4</v>
      </c>
      <c r="G1228">
        <f t="shared" si="58"/>
        <v>0</v>
      </c>
      <c r="I1228" s="1">
        <v>31942</v>
      </c>
      <c r="J1228" s="1">
        <v>22073</v>
      </c>
      <c r="K1228" s="1">
        <v>35836</v>
      </c>
      <c r="L1228" s="1">
        <v>27377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AB1228" s="1" t="s">
        <v>934</v>
      </c>
      <c r="AD1228" s="1" t="s">
        <v>1039</v>
      </c>
      <c r="AK1228" s="1" t="s">
        <v>934</v>
      </c>
      <c r="AM1228" s="1" t="s">
        <v>1039</v>
      </c>
      <c r="AT1228" s="1" t="s">
        <v>934</v>
      </c>
      <c r="AV1228" s="1" t="s">
        <v>1039</v>
      </c>
      <c r="BC1228" s="1" t="s">
        <v>1040</v>
      </c>
      <c r="BE1228" s="1" t="s">
        <v>1039</v>
      </c>
      <c r="BS1228"/>
      <c r="BT1228"/>
      <c r="BV1228"/>
      <c r="BW1228"/>
      <c r="BY1228"/>
      <c r="BZ1228"/>
      <c r="CA1228"/>
      <c r="CB1228"/>
      <c r="CC1228"/>
      <c r="CD1228"/>
      <c r="CF1228"/>
      <c r="CG1228"/>
      <c r="CH1228"/>
      <c r="CI1228"/>
      <c r="CJ1228"/>
      <c r="CK1228"/>
      <c r="CL1228"/>
      <c r="CM1228"/>
      <c r="CN1228"/>
      <c r="CO1228"/>
    </row>
    <row r="1229" spans="1:93" hidden="1" x14ac:dyDescent="0.25">
      <c r="A1229" t="s">
        <v>1047</v>
      </c>
      <c r="B1229" t="str">
        <f t="shared" si="59"/>
        <v>STC</v>
      </c>
      <c r="C1229" t="s">
        <v>69</v>
      </c>
      <c r="D1229" t="s">
        <v>67</v>
      </c>
      <c r="E1229">
        <f t="shared" si="57"/>
        <v>1</v>
      </c>
      <c r="G1229">
        <f t="shared" si="58"/>
        <v>0</v>
      </c>
      <c r="M1229" s="1">
        <v>0</v>
      </c>
      <c r="N1229" s="1">
        <v>10</v>
      </c>
      <c r="W1229" s="1">
        <v>0</v>
      </c>
      <c r="X1229" s="1">
        <v>0</v>
      </c>
      <c r="BO1229" s="1" t="s">
        <v>70</v>
      </c>
      <c r="BQ1229" s="1" t="s">
        <v>71</v>
      </c>
      <c r="BS1229"/>
      <c r="BT1229"/>
      <c r="BV1229"/>
      <c r="BW1229"/>
      <c r="BY1229"/>
      <c r="BZ1229"/>
      <c r="CA1229"/>
      <c r="CB1229"/>
      <c r="CC1229"/>
      <c r="CD1229"/>
      <c r="CF1229"/>
      <c r="CG1229"/>
      <c r="CH1229"/>
      <c r="CI1229"/>
      <c r="CJ1229"/>
      <c r="CK1229"/>
      <c r="CL1229"/>
      <c r="CM1229"/>
      <c r="CN1229"/>
      <c r="CO1229"/>
    </row>
    <row r="1230" spans="1:93" hidden="1" x14ac:dyDescent="0.25">
      <c r="A1230" t="s">
        <v>1047</v>
      </c>
      <c r="B1230" t="str">
        <f t="shared" si="59"/>
        <v>STC</v>
      </c>
      <c r="C1230" t="s">
        <v>298</v>
      </c>
      <c r="D1230" t="s">
        <v>67</v>
      </c>
      <c r="E1230">
        <f t="shared" si="57"/>
        <v>2</v>
      </c>
      <c r="G1230">
        <f t="shared" si="58"/>
        <v>0</v>
      </c>
      <c r="M1230" s="1">
        <v>38293</v>
      </c>
      <c r="N1230" s="1">
        <v>39984</v>
      </c>
      <c r="W1230" s="1">
        <v>0</v>
      </c>
      <c r="X1230" s="1">
        <v>0</v>
      </c>
      <c r="BI1230" s="1" t="s">
        <v>409</v>
      </c>
      <c r="BK1230" s="1" t="s">
        <v>300</v>
      </c>
      <c r="BO1230" s="1" t="s">
        <v>409</v>
      </c>
      <c r="BQ1230" s="1" t="s">
        <v>300</v>
      </c>
      <c r="BS1230"/>
      <c r="BT1230"/>
      <c r="BV1230"/>
      <c r="BW1230"/>
      <c r="BY1230"/>
      <c r="BZ1230"/>
      <c r="CA1230"/>
      <c r="CB1230"/>
      <c r="CC1230"/>
      <c r="CD1230"/>
      <c r="CF1230"/>
      <c r="CG1230"/>
      <c r="CH1230"/>
      <c r="CI1230"/>
      <c r="CJ1230"/>
      <c r="CK1230"/>
      <c r="CL1230"/>
      <c r="CM1230"/>
      <c r="CN1230"/>
      <c r="CO1230"/>
    </row>
    <row r="1231" spans="1:93" hidden="1" x14ac:dyDescent="0.25">
      <c r="A1231" t="s">
        <v>1047</v>
      </c>
      <c r="B1231" t="str">
        <f t="shared" si="59"/>
        <v>STC</v>
      </c>
      <c r="C1231" t="s">
        <v>126</v>
      </c>
      <c r="D1231" t="s">
        <v>67</v>
      </c>
      <c r="E1231">
        <f t="shared" si="57"/>
        <v>0</v>
      </c>
      <c r="G1231">
        <f t="shared" si="58"/>
        <v>0</v>
      </c>
      <c r="M1231" s="1">
        <v>0</v>
      </c>
      <c r="N1231" s="1">
        <v>2</v>
      </c>
      <c r="W1231" s="1">
        <v>0</v>
      </c>
      <c r="X1231" s="1">
        <v>0</v>
      </c>
      <c r="BO1231" s="1" t="s">
        <v>528</v>
      </c>
      <c r="BQ1231" s="1" t="s">
        <v>1048</v>
      </c>
      <c r="BS1231"/>
      <c r="BT1231"/>
      <c r="BV1231"/>
      <c r="BW1231"/>
      <c r="BY1231"/>
      <c r="BZ1231"/>
      <c r="CA1231"/>
      <c r="CB1231"/>
      <c r="CC1231"/>
      <c r="CD1231"/>
      <c r="CF1231"/>
      <c r="CG1231"/>
      <c r="CH1231"/>
      <c r="CI1231"/>
      <c r="CJ1231"/>
      <c r="CK1231"/>
      <c r="CL1231"/>
      <c r="CM1231"/>
      <c r="CN1231"/>
      <c r="CO1231"/>
    </row>
    <row r="1232" spans="1:93" hidden="1" x14ac:dyDescent="0.25">
      <c r="A1232" t="s">
        <v>1047</v>
      </c>
      <c r="B1232" t="str">
        <f t="shared" si="59"/>
        <v>STC</v>
      </c>
      <c r="C1232" t="s">
        <v>105</v>
      </c>
      <c r="D1232" t="s">
        <v>67</v>
      </c>
      <c r="E1232">
        <f t="shared" si="57"/>
        <v>0</v>
      </c>
      <c r="G1232">
        <f t="shared" si="58"/>
        <v>0</v>
      </c>
      <c r="M1232" s="1">
        <v>0</v>
      </c>
      <c r="N1232" s="1">
        <v>2</v>
      </c>
      <c r="W1232" s="1">
        <v>0</v>
      </c>
      <c r="X1232" s="1">
        <v>0</v>
      </c>
      <c r="BO1232" s="1" t="s">
        <v>106</v>
      </c>
      <c r="BQ1232" s="1" t="s">
        <v>107</v>
      </c>
      <c r="BS1232"/>
      <c r="BT1232"/>
      <c r="BV1232"/>
      <c r="BW1232"/>
      <c r="BY1232"/>
      <c r="BZ1232"/>
      <c r="CA1232"/>
      <c r="CB1232"/>
      <c r="CC1232"/>
      <c r="CD1232"/>
      <c r="CF1232"/>
      <c r="CG1232"/>
      <c r="CH1232"/>
      <c r="CI1232"/>
      <c r="CJ1232"/>
      <c r="CK1232"/>
      <c r="CL1232"/>
      <c r="CM1232"/>
      <c r="CN1232"/>
      <c r="CO1232"/>
    </row>
    <row r="1233" spans="1:93" hidden="1" x14ac:dyDescent="0.25">
      <c r="A1233" t="s">
        <v>1047</v>
      </c>
      <c r="B1233" t="str">
        <f t="shared" si="59"/>
        <v>STC</v>
      </c>
      <c r="C1233" t="s">
        <v>1041</v>
      </c>
      <c r="D1233" t="s">
        <v>72</v>
      </c>
      <c r="E1233">
        <f t="shared" si="57"/>
        <v>4</v>
      </c>
      <c r="F1233" t="s">
        <v>2150</v>
      </c>
      <c r="G1233">
        <f t="shared" si="58"/>
        <v>1</v>
      </c>
      <c r="H1233" t="s">
        <v>2173</v>
      </c>
      <c r="I1233" s="1">
        <v>31942</v>
      </c>
      <c r="J1233" s="1">
        <v>22073</v>
      </c>
      <c r="K1233" s="1">
        <v>35836</v>
      </c>
      <c r="L1233" s="1">
        <v>27377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AB1233" s="1" t="s">
        <v>934</v>
      </c>
      <c r="AD1233" s="1" t="s">
        <v>1039</v>
      </c>
      <c r="AK1233" s="1" t="s">
        <v>934</v>
      </c>
      <c r="AM1233" s="1" t="s">
        <v>1039</v>
      </c>
      <c r="AT1233" s="1" t="s">
        <v>934</v>
      </c>
      <c r="AV1233" s="1" t="s">
        <v>1039</v>
      </c>
      <c r="BC1233" s="1" t="s">
        <v>1040</v>
      </c>
      <c r="BE1233" s="1" t="s">
        <v>1039</v>
      </c>
      <c r="BS1233"/>
      <c r="BT1233"/>
      <c r="BV1233"/>
      <c r="BW1233"/>
      <c r="BY1233"/>
      <c r="BZ1233"/>
      <c r="CA1233"/>
      <c r="CB1233"/>
      <c r="CC1233"/>
      <c r="CD1233"/>
      <c r="CF1233"/>
      <c r="CG1233"/>
      <c r="CH1233"/>
      <c r="CI1233"/>
      <c r="CJ1233"/>
      <c r="CK1233"/>
      <c r="CL1233"/>
      <c r="CM1233"/>
      <c r="CN1233"/>
      <c r="CO1233"/>
    </row>
    <row r="1234" spans="1:93" hidden="1" x14ac:dyDescent="0.25">
      <c r="A1234" t="s">
        <v>1047</v>
      </c>
      <c r="B1234" t="str">
        <f t="shared" si="59"/>
        <v>STC</v>
      </c>
      <c r="C1234" t="s">
        <v>71</v>
      </c>
      <c r="D1234" t="s">
        <v>72</v>
      </c>
      <c r="E1234">
        <f t="shared" si="57"/>
        <v>1</v>
      </c>
      <c r="G1234">
        <f t="shared" si="58"/>
        <v>0</v>
      </c>
      <c r="M1234" s="1">
        <v>0</v>
      </c>
      <c r="N1234" s="1">
        <v>10</v>
      </c>
      <c r="W1234" s="1">
        <v>0</v>
      </c>
      <c r="X1234" s="1">
        <v>0</v>
      </c>
      <c r="BO1234" s="1" t="s">
        <v>73</v>
      </c>
      <c r="BP1234" s="1">
        <v>1</v>
      </c>
      <c r="BQ1234" s="1" t="s">
        <v>71</v>
      </c>
      <c r="BS1234"/>
      <c r="BT1234"/>
      <c r="BV1234"/>
      <c r="BW1234"/>
      <c r="BY1234"/>
      <c r="BZ1234"/>
      <c r="CA1234"/>
      <c r="CB1234"/>
      <c r="CC1234"/>
      <c r="CD1234"/>
      <c r="CF1234"/>
      <c r="CG1234"/>
      <c r="CH1234"/>
      <c r="CI1234"/>
      <c r="CJ1234"/>
      <c r="CK1234"/>
      <c r="CL1234"/>
      <c r="CM1234"/>
      <c r="CN1234"/>
      <c r="CO1234"/>
    </row>
    <row r="1235" spans="1:93" hidden="1" x14ac:dyDescent="0.25">
      <c r="A1235" t="s">
        <v>1047</v>
      </c>
      <c r="B1235" t="str">
        <f t="shared" si="59"/>
        <v>STC</v>
      </c>
      <c r="C1235" t="s">
        <v>301</v>
      </c>
      <c r="D1235" t="s">
        <v>72</v>
      </c>
      <c r="E1235">
        <f t="shared" si="57"/>
        <v>2</v>
      </c>
      <c r="G1235">
        <f t="shared" si="58"/>
        <v>0</v>
      </c>
      <c r="H1235" t="s">
        <v>2173</v>
      </c>
      <c r="M1235" s="1">
        <v>38275</v>
      </c>
      <c r="N1235" s="1">
        <v>39969</v>
      </c>
      <c r="W1235" s="1">
        <v>0</v>
      </c>
      <c r="X1235" s="1">
        <v>0</v>
      </c>
      <c r="BI1235" s="1" t="s">
        <v>739</v>
      </c>
      <c r="BK1235" s="1" t="s">
        <v>300</v>
      </c>
      <c r="BO1235" s="1" t="s">
        <v>739</v>
      </c>
      <c r="BQ1235" s="1" t="s">
        <v>300</v>
      </c>
      <c r="BS1235"/>
      <c r="BT1235"/>
      <c r="BV1235"/>
      <c r="BW1235"/>
      <c r="BY1235"/>
      <c r="BZ1235"/>
      <c r="CA1235"/>
      <c r="CB1235"/>
      <c r="CC1235"/>
      <c r="CD1235"/>
      <c r="CF1235"/>
      <c r="CG1235"/>
      <c r="CH1235"/>
      <c r="CI1235"/>
      <c r="CJ1235"/>
      <c r="CK1235"/>
      <c r="CL1235"/>
      <c r="CM1235"/>
      <c r="CN1235"/>
      <c r="CO1235"/>
    </row>
    <row r="1236" spans="1:93" hidden="1" x14ac:dyDescent="0.25">
      <c r="A1236" t="s">
        <v>1047</v>
      </c>
      <c r="B1236" t="str">
        <f t="shared" si="59"/>
        <v>STC</v>
      </c>
      <c r="C1236" t="s">
        <v>135</v>
      </c>
      <c r="D1236" t="s">
        <v>72</v>
      </c>
      <c r="E1236">
        <f t="shared" si="57"/>
        <v>0</v>
      </c>
      <c r="G1236">
        <f t="shared" si="58"/>
        <v>0</v>
      </c>
      <c r="M1236" s="1">
        <v>0</v>
      </c>
      <c r="N1236" s="1">
        <v>2</v>
      </c>
      <c r="W1236" s="1">
        <v>0</v>
      </c>
      <c r="X1236" s="1">
        <v>0</v>
      </c>
      <c r="BO1236" s="1" t="s">
        <v>591</v>
      </c>
      <c r="BQ1236" s="1" t="s">
        <v>1048</v>
      </c>
      <c r="BS1236"/>
      <c r="BT1236"/>
      <c r="BV1236"/>
      <c r="BW1236"/>
      <c r="BY1236"/>
      <c r="BZ1236"/>
      <c r="CA1236"/>
      <c r="CB1236"/>
      <c r="CC1236"/>
      <c r="CD1236"/>
      <c r="CF1236"/>
      <c r="CG1236"/>
      <c r="CH1236"/>
      <c r="CI1236"/>
      <c r="CJ1236"/>
      <c r="CK1236"/>
      <c r="CL1236"/>
      <c r="CM1236"/>
      <c r="CN1236"/>
      <c r="CO1236"/>
    </row>
    <row r="1237" spans="1:93" hidden="1" x14ac:dyDescent="0.25">
      <c r="A1237" t="s">
        <v>1047</v>
      </c>
      <c r="B1237" t="str">
        <f t="shared" si="59"/>
        <v>STC</v>
      </c>
      <c r="C1237" t="s">
        <v>107</v>
      </c>
      <c r="D1237" t="s">
        <v>72</v>
      </c>
      <c r="E1237">
        <f t="shared" si="57"/>
        <v>0</v>
      </c>
      <c r="G1237">
        <f t="shared" si="58"/>
        <v>0</v>
      </c>
      <c r="M1237" s="1">
        <v>0</v>
      </c>
      <c r="N1237" s="1">
        <v>2</v>
      </c>
      <c r="W1237" s="1">
        <v>0</v>
      </c>
      <c r="X1237" s="1">
        <v>0</v>
      </c>
      <c r="BO1237" s="1" t="s">
        <v>108</v>
      </c>
      <c r="BP1237" s="1">
        <v>1</v>
      </c>
      <c r="BQ1237" s="1" t="s">
        <v>107</v>
      </c>
      <c r="BS1237"/>
      <c r="BT1237"/>
      <c r="BV1237"/>
      <c r="BW1237"/>
      <c r="BY1237"/>
      <c r="BZ1237"/>
      <c r="CA1237"/>
      <c r="CB1237"/>
      <c r="CC1237"/>
      <c r="CD1237"/>
      <c r="CF1237"/>
      <c r="CG1237"/>
      <c r="CH1237"/>
      <c r="CI1237"/>
      <c r="CJ1237"/>
      <c r="CK1237"/>
      <c r="CL1237"/>
      <c r="CM1237"/>
      <c r="CN1237"/>
      <c r="CO1237"/>
    </row>
    <row r="1238" spans="1:93" hidden="1" x14ac:dyDescent="0.25">
      <c r="A1238" t="s">
        <v>1047</v>
      </c>
      <c r="B1238" t="str">
        <f t="shared" si="59"/>
        <v>STC</v>
      </c>
      <c r="C1238" t="s">
        <v>300</v>
      </c>
      <c r="D1238" t="s">
        <v>72</v>
      </c>
      <c r="E1238">
        <f t="shared" si="57"/>
        <v>2</v>
      </c>
      <c r="G1238">
        <f t="shared" si="58"/>
        <v>0</v>
      </c>
      <c r="H1238" t="s">
        <v>2174</v>
      </c>
      <c r="M1238" s="1">
        <v>18</v>
      </c>
      <c r="N1238" s="1">
        <v>15</v>
      </c>
      <c r="W1238" s="1">
        <v>0</v>
      </c>
      <c r="X1238" s="1">
        <v>0</v>
      </c>
      <c r="BI1238" s="1" t="s">
        <v>1046</v>
      </c>
      <c r="BJ1238" s="1">
        <v>1</v>
      </c>
      <c r="BK1238" s="1" t="s">
        <v>300</v>
      </c>
      <c r="BO1238" s="1" t="s">
        <v>1046</v>
      </c>
      <c r="BP1238" s="1">
        <v>1</v>
      </c>
      <c r="BQ1238" s="1" t="s">
        <v>300</v>
      </c>
      <c r="BS1238"/>
      <c r="BT1238"/>
      <c r="BV1238"/>
      <c r="BW1238"/>
      <c r="BY1238"/>
      <c r="BZ1238"/>
      <c r="CA1238"/>
      <c r="CB1238"/>
      <c r="CC1238"/>
      <c r="CD1238"/>
      <c r="CF1238"/>
      <c r="CG1238"/>
      <c r="CH1238"/>
      <c r="CI1238"/>
      <c r="CJ1238"/>
      <c r="CK1238"/>
      <c r="CL1238"/>
      <c r="CM1238"/>
      <c r="CN1238"/>
      <c r="CO1238"/>
    </row>
    <row r="1239" spans="1:93" hidden="1" x14ac:dyDescent="0.25">
      <c r="A1239" t="s">
        <v>1049</v>
      </c>
      <c r="B1239" t="str">
        <f t="shared" si="59"/>
        <v>STC</v>
      </c>
      <c r="C1239" t="s">
        <v>69</v>
      </c>
      <c r="D1239" t="s">
        <v>67</v>
      </c>
      <c r="E1239">
        <f t="shared" si="57"/>
        <v>4</v>
      </c>
      <c r="G1239">
        <f t="shared" si="58"/>
        <v>0</v>
      </c>
      <c r="I1239" s="1">
        <v>53</v>
      </c>
      <c r="J1239" s="1">
        <v>0</v>
      </c>
      <c r="K1239" s="1">
        <v>31</v>
      </c>
      <c r="L1239" s="1">
        <v>6</v>
      </c>
      <c r="M1239" s="1">
        <v>90</v>
      </c>
      <c r="N1239" s="1">
        <v>69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AB1239" s="1" t="s">
        <v>1050</v>
      </c>
      <c r="AD1239" s="1" t="s">
        <v>71</v>
      </c>
      <c r="AK1239" s="1" t="s">
        <v>907</v>
      </c>
      <c r="AM1239" s="1" t="s">
        <v>71</v>
      </c>
      <c r="BC1239" s="1" t="s">
        <v>239</v>
      </c>
      <c r="BE1239" s="1" t="s">
        <v>71</v>
      </c>
      <c r="BI1239" s="1" t="s">
        <v>328</v>
      </c>
      <c r="BK1239" s="1" t="s">
        <v>71</v>
      </c>
      <c r="BO1239" s="1" t="s">
        <v>483</v>
      </c>
      <c r="BQ1239" s="1" t="s">
        <v>71</v>
      </c>
      <c r="BS1239"/>
      <c r="BT1239"/>
      <c r="BV1239"/>
      <c r="BW1239"/>
      <c r="BY1239"/>
      <c r="BZ1239"/>
      <c r="CA1239"/>
      <c r="CB1239"/>
      <c r="CC1239"/>
      <c r="CD1239"/>
      <c r="CF1239"/>
      <c r="CG1239"/>
      <c r="CH1239"/>
      <c r="CI1239"/>
      <c r="CJ1239"/>
      <c r="CK1239"/>
      <c r="CL1239"/>
      <c r="CM1239"/>
      <c r="CN1239"/>
      <c r="CO1239"/>
    </row>
    <row r="1240" spans="1:93" hidden="1" x14ac:dyDescent="0.25">
      <c r="A1240" t="s">
        <v>1049</v>
      </c>
      <c r="B1240" t="str">
        <f t="shared" si="59"/>
        <v>STC</v>
      </c>
      <c r="C1240" t="s">
        <v>126</v>
      </c>
      <c r="D1240" t="s">
        <v>67</v>
      </c>
      <c r="E1240">
        <f t="shared" si="57"/>
        <v>1</v>
      </c>
      <c r="G1240">
        <f t="shared" si="58"/>
        <v>0</v>
      </c>
      <c r="I1240" s="1">
        <v>0</v>
      </c>
      <c r="J1240" s="1">
        <v>0</v>
      </c>
      <c r="K1240" s="1">
        <v>26</v>
      </c>
      <c r="L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AK1240" s="1" t="s">
        <v>128</v>
      </c>
      <c r="AM1240" s="1" t="s">
        <v>129</v>
      </c>
      <c r="BS1240"/>
      <c r="BT1240"/>
      <c r="BV1240"/>
      <c r="BW1240"/>
      <c r="BY1240"/>
      <c r="BZ1240"/>
      <c r="CA1240"/>
      <c r="CB1240"/>
      <c r="CC1240"/>
      <c r="CD1240"/>
      <c r="CF1240"/>
      <c r="CG1240"/>
      <c r="CH1240"/>
      <c r="CI1240"/>
      <c r="CJ1240"/>
      <c r="CK1240"/>
      <c r="CL1240"/>
      <c r="CM1240"/>
      <c r="CN1240"/>
      <c r="CO1240"/>
    </row>
    <row r="1241" spans="1:93" hidden="1" x14ac:dyDescent="0.25">
      <c r="A1241" t="s">
        <v>1049</v>
      </c>
      <c r="B1241" t="str">
        <f t="shared" si="59"/>
        <v>STC</v>
      </c>
      <c r="C1241" t="s">
        <v>138</v>
      </c>
      <c r="D1241" t="s">
        <v>67</v>
      </c>
      <c r="E1241">
        <f t="shared" si="57"/>
        <v>6</v>
      </c>
      <c r="G1241">
        <f t="shared" si="58"/>
        <v>0</v>
      </c>
      <c r="I1241" s="1">
        <v>26871</v>
      </c>
      <c r="J1241" s="1">
        <v>20566</v>
      </c>
      <c r="K1241" s="1">
        <v>32240</v>
      </c>
      <c r="L1241" s="1">
        <v>24820</v>
      </c>
      <c r="M1241" s="1">
        <v>36324</v>
      </c>
      <c r="N1241" s="1">
        <v>46574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AB1241" s="1" t="s">
        <v>162</v>
      </c>
      <c r="AD1241" s="1" t="s">
        <v>140</v>
      </c>
      <c r="AK1241" s="1" t="s">
        <v>141</v>
      </c>
      <c r="AM1241" s="1" t="s">
        <v>140</v>
      </c>
      <c r="AT1241" s="1" t="s">
        <v>162</v>
      </c>
      <c r="AV1241" s="1" t="s">
        <v>140</v>
      </c>
      <c r="BC1241" s="1" t="s">
        <v>162</v>
      </c>
      <c r="BE1241" s="1" t="s">
        <v>140</v>
      </c>
      <c r="BI1241" s="1" t="s">
        <v>139</v>
      </c>
      <c r="BK1241" s="1" t="s">
        <v>140</v>
      </c>
      <c r="BO1241" s="1" t="s">
        <v>163</v>
      </c>
      <c r="BQ1241" s="1" t="s">
        <v>140</v>
      </c>
      <c r="BS1241"/>
      <c r="BT1241"/>
      <c r="BV1241"/>
      <c r="BW1241"/>
      <c r="BY1241"/>
      <c r="BZ1241"/>
      <c r="CA1241"/>
      <c r="CB1241"/>
      <c r="CC1241"/>
      <c r="CD1241"/>
      <c r="CF1241"/>
      <c r="CG1241"/>
      <c r="CH1241"/>
      <c r="CI1241"/>
      <c r="CJ1241"/>
      <c r="CK1241"/>
      <c r="CL1241"/>
      <c r="CM1241"/>
      <c r="CN1241"/>
      <c r="CO1241"/>
    </row>
    <row r="1242" spans="1:93" hidden="1" x14ac:dyDescent="0.25">
      <c r="A1242" t="s">
        <v>1049</v>
      </c>
      <c r="B1242" t="str">
        <f t="shared" si="59"/>
        <v>STC</v>
      </c>
      <c r="C1242" t="s">
        <v>105</v>
      </c>
      <c r="D1242" t="s">
        <v>67</v>
      </c>
      <c r="E1242">
        <f t="shared" si="57"/>
        <v>2</v>
      </c>
      <c r="G1242">
        <f t="shared" si="58"/>
        <v>0</v>
      </c>
      <c r="I1242" s="1">
        <v>22</v>
      </c>
      <c r="J1242" s="1">
        <v>25</v>
      </c>
      <c r="K1242" s="1">
        <v>5</v>
      </c>
      <c r="L1242" s="1">
        <v>0</v>
      </c>
      <c r="M1242" s="1">
        <v>0</v>
      </c>
      <c r="N1242" s="1">
        <v>5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AB1242" s="1" t="s">
        <v>106</v>
      </c>
      <c r="AD1242" s="1" t="s">
        <v>107</v>
      </c>
      <c r="AK1242" s="1" t="s">
        <v>106</v>
      </c>
      <c r="AM1242" s="1" t="s">
        <v>107</v>
      </c>
      <c r="AT1242" s="1" t="s">
        <v>106</v>
      </c>
      <c r="AV1242" s="1" t="s">
        <v>107</v>
      </c>
      <c r="BO1242" s="1" t="s">
        <v>106</v>
      </c>
      <c r="BQ1242" s="1" t="s">
        <v>107</v>
      </c>
      <c r="BS1242"/>
      <c r="BT1242"/>
      <c r="BV1242"/>
      <c r="BW1242"/>
      <c r="BY1242"/>
      <c r="BZ1242"/>
      <c r="CA1242"/>
      <c r="CB1242"/>
      <c r="CC1242"/>
      <c r="CD1242"/>
      <c r="CF1242"/>
      <c r="CG1242"/>
      <c r="CH1242"/>
      <c r="CI1242"/>
      <c r="CJ1242"/>
      <c r="CK1242"/>
      <c r="CL1242"/>
      <c r="CM1242"/>
      <c r="CN1242"/>
      <c r="CO1242"/>
    </row>
    <row r="1243" spans="1:93" hidden="1" x14ac:dyDescent="0.25">
      <c r="A1243" t="s">
        <v>1049</v>
      </c>
      <c r="B1243" t="str">
        <f t="shared" si="59"/>
        <v>STC</v>
      </c>
      <c r="C1243" t="s">
        <v>71</v>
      </c>
      <c r="D1243" t="s">
        <v>72</v>
      </c>
      <c r="E1243">
        <f t="shared" si="57"/>
        <v>4</v>
      </c>
      <c r="G1243">
        <f t="shared" si="58"/>
        <v>0</v>
      </c>
      <c r="I1243" s="1">
        <v>53</v>
      </c>
      <c r="J1243" s="1">
        <v>0</v>
      </c>
      <c r="K1243" s="1">
        <v>31</v>
      </c>
      <c r="L1243" s="1">
        <v>6</v>
      </c>
      <c r="M1243" s="1">
        <v>90</v>
      </c>
      <c r="N1243" s="1">
        <v>69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AB1243" s="1" t="s">
        <v>897</v>
      </c>
      <c r="AC1243" s="1">
        <v>1</v>
      </c>
      <c r="AD1243" s="1" t="s">
        <v>71</v>
      </c>
      <c r="AK1243" s="1" t="s">
        <v>171</v>
      </c>
      <c r="AL1243" s="1">
        <v>1</v>
      </c>
      <c r="AM1243" s="1" t="s">
        <v>71</v>
      </c>
      <c r="BC1243" s="1" t="s">
        <v>208</v>
      </c>
      <c r="BD1243" s="1">
        <v>1</v>
      </c>
      <c r="BE1243" s="1" t="s">
        <v>71</v>
      </c>
      <c r="BI1243" s="1" t="s">
        <v>124</v>
      </c>
      <c r="BJ1243" s="1">
        <v>1</v>
      </c>
      <c r="BK1243" s="1" t="s">
        <v>71</v>
      </c>
      <c r="BO1243" s="1" t="s">
        <v>434</v>
      </c>
      <c r="BP1243" s="1" t="s">
        <v>113</v>
      </c>
      <c r="BQ1243" s="1" t="s">
        <v>71</v>
      </c>
      <c r="BS1243"/>
      <c r="BT1243"/>
      <c r="BV1243"/>
      <c r="BW1243"/>
      <c r="BY1243"/>
      <c r="BZ1243"/>
      <c r="CA1243"/>
      <c r="CB1243"/>
      <c r="CC1243"/>
      <c r="CD1243"/>
      <c r="CF1243"/>
      <c r="CG1243"/>
      <c r="CH1243"/>
      <c r="CI1243"/>
      <c r="CJ1243"/>
      <c r="CK1243"/>
      <c r="CL1243"/>
      <c r="CM1243"/>
      <c r="CN1243"/>
      <c r="CO1243"/>
    </row>
    <row r="1244" spans="1:93" hidden="1" x14ac:dyDescent="0.25">
      <c r="A1244" t="s">
        <v>1049</v>
      </c>
      <c r="B1244" t="str">
        <f t="shared" si="59"/>
        <v>STC</v>
      </c>
      <c r="C1244" t="s">
        <v>129</v>
      </c>
      <c r="D1244" t="s">
        <v>72</v>
      </c>
      <c r="E1244">
        <f t="shared" si="57"/>
        <v>1</v>
      </c>
      <c r="G1244">
        <f t="shared" si="58"/>
        <v>0</v>
      </c>
      <c r="I1244" s="1">
        <v>0</v>
      </c>
      <c r="J1244" s="1">
        <v>0</v>
      </c>
      <c r="K1244" s="1">
        <v>26</v>
      </c>
      <c r="L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AK1244" s="1" t="s">
        <v>183</v>
      </c>
      <c r="AL1244" s="1" t="s">
        <v>132</v>
      </c>
      <c r="AM1244" s="1" t="s">
        <v>129</v>
      </c>
      <c r="BS1244"/>
      <c r="BT1244"/>
      <c r="BV1244"/>
      <c r="BW1244"/>
      <c r="BY1244"/>
      <c r="BZ1244"/>
      <c r="CA1244"/>
      <c r="CB1244"/>
      <c r="CC1244"/>
      <c r="CD1244"/>
      <c r="CF1244"/>
      <c r="CG1244"/>
      <c r="CH1244"/>
      <c r="CI1244"/>
      <c r="CJ1244"/>
      <c r="CK1244"/>
      <c r="CL1244"/>
      <c r="CM1244"/>
      <c r="CN1244"/>
      <c r="CO1244"/>
    </row>
    <row r="1245" spans="1:93" hidden="1" x14ac:dyDescent="0.25">
      <c r="A1245" t="s">
        <v>1049</v>
      </c>
      <c r="B1245" t="str">
        <f t="shared" si="59"/>
        <v>STC</v>
      </c>
      <c r="C1245" t="s">
        <v>160</v>
      </c>
      <c r="D1245" t="s">
        <v>72</v>
      </c>
      <c r="E1245">
        <f t="shared" si="57"/>
        <v>0</v>
      </c>
      <c r="G1245">
        <f t="shared" si="58"/>
        <v>0</v>
      </c>
      <c r="I1245" s="1">
        <v>0</v>
      </c>
      <c r="J1245" s="1">
        <v>0</v>
      </c>
      <c r="K1245" s="1">
        <v>7</v>
      </c>
      <c r="L1245" s="1">
        <v>0</v>
      </c>
      <c r="M1245" s="1">
        <v>3</v>
      </c>
      <c r="N1245" s="1">
        <v>7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AK1245" s="2">
        <v>-1075</v>
      </c>
      <c r="AM1245" s="1" t="s">
        <v>161</v>
      </c>
      <c r="BI1245" s="2">
        <v>-2244</v>
      </c>
      <c r="BK1245" s="1" t="s">
        <v>161</v>
      </c>
      <c r="BO1245" s="2">
        <v>-1699</v>
      </c>
      <c r="BQ1245" s="1" t="s">
        <v>161</v>
      </c>
      <c r="BS1245"/>
      <c r="BT1245"/>
      <c r="BV1245"/>
      <c r="BW1245"/>
      <c r="BY1245"/>
      <c r="BZ1245"/>
      <c r="CA1245"/>
      <c r="CB1245"/>
      <c r="CC1245"/>
      <c r="CD1245"/>
      <c r="CF1245"/>
      <c r="CG1245"/>
      <c r="CH1245"/>
      <c r="CI1245"/>
      <c r="CJ1245"/>
      <c r="CK1245"/>
      <c r="CL1245"/>
      <c r="CM1245"/>
      <c r="CN1245"/>
      <c r="CO1245"/>
    </row>
    <row r="1246" spans="1:93" hidden="1" x14ac:dyDescent="0.25">
      <c r="A1246" t="s">
        <v>1049</v>
      </c>
      <c r="B1246" t="str">
        <f t="shared" si="59"/>
        <v>STC</v>
      </c>
      <c r="C1246" t="s">
        <v>140</v>
      </c>
      <c r="D1246" t="s">
        <v>72</v>
      </c>
      <c r="E1246">
        <f t="shared" si="57"/>
        <v>6</v>
      </c>
      <c r="F1246" t="s">
        <v>140</v>
      </c>
      <c r="G1246">
        <f t="shared" si="58"/>
        <v>1</v>
      </c>
      <c r="I1246" s="1">
        <v>26869</v>
      </c>
      <c r="J1246" s="1">
        <v>20566</v>
      </c>
      <c r="K1246" s="1">
        <v>32050</v>
      </c>
      <c r="L1246" s="1">
        <v>24736</v>
      </c>
      <c r="M1246" s="1">
        <v>36233</v>
      </c>
      <c r="N1246" s="1">
        <v>46375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AB1246" s="1" t="s">
        <v>164</v>
      </c>
      <c r="AC1246" s="1" t="s">
        <v>104</v>
      </c>
      <c r="AD1246" s="1" t="s">
        <v>140</v>
      </c>
      <c r="AK1246" s="1" t="s">
        <v>302</v>
      </c>
      <c r="AL1246" s="1" t="s">
        <v>104</v>
      </c>
      <c r="AM1246" s="1" t="s">
        <v>140</v>
      </c>
      <c r="AT1246" s="1" t="s">
        <v>164</v>
      </c>
      <c r="AU1246" s="1" t="s">
        <v>104</v>
      </c>
      <c r="AV1246" s="1" t="s">
        <v>140</v>
      </c>
      <c r="BC1246" s="1" t="s">
        <v>302</v>
      </c>
      <c r="BD1246" s="1" t="s">
        <v>104</v>
      </c>
      <c r="BE1246" s="1" t="s">
        <v>140</v>
      </c>
      <c r="BI1246" s="1" t="s">
        <v>162</v>
      </c>
      <c r="BJ1246" s="1" t="s">
        <v>104</v>
      </c>
      <c r="BK1246" s="1" t="s">
        <v>140</v>
      </c>
      <c r="BO1246" s="1" t="s">
        <v>162</v>
      </c>
      <c r="BP1246" s="1" t="s">
        <v>104</v>
      </c>
      <c r="BQ1246" s="1" t="s">
        <v>140</v>
      </c>
      <c r="BS1246"/>
      <c r="BT1246"/>
      <c r="BV1246"/>
      <c r="BW1246"/>
      <c r="BY1246"/>
      <c r="BZ1246"/>
      <c r="CA1246"/>
      <c r="CB1246"/>
      <c r="CC1246"/>
      <c r="CD1246"/>
      <c r="CF1246"/>
      <c r="CG1246"/>
      <c r="CH1246"/>
      <c r="CI1246"/>
      <c r="CJ1246"/>
      <c r="CK1246"/>
      <c r="CL1246"/>
      <c r="CM1246"/>
      <c r="CN1246"/>
      <c r="CO1246"/>
    </row>
    <row r="1247" spans="1:93" hidden="1" x14ac:dyDescent="0.25">
      <c r="A1247" t="s">
        <v>1049</v>
      </c>
      <c r="B1247" t="str">
        <f t="shared" si="59"/>
        <v>STC</v>
      </c>
      <c r="C1247" t="s">
        <v>143</v>
      </c>
      <c r="D1247" t="s">
        <v>72</v>
      </c>
      <c r="E1247">
        <f t="shared" si="57"/>
        <v>4</v>
      </c>
      <c r="G1247">
        <f t="shared" si="58"/>
        <v>0</v>
      </c>
      <c r="H1247" t="s">
        <v>2108</v>
      </c>
      <c r="I1247" s="1">
        <v>2</v>
      </c>
      <c r="J1247" s="1">
        <v>0</v>
      </c>
      <c r="K1247" s="1">
        <v>190</v>
      </c>
      <c r="L1247" s="1">
        <v>84</v>
      </c>
      <c r="M1247" s="1">
        <v>91</v>
      </c>
      <c r="N1247" s="1">
        <v>199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AB1247" s="1" t="s">
        <v>426</v>
      </c>
      <c r="AD1247" s="1" t="s">
        <v>140</v>
      </c>
      <c r="AK1247" s="1" t="s">
        <v>77</v>
      </c>
      <c r="AM1247" s="1" t="s">
        <v>140</v>
      </c>
      <c r="BC1247" s="1" t="s">
        <v>518</v>
      </c>
      <c r="BE1247" s="1" t="s">
        <v>140</v>
      </c>
      <c r="BI1247" s="1" t="s">
        <v>843</v>
      </c>
      <c r="BK1247" s="1" t="s">
        <v>140</v>
      </c>
      <c r="BO1247" s="1" t="s">
        <v>1051</v>
      </c>
      <c r="BQ1247" s="1" t="s">
        <v>140</v>
      </c>
      <c r="BS1247"/>
      <c r="BT1247"/>
      <c r="BV1247"/>
      <c r="BW1247"/>
      <c r="BY1247"/>
      <c r="BZ1247"/>
      <c r="CA1247"/>
      <c r="CB1247"/>
      <c r="CC1247"/>
      <c r="CD1247"/>
      <c r="CF1247"/>
      <c r="CG1247"/>
      <c r="CH1247"/>
      <c r="CI1247"/>
      <c r="CJ1247"/>
      <c r="CK1247"/>
      <c r="CL1247"/>
      <c r="CM1247"/>
      <c r="CN1247"/>
      <c r="CO1247"/>
    </row>
    <row r="1248" spans="1:93" hidden="1" x14ac:dyDescent="0.25">
      <c r="A1248" t="s">
        <v>1049</v>
      </c>
      <c r="B1248" t="str">
        <f t="shared" si="59"/>
        <v>STC</v>
      </c>
      <c r="C1248" t="s">
        <v>107</v>
      </c>
      <c r="D1248" t="s">
        <v>72</v>
      </c>
      <c r="E1248">
        <f t="shared" si="57"/>
        <v>2</v>
      </c>
      <c r="F1248" t="s">
        <v>107</v>
      </c>
      <c r="G1248">
        <f t="shared" si="58"/>
        <v>1</v>
      </c>
      <c r="I1248" s="1">
        <v>22</v>
      </c>
      <c r="J1248" s="1">
        <v>25</v>
      </c>
      <c r="K1248" s="1">
        <v>5</v>
      </c>
      <c r="L1248" s="1">
        <v>0</v>
      </c>
      <c r="M1248" s="1">
        <v>0</v>
      </c>
      <c r="N1248" s="1">
        <v>5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AB1248" s="1" t="s">
        <v>120</v>
      </c>
      <c r="AC1248" s="1">
        <v>1</v>
      </c>
      <c r="AD1248" s="1" t="s">
        <v>107</v>
      </c>
      <c r="AK1248" s="1" t="s">
        <v>120</v>
      </c>
      <c r="AL1248" s="1">
        <v>1</v>
      </c>
      <c r="AM1248" s="1" t="s">
        <v>107</v>
      </c>
      <c r="AT1248" s="1" t="s">
        <v>120</v>
      </c>
      <c r="AU1248" s="1">
        <v>1</v>
      </c>
      <c r="AV1248" s="1" t="s">
        <v>107</v>
      </c>
      <c r="BO1248" s="1" t="s">
        <v>108</v>
      </c>
      <c r="BP1248" s="1">
        <v>1</v>
      </c>
      <c r="BQ1248" s="1" t="s">
        <v>107</v>
      </c>
      <c r="BS1248"/>
      <c r="BT1248"/>
      <c r="BV1248"/>
      <c r="BW1248"/>
      <c r="BY1248"/>
      <c r="BZ1248"/>
      <c r="CA1248"/>
      <c r="CB1248"/>
      <c r="CC1248"/>
      <c r="CD1248"/>
      <c r="CF1248"/>
      <c r="CG1248"/>
      <c r="CH1248"/>
      <c r="CI1248"/>
      <c r="CJ1248"/>
      <c r="CK1248"/>
      <c r="CL1248"/>
      <c r="CM1248"/>
      <c r="CN1248"/>
      <c r="CO1248"/>
    </row>
    <row r="1249" spans="1:93" hidden="1" x14ac:dyDescent="0.25">
      <c r="A1249" t="s">
        <v>1052</v>
      </c>
      <c r="B1249" t="str">
        <f t="shared" si="59"/>
        <v>STC</v>
      </c>
      <c r="C1249" t="s">
        <v>69</v>
      </c>
      <c r="D1249" t="s">
        <v>67</v>
      </c>
      <c r="E1249">
        <f t="shared" si="57"/>
        <v>5</v>
      </c>
      <c r="G1249">
        <f t="shared" si="58"/>
        <v>0</v>
      </c>
      <c r="I1249" s="1">
        <v>0</v>
      </c>
      <c r="J1249" s="1">
        <v>5250</v>
      </c>
      <c r="K1249" s="1">
        <v>29876</v>
      </c>
      <c r="L1249" s="1">
        <v>25998</v>
      </c>
      <c r="M1249" s="1">
        <v>36906</v>
      </c>
      <c r="N1249" s="1">
        <v>38660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AK1249" s="1" t="s">
        <v>112</v>
      </c>
      <c r="AM1249" s="1" t="s">
        <v>71</v>
      </c>
      <c r="AT1249" s="1" t="s">
        <v>896</v>
      </c>
      <c r="AV1249" s="1" t="s">
        <v>71</v>
      </c>
      <c r="BC1249" s="1" t="s">
        <v>403</v>
      </c>
      <c r="BE1249" s="1" t="s">
        <v>71</v>
      </c>
      <c r="BI1249" s="1" t="s">
        <v>328</v>
      </c>
      <c r="BK1249" s="1" t="s">
        <v>71</v>
      </c>
      <c r="BO1249" s="1" t="s">
        <v>172</v>
      </c>
      <c r="BQ1249" s="1" t="s">
        <v>71</v>
      </c>
      <c r="BS1249"/>
      <c r="BT1249"/>
      <c r="BV1249"/>
      <c r="BW1249"/>
      <c r="BY1249"/>
      <c r="BZ1249"/>
      <c r="CA1249"/>
      <c r="CB1249"/>
      <c r="CC1249"/>
      <c r="CD1249"/>
      <c r="CF1249"/>
      <c r="CG1249"/>
      <c r="CH1249"/>
      <c r="CI1249"/>
      <c r="CJ1249"/>
      <c r="CK1249"/>
      <c r="CL1249"/>
      <c r="CM1249"/>
      <c r="CN1249"/>
      <c r="CO1249"/>
    </row>
    <row r="1250" spans="1:93" hidden="1" x14ac:dyDescent="0.25">
      <c r="A1250" t="s">
        <v>1052</v>
      </c>
      <c r="B1250" t="str">
        <f t="shared" si="59"/>
        <v>STC</v>
      </c>
      <c r="C1250" t="s">
        <v>126</v>
      </c>
      <c r="D1250" t="s">
        <v>67</v>
      </c>
      <c r="E1250">
        <f t="shared" si="57"/>
        <v>2</v>
      </c>
      <c r="G1250">
        <f t="shared" si="58"/>
        <v>0</v>
      </c>
      <c r="I1250" s="1">
        <v>0</v>
      </c>
      <c r="J1250" s="1">
        <v>142</v>
      </c>
      <c r="K1250" s="1">
        <v>0</v>
      </c>
      <c r="L1250" s="1">
        <v>0</v>
      </c>
      <c r="M1250" s="1">
        <v>3477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AT1250" s="1" t="s">
        <v>128</v>
      </c>
      <c r="AV1250" s="1" t="s">
        <v>129</v>
      </c>
      <c r="BI1250" s="1" t="s">
        <v>373</v>
      </c>
      <c r="BK1250" s="1" t="s">
        <v>127</v>
      </c>
      <c r="BS1250"/>
      <c r="BT1250"/>
      <c r="BV1250"/>
      <c r="BW1250"/>
      <c r="BY1250"/>
      <c r="BZ1250"/>
      <c r="CA1250"/>
      <c r="CB1250"/>
      <c r="CC1250"/>
      <c r="CD1250"/>
      <c r="CF1250"/>
      <c r="CG1250"/>
      <c r="CH1250"/>
      <c r="CI1250"/>
      <c r="CJ1250"/>
      <c r="CK1250"/>
      <c r="CL1250"/>
      <c r="CM1250"/>
      <c r="CN1250"/>
      <c r="CO1250"/>
    </row>
    <row r="1251" spans="1:93" hidden="1" x14ac:dyDescent="0.25">
      <c r="A1251" t="s">
        <v>1052</v>
      </c>
      <c r="B1251" t="str">
        <f t="shared" si="59"/>
        <v>STC</v>
      </c>
      <c r="C1251" t="s">
        <v>117</v>
      </c>
      <c r="D1251" t="s">
        <v>67</v>
      </c>
      <c r="E1251">
        <f t="shared" si="57"/>
        <v>2</v>
      </c>
      <c r="G1251">
        <f t="shared" si="58"/>
        <v>0</v>
      </c>
      <c r="I1251" s="1">
        <v>0</v>
      </c>
      <c r="J1251" s="1">
        <v>0</v>
      </c>
      <c r="K1251" s="1">
        <v>630</v>
      </c>
      <c r="L1251" s="1">
        <v>42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AK1251" s="1" t="s">
        <v>749</v>
      </c>
      <c r="AM1251" s="1" t="s">
        <v>119</v>
      </c>
      <c r="BC1251" s="1" t="s">
        <v>749</v>
      </c>
      <c r="BE1251" s="1" t="s">
        <v>119</v>
      </c>
      <c r="BS1251"/>
      <c r="BT1251"/>
      <c r="BV1251"/>
      <c r="BW1251"/>
      <c r="BY1251"/>
      <c r="BZ1251"/>
      <c r="CA1251"/>
      <c r="CB1251"/>
      <c r="CC1251"/>
      <c r="CD1251"/>
      <c r="CF1251"/>
      <c r="CG1251"/>
      <c r="CH1251"/>
      <c r="CI1251"/>
      <c r="CJ1251"/>
      <c r="CK1251"/>
      <c r="CL1251"/>
      <c r="CM1251"/>
      <c r="CN1251"/>
      <c r="CO1251"/>
    </row>
    <row r="1252" spans="1:93" hidden="1" x14ac:dyDescent="0.25">
      <c r="A1252" t="s">
        <v>1052</v>
      </c>
      <c r="B1252" t="str">
        <f t="shared" si="59"/>
        <v>STC</v>
      </c>
      <c r="C1252" t="s">
        <v>105</v>
      </c>
      <c r="D1252" t="s">
        <v>67</v>
      </c>
      <c r="E1252">
        <f t="shared" si="57"/>
        <v>1</v>
      </c>
      <c r="G1252">
        <f t="shared" si="58"/>
        <v>0</v>
      </c>
      <c r="I1252" s="1">
        <v>0</v>
      </c>
      <c r="J1252" s="1">
        <v>0</v>
      </c>
      <c r="K1252" s="1">
        <v>0</v>
      </c>
      <c r="L1252" s="1">
        <v>55</v>
      </c>
      <c r="M1252" s="1">
        <v>0</v>
      </c>
      <c r="N1252" s="1">
        <v>2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BC1252" s="1" t="s">
        <v>106</v>
      </c>
      <c r="BE1252" s="1" t="s">
        <v>107</v>
      </c>
      <c r="BO1252" s="1" t="s">
        <v>106</v>
      </c>
      <c r="BQ1252" s="1" t="s">
        <v>107</v>
      </c>
      <c r="BS1252"/>
      <c r="BT1252"/>
      <c r="BV1252"/>
      <c r="BW1252"/>
      <c r="BY1252"/>
      <c r="BZ1252"/>
      <c r="CA1252"/>
      <c r="CB1252"/>
      <c r="CC1252"/>
      <c r="CD1252"/>
      <c r="CF1252"/>
      <c r="CG1252"/>
      <c r="CH1252"/>
      <c r="CI1252"/>
      <c r="CJ1252"/>
      <c r="CK1252"/>
      <c r="CL1252"/>
      <c r="CM1252"/>
      <c r="CN1252"/>
      <c r="CO1252"/>
    </row>
    <row r="1253" spans="1:93" hidden="1" x14ac:dyDescent="0.25">
      <c r="A1253" t="s">
        <v>1052</v>
      </c>
      <c r="B1253" t="str">
        <f t="shared" si="59"/>
        <v>STC</v>
      </c>
      <c r="C1253" t="s">
        <v>71</v>
      </c>
      <c r="D1253" t="s">
        <v>72</v>
      </c>
      <c r="E1253">
        <f t="shared" si="57"/>
        <v>5</v>
      </c>
      <c r="G1253">
        <f t="shared" si="58"/>
        <v>0</v>
      </c>
      <c r="I1253" s="1">
        <v>0</v>
      </c>
      <c r="J1253" s="1">
        <v>5257</v>
      </c>
      <c r="K1253" s="1">
        <v>29942</v>
      </c>
      <c r="L1253" s="1">
        <v>26058</v>
      </c>
      <c r="M1253" s="1">
        <v>36973</v>
      </c>
      <c r="N1253" s="1">
        <v>38753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AK1253" s="1" t="s">
        <v>335</v>
      </c>
      <c r="AL1253" s="1" t="s">
        <v>113</v>
      </c>
      <c r="AM1253" s="1" t="s">
        <v>71</v>
      </c>
      <c r="AT1253" s="1" t="s">
        <v>857</v>
      </c>
      <c r="AU1253" s="1" t="s">
        <v>104</v>
      </c>
      <c r="AV1253" s="1" t="s">
        <v>71</v>
      </c>
      <c r="BC1253" s="1" t="s">
        <v>404</v>
      </c>
      <c r="BD1253" s="1" t="s">
        <v>113</v>
      </c>
      <c r="BE1253" s="1" t="s">
        <v>71</v>
      </c>
      <c r="BI1253" s="1" t="s">
        <v>115</v>
      </c>
      <c r="BJ1253" s="1" t="s">
        <v>113</v>
      </c>
      <c r="BK1253" s="1" t="s">
        <v>71</v>
      </c>
      <c r="BO1253" s="1" t="s">
        <v>350</v>
      </c>
      <c r="BP1253" s="1" t="s">
        <v>113</v>
      </c>
      <c r="BQ1253" s="1" t="s">
        <v>71</v>
      </c>
      <c r="BS1253"/>
      <c r="BT1253"/>
      <c r="BV1253"/>
      <c r="BW1253"/>
      <c r="BY1253"/>
      <c r="BZ1253"/>
      <c r="CA1253"/>
      <c r="CB1253"/>
      <c r="CC1253"/>
      <c r="CD1253"/>
      <c r="CF1253"/>
      <c r="CG1253"/>
      <c r="CH1253"/>
      <c r="CI1253"/>
      <c r="CJ1253"/>
      <c r="CK1253"/>
      <c r="CL1253"/>
      <c r="CM1253"/>
      <c r="CN1253"/>
      <c r="CO1253"/>
    </row>
    <row r="1254" spans="1:93" hidden="1" x14ac:dyDescent="0.25">
      <c r="A1254" t="s">
        <v>1052</v>
      </c>
      <c r="B1254" t="str">
        <f t="shared" si="59"/>
        <v>STC</v>
      </c>
      <c r="C1254" t="s">
        <v>116</v>
      </c>
      <c r="D1254" t="s">
        <v>72</v>
      </c>
      <c r="E1254">
        <f t="shared" si="57"/>
        <v>1</v>
      </c>
      <c r="G1254">
        <f t="shared" si="58"/>
        <v>0</v>
      </c>
      <c r="I1254" s="1">
        <v>0</v>
      </c>
      <c r="J1254" s="1">
        <v>0</v>
      </c>
      <c r="K1254" s="1">
        <v>6</v>
      </c>
      <c r="L1254" s="1">
        <v>18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AK1254" s="2">
        <v>-2433</v>
      </c>
      <c r="AM1254" s="1" t="s">
        <v>71</v>
      </c>
      <c r="BC1254" s="2">
        <v>-2495</v>
      </c>
      <c r="BE1254" s="1" t="s">
        <v>71</v>
      </c>
      <c r="BS1254"/>
      <c r="BT1254"/>
      <c r="BV1254"/>
      <c r="BW1254"/>
      <c r="BY1254"/>
      <c r="BZ1254"/>
      <c r="CA1254"/>
      <c r="CB1254"/>
      <c r="CC1254"/>
      <c r="CD1254"/>
      <c r="CF1254"/>
      <c r="CG1254"/>
      <c r="CH1254"/>
      <c r="CI1254"/>
      <c r="CJ1254"/>
      <c r="CK1254"/>
      <c r="CL1254"/>
      <c r="CM1254"/>
      <c r="CN1254"/>
      <c r="CO1254"/>
    </row>
    <row r="1255" spans="1:93" hidden="1" x14ac:dyDescent="0.25">
      <c r="A1255" t="s">
        <v>1052</v>
      </c>
      <c r="B1255" t="str">
        <f t="shared" si="59"/>
        <v>STC</v>
      </c>
      <c r="C1255" t="s">
        <v>129</v>
      </c>
      <c r="D1255" t="s">
        <v>72</v>
      </c>
      <c r="E1255">
        <f t="shared" si="57"/>
        <v>2</v>
      </c>
      <c r="F1255" t="s">
        <v>129</v>
      </c>
      <c r="G1255">
        <f t="shared" si="58"/>
        <v>1</v>
      </c>
      <c r="I1255" s="1">
        <v>0</v>
      </c>
      <c r="J1255" s="1">
        <v>142</v>
      </c>
      <c r="K1255" s="1">
        <v>0</v>
      </c>
      <c r="L1255" s="1">
        <v>0</v>
      </c>
      <c r="M1255" s="1">
        <v>2891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AT1255" s="1" t="s">
        <v>183</v>
      </c>
      <c r="AU1255" s="1" t="s">
        <v>132</v>
      </c>
      <c r="AV1255" s="1" t="s">
        <v>129</v>
      </c>
      <c r="BI1255" s="1" t="s">
        <v>131</v>
      </c>
      <c r="BJ1255" s="1" t="s">
        <v>132</v>
      </c>
      <c r="BK1255" s="1" t="s">
        <v>129</v>
      </c>
      <c r="BS1255"/>
      <c r="BT1255"/>
      <c r="BV1255"/>
      <c r="BW1255"/>
      <c r="BY1255"/>
      <c r="BZ1255"/>
      <c r="CA1255"/>
      <c r="CB1255"/>
      <c r="CC1255"/>
      <c r="CD1255"/>
      <c r="CF1255"/>
      <c r="CG1255"/>
      <c r="CH1255"/>
      <c r="CI1255"/>
      <c r="CJ1255"/>
      <c r="CK1255"/>
      <c r="CL1255"/>
      <c r="CM1255"/>
      <c r="CN1255"/>
      <c r="CO1255"/>
    </row>
    <row r="1256" spans="1:93" hidden="1" x14ac:dyDescent="0.25">
      <c r="A1256" t="s">
        <v>1052</v>
      </c>
      <c r="B1256" t="str">
        <f t="shared" si="59"/>
        <v>STC</v>
      </c>
      <c r="C1256" t="s">
        <v>135</v>
      </c>
      <c r="D1256" t="s">
        <v>72</v>
      </c>
      <c r="E1256">
        <f t="shared" si="57"/>
        <v>1</v>
      </c>
      <c r="G1256">
        <f t="shared" si="58"/>
        <v>0</v>
      </c>
      <c r="M1256" s="1">
        <v>586</v>
      </c>
      <c r="N1256" s="1">
        <v>0</v>
      </c>
      <c r="W1256" s="1">
        <v>0</v>
      </c>
      <c r="X1256" s="1">
        <v>0</v>
      </c>
      <c r="BI1256" s="1" t="s">
        <v>612</v>
      </c>
      <c r="BK1256" s="1" t="s">
        <v>127</v>
      </c>
      <c r="BS1256"/>
      <c r="BT1256"/>
      <c r="BV1256"/>
      <c r="BW1256"/>
      <c r="BY1256"/>
      <c r="BZ1256"/>
      <c r="CA1256"/>
      <c r="CB1256"/>
      <c r="CC1256"/>
      <c r="CD1256"/>
      <c r="CF1256"/>
      <c r="CG1256"/>
      <c r="CH1256"/>
      <c r="CI1256"/>
      <c r="CJ1256"/>
      <c r="CK1256"/>
      <c r="CL1256"/>
      <c r="CM1256"/>
      <c r="CN1256"/>
      <c r="CO1256"/>
    </row>
    <row r="1257" spans="1:93" hidden="1" x14ac:dyDescent="0.25">
      <c r="A1257" t="s">
        <v>1052</v>
      </c>
      <c r="B1257" t="str">
        <f t="shared" si="59"/>
        <v>STC</v>
      </c>
      <c r="C1257" t="s">
        <v>119</v>
      </c>
      <c r="D1257" t="s">
        <v>72</v>
      </c>
      <c r="E1257">
        <f t="shared" si="57"/>
        <v>2</v>
      </c>
      <c r="F1257" t="s">
        <v>119</v>
      </c>
      <c r="G1257">
        <f t="shared" si="58"/>
        <v>1</v>
      </c>
      <c r="I1257" s="1">
        <v>0</v>
      </c>
      <c r="J1257" s="1">
        <v>0</v>
      </c>
      <c r="K1257" s="1">
        <v>630</v>
      </c>
      <c r="L1257" s="1">
        <v>42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AK1257" s="1" t="s">
        <v>749</v>
      </c>
      <c r="AL1257" s="1" t="s">
        <v>113</v>
      </c>
      <c r="AM1257" s="1" t="s">
        <v>119</v>
      </c>
      <c r="BC1257" s="1" t="s">
        <v>222</v>
      </c>
      <c r="BD1257" s="1" t="s">
        <v>104</v>
      </c>
      <c r="BE1257" s="1" t="s">
        <v>119</v>
      </c>
      <c r="BS1257"/>
      <c r="BT1257"/>
      <c r="BV1257"/>
      <c r="BW1257"/>
      <c r="BY1257"/>
      <c r="BZ1257"/>
      <c r="CA1257"/>
      <c r="CB1257"/>
      <c r="CC1257"/>
      <c r="CD1257"/>
      <c r="CF1257"/>
      <c r="CG1257"/>
      <c r="CH1257"/>
      <c r="CI1257"/>
      <c r="CJ1257"/>
      <c r="CK1257"/>
      <c r="CL1257"/>
      <c r="CM1257"/>
      <c r="CN1257"/>
      <c r="CO1257"/>
    </row>
    <row r="1258" spans="1:93" hidden="1" x14ac:dyDescent="0.25">
      <c r="A1258" t="s">
        <v>1052</v>
      </c>
      <c r="B1258" t="str">
        <f t="shared" si="59"/>
        <v>STC</v>
      </c>
      <c r="C1258" t="s">
        <v>107</v>
      </c>
      <c r="D1258" t="s">
        <v>72</v>
      </c>
      <c r="E1258">
        <f t="shared" si="57"/>
        <v>1</v>
      </c>
      <c r="G1258">
        <f t="shared" si="58"/>
        <v>0</v>
      </c>
      <c r="I1258" s="1">
        <v>0</v>
      </c>
      <c r="J1258" s="1">
        <v>0</v>
      </c>
      <c r="K1258" s="1">
        <v>0</v>
      </c>
      <c r="L1258" s="1">
        <v>55</v>
      </c>
      <c r="M1258" s="1">
        <v>0</v>
      </c>
      <c r="N1258" s="1">
        <v>2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BC1258" s="1" t="s">
        <v>108</v>
      </c>
      <c r="BD1258" s="1" t="s">
        <v>113</v>
      </c>
      <c r="BE1258" s="1" t="s">
        <v>107</v>
      </c>
      <c r="BO1258" s="1" t="s">
        <v>108</v>
      </c>
      <c r="BP1258" s="1">
        <v>1</v>
      </c>
      <c r="BQ1258" s="1" t="s">
        <v>107</v>
      </c>
      <c r="BS1258"/>
      <c r="BT1258"/>
      <c r="BV1258"/>
      <c r="BW1258"/>
      <c r="BY1258"/>
      <c r="BZ1258"/>
      <c r="CA1258"/>
      <c r="CB1258"/>
      <c r="CC1258"/>
      <c r="CD1258"/>
      <c r="CF1258"/>
      <c r="CG1258"/>
      <c r="CH1258"/>
      <c r="CI1258"/>
      <c r="CJ1258"/>
      <c r="CK1258"/>
      <c r="CL1258"/>
      <c r="CM1258"/>
      <c r="CN1258"/>
      <c r="CO1258"/>
    </row>
    <row r="1259" spans="1:93" hidden="1" x14ac:dyDescent="0.25">
      <c r="A1259" t="s">
        <v>1053</v>
      </c>
      <c r="B1259" t="str">
        <f t="shared" si="59"/>
        <v>STC</v>
      </c>
      <c r="C1259" t="s">
        <v>69</v>
      </c>
      <c r="D1259" t="s">
        <v>67</v>
      </c>
      <c r="E1259">
        <f t="shared" si="57"/>
        <v>4</v>
      </c>
      <c r="G1259">
        <f t="shared" si="58"/>
        <v>0</v>
      </c>
      <c r="I1259" s="1">
        <v>130</v>
      </c>
      <c r="J1259" s="1">
        <v>38</v>
      </c>
      <c r="K1259" s="1">
        <v>3</v>
      </c>
      <c r="L1259" s="1">
        <v>8</v>
      </c>
      <c r="M1259" s="1">
        <v>18</v>
      </c>
      <c r="N1259" s="1">
        <v>33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AB1259" s="1" t="s">
        <v>1054</v>
      </c>
      <c r="AD1259" s="1" t="s">
        <v>71</v>
      </c>
      <c r="AK1259" s="1" t="s">
        <v>239</v>
      </c>
      <c r="AM1259" s="1" t="s">
        <v>71</v>
      </c>
      <c r="AT1259" s="1" t="s">
        <v>1055</v>
      </c>
      <c r="AV1259" s="1" t="s">
        <v>71</v>
      </c>
      <c r="BC1259" s="1" t="s">
        <v>358</v>
      </c>
      <c r="BE1259" s="1" t="s">
        <v>71</v>
      </c>
      <c r="BI1259" s="1" t="s">
        <v>511</v>
      </c>
      <c r="BK1259" s="1" t="s">
        <v>71</v>
      </c>
      <c r="BO1259" s="1" t="s">
        <v>1056</v>
      </c>
      <c r="BQ1259" s="1" t="s">
        <v>71</v>
      </c>
      <c r="BS1259"/>
      <c r="BT1259"/>
      <c r="BV1259"/>
      <c r="BW1259"/>
      <c r="BY1259"/>
      <c r="BZ1259"/>
      <c r="CA1259"/>
      <c r="CB1259"/>
      <c r="CC1259"/>
      <c r="CD1259"/>
      <c r="CF1259"/>
      <c r="CG1259"/>
      <c r="CH1259"/>
      <c r="CI1259"/>
      <c r="CJ1259"/>
      <c r="CK1259"/>
      <c r="CL1259"/>
      <c r="CM1259"/>
      <c r="CN1259"/>
      <c r="CO1259"/>
    </row>
    <row r="1260" spans="1:93" hidden="1" x14ac:dyDescent="0.25">
      <c r="A1260" t="s">
        <v>1053</v>
      </c>
      <c r="B1260" t="str">
        <f t="shared" si="59"/>
        <v>STC</v>
      </c>
      <c r="C1260" t="s">
        <v>212</v>
      </c>
      <c r="D1260" t="s">
        <v>67</v>
      </c>
      <c r="E1260">
        <f t="shared" si="57"/>
        <v>6</v>
      </c>
      <c r="G1260">
        <f t="shared" si="58"/>
        <v>0</v>
      </c>
      <c r="I1260" s="1">
        <v>1726</v>
      </c>
      <c r="J1260" s="1">
        <v>1233</v>
      </c>
      <c r="K1260" s="1">
        <v>993</v>
      </c>
      <c r="L1260" s="1">
        <v>463</v>
      </c>
      <c r="M1260" s="1">
        <v>940</v>
      </c>
      <c r="N1260" s="1">
        <v>821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AB1260" s="1" t="s">
        <v>414</v>
      </c>
      <c r="AD1260" s="1" t="s">
        <v>1059</v>
      </c>
      <c r="AK1260" s="1" t="s">
        <v>1060</v>
      </c>
      <c r="AM1260" s="1" t="s">
        <v>1061</v>
      </c>
      <c r="AT1260" s="1" t="s">
        <v>206</v>
      </c>
      <c r="AV1260" s="1" t="s">
        <v>1062</v>
      </c>
      <c r="BC1260" s="1" t="s">
        <v>934</v>
      </c>
      <c r="BE1260" s="1" t="s">
        <v>1063</v>
      </c>
      <c r="BI1260" s="1" t="s">
        <v>85</v>
      </c>
      <c r="BK1260" s="1" t="s">
        <v>1063</v>
      </c>
      <c r="BO1260" s="1" t="s">
        <v>240</v>
      </c>
      <c r="BQ1260" s="1" t="s">
        <v>1062</v>
      </c>
      <c r="BS1260"/>
      <c r="BT1260"/>
      <c r="BV1260"/>
      <c r="BW1260"/>
      <c r="BY1260"/>
      <c r="BZ1260"/>
      <c r="CA1260"/>
      <c r="CB1260"/>
      <c r="CC1260"/>
      <c r="CD1260"/>
      <c r="CF1260"/>
      <c r="CG1260"/>
      <c r="CH1260"/>
      <c r="CI1260"/>
      <c r="CJ1260"/>
      <c r="CK1260"/>
      <c r="CL1260"/>
      <c r="CM1260"/>
      <c r="CN1260"/>
      <c r="CO1260"/>
    </row>
    <row r="1261" spans="1:93" hidden="1" x14ac:dyDescent="0.25">
      <c r="A1261" t="s">
        <v>1053</v>
      </c>
      <c r="B1261" t="str">
        <f t="shared" si="59"/>
        <v>STC</v>
      </c>
      <c r="C1261" t="s">
        <v>853</v>
      </c>
      <c r="D1261" t="s">
        <v>67</v>
      </c>
      <c r="E1261">
        <f t="shared" si="57"/>
        <v>6</v>
      </c>
      <c r="G1261">
        <f t="shared" si="58"/>
        <v>0</v>
      </c>
      <c r="I1261" s="1">
        <v>31827</v>
      </c>
      <c r="J1261" s="1">
        <v>29888</v>
      </c>
      <c r="K1261" s="1">
        <v>34063</v>
      </c>
      <c r="L1261" s="1">
        <v>24437</v>
      </c>
      <c r="M1261" s="1">
        <v>39598</v>
      </c>
      <c r="N1261" s="1">
        <v>47061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AB1261" s="1" t="s">
        <v>351</v>
      </c>
      <c r="AD1261" s="1" t="s">
        <v>854</v>
      </c>
      <c r="AK1261" s="1" t="s">
        <v>351</v>
      </c>
      <c r="AM1261" s="1" t="s">
        <v>854</v>
      </c>
      <c r="AT1261" s="1" t="s">
        <v>351</v>
      </c>
      <c r="AV1261" s="1" t="s">
        <v>854</v>
      </c>
      <c r="BC1261" s="1" t="s">
        <v>351</v>
      </c>
      <c r="BE1261" s="1" t="s">
        <v>854</v>
      </c>
      <c r="BI1261" s="1" t="s">
        <v>332</v>
      </c>
      <c r="BK1261" s="1" t="s">
        <v>854</v>
      </c>
      <c r="BO1261" s="1" t="s">
        <v>332</v>
      </c>
      <c r="BQ1261" s="1" t="s">
        <v>854</v>
      </c>
      <c r="BS1261"/>
      <c r="BT1261"/>
      <c r="BV1261"/>
      <c r="BW1261"/>
      <c r="BY1261"/>
      <c r="BZ1261"/>
      <c r="CA1261"/>
      <c r="CB1261"/>
      <c r="CC1261"/>
      <c r="CD1261"/>
      <c r="CF1261"/>
      <c r="CG1261"/>
      <c r="CH1261"/>
      <c r="CI1261"/>
      <c r="CJ1261"/>
      <c r="CK1261"/>
      <c r="CL1261"/>
      <c r="CM1261"/>
      <c r="CN1261"/>
      <c r="CO1261"/>
    </row>
    <row r="1262" spans="1:93" hidden="1" x14ac:dyDescent="0.25">
      <c r="A1262" t="s">
        <v>1053</v>
      </c>
      <c r="B1262" t="str">
        <f t="shared" si="59"/>
        <v>STC</v>
      </c>
      <c r="C1262" t="s">
        <v>105</v>
      </c>
      <c r="D1262" t="s">
        <v>67</v>
      </c>
      <c r="E1262">
        <f t="shared" si="57"/>
        <v>0</v>
      </c>
      <c r="G1262">
        <f t="shared" si="58"/>
        <v>0</v>
      </c>
      <c r="M1262" s="1">
        <v>0</v>
      </c>
      <c r="N1262" s="1">
        <v>6</v>
      </c>
      <c r="W1262" s="1">
        <v>0</v>
      </c>
      <c r="X1262" s="1">
        <v>0</v>
      </c>
      <c r="BO1262" s="1" t="s">
        <v>106</v>
      </c>
      <c r="BQ1262" s="1" t="s">
        <v>107</v>
      </c>
      <c r="BS1262"/>
      <c r="BT1262"/>
      <c r="BV1262"/>
      <c r="BW1262"/>
      <c r="BY1262"/>
      <c r="BZ1262"/>
      <c r="CA1262"/>
      <c r="CB1262"/>
      <c r="CC1262"/>
      <c r="CD1262"/>
      <c r="CF1262"/>
      <c r="CG1262"/>
      <c r="CH1262"/>
      <c r="CI1262"/>
      <c r="CJ1262"/>
      <c r="CK1262"/>
      <c r="CL1262"/>
      <c r="CM1262"/>
      <c r="CN1262"/>
      <c r="CO1262"/>
    </row>
    <row r="1263" spans="1:93" hidden="1" x14ac:dyDescent="0.25">
      <c r="A1263" t="s">
        <v>1053</v>
      </c>
      <c r="B1263" t="str">
        <f t="shared" si="59"/>
        <v>STC</v>
      </c>
      <c r="C1263" t="s">
        <v>71</v>
      </c>
      <c r="D1263" t="s">
        <v>72</v>
      </c>
      <c r="E1263">
        <f t="shared" si="57"/>
        <v>4</v>
      </c>
      <c r="G1263">
        <f t="shared" si="58"/>
        <v>0</v>
      </c>
      <c r="I1263" s="1">
        <v>130</v>
      </c>
      <c r="J1263" s="1">
        <v>38</v>
      </c>
      <c r="K1263" s="1">
        <v>3</v>
      </c>
      <c r="L1263" s="1">
        <v>8</v>
      </c>
      <c r="M1263" s="1">
        <v>18</v>
      </c>
      <c r="N1263" s="1">
        <v>33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AB1263" s="1" t="s">
        <v>1057</v>
      </c>
      <c r="AC1263" s="1">
        <v>1</v>
      </c>
      <c r="AD1263" s="1" t="s">
        <v>71</v>
      </c>
      <c r="AK1263" s="1" t="s">
        <v>208</v>
      </c>
      <c r="AL1263" s="1">
        <v>1</v>
      </c>
      <c r="AM1263" s="1" t="s">
        <v>71</v>
      </c>
      <c r="AT1263" s="1" t="s">
        <v>1031</v>
      </c>
      <c r="AU1263" s="1" t="s">
        <v>113</v>
      </c>
      <c r="AV1263" s="1" t="s">
        <v>71</v>
      </c>
      <c r="BC1263" s="1" t="s">
        <v>1058</v>
      </c>
      <c r="BD1263" s="1">
        <v>1</v>
      </c>
      <c r="BE1263" s="1" t="s">
        <v>71</v>
      </c>
      <c r="BI1263" s="1" t="s">
        <v>147</v>
      </c>
      <c r="BJ1263" s="1">
        <v>1</v>
      </c>
      <c r="BK1263" s="1" t="s">
        <v>71</v>
      </c>
      <c r="BO1263" s="1" t="s">
        <v>277</v>
      </c>
      <c r="BP1263" s="1">
        <v>1</v>
      </c>
      <c r="BQ1263" s="1" t="s">
        <v>71</v>
      </c>
      <c r="BS1263"/>
      <c r="BT1263"/>
      <c r="BV1263"/>
      <c r="BW1263"/>
      <c r="BY1263"/>
      <c r="BZ1263"/>
      <c r="CA1263"/>
      <c r="CB1263"/>
      <c r="CC1263"/>
      <c r="CD1263"/>
      <c r="CF1263"/>
      <c r="CG1263"/>
      <c r="CH1263"/>
      <c r="CI1263"/>
      <c r="CJ1263"/>
      <c r="CK1263"/>
      <c r="CL1263"/>
      <c r="CM1263"/>
      <c r="CN1263"/>
      <c r="CO1263"/>
    </row>
    <row r="1264" spans="1:93" hidden="1" x14ac:dyDescent="0.25">
      <c r="A1264" t="s">
        <v>1053</v>
      </c>
      <c r="B1264" t="str">
        <f t="shared" si="59"/>
        <v>STC</v>
      </c>
      <c r="C1264" t="s">
        <v>308</v>
      </c>
      <c r="D1264" t="s">
        <v>72</v>
      </c>
      <c r="E1264">
        <f t="shared" si="57"/>
        <v>0</v>
      </c>
      <c r="G1264">
        <f t="shared" si="58"/>
        <v>0</v>
      </c>
      <c r="I1264" s="1">
        <v>2</v>
      </c>
      <c r="J1264" s="1">
        <v>0</v>
      </c>
      <c r="K1264" s="1">
        <v>6</v>
      </c>
      <c r="L1264" s="1">
        <v>0</v>
      </c>
      <c r="M1264" s="1">
        <v>2</v>
      </c>
      <c r="N1264" s="1">
        <v>2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AB1264" s="1" t="s">
        <v>881</v>
      </c>
      <c r="AC1264" s="1" t="s">
        <v>88</v>
      </c>
      <c r="AD1264" s="1" t="s">
        <v>308</v>
      </c>
      <c r="AK1264" s="1" t="s">
        <v>881</v>
      </c>
      <c r="AL1264" s="1" t="s">
        <v>88</v>
      </c>
      <c r="AM1264" s="1" t="s">
        <v>308</v>
      </c>
      <c r="BI1264" s="1" t="s">
        <v>882</v>
      </c>
      <c r="BJ1264" s="1" t="s">
        <v>88</v>
      </c>
      <c r="BK1264" s="1" t="s">
        <v>308</v>
      </c>
      <c r="BO1264" s="1" t="s">
        <v>882</v>
      </c>
      <c r="BP1264" s="1" t="s">
        <v>88</v>
      </c>
      <c r="BQ1264" s="1" t="s">
        <v>308</v>
      </c>
      <c r="BS1264"/>
      <c r="BT1264"/>
      <c r="BV1264"/>
      <c r="BW1264"/>
      <c r="BY1264"/>
      <c r="BZ1264"/>
      <c r="CA1264"/>
      <c r="CB1264"/>
      <c r="CC1264"/>
      <c r="CD1264"/>
      <c r="CF1264"/>
      <c r="CG1264"/>
      <c r="CH1264"/>
      <c r="CI1264"/>
      <c r="CJ1264"/>
      <c r="CK1264"/>
      <c r="CL1264"/>
      <c r="CM1264"/>
      <c r="CN1264"/>
      <c r="CO1264"/>
    </row>
    <row r="1265" spans="1:93" hidden="1" x14ac:dyDescent="0.25">
      <c r="A1265" t="s">
        <v>1053</v>
      </c>
      <c r="B1265" t="str">
        <f t="shared" si="59"/>
        <v>STC</v>
      </c>
      <c r="C1265" t="s">
        <v>217</v>
      </c>
      <c r="D1265" t="s">
        <v>72</v>
      </c>
      <c r="E1265">
        <f t="shared" si="57"/>
        <v>6</v>
      </c>
      <c r="G1265">
        <f t="shared" si="58"/>
        <v>0</v>
      </c>
      <c r="H1265" t="s">
        <v>2121</v>
      </c>
      <c r="I1265" s="1">
        <v>113</v>
      </c>
      <c r="J1265" s="1">
        <v>66</v>
      </c>
      <c r="K1265" s="1">
        <v>629</v>
      </c>
      <c r="L1265" s="1">
        <v>305</v>
      </c>
      <c r="M1265" s="1">
        <v>433</v>
      </c>
      <c r="N1265" s="1">
        <v>480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AB1265" s="1" t="s">
        <v>1064</v>
      </c>
      <c r="AD1265" s="1" t="s">
        <v>990</v>
      </c>
      <c r="AK1265" s="1" t="s">
        <v>1065</v>
      </c>
      <c r="AM1265" s="1" t="s">
        <v>1066</v>
      </c>
      <c r="AT1265" s="1" t="s">
        <v>1067</v>
      </c>
      <c r="AV1265" s="1" t="s">
        <v>1066</v>
      </c>
      <c r="BC1265" s="1" t="s">
        <v>1068</v>
      </c>
      <c r="BE1265" s="1" t="s">
        <v>990</v>
      </c>
      <c r="BI1265" s="1" t="s">
        <v>1028</v>
      </c>
      <c r="BK1265" s="1" t="s">
        <v>990</v>
      </c>
      <c r="BO1265" s="1" t="s">
        <v>864</v>
      </c>
      <c r="BQ1265" s="1" t="s">
        <v>1066</v>
      </c>
      <c r="BS1265"/>
      <c r="BT1265"/>
      <c r="BV1265"/>
      <c r="BW1265"/>
      <c r="BY1265"/>
      <c r="BZ1265"/>
      <c r="CA1265"/>
      <c r="CB1265"/>
      <c r="CC1265"/>
      <c r="CD1265"/>
      <c r="CF1265"/>
      <c r="CG1265"/>
      <c r="CH1265"/>
      <c r="CI1265"/>
      <c r="CJ1265"/>
      <c r="CK1265"/>
      <c r="CL1265"/>
      <c r="CM1265"/>
      <c r="CN1265"/>
      <c r="CO1265"/>
    </row>
    <row r="1266" spans="1:93" hidden="1" x14ac:dyDescent="0.25">
      <c r="A1266" t="s">
        <v>1053</v>
      </c>
      <c r="B1266" t="str">
        <f t="shared" si="59"/>
        <v>STC</v>
      </c>
      <c r="C1266" t="s">
        <v>310</v>
      </c>
      <c r="D1266" t="s">
        <v>72</v>
      </c>
      <c r="E1266">
        <f t="shared" si="57"/>
        <v>6</v>
      </c>
      <c r="F1266" t="s">
        <v>310</v>
      </c>
      <c r="G1266">
        <f t="shared" si="58"/>
        <v>1</v>
      </c>
      <c r="I1266" s="1">
        <v>1611</v>
      </c>
      <c r="J1266" s="1">
        <v>1167</v>
      </c>
      <c r="K1266" s="1">
        <v>358</v>
      </c>
      <c r="L1266" s="1">
        <v>158</v>
      </c>
      <c r="M1266" s="1">
        <v>505</v>
      </c>
      <c r="N1266" s="1">
        <v>339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AB1266" s="1" t="s">
        <v>888</v>
      </c>
      <c r="AC1266" s="1" t="s">
        <v>88</v>
      </c>
      <c r="AD1266" s="1" t="s">
        <v>310</v>
      </c>
      <c r="AK1266" s="1" t="s">
        <v>888</v>
      </c>
      <c r="AL1266" s="1" t="s">
        <v>88</v>
      </c>
      <c r="AM1266" s="1" t="s">
        <v>310</v>
      </c>
      <c r="AT1266" s="1" t="s">
        <v>888</v>
      </c>
      <c r="AU1266" s="1" t="s">
        <v>88</v>
      </c>
      <c r="AV1266" s="1" t="s">
        <v>310</v>
      </c>
      <c r="BC1266" s="1" t="s">
        <v>888</v>
      </c>
      <c r="BD1266" s="1" t="s">
        <v>88</v>
      </c>
      <c r="BE1266" s="1" t="s">
        <v>310</v>
      </c>
      <c r="BI1266" s="1" t="s">
        <v>889</v>
      </c>
      <c r="BJ1266" s="1" t="s">
        <v>88</v>
      </c>
      <c r="BK1266" s="1" t="s">
        <v>310</v>
      </c>
      <c r="BO1266" s="1" t="s">
        <v>889</v>
      </c>
      <c r="BP1266" s="1" t="s">
        <v>88</v>
      </c>
      <c r="BQ1266" s="1" t="s">
        <v>310</v>
      </c>
      <c r="BS1266"/>
      <c r="BT1266"/>
      <c r="BV1266"/>
      <c r="BW1266"/>
      <c r="BY1266"/>
      <c r="BZ1266"/>
      <c r="CA1266"/>
      <c r="CB1266"/>
      <c r="CC1266"/>
      <c r="CD1266"/>
      <c r="CF1266"/>
      <c r="CG1266"/>
      <c r="CH1266"/>
      <c r="CI1266"/>
      <c r="CJ1266"/>
      <c r="CK1266"/>
      <c r="CL1266"/>
      <c r="CM1266"/>
      <c r="CN1266"/>
      <c r="CO1266"/>
    </row>
    <row r="1267" spans="1:93" hidden="1" x14ac:dyDescent="0.25">
      <c r="A1267" t="s">
        <v>1053</v>
      </c>
      <c r="B1267" t="str">
        <f t="shared" si="59"/>
        <v>STC</v>
      </c>
      <c r="C1267" t="s">
        <v>854</v>
      </c>
      <c r="D1267" t="s">
        <v>72</v>
      </c>
      <c r="E1267">
        <f t="shared" si="57"/>
        <v>6</v>
      </c>
      <c r="F1267" t="s">
        <v>854</v>
      </c>
      <c r="G1267">
        <f t="shared" si="58"/>
        <v>1</v>
      </c>
      <c r="I1267" s="1">
        <v>31827</v>
      </c>
      <c r="J1267" s="1">
        <v>29888</v>
      </c>
      <c r="K1267" s="1">
        <v>34063</v>
      </c>
      <c r="L1267" s="1">
        <v>24437</v>
      </c>
      <c r="M1267" s="1">
        <v>39598</v>
      </c>
      <c r="N1267" s="1">
        <v>47056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AB1267" s="1" t="s">
        <v>323</v>
      </c>
      <c r="AC1267" s="1" t="s">
        <v>104</v>
      </c>
      <c r="AD1267" s="1" t="s">
        <v>854</v>
      </c>
      <c r="AK1267" s="1" t="s">
        <v>323</v>
      </c>
      <c r="AL1267" s="1" t="s">
        <v>104</v>
      </c>
      <c r="AM1267" s="1" t="s">
        <v>854</v>
      </c>
      <c r="AT1267" s="1" t="s">
        <v>294</v>
      </c>
      <c r="AU1267" s="1" t="s">
        <v>104</v>
      </c>
      <c r="AV1267" s="1" t="s">
        <v>854</v>
      </c>
      <c r="BC1267" s="1" t="s">
        <v>294</v>
      </c>
      <c r="BD1267" s="1" t="s">
        <v>104</v>
      </c>
      <c r="BE1267" s="1" t="s">
        <v>854</v>
      </c>
      <c r="BI1267" s="1" t="s">
        <v>333</v>
      </c>
      <c r="BJ1267" s="1" t="s">
        <v>104</v>
      </c>
      <c r="BK1267" s="1" t="s">
        <v>854</v>
      </c>
      <c r="BO1267" s="1" t="s">
        <v>333</v>
      </c>
      <c r="BP1267" s="1" t="s">
        <v>104</v>
      </c>
      <c r="BQ1267" s="1" t="s">
        <v>854</v>
      </c>
      <c r="BS1267"/>
      <c r="BT1267"/>
      <c r="BV1267"/>
      <c r="BW1267"/>
      <c r="BY1267"/>
      <c r="BZ1267"/>
      <c r="CA1267"/>
      <c r="CB1267"/>
      <c r="CC1267"/>
      <c r="CD1267"/>
      <c r="CF1267"/>
      <c r="CG1267"/>
      <c r="CH1267"/>
      <c r="CI1267"/>
      <c r="CJ1267"/>
      <c r="CK1267"/>
      <c r="CL1267"/>
      <c r="CM1267"/>
      <c r="CN1267"/>
      <c r="CO1267"/>
    </row>
    <row r="1268" spans="1:93" hidden="1" x14ac:dyDescent="0.25">
      <c r="A1268" t="s">
        <v>1053</v>
      </c>
      <c r="B1268" t="str">
        <f t="shared" si="59"/>
        <v>STC</v>
      </c>
      <c r="C1268" t="s">
        <v>925</v>
      </c>
      <c r="D1268" t="s">
        <v>72</v>
      </c>
      <c r="E1268">
        <f t="shared" si="57"/>
        <v>0</v>
      </c>
      <c r="G1268">
        <f t="shared" si="58"/>
        <v>0</v>
      </c>
      <c r="M1268" s="1">
        <v>0</v>
      </c>
      <c r="N1268" s="1">
        <v>5</v>
      </c>
      <c r="W1268" s="1">
        <v>0</v>
      </c>
      <c r="X1268" s="1">
        <v>0</v>
      </c>
      <c r="BO1268" s="1" t="s">
        <v>330</v>
      </c>
      <c r="BQ1268" s="1" t="s">
        <v>854</v>
      </c>
      <c r="BS1268"/>
      <c r="BT1268"/>
      <c r="BV1268"/>
      <c r="BW1268"/>
      <c r="BY1268"/>
      <c r="BZ1268"/>
      <c r="CA1268"/>
      <c r="CB1268"/>
      <c r="CC1268"/>
      <c r="CD1268"/>
      <c r="CF1268"/>
      <c r="CG1268"/>
      <c r="CH1268"/>
      <c r="CI1268"/>
      <c r="CJ1268"/>
      <c r="CK1268"/>
      <c r="CL1268"/>
      <c r="CM1268"/>
      <c r="CN1268"/>
      <c r="CO1268"/>
    </row>
    <row r="1269" spans="1:93" hidden="1" x14ac:dyDescent="0.25">
      <c r="A1269" t="s">
        <v>1053</v>
      </c>
      <c r="B1269" t="str">
        <f t="shared" si="59"/>
        <v>STC</v>
      </c>
      <c r="C1269" t="s">
        <v>107</v>
      </c>
      <c r="D1269" t="s">
        <v>72</v>
      </c>
      <c r="E1269">
        <f t="shared" si="57"/>
        <v>0</v>
      </c>
      <c r="G1269">
        <f t="shared" si="58"/>
        <v>0</v>
      </c>
      <c r="M1269" s="1">
        <v>0</v>
      </c>
      <c r="N1269" s="1">
        <v>6</v>
      </c>
      <c r="W1269" s="1">
        <v>0</v>
      </c>
      <c r="X1269" s="1">
        <v>0</v>
      </c>
      <c r="BO1269" s="1" t="s">
        <v>108</v>
      </c>
      <c r="BP1269" s="1">
        <v>1</v>
      </c>
      <c r="BQ1269" s="1" t="s">
        <v>107</v>
      </c>
      <c r="BS1269"/>
      <c r="BT1269"/>
      <c r="BV1269"/>
      <c r="BW1269"/>
      <c r="BY1269"/>
      <c r="BZ1269"/>
      <c r="CA1269"/>
      <c r="CB1269"/>
      <c r="CC1269"/>
      <c r="CD1269"/>
      <c r="CF1269"/>
      <c r="CG1269"/>
      <c r="CH1269"/>
      <c r="CI1269"/>
      <c r="CJ1269"/>
      <c r="CK1269"/>
      <c r="CL1269"/>
      <c r="CM1269"/>
      <c r="CN1269"/>
      <c r="CO1269"/>
    </row>
    <row r="1270" spans="1:93" hidden="1" x14ac:dyDescent="0.25">
      <c r="A1270" t="s">
        <v>1069</v>
      </c>
      <c r="B1270" t="str">
        <f t="shared" si="59"/>
        <v>STC</v>
      </c>
      <c r="C1270" t="s">
        <v>69</v>
      </c>
      <c r="D1270" t="s">
        <v>67</v>
      </c>
      <c r="E1270">
        <f t="shared" si="57"/>
        <v>5</v>
      </c>
      <c r="G1270">
        <f t="shared" si="58"/>
        <v>0</v>
      </c>
      <c r="I1270" s="1">
        <v>48</v>
      </c>
      <c r="J1270" s="1">
        <v>23</v>
      </c>
      <c r="K1270" s="1">
        <v>62</v>
      </c>
      <c r="L1270" s="1">
        <v>28</v>
      </c>
      <c r="M1270" s="1">
        <v>7</v>
      </c>
      <c r="N1270" s="1">
        <v>58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AB1270" s="1" t="s">
        <v>239</v>
      </c>
      <c r="AD1270" s="1" t="s">
        <v>71</v>
      </c>
      <c r="AK1270" s="1" t="s">
        <v>700</v>
      </c>
      <c r="AM1270" s="1" t="s">
        <v>71</v>
      </c>
      <c r="AT1270" s="1" t="s">
        <v>239</v>
      </c>
      <c r="AV1270" s="1" t="s">
        <v>71</v>
      </c>
      <c r="BC1270" s="1" t="s">
        <v>239</v>
      </c>
      <c r="BE1270" s="1" t="s">
        <v>71</v>
      </c>
      <c r="BI1270" s="1" t="s">
        <v>70</v>
      </c>
      <c r="BK1270" s="1" t="s">
        <v>71</v>
      </c>
      <c r="BO1270" s="1" t="s">
        <v>70</v>
      </c>
      <c r="BQ1270" s="1" t="s">
        <v>71</v>
      </c>
      <c r="BS1270"/>
      <c r="BT1270"/>
      <c r="BV1270"/>
      <c r="BW1270"/>
      <c r="BY1270"/>
      <c r="BZ1270"/>
      <c r="CA1270"/>
      <c r="CB1270"/>
      <c r="CC1270"/>
      <c r="CD1270"/>
      <c r="CF1270"/>
      <c r="CG1270"/>
      <c r="CH1270"/>
      <c r="CI1270"/>
      <c r="CJ1270"/>
      <c r="CK1270"/>
      <c r="CL1270"/>
      <c r="CM1270"/>
      <c r="CN1270"/>
      <c r="CO1270"/>
    </row>
    <row r="1271" spans="1:93" hidden="1" x14ac:dyDescent="0.25">
      <c r="A1271" t="s">
        <v>1069</v>
      </c>
      <c r="B1271" t="str">
        <f t="shared" si="59"/>
        <v>STC</v>
      </c>
      <c r="C1271" t="s">
        <v>94</v>
      </c>
      <c r="D1271" t="s">
        <v>67</v>
      </c>
      <c r="E1271">
        <f t="shared" si="57"/>
        <v>0</v>
      </c>
      <c r="G1271">
        <f t="shared" si="58"/>
        <v>0</v>
      </c>
      <c r="I1271" s="1">
        <v>0</v>
      </c>
      <c r="J1271" s="1">
        <v>0</v>
      </c>
      <c r="K1271" s="1">
        <v>0</v>
      </c>
      <c r="L1271" s="1">
        <v>4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BC1271" s="1" t="s">
        <v>168</v>
      </c>
      <c r="BE1271" s="1" t="s">
        <v>96</v>
      </c>
      <c r="BS1271"/>
      <c r="BT1271"/>
      <c r="BV1271"/>
      <c r="BW1271"/>
      <c r="BY1271"/>
      <c r="BZ1271"/>
      <c r="CA1271"/>
      <c r="CB1271"/>
      <c r="CC1271"/>
      <c r="CD1271"/>
      <c r="CF1271"/>
      <c r="CG1271"/>
      <c r="CH1271"/>
      <c r="CI1271"/>
      <c r="CJ1271"/>
      <c r="CK1271"/>
      <c r="CL1271"/>
      <c r="CM1271"/>
      <c r="CN1271"/>
      <c r="CO1271"/>
    </row>
    <row r="1272" spans="1:93" hidden="1" x14ac:dyDescent="0.25">
      <c r="A1272" t="s">
        <v>1069</v>
      </c>
      <c r="B1272" t="str">
        <f t="shared" si="59"/>
        <v>STC</v>
      </c>
      <c r="C1272" t="s">
        <v>853</v>
      </c>
      <c r="D1272" t="s">
        <v>67</v>
      </c>
      <c r="E1272">
        <f t="shared" si="57"/>
        <v>1</v>
      </c>
      <c r="G1272">
        <f t="shared" si="58"/>
        <v>0</v>
      </c>
      <c r="M1272" s="1">
        <v>39</v>
      </c>
      <c r="N1272" s="1">
        <v>0</v>
      </c>
      <c r="W1272" s="1">
        <v>0</v>
      </c>
      <c r="X1272" s="1">
        <v>0</v>
      </c>
      <c r="BI1272" s="1" t="s">
        <v>131</v>
      </c>
      <c r="BK1272" s="1" t="s">
        <v>854</v>
      </c>
      <c r="BS1272"/>
      <c r="BT1272"/>
      <c r="BV1272"/>
      <c r="BW1272"/>
      <c r="BY1272"/>
      <c r="BZ1272"/>
      <c r="CA1272"/>
      <c r="CB1272"/>
      <c r="CC1272"/>
      <c r="CD1272"/>
      <c r="CF1272"/>
      <c r="CG1272"/>
      <c r="CH1272"/>
      <c r="CI1272"/>
      <c r="CJ1272"/>
      <c r="CK1272"/>
      <c r="CL1272"/>
      <c r="CM1272"/>
      <c r="CN1272"/>
      <c r="CO1272"/>
    </row>
    <row r="1273" spans="1:93" hidden="1" x14ac:dyDescent="0.25">
      <c r="A1273" t="s">
        <v>1069</v>
      </c>
      <c r="B1273" t="str">
        <f t="shared" si="59"/>
        <v>STC</v>
      </c>
      <c r="C1273" t="s">
        <v>105</v>
      </c>
      <c r="D1273" t="s">
        <v>67</v>
      </c>
      <c r="E1273">
        <f t="shared" si="57"/>
        <v>6</v>
      </c>
      <c r="G1273">
        <f t="shared" si="58"/>
        <v>0</v>
      </c>
      <c r="I1273" s="1">
        <v>31462</v>
      </c>
      <c r="J1273" s="1">
        <v>26480</v>
      </c>
      <c r="K1273" s="1">
        <v>31151</v>
      </c>
      <c r="L1273" s="1">
        <v>18700</v>
      </c>
      <c r="M1273" s="1">
        <v>34968</v>
      </c>
      <c r="N1273" s="1">
        <v>47522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AB1273" s="1" t="s">
        <v>106</v>
      </c>
      <c r="AD1273" s="1" t="s">
        <v>107</v>
      </c>
      <c r="AK1273" s="1" t="s">
        <v>106</v>
      </c>
      <c r="AM1273" s="1" t="s">
        <v>226</v>
      </c>
      <c r="AT1273" s="1" t="s">
        <v>106</v>
      </c>
      <c r="AV1273" s="1" t="s">
        <v>107</v>
      </c>
      <c r="BC1273" s="1" t="s">
        <v>106</v>
      </c>
      <c r="BE1273" s="1" t="s">
        <v>107</v>
      </c>
      <c r="BI1273" s="1" t="s">
        <v>106</v>
      </c>
      <c r="BK1273" s="1" t="s">
        <v>226</v>
      </c>
      <c r="BO1273" s="1" t="s">
        <v>106</v>
      </c>
      <c r="BQ1273" s="1" t="s">
        <v>226</v>
      </c>
      <c r="BS1273"/>
      <c r="BT1273"/>
      <c r="BV1273"/>
      <c r="BW1273"/>
      <c r="BY1273"/>
      <c r="BZ1273"/>
      <c r="CA1273"/>
      <c r="CB1273"/>
      <c r="CC1273"/>
      <c r="CD1273"/>
      <c r="CF1273"/>
      <c r="CG1273"/>
      <c r="CH1273"/>
      <c r="CI1273"/>
      <c r="CJ1273"/>
      <c r="CK1273"/>
      <c r="CL1273"/>
      <c r="CM1273"/>
      <c r="CN1273"/>
      <c r="CO1273"/>
    </row>
    <row r="1274" spans="1:93" hidden="1" x14ac:dyDescent="0.25">
      <c r="A1274" t="s">
        <v>1069</v>
      </c>
      <c r="B1274" t="str">
        <f t="shared" si="59"/>
        <v>STC</v>
      </c>
      <c r="C1274" t="s">
        <v>527</v>
      </c>
      <c r="D1274" t="s">
        <v>67</v>
      </c>
      <c r="E1274">
        <f t="shared" si="57"/>
        <v>6</v>
      </c>
      <c r="G1274">
        <f t="shared" si="58"/>
        <v>0</v>
      </c>
      <c r="I1274" s="1">
        <v>62</v>
      </c>
      <c r="J1274" s="1">
        <v>62</v>
      </c>
      <c r="K1274" s="1">
        <v>51</v>
      </c>
      <c r="L1274" s="1">
        <v>17</v>
      </c>
      <c r="M1274" s="1">
        <v>196</v>
      </c>
      <c r="N1274" s="1">
        <v>63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AB1274" s="1" t="s">
        <v>528</v>
      </c>
      <c r="AD1274" s="1" t="s">
        <v>529</v>
      </c>
      <c r="AK1274" s="1" t="s">
        <v>373</v>
      </c>
      <c r="AM1274" s="1" t="s">
        <v>529</v>
      </c>
      <c r="AT1274" s="1" t="s">
        <v>528</v>
      </c>
      <c r="AV1274" s="1" t="s">
        <v>529</v>
      </c>
      <c r="BC1274" s="1" t="s">
        <v>892</v>
      </c>
      <c r="BE1274" s="1" t="s">
        <v>529</v>
      </c>
      <c r="BI1274" s="1" t="s">
        <v>892</v>
      </c>
      <c r="BK1274" s="1" t="s">
        <v>529</v>
      </c>
      <c r="BO1274" s="1" t="s">
        <v>892</v>
      </c>
      <c r="BQ1274" s="1" t="s">
        <v>529</v>
      </c>
      <c r="BS1274"/>
      <c r="BT1274"/>
      <c r="BV1274"/>
      <c r="BW1274"/>
      <c r="BY1274"/>
      <c r="BZ1274"/>
      <c r="CA1274"/>
      <c r="CB1274"/>
      <c r="CC1274"/>
      <c r="CD1274"/>
      <c r="CF1274"/>
      <c r="CG1274"/>
      <c r="CH1274"/>
      <c r="CI1274"/>
      <c r="CJ1274"/>
      <c r="CK1274"/>
      <c r="CL1274"/>
      <c r="CM1274"/>
      <c r="CN1274"/>
      <c r="CO1274"/>
    </row>
    <row r="1275" spans="1:93" hidden="1" x14ac:dyDescent="0.25">
      <c r="A1275" t="s">
        <v>1069</v>
      </c>
      <c r="B1275" t="str">
        <f t="shared" si="59"/>
        <v>STC</v>
      </c>
      <c r="C1275" t="s">
        <v>71</v>
      </c>
      <c r="D1275" t="s">
        <v>72</v>
      </c>
      <c r="E1275">
        <f t="shared" si="57"/>
        <v>5</v>
      </c>
      <c r="G1275">
        <f t="shared" si="58"/>
        <v>0</v>
      </c>
      <c r="I1275" s="1">
        <v>48</v>
      </c>
      <c r="J1275" s="1">
        <v>23</v>
      </c>
      <c r="K1275" s="1">
        <v>62</v>
      </c>
      <c r="L1275" s="1">
        <v>28</v>
      </c>
      <c r="M1275" s="1">
        <v>7</v>
      </c>
      <c r="N1275" s="1">
        <v>58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AB1275" s="1" t="s">
        <v>208</v>
      </c>
      <c r="AC1275" s="1">
        <v>1</v>
      </c>
      <c r="AD1275" s="1" t="s">
        <v>71</v>
      </c>
      <c r="AK1275" s="1" t="s">
        <v>606</v>
      </c>
      <c r="AL1275" s="1">
        <v>1</v>
      </c>
      <c r="AM1275" s="1" t="s">
        <v>71</v>
      </c>
      <c r="AT1275" s="1" t="s">
        <v>208</v>
      </c>
      <c r="AU1275" s="1">
        <v>1</v>
      </c>
      <c r="AV1275" s="1" t="s">
        <v>71</v>
      </c>
      <c r="BC1275" s="1" t="s">
        <v>208</v>
      </c>
      <c r="BD1275" s="1">
        <v>1</v>
      </c>
      <c r="BE1275" s="1" t="s">
        <v>71</v>
      </c>
      <c r="BI1275" s="1" t="s">
        <v>73</v>
      </c>
      <c r="BJ1275" s="1">
        <v>1</v>
      </c>
      <c r="BK1275" s="1" t="s">
        <v>71</v>
      </c>
      <c r="BO1275" s="1" t="s">
        <v>73</v>
      </c>
      <c r="BP1275" s="1">
        <v>1</v>
      </c>
      <c r="BQ1275" s="1" t="s">
        <v>71</v>
      </c>
      <c r="BS1275"/>
      <c r="BT1275"/>
      <c r="BV1275"/>
      <c r="BW1275"/>
      <c r="BY1275"/>
      <c r="BZ1275"/>
      <c r="CA1275"/>
      <c r="CB1275"/>
      <c r="CC1275"/>
      <c r="CD1275"/>
      <c r="CF1275"/>
      <c r="CG1275"/>
      <c r="CH1275"/>
      <c r="CI1275"/>
      <c r="CJ1275"/>
      <c r="CK1275"/>
      <c r="CL1275"/>
      <c r="CM1275"/>
      <c r="CN1275"/>
      <c r="CO1275"/>
    </row>
    <row r="1276" spans="1:93" hidden="1" x14ac:dyDescent="0.25">
      <c r="A1276" t="s">
        <v>1069</v>
      </c>
      <c r="B1276" t="str">
        <f t="shared" si="59"/>
        <v>STC</v>
      </c>
      <c r="C1276" t="s">
        <v>96</v>
      </c>
      <c r="D1276" t="s">
        <v>72</v>
      </c>
      <c r="E1276">
        <f t="shared" si="57"/>
        <v>0</v>
      </c>
      <c r="G1276">
        <f t="shared" si="58"/>
        <v>0</v>
      </c>
      <c r="I1276" s="1">
        <v>0</v>
      </c>
      <c r="J1276" s="1">
        <v>0</v>
      </c>
      <c r="K1276" s="1">
        <v>0</v>
      </c>
      <c r="L1276" s="1">
        <v>4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BC1276" s="1" t="s">
        <v>169</v>
      </c>
      <c r="BD1276" s="1">
        <v>1</v>
      </c>
      <c r="BE1276" s="1" t="s">
        <v>96</v>
      </c>
      <c r="BS1276"/>
      <c r="BT1276"/>
      <c r="BV1276"/>
      <c r="BW1276"/>
      <c r="BY1276"/>
      <c r="BZ1276"/>
      <c r="CA1276"/>
      <c r="CB1276"/>
      <c r="CC1276"/>
      <c r="CD1276"/>
      <c r="CF1276"/>
      <c r="CG1276"/>
      <c r="CH1276"/>
      <c r="CI1276"/>
      <c r="CJ1276"/>
      <c r="CK1276"/>
      <c r="CL1276"/>
      <c r="CM1276"/>
      <c r="CN1276"/>
      <c r="CO1276"/>
    </row>
    <row r="1277" spans="1:93" hidden="1" x14ac:dyDescent="0.25">
      <c r="A1277" t="s">
        <v>1069</v>
      </c>
      <c r="B1277" t="str">
        <f t="shared" si="59"/>
        <v>STC</v>
      </c>
      <c r="C1277" t="s">
        <v>854</v>
      </c>
      <c r="D1277" t="s">
        <v>72</v>
      </c>
      <c r="E1277">
        <f t="shared" si="57"/>
        <v>1</v>
      </c>
      <c r="G1277">
        <f t="shared" si="58"/>
        <v>0</v>
      </c>
      <c r="M1277" s="1">
        <v>35</v>
      </c>
      <c r="N1277" s="1">
        <v>0</v>
      </c>
      <c r="W1277" s="1">
        <v>0</v>
      </c>
      <c r="X1277" s="1">
        <v>0</v>
      </c>
      <c r="BI1277" s="1" t="s">
        <v>817</v>
      </c>
      <c r="BJ1277" s="1">
        <v>1</v>
      </c>
      <c r="BK1277" s="1" t="s">
        <v>854</v>
      </c>
      <c r="BS1277"/>
      <c r="BT1277"/>
      <c r="BV1277"/>
      <c r="BW1277"/>
      <c r="BY1277"/>
      <c r="BZ1277"/>
      <c r="CA1277"/>
      <c r="CB1277"/>
      <c r="CC1277"/>
      <c r="CD1277"/>
      <c r="CF1277"/>
      <c r="CG1277"/>
      <c r="CH1277"/>
      <c r="CI1277"/>
      <c r="CJ1277"/>
      <c r="CK1277"/>
      <c r="CL1277"/>
      <c r="CM1277"/>
      <c r="CN1277"/>
      <c r="CO1277"/>
    </row>
    <row r="1278" spans="1:93" hidden="1" x14ac:dyDescent="0.25">
      <c r="A1278" t="s">
        <v>1069</v>
      </c>
      <c r="B1278" t="str">
        <f t="shared" si="59"/>
        <v>STC</v>
      </c>
      <c r="C1278" t="s">
        <v>925</v>
      </c>
      <c r="D1278" t="s">
        <v>72</v>
      </c>
      <c r="E1278">
        <f t="shared" si="57"/>
        <v>0</v>
      </c>
      <c r="G1278">
        <f t="shared" si="58"/>
        <v>0</v>
      </c>
      <c r="M1278" s="1">
        <v>4</v>
      </c>
      <c r="N1278" s="1">
        <v>0</v>
      </c>
      <c r="W1278" s="1">
        <v>0</v>
      </c>
      <c r="X1278" s="1">
        <v>0</v>
      </c>
      <c r="BI1278" s="1" t="s">
        <v>788</v>
      </c>
      <c r="BK1278" s="1" t="s">
        <v>854</v>
      </c>
      <c r="BS1278"/>
      <c r="BT1278"/>
      <c r="BV1278"/>
      <c r="BW1278"/>
      <c r="BY1278"/>
      <c r="BZ1278"/>
      <c r="CA1278"/>
      <c r="CB1278"/>
      <c r="CC1278"/>
      <c r="CD1278"/>
      <c r="CF1278"/>
      <c r="CG1278"/>
      <c r="CH1278"/>
      <c r="CI1278"/>
      <c r="CJ1278"/>
      <c r="CK1278"/>
      <c r="CL1278"/>
      <c r="CM1278"/>
      <c r="CN1278"/>
      <c r="CO1278"/>
    </row>
    <row r="1279" spans="1:93" hidden="1" x14ac:dyDescent="0.25">
      <c r="A1279" t="s">
        <v>1069</v>
      </c>
      <c r="B1279" t="str">
        <f t="shared" si="59"/>
        <v>STC</v>
      </c>
      <c r="C1279" t="s">
        <v>107</v>
      </c>
      <c r="D1279" t="s">
        <v>72</v>
      </c>
      <c r="E1279">
        <f t="shared" si="57"/>
        <v>6</v>
      </c>
      <c r="F1279" t="s">
        <v>107</v>
      </c>
      <c r="G1279">
        <f t="shared" si="58"/>
        <v>1</v>
      </c>
      <c r="I1279" s="1">
        <v>31435</v>
      </c>
      <c r="J1279" s="1">
        <v>26480</v>
      </c>
      <c r="K1279" s="1">
        <v>31138</v>
      </c>
      <c r="L1279" s="1">
        <v>18700</v>
      </c>
      <c r="M1279" s="1">
        <v>34939</v>
      </c>
      <c r="N1279" s="1">
        <v>47467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AB1279" s="1" t="s">
        <v>108</v>
      </c>
      <c r="AC1279" s="1" t="s">
        <v>113</v>
      </c>
      <c r="AD1279" s="1" t="s">
        <v>107</v>
      </c>
      <c r="AK1279" s="1" t="s">
        <v>108</v>
      </c>
      <c r="AL1279" s="1" t="s">
        <v>113</v>
      </c>
      <c r="AM1279" s="1" t="s">
        <v>107</v>
      </c>
      <c r="AT1279" s="1" t="s">
        <v>108</v>
      </c>
      <c r="AU1279" s="1" t="s">
        <v>113</v>
      </c>
      <c r="AV1279" s="1" t="s">
        <v>107</v>
      </c>
      <c r="BC1279" s="1" t="s">
        <v>108</v>
      </c>
      <c r="BD1279" s="1" t="s">
        <v>113</v>
      </c>
      <c r="BE1279" s="1" t="s">
        <v>107</v>
      </c>
      <c r="BI1279" s="1" t="s">
        <v>108</v>
      </c>
      <c r="BJ1279" s="1" t="s">
        <v>113</v>
      </c>
      <c r="BK1279" s="1" t="s">
        <v>107</v>
      </c>
      <c r="BO1279" s="1" t="s">
        <v>108</v>
      </c>
      <c r="BP1279" s="1" t="s">
        <v>113</v>
      </c>
      <c r="BQ1279" s="1" t="s">
        <v>107</v>
      </c>
      <c r="BS1279"/>
      <c r="BT1279"/>
      <c r="BV1279"/>
      <c r="BW1279"/>
      <c r="BY1279"/>
      <c r="BZ1279"/>
      <c r="CA1279"/>
      <c r="CB1279"/>
      <c r="CC1279"/>
      <c r="CD1279"/>
      <c r="CF1279"/>
      <c r="CG1279"/>
      <c r="CH1279"/>
      <c r="CI1279"/>
      <c r="CJ1279"/>
      <c r="CK1279"/>
      <c r="CL1279"/>
      <c r="CM1279"/>
      <c r="CN1279"/>
      <c r="CO1279"/>
    </row>
    <row r="1280" spans="1:93" hidden="1" x14ac:dyDescent="0.25">
      <c r="A1280" t="s">
        <v>1069</v>
      </c>
      <c r="B1280" t="str">
        <f t="shared" si="59"/>
        <v>STC</v>
      </c>
      <c r="C1280" t="s">
        <v>228</v>
      </c>
      <c r="D1280" t="s">
        <v>72</v>
      </c>
      <c r="E1280">
        <f t="shared" si="57"/>
        <v>4</v>
      </c>
      <c r="G1280">
        <f t="shared" si="58"/>
        <v>0</v>
      </c>
      <c r="I1280" s="1">
        <v>27</v>
      </c>
      <c r="J1280" s="1">
        <v>0</v>
      </c>
      <c r="K1280" s="1">
        <v>13</v>
      </c>
      <c r="L1280" s="1">
        <v>0</v>
      </c>
      <c r="M1280" s="1">
        <v>29</v>
      </c>
      <c r="N1280" s="1">
        <v>55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AB1280" s="1" t="s">
        <v>721</v>
      </c>
      <c r="AD1280" s="1" t="s">
        <v>107</v>
      </c>
      <c r="AK1280" s="1" t="s">
        <v>553</v>
      </c>
      <c r="AM1280" s="1" t="s">
        <v>226</v>
      </c>
      <c r="BI1280" s="1" t="s">
        <v>762</v>
      </c>
      <c r="BK1280" s="1" t="s">
        <v>226</v>
      </c>
      <c r="BO1280" s="1" t="s">
        <v>425</v>
      </c>
      <c r="BQ1280" s="1" t="s">
        <v>226</v>
      </c>
      <c r="BS1280"/>
      <c r="BT1280"/>
      <c r="BV1280"/>
      <c r="BW1280"/>
      <c r="BY1280"/>
      <c r="BZ1280"/>
      <c r="CA1280"/>
      <c r="CB1280"/>
      <c r="CC1280"/>
      <c r="CD1280"/>
      <c r="CF1280"/>
      <c r="CG1280"/>
      <c r="CH1280"/>
      <c r="CI1280"/>
      <c r="CJ1280"/>
      <c r="CK1280"/>
      <c r="CL1280"/>
      <c r="CM1280"/>
      <c r="CN1280"/>
      <c r="CO1280"/>
    </row>
    <row r="1281" spans="1:93" hidden="1" x14ac:dyDescent="0.25">
      <c r="A1281" t="s">
        <v>1069</v>
      </c>
      <c r="B1281" t="str">
        <f t="shared" si="59"/>
        <v>STC</v>
      </c>
      <c r="C1281" t="s">
        <v>529</v>
      </c>
      <c r="D1281" t="s">
        <v>72</v>
      </c>
      <c r="E1281">
        <f t="shared" si="57"/>
        <v>6</v>
      </c>
      <c r="F1281" t="s">
        <v>529</v>
      </c>
      <c r="G1281">
        <f t="shared" si="58"/>
        <v>1</v>
      </c>
      <c r="I1281" s="1">
        <v>62</v>
      </c>
      <c r="J1281" s="1">
        <v>60</v>
      </c>
      <c r="K1281" s="1">
        <v>43</v>
      </c>
      <c r="L1281" s="1">
        <v>15</v>
      </c>
      <c r="M1281" s="1">
        <v>176</v>
      </c>
      <c r="N1281" s="1">
        <v>56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AB1281" s="1" t="s">
        <v>530</v>
      </c>
      <c r="AC1281" s="1" t="s">
        <v>88</v>
      </c>
      <c r="AD1281" s="1" t="s">
        <v>529</v>
      </c>
      <c r="AK1281" s="1" t="s">
        <v>530</v>
      </c>
      <c r="AL1281" s="1" t="s">
        <v>88</v>
      </c>
      <c r="AM1281" s="1" t="s">
        <v>529</v>
      </c>
      <c r="AT1281" s="1" t="s">
        <v>530</v>
      </c>
      <c r="AU1281" s="1" t="s">
        <v>88</v>
      </c>
      <c r="AV1281" s="1" t="s">
        <v>529</v>
      </c>
      <c r="BC1281" s="1" t="s">
        <v>530</v>
      </c>
      <c r="BD1281" s="1" t="s">
        <v>88</v>
      </c>
      <c r="BE1281" s="1" t="s">
        <v>529</v>
      </c>
      <c r="BI1281" s="1" t="s">
        <v>614</v>
      </c>
      <c r="BJ1281" s="1" t="s">
        <v>88</v>
      </c>
      <c r="BK1281" s="1" t="s">
        <v>529</v>
      </c>
      <c r="BO1281" s="1" t="s">
        <v>614</v>
      </c>
      <c r="BP1281" s="1" t="s">
        <v>88</v>
      </c>
      <c r="BQ1281" s="1" t="s">
        <v>529</v>
      </c>
      <c r="BS1281"/>
      <c r="BT1281"/>
      <c r="BV1281"/>
      <c r="BW1281"/>
      <c r="BY1281"/>
      <c r="BZ1281"/>
      <c r="CA1281"/>
      <c r="CB1281"/>
      <c r="CC1281"/>
      <c r="CD1281"/>
      <c r="CF1281"/>
      <c r="CG1281"/>
      <c r="CH1281"/>
      <c r="CI1281"/>
      <c r="CJ1281"/>
      <c r="CK1281"/>
      <c r="CL1281"/>
      <c r="CM1281"/>
      <c r="CN1281"/>
      <c r="CO1281"/>
    </row>
    <row r="1282" spans="1:93" hidden="1" x14ac:dyDescent="0.25">
      <c r="A1282" t="s">
        <v>1069</v>
      </c>
      <c r="B1282" t="str">
        <f t="shared" si="59"/>
        <v>STC</v>
      </c>
      <c r="C1282" t="s">
        <v>1070</v>
      </c>
      <c r="D1282" t="s">
        <v>72</v>
      </c>
      <c r="E1282">
        <f t="shared" ref="E1282:E1345" si="60">COUNTIF(I1282:X1282,"&gt;9")</f>
        <v>1</v>
      </c>
      <c r="G1282">
        <f t="shared" ref="G1282:G1345" si="61">IF(ISBLANK(F1282),0,1)</f>
        <v>0</v>
      </c>
      <c r="I1282" s="1">
        <v>0</v>
      </c>
      <c r="J1282" s="1">
        <v>2</v>
      </c>
      <c r="K1282" s="1">
        <v>8</v>
      </c>
      <c r="L1282" s="1">
        <v>2</v>
      </c>
      <c r="M1282" s="1">
        <v>20</v>
      </c>
      <c r="N1282" s="1">
        <v>7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AK1282" s="1" t="s">
        <v>544</v>
      </c>
      <c r="AM1282" s="1" t="s">
        <v>529</v>
      </c>
      <c r="AT1282" s="1" t="s">
        <v>85</v>
      </c>
      <c r="AV1282" s="1" t="s">
        <v>529</v>
      </c>
      <c r="BC1282" s="1" t="s">
        <v>85</v>
      </c>
      <c r="BE1282" s="1" t="s">
        <v>529</v>
      </c>
      <c r="BI1282" s="1" t="s">
        <v>961</v>
      </c>
      <c r="BK1282" s="1" t="s">
        <v>529</v>
      </c>
      <c r="BO1282" s="1" t="s">
        <v>819</v>
      </c>
      <c r="BQ1282" s="1" t="s">
        <v>529</v>
      </c>
      <c r="BS1282"/>
      <c r="BT1282"/>
      <c r="BV1282"/>
      <c r="BW1282"/>
      <c r="BY1282"/>
      <c r="BZ1282"/>
      <c r="CA1282"/>
      <c r="CB1282"/>
      <c r="CC1282"/>
      <c r="CD1282"/>
      <c r="CF1282"/>
      <c r="CG1282"/>
      <c r="CH1282"/>
      <c r="CI1282"/>
      <c r="CJ1282"/>
      <c r="CK1282"/>
      <c r="CL1282"/>
      <c r="CM1282"/>
      <c r="CN1282"/>
      <c r="CO1282"/>
    </row>
    <row r="1283" spans="1:93" hidden="1" x14ac:dyDescent="0.25">
      <c r="A1283" t="s">
        <v>1071</v>
      </c>
      <c r="B1283" t="str">
        <f t="shared" ref="B1283:B1346" si="62">LEFT(A1283,3)</f>
        <v>STC</v>
      </c>
      <c r="C1283" t="s">
        <v>1038</v>
      </c>
      <c r="D1283" t="s">
        <v>67</v>
      </c>
      <c r="E1283">
        <f t="shared" si="60"/>
        <v>2</v>
      </c>
      <c r="G1283">
        <f t="shared" si="61"/>
        <v>0</v>
      </c>
      <c r="I1283" s="1">
        <v>267</v>
      </c>
      <c r="J1283" s="1">
        <v>0</v>
      </c>
      <c r="K1283" s="1">
        <v>0</v>
      </c>
      <c r="L1283" s="1">
        <v>1208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AB1283" s="1" t="s">
        <v>1072</v>
      </c>
      <c r="AD1283" s="1" t="s">
        <v>1039</v>
      </c>
      <c r="BC1283" s="1" t="s">
        <v>1022</v>
      </c>
      <c r="BE1283" s="1" t="s">
        <v>1039</v>
      </c>
      <c r="BS1283"/>
      <c r="BT1283"/>
      <c r="BV1283"/>
      <c r="BW1283"/>
      <c r="BY1283"/>
      <c r="BZ1283"/>
      <c r="CA1283"/>
      <c r="CB1283"/>
      <c r="CC1283"/>
      <c r="CD1283"/>
      <c r="CF1283"/>
      <c r="CG1283"/>
      <c r="CH1283"/>
      <c r="CI1283"/>
      <c r="CJ1283"/>
      <c r="CK1283"/>
      <c r="CL1283"/>
      <c r="CM1283"/>
      <c r="CN1283"/>
      <c r="CO1283"/>
    </row>
    <row r="1284" spans="1:93" hidden="1" x14ac:dyDescent="0.25">
      <c r="A1284" t="s">
        <v>1071</v>
      </c>
      <c r="B1284" t="str">
        <f t="shared" si="62"/>
        <v>STC</v>
      </c>
      <c r="C1284" t="s">
        <v>198</v>
      </c>
      <c r="D1284" t="s">
        <v>67</v>
      </c>
      <c r="E1284">
        <f t="shared" si="60"/>
        <v>2</v>
      </c>
      <c r="G1284">
        <f t="shared" si="61"/>
        <v>0</v>
      </c>
      <c r="I1284" s="1">
        <v>964</v>
      </c>
      <c r="J1284" s="1">
        <v>0</v>
      </c>
      <c r="K1284" s="1">
        <v>3130</v>
      </c>
      <c r="L1284" s="1">
        <v>2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AB1284" s="1" t="s">
        <v>203</v>
      </c>
      <c r="AD1284" s="1" t="s">
        <v>200</v>
      </c>
      <c r="AK1284" s="1" t="s">
        <v>268</v>
      </c>
      <c r="AM1284" s="1" t="s">
        <v>202</v>
      </c>
      <c r="BC1284" s="1" t="s">
        <v>199</v>
      </c>
      <c r="BE1284" s="1" t="s">
        <v>200</v>
      </c>
      <c r="BS1284"/>
      <c r="BT1284"/>
      <c r="BV1284"/>
      <c r="BW1284"/>
      <c r="BY1284"/>
      <c r="BZ1284"/>
      <c r="CA1284"/>
      <c r="CB1284"/>
      <c r="CC1284"/>
      <c r="CD1284"/>
      <c r="CF1284"/>
      <c r="CG1284"/>
      <c r="CH1284"/>
      <c r="CI1284"/>
      <c r="CJ1284"/>
      <c r="CK1284"/>
      <c r="CL1284"/>
      <c r="CM1284"/>
      <c r="CN1284"/>
      <c r="CO1284"/>
    </row>
    <row r="1285" spans="1:93" hidden="1" x14ac:dyDescent="0.25">
      <c r="A1285" t="s">
        <v>1071</v>
      </c>
      <c r="B1285" t="str">
        <f t="shared" si="62"/>
        <v>STC</v>
      </c>
      <c r="C1285" t="s">
        <v>264</v>
      </c>
      <c r="D1285" t="s">
        <v>67</v>
      </c>
      <c r="E1285">
        <f t="shared" si="60"/>
        <v>1</v>
      </c>
      <c r="G1285">
        <f t="shared" si="61"/>
        <v>0</v>
      </c>
      <c r="I1285" s="1">
        <v>78</v>
      </c>
      <c r="J1285" s="1">
        <v>0</v>
      </c>
      <c r="K1285" s="1">
        <v>0</v>
      </c>
      <c r="L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AB1285" s="1" t="s">
        <v>268</v>
      </c>
      <c r="AD1285" s="1" t="s">
        <v>266</v>
      </c>
      <c r="BS1285"/>
      <c r="BT1285"/>
      <c r="BV1285"/>
      <c r="BW1285"/>
      <c r="BY1285"/>
      <c r="BZ1285"/>
      <c r="CA1285"/>
      <c r="CB1285"/>
      <c r="CC1285"/>
      <c r="CD1285"/>
      <c r="CF1285"/>
      <c r="CG1285"/>
      <c r="CH1285"/>
      <c r="CI1285"/>
      <c r="CJ1285"/>
      <c r="CK1285"/>
      <c r="CL1285"/>
      <c r="CM1285"/>
      <c r="CN1285"/>
      <c r="CO1285"/>
    </row>
    <row r="1286" spans="1:93" hidden="1" x14ac:dyDescent="0.25">
      <c r="A1286" t="s">
        <v>1071</v>
      </c>
      <c r="B1286" t="str">
        <f t="shared" si="62"/>
        <v>STC</v>
      </c>
      <c r="C1286" t="s">
        <v>69</v>
      </c>
      <c r="D1286" t="s">
        <v>67</v>
      </c>
      <c r="E1286">
        <f t="shared" si="60"/>
        <v>6</v>
      </c>
      <c r="G1286">
        <f t="shared" si="61"/>
        <v>0</v>
      </c>
      <c r="I1286" s="1">
        <v>728</v>
      </c>
      <c r="J1286" s="1">
        <v>232</v>
      </c>
      <c r="K1286" s="1">
        <v>997</v>
      </c>
      <c r="L1286" s="1">
        <v>1189</v>
      </c>
      <c r="M1286" s="1">
        <v>3013</v>
      </c>
      <c r="N1286" s="1">
        <v>2584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AB1286" s="1" t="s">
        <v>554</v>
      </c>
      <c r="AD1286" s="1" t="s">
        <v>71</v>
      </c>
      <c r="AK1286" s="1" t="s">
        <v>1075</v>
      </c>
      <c r="AM1286" s="1" t="s">
        <v>71</v>
      </c>
      <c r="AT1286" s="1" t="s">
        <v>1057</v>
      </c>
      <c r="AV1286" s="1" t="s">
        <v>71</v>
      </c>
      <c r="BC1286" s="1" t="s">
        <v>1076</v>
      </c>
      <c r="BE1286" s="1" t="s">
        <v>71</v>
      </c>
      <c r="BI1286" s="1" t="s">
        <v>434</v>
      </c>
      <c r="BK1286" s="1" t="s">
        <v>71</v>
      </c>
      <c r="BO1286" s="1" t="s">
        <v>1043</v>
      </c>
      <c r="BQ1286" s="1" t="s">
        <v>71</v>
      </c>
      <c r="BS1286"/>
      <c r="BT1286"/>
      <c r="BV1286"/>
      <c r="BW1286"/>
      <c r="BY1286"/>
      <c r="BZ1286"/>
      <c r="CA1286"/>
      <c r="CB1286"/>
      <c r="CC1286"/>
      <c r="CD1286"/>
      <c r="CF1286"/>
      <c r="CG1286"/>
      <c r="CH1286"/>
      <c r="CI1286"/>
      <c r="CJ1286"/>
      <c r="CK1286"/>
      <c r="CL1286"/>
      <c r="CM1286"/>
      <c r="CN1286"/>
      <c r="CO1286"/>
    </row>
    <row r="1287" spans="1:93" hidden="1" x14ac:dyDescent="0.25">
      <c r="A1287" t="s">
        <v>1071</v>
      </c>
      <c r="B1287" t="str">
        <f t="shared" si="62"/>
        <v>STC</v>
      </c>
      <c r="C1287" t="s">
        <v>212</v>
      </c>
      <c r="D1287" t="s">
        <v>67</v>
      </c>
      <c r="E1287">
        <f t="shared" si="60"/>
        <v>6</v>
      </c>
      <c r="G1287">
        <f t="shared" si="61"/>
        <v>0</v>
      </c>
      <c r="I1287" s="1">
        <v>17619</v>
      </c>
      <c r="J1287" s="1">
        <v>9094</v>
      </c>
      <c r="K1287" s="1">
        <v>19009</v>
      </c>
      <c r="L1287" s="1">
        <v>22997</v>
      </c>
      <c r="M1287" s="1">
        <v>30517</v>
      </c>
      <c r="N1287" s="1">
        <v>32769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AB1287" s="1" t="s">
        <v>489</v>
      </c>
      <c r="AD1287" s="1" t="s">
        <v>932</v>
      </c>
      <c r="AK1287" s="1" t="s">
        <v>790</v>
      </c>
      <c r="AM1287" s="1" t="s">
        <v>1080</v>
      </c>
      <c r="AT1287" s="1" t="s">
        <v>306</v>
      </c>
      <c r="AV1287" s="1" t="s">
        <v>932</v>
      </c>
      <c r="BC1287" s="1" t="s">
        <v>648</v>
      </c>
      <c r="BE1287" s="1" t="s">
        <v>1081</v>
      </c>
      <c r="BI1287" s="1" t="s">
        <v>879</v>
      </c>
      <c r="BK1287" s="1" t="s">
        <v>1082</v>
      </c>
      <c r="BO1287" s="1" t="s">
        <v>414</v>
      </c>
      <c r="BQ1287" s="1" t="s">
        <v>1083</v>
      </c>
      <c r="BS1287"/>
      <c r="BT1287"/>
      <c r="BV1287"/>
      <c r="BW1287"/>
      <c r="BY1287"/>
      <c r="BZ1287"/>
      <c r="CA1287"/>
      <c r="CB1287"/>
      <c r="CC1287"/>
      <c r="CD1287"/>
      <c r="CF1287"/>
      <c r="CG1287"/>
      <c r="CH1287"/>
      <c r="CI1287"/>
      <c r="CJ1287"/>
      <c r="CK1287"/>
      <c r="CL1287"/>
      <c r="CM1287"/>
      <c r="CN1287"/>
      <c r="CO1287"/>
    </row>
    <row r="1288" spans="1:93" hidden="1" x14ac:dyDescent="0.25">
      <c r="A1288" t="s">
        <v>1071</v>
      </c>
      <c r="B1288" t="str">
        <f t="shared" si="62"/>
        <v>STC</v>
      </c>
      <c r="C1288" t="s">
        <v>94</v>
      </c>
      <c r="D1288" t="s">
        <v>67</v>
      </c>
      <c r="E1288">
        <f t="shared" si="60"/>
        <v>4</v>
      </c>
      <c r="G1288">
        <f t="shared" si="61"/>
        <v>0</v>
      </c>
      <c r="I1288" s="1">
        <v>2614</v>
      </c>
      <c r="J1288" s="1">
        <v>2217</v>
      </c>
      <c r="K1288" s="1">
        <v>2297</v>
      </c>
      <c r="L1288" s="1">
        <v>3445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AB1288" s="1" t="s">
        <v>909</v>
      </c>
      <c r="AD1288" s="1" t="s">
        <v>96</v>
      </c>
      <c r="AK1288" s="1" t="s">
        <v>940</v>
      </c>
      <c r="AM1288" s="1" t="s">
        <v>96</v>
      </c>
      <c r="AT1288" s="1" t="s">
        <v>864</v>
      </c>
      <c r="AV1288" s="1" t="s">
        <v>96</v>
      </c>
      <c r="BC1288" s="1" t="s">
        <v>865</v>
      </c>
      <c r="BE1288" s="1" t="s">
        <v>96</v>
      </c>
      <c r="BS1288"/>
      <c r="BT1288"/>
      <c r="BV1288"/>
      <c r="BW1288"/>
      <c r="BY1288"/>
      <c r="BZ1288"/>
      <c r="CA1288"/>
      <c r="CB1288"/>
      <c r="CC1288"/>
      <c r="CD1288"/>
      <c r="CF1288"/>
      <c r="CG1288"/>
      <c r="CH1288"/>
      <c r="CI1288"/>
      <c r="CJ1288"/>
      <c r="CK1288"/>
      <c r="CL1288"/>
      <c r="CM1288"/>
      <c r="CN1288"/>
      <c r="CO1288"/>
    </row>
    <row r="1289" spans="1:93" hidden="1" x14ac:dyDescent="0.25">
      <c r="A1289" t="s">
        <v>1071</v>
      </c>
      <c r="B1289" t="str">
        <f t="shared" si="62"/>
        <v>STC</v>
      </c>
      <c r="C1289" t="s">
        <v>853</v>
      </c>
      <c r="D1289" t="s">
        <v>67</v>
      </c>
      <c r="E1289">
        <f t="shared" si="60"/>
        <v>6</v>
      </c>
      <c r="G1289">
        <f t="shared" si="61"/>
        <v>0</v>
      </c>
      <c r="I1289" s="1">
        <v>447</v>
      </c>
      <c r="J1289" s="1">
        <v>521</v>
      </c>
      <c r="K1289" s="1">
        <v>3705</v>
      </c>
      <c r="L1289" s="1">
        <v>938</v>
      </c>
      <c r="M1289" s="1">
        <v>4434</v>
      </c>
      <c r="N1289" s="1">
        <v>1722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AB1289" s="1" t="s">
        <v>565</v>
      </c>
      <c r="AD1289" s="1" t="s">
        <v>854</v>
      </c>
      <c r="AK1289" s="1" t="s">
        <v>325</v>
      </c>
      <c r="AM1289" s="1" t="s">
        <v>923</v>
      </c>
      <c r="AT1289" s="1" t="s">
        <v>565</v>
      </c>
      <c r="AV1289" s="1" t="s">
        <v>854</v>
      </c>
      <c r="BC1289" s="1" t="s">
        <v>294</v>
      </c>
      <c r="BE1289" s="1" t="s">
        <v>854</v>
      </c>
      <c r="BI1289" s="1" t="s">
        <v>332</v>
      </c>
      <c r="BK1289" s="1" t="s">
        <v>854</v>
      </c>
      <c r="BO1289" s="1" t="s">
        <v>332</v>
      </c>
      <c r="BQ1289" s="1" t="s">
        <v>854</v>
      </c>
      <c r="BS1289"/>
      <c r="BT1289"/>
      <c r="BV1289"/>
      <c r="BW1289"/>
      <c r="BY1289"/>
      <c r="BZ1289"/>
      <c r="CA1289"/>
      <c r="CB1289"/>
      <c r="CC1289"/>
      <c r="CD1289"/>
      <c r="CF1289"/>
      <c r="CG1289"/>
      <c r="CH1289"/>
      <c r="CI1289"/>
      <c r="CJ1289"/>
      <c r="CK1289"/>
      <c r="CL1289"/>
      <c r="CM1289"/>
      <c r="CN1289"/>
      <c r="CO1289"/>
    </row>
    <row r="1290" spans="1:93" hidden="1" x14ac:dyDescent="0.25">
      <c r="A1290" t="s">
        <v>1071</v>
      </c>
      <c r="B1290" t="str">
        <f t="shared" si="62"/>
        <v>STC</v>
      </c>
      <c r="C1290" t="s">
        <v>105</v>
      </c>
      <c r="D1290" t="s">
        <v>67</v>
      </c>
      <c r="E1290">
        <f t="shared" si="60"/>
        <v>0</v>
      </c>
      <c r="G1290">
        <f t="shared" si="61"/>
        <v>0</v>
      </c>
      <c r="M1290" s="1">
        <v>0</v>
      </c>
      <c r="N1290" s="1">
        <v>3</v>
      </c>
      <c r="W1290" s="1">
        <v>0</v>
      </c>
      <c r="X1290" s="1">
        <v>0</v>
      </c>
      <c r="BO1290" s="1" t="s">
        <v>106</v>
      </c>
      <c r="BQ1290" s="1" t="s">
        <v>107</v>
      </c>
      <c r="BS1290"/>
      <c r="BT1290"/>
      <c r="BV1290"/>
      <c r="BW1290"/>
      <c r="BY1290"/>
      <c r="BZ1290"/>
      <c r="CA1290"/>
      <c r="CB1290"/>
      <c r="CC1290"/>
      <c r="CD1290"/>
      <c r="CF1290"/>
      <c r="CG1290"/>
      <c r="CH1290"/>
      <c r="CI1290"/>
      <c r="CJ1290"/>
      <c r="CK1290"/>
      <c r="CL1290"/>
      <c r="CM1290"/>
      <c r="CN1290"/>
      <c r="CO1290"/>
    </row>
    <row r="1291" spans="1:93" hidden="1" x14ac:dyDescent="0.25">
      <c r="A1291" t="s">
        <v>1071</v>
      </c>
      <c r="B1291" t="str">
        <f t="shared" si="62"/>
        <v>STC</v>
      </c>
      <c r="C1291" t="s">
        <v>1041</v>
      </c>
      <c r="D1291" t="s">
        <v>72</v>
      </c>
      <c r="E1291">
        <f t="shared" si="60"/>
        <v>2</v>
      </c>
      <c r="F1291" t="s">
        <v>2150</v>
      </c>
      <c r="G1291">
        <f t="shared" si="61"/>
        <v>1</v>
      </c>
      <c r="H1291" t="s">
        <v>2175</v>
      </c>
      <c r="I1291" s="1">
        <v>267</v>
      </c>
      <c r="J1291" s="1">
        <v>0</v>
      </c>
      <c r="K1291" s="1">
        <v>0</v>
      </c>
      <c r="L1291" s="1">
        <v>1213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AB1291" s="1" t="s">
        <v>1072</v>
      </c>
      <c r="AD1291" s="1" t="s">
        <v>1039</v>
      </c>
      <c r="BC1291" s="1" t="s">
        <v>837</v>
      </c>
      <c r="BE1291" s="1" t="s">
        <v>1039</v>
      </c>
      <c r="BS1291"/>
      <c r="BT1291"/>
      <c r="BV1291"/>
      <c r="BW1291"/>
      <c r="BY1291"/>
      <c r="BZ1291"/>
      <c r="CA1291"/>
      <c r="CB1291"/>
      <c r="CC1291"/>
      <c r="CD1291"/>
      <c r="CF1291"/>
      <c r="CG1291"/>
      <c r="CH1291"/>
      <c r="CI1291"/>
      <c r="CJ1291"/>
      <c r="CK1291"/>
      <c r="CL1291"/>
      <c r="CM1291"/>
      <c r="CN1291"/>
      <c r="CO1291"/>
    </row>
    <row r="1292" spans="1:93" hidden="1" x14ac:dyDescent="0.25">
      <c r="A1292" t="s">
        <v>1071</v>
      </c>
      <c r="B1292" t="str">
        <f t="shared" si="62"/>
        <v>STC</v>
      </c>
      <c r="C1292" t="s">
        <v>200</v>
      </c>
      <c r="D1292" t="s">
        <v>72</v>
      </c>
      <c r="E1292">
        <f t="shared" si="60"/>
        <v>2</v>
      </c>
      <c r="F1292" t="s">
        <v>200</v>
      </c>
      <c r="G1292">
        <f t="shared" si="61"/>
        <v>1</v>
      </c>
      <c r="I1292" s="1">
        <v>964</v>
      </c>
      <c r="J1292" s="1">
        <v>0</v>
      </c>
      <c r="K1292" s="1">
        <v>3094</v>
      </c>
      <c r="L1292" s="1">
        <v>2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AB1292" s="1" t="s">
        <v>203</v>
      </c>
      <c r="AC1292" s="1" t="s">
        <v>113</v>
      </c>
      <c r="AD1292" s="1" t="s">
        <v>200</v>
      </c>
      <c r="AK1292" s="1" t="s">
        <v>480</v>
      </c>
      <c r="AL1292" s="1" t="s">
        <v>1073</v>
      </c>
      <c r="AM1292" s="1" t="s">
        <v>200</v>
      </c>
      <c r="BC1292" s="1" t="s">
        <v>203</v>
      </c>
      <c r="BD1292" s="1">
        <v>1</v>
      </c>
      <c r="BE1292" s="1" t="s">
        <v>200</v>
      </c>
      <c r="BS1292"/>
      <c r="BT1292"/>
      <c r="BV1292"/>
      <c r="BW1292"/>
      <c r="BY1292"/>
      <c r="BZ1292"/>
      <c r="CA1292"/>
      <c r="CB1292"/>
      <c r="CC1292"/>
      <c r="CD1292"/>
      <c r="CF1292"/>
      <c r="CG1292"/>
      <c r="CH1292"/>
      <c r="CI1292"/>
      <c r="CJ1292"/>
      <c r="CK1292"/>
      <c r="CL1292"/>
      <c r="CM1292"/>
      <c r="CN1292"/>
      <c r="CO1292"/>
    </row>
    <row r="1293" spans="1:93" hidden="1" x14ac:dyDescent="0.25">
      <c r="A1293" t="s">
        <v>1071</v>
      </c>
      <c r="B1293" t="str">
        <f t="shared" si="62"/>
        <v>STC</v>
      </c>
      <c r="C1293" t="s">
        <v>205</v>
      </c>
      <c r="D1293" t="s">
        <v>72</v>
      </c>
      <c r="E1293">
        <f t="shared" si="60"/>
        <v>1</v>
      </c>
      <c r="G1293">
        <f t="shared" si="61"/>
        <v>0</v>
      </c>
      <c r="I1293" s="1">
        <v>0</v>
      </c>
      <c r="J1293" s="1">
        <v>0</v>
      </c>
      <c r="K1293" s="1">
        <v>39</v>
      </c>
      <c r="L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AK1293" s="1" t="s">
        <v>1074</v>
      </c>
      <c r="AM1293" s="1" t="s">
        <v>510</v>
      </c>
      <c r="BS1293"/>
      <c r="BT1293"/>
      <c r="BV1293"/>
      <c r="BW1293"/>
      <c r="BY1293"/>
      <c r="BZ1293"/>
      <c r="CA1293"/>
      <c r="CB1293"/>
      <c r="CC1293"/>
      <c r="CD1293"/>
      <c r="CF1293"/>
      <c r="CG1293"/>
      <c r="CH1293"/>
      <c r="CI1293"/>
      <c r="CJ1293"/>
      <c r="CK1293"/>
      <c r="CL1293"/>
      <c r="CM1293"/>
      <c r="CN1293"/>
      <c r="CO1293"/>
    </row>
    <row r="1294" spans="1:93" hidden="1" x14ac:dyDescent="0.25">
      <c r="A1294" t="s">
        <v>1071</v>
      </c>
      <c r="B1294" t="str">
        <f t="shared" si="62"/>
        <v>STC</v>
      </c>
      <c r="C1294" t="s">
        <v>270</v>
      </c>
      <c r="D1294" t="s">
        <v>72</v>
      </c>
      <c r="E1294">
        <f t="shared" si="60"/>
        <v>1</v>
      </c>
      <c r="G1294">
        <f t="shared" si="61"/>
        <v>0</v>
      </c>
      <c r="I1294" s="1">
        <v>78</v>
      </c>
      <c r="J1294" s="1">
        <v>0</v>
      </c>
      <c r="K1294" s="1">
        <v>0</v>
      </c>
      <c r="L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AB1294" s="1" t="s">
        <v>268</v>
      </c>
      <c r="AD1294" s="1" t="s">
        <v>266</v>
      </c>
      <c r="BS1294"/>
      <c r="BT1294"/>
      <c r="BV1294"/>
      <c r="BW1294"/>
      <c r="BY1294"/>
      <c r="BZ1294"/>
      <c r="CA1294"/>
      <c r="CB1294"/>
      <c r="CC1294"/>
      <c r="CD1294"/>
      <c r="CF1294"/>
      <c r="CG1294"/>
      <c r="CH1294"/>
      <c r="CI1294"/>
      <c r="CJ1294"/>
      <c r="CK1294"/>
      <c r="CL1294"/>
      <c r="CM1294"/>
      <c r="CN1294"/>
      <c r="CO1294"/>
    </row>
    <row r="1295" spans="1:93" hidden="1" x14ac:dyDescent="0.25">
      <c r="A1295" t="s">
        <v>1071</v>
      </c>
      <c r="B1295" t="str">
        <f t="shared" si="62"/>
        <v>STC</v>
      </c>
      <c r="C1295" t="s">
        <v>71</v>
      </c>
      <c r="D1295" t="s">
        <v>72</v>
      </c>
      <c r="E1295">
        <f t="shared" si="60"/>
        <v>6</v>
      </c>
      <c r="G1295">
        <f t="shared" si="61"/>
        <v>0</v>
      </c>
      <c r="I1295" s="1">
        <v>728</v>
      </c>
      <c r="J1295" s="1">
        <v>232</v>
      </c>
      <c r="K1295" s="1">
        <v>1009</v>
      </c>
      <c r="L1295" s="1">
        <v>1197</v>
      </c>
      <c r="M1295" s="1">
        <v>3020</v>
      </c>
      <c r="N1295" s="1">
        <v>2600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AB1295" s="1" t="s">
        <v>606</v>
      </c>
      <c r="AC1295" s="1" t="s">
        <v>113</v>
      </c>
      <c r="AD1295" s="1" t="s">
        <v>71</v>
      </c>
      <c r="AK1295" s="1" t="s">
        <v>1077</v>
      </c>
      <c r="AL1295" s="1" t="s">
        <v>113</v>
      </c>
      <c r="AM1295" s="1" t="s">
        <v>71</v>
      </c>
      <c r="AT1295" s="1" t="s">
        <v>1078</v>
      </c>
      <c r="AU1295" s="1">
        <v>1</v>
      </c>
      <c r="AV1295" s="1" t="s">
        <v>71</v>
      </c>
      <c r="BC1295" s="1" t="s">
        <v>1079</v>
      </c>
      <c r="BD1295" s="1" t="s">
        <v>113</v>
      </c>
      <c r="BE1295" s="1" t="s">
        <v>71</v>
      </c>
      <c r="BI1295" s="1" t="s">
        <v>285</v>
      </c>
      <c r="BJ1295" s="1" t="s">
        <v>113</v>
      </c>
      <c r="BK1295" s="1" t="s">
        <v>71</v>
      </c>
      <c r="BO1295" s="1" t="s">
        <v>208</v>
      </c>
      <c r="BP1295" s="1" t="s">
        <v>113</v>
      </c>
      <c r="BQ1295" s="1" t="s">
        <v>71</v>
      </c>
      <c r="BS1295"/>
      <c r="BT1295"/>
      <c r="BV1295"/>
      <c r="BW1295"/>
      <c r="BY1295"/>
      <c r="BZ1295"/>
      <c r="CA1295"/>
      <c r="CB1295"/>
      <c r="CC1295"/>
      <c r="CD1295"/>
      <c r="CF1295"/>
      <c r="CG1295"/>
      <c r="CH1295"/>
      <c r="CI1295"/>
      <c r="CJ1295"/>
      <c r="CK1295"/>
      <c r="CL1295"/>
      <c r="CM1295"/>
      <c r="CN1295"/>
      <c r="CO1295"/>
    </row>
    <row r="1296" spans="1:93" hidden="1" x14ac:dyDescent="0.25">
      <c r="A1296" t="s">
        <v>1071</v>
      </c>
      <c r="B1296" t="str">
        <f t="shared" si="62"/>
        <v>STC</v>
      </c>
      <c r="C1296" t="s">
        <v>116</v>
      </c>
      <c r="D1296" t="s">
        <v>72</v>
      </c>
      <c r="E1296">
        <f t="shared" si="60"/>
        <v>0</v>
      </c>
      <c r="G1296">
        <f t="shared" si="61"/>
        <v>0</v>
      </c>
      <c r="I1296" s="1">
        <v>0</v>
      </c>
      <c r="J1296" s="1">
        <v>0</v>
      </c>
      <c r="K1296" s="1">
        <v>0</v>
      </c>
      <c r="L1296" s="1">
        <v>2</v>
      </c>
      <c r="M1296" s="1">
        <v>7</v>
      </c>
      <c r="N1296" s="1">
        <v>7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BC1296" s="2">
        <v>-2854</v>
      </c>
      <c r="BE1296" s="1" t="s">
        <v>71</v>
      </c>
      <c r="BI1296" s="2">
        <v>-2576</v>
      </c>
      <c r="BK1296" s="1" t="s">
        <v>71</v>
      </c>
      <c r="BO1296" s="2">
        <v>-2458</v>
      </c>
      <c r="BQ1296" s="1" t="s">
        <v>71</v>
      </c>
      <c r="BS1296"/>
      <c r="BT1296"/>
      <c r="BV1296"/>
      <c r="BW1296"/>
      <c r="BY1296"/>
      <c r="BZ1296"/>
      <c r="CA1296"/>
      <c r="CB1296"/>
      <c r="CC1296"/>
      <c r="CD1296"/>
      <c r="CF1296"/>
      <c r="CG1296"/>
      <c r="CH1296"/>
      <c r="CI1296"/>
      <c r="CJ1296"/>
      <c r="CK1296"/>
      <c r="CL1296"/>
      <c r="CM1296"/>
      <c r="CN1296"/>
      <c r="CO1296"/>
    </row>
    <row r="1297" spans="1:93" hidden="1" x14ac:dyDescent="0.25">
      <c r="A1297" t="s">
        <v>1071</v>
      </c>
      <c r="B1297" t="str">
        <f t="shared" si="62"/>
        <v>STC</v>
      </c>
      <c r="C1297" t="s">
        <v>308</v>
      </c>
      <c r="D1297" t="s">
        <v>72</v>
      </c>
      <c r="E1297">
        <f t="shared" si="60"/>
        <v>4</v>
      </c>
      <c r="G1297">
        <f t="shared" si="61"/>
        <v>0</v>
      </c>
      <c r="H1297" t="s">
        <v>2121</v>
      </c>
      <c r="I1297" s="1">
        <v>2</v>
      </c>
      <c r="J1297" s="1">
        <v>2</v>
      </c>
      <c r="K1297" s="1">
        <v>72</v>
      </c>
      <c r="L1297" s="1">
        <v>28</v>
      </c>
      <c r="M1297" s="1">
        <v>46</v>
      </c>
      <c r="N1297" s="1">
        <v>41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AB1297" s="1" t="s">
        <v>933</v>
      </c>
      <c r="AC1297" s="1">
        <v>1</v>
      </c>
      <c r="AD1297" s="1" t="s">
        <v>308</v>
      </c>
      <c r="AK1297" s="1" t="s">
        <v>1084</v>
      </c>
      <c r="AL1297" s="1" t="s">
        <v>1085</v>
      </c>
      <c r="AM1297" s="1" t="s">
        <v>308</v>
      </c>
      <c r="AT1297" s="1" t="s">
        <v>933</v>
      </c>
      <c r="AU1297" s="1">
        <v>1</v>
      </c>
      <c r="AV1297" s="1" t="s">
        <v>308</v>
      </c>
      <c r="BC1297" s="1" t="s">
        <v>917</v>
      </c>
      <c r="BD1297" s="1" t="s">
        <v>975</v>
      </c>
      <c r="BE1297" s="1" t="s">
        <v>308</v>
      </c>
      <c r="BI1297" s="1" t="s">
        <v>1086</v>
      </c>
      <c r="BJ1297" s="1" t="s">
        <v>83</v>
      </c>
      <c r="BK1297" s="1" t="s">
        <v>308</v>
      </c>
      <c r="BO1297" s="1" t="s">
        <v>909</v>
      </c>
      <c r="BP1297" s="1" t="s">
        <v>324</v>
      </c>
      <c r="BQ1297" s="1" t="s">
        <v>308</v>
      </c>
      <c r="BS1297"/>
      <c r="BT1297"/>
      <c r="BV1297"/>
      <c r="BW1297"/>
      <c r="BY1297"/>
      <c r="BZ1297"/>
      <c r="CA1297"/>
      <c r="CB1297"/>
      <c r="CC1297"/>
      <c r="CD1297"/>
      <c r="CF1297"/>
      <c r="CG1297"/>
      <c r="CH1297"/>
      <c r="CI1297"/>
      <c r="CJ1297"/>
      <c r="CK1297"/>
      <c r="CL1297"/>
      <c r="CM1297"/>
      <c r="CN1297"/>
      <c r="CO1297"/>
    </row>
    <row r="1298" spans="1:93" hidden="1" x14ac:dyDescent="0.25">
      <c r="A1298" t="s">
        <v>1071</v>
      </c>
      <c r="B1298" t="str">
        <f t="shared" si="62"/>
        <v>STC</v>
      </c>
      <c r="C1298" t="s">
        <v>217</v>
      </c>
      <c r="D1298" t="s">
        <v>72</v>
      </c>
      <c r="E1298">
        <f t="shared" si="60"/>
        <v>4</v>
      </c>
      <c r="G1298">
        <f t="shared" si="61"/>
        <v>0</v>
      </c>
      <c r="H1298" t="s">
        <v>2121</v>
      </c>
      <c r="I1298" s="1">
        <v>0</v>
      </c>
      <c r="J1298" s="1">
        <v>0</v>
      </c>
      <c r="K1298" s="1">
        <v>2014</v>
      </c>
      <c r="L1298" s="1">
        <v>877</v>
      </c>
      <c r="M1298" s="1">
        <v>928</v>
      </c>
      <c r="N1298" s="1">
        <v>1260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AK1298" s="1" t="s">
        <v>730</v>
      </c>
      <c r="AM1298" s="1" t="s">
        <v>1087</v>
      </c>
      <c r="BC1298" s="1" t="s">
        <v>660</v>
      </c>
      <c r="BE1298" s="1" t="s">
        <v>1088</v>
      </c>
      <c r="BI1298" s="1" t="s">
        <v>1089</v>
      </c>
      <c r="BK1298" s="1" t="s">
        <v>1066</v>
      </c>
      <c r="BO1298" s="1" t="s">
        <v>1090</v>
      </c>
      <c r="BQ1298" s="1" t="s">
        <v>1088</v>
      </c>
      <c r="BS1298"/>
      <c r="BT1298"/>
      <c r="BV1298"/>
      <c r="BW1298"/>
      <c r="BY1298"/>
      <c r="BZ1298"/>
      <c r="CA1298"/>
      <c r="CB1298"/>
      <c r="CC1298"/>
      <c r="CD1298"/>
      <c r="CF1298"/>
      <c r="CG1298"/>
      <c r="CH1298"/>
      <c r="CI1298"/>
      <c r="CJ1298"/>
      <c r="CK1298"/>
      <c r="CL1298"/>
      <c r="CM1298"/>
      <c r="CN1298"/>
      <c r="CO1298"/>
    </row>
    <row r="1299" spans="1:93" hidden="1" x14ac:dyDescent="0.25">
      <c r="A1299" t="s">
        <v>1071</v>
      </c>
      <c r="B1299" t="str">
        <f t="shared" si="62"/>
        <v>STC</v>
      </c>
      <c r="C1299" t="s">
        <v>310</v>
      </c>
      <c r="D1299" t="s">
        <v>72</v>
      </c>
      <c r="E1299">
        <f t="shared" si="60"/>
        <v>6</v>
      </c>
      <c r="F1299" t="s">
        <v>310</v>
      </c>
      <c r="G1299">
        <f t="shared" si="61"/>
        <v>1</v>
      </c>
      <c r="I1299" s="1">
        <v>17617</v>
      </c>
      <c r="J1299" s="1">
        <v>9092</v>
      </c>
      <c r="K1299" s="1">
        <v>16935</v>
      </c>
      <c r="L1299" s="1">
        <v>22099</v>
      </c>
      <c r="M1299" s="1">
        <v>29543</v>
      </c>
      <c r="N1299" s="1">
        <v>31468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AB1299" s="1" t="s">
        <v>991</v>
      </c>
      <c r="AC1299" s="1" t="s">
        <v>104</v>
      </c>
      <c r="AD1299" s="1" t="s">
        <v>310</v>
      </c>
      <c r="AK1299" s="1" t="s">
        <v>744</v>
      </c>
      <c r="AL1299" s="1" t="s">
        <v>204</v>
      </c>
      <c r="AM1299" s="1" t="s">
        <v>310</v>
      </c>
      <c r="AT1299" s="1" t="s">
        <v>936</v>
      </c>
      <c r="AU1299" s="1" t="s">
        <v>104</v>
      </c>
      <c r="AV1299" s="1" t="s">
        <v>310</v>
      </c>
      <c r="BC1299" s="1" t="s">
        <v>991</v>
      </c>
      <c r="BD1299" s="1" t="s">
        <v>104</v>
      </c>
      <c r="BE1299" s="1" t="s">
        <v>310</v>
      </c>
      <c r="BI1299" s="1" t="s">
        <v>311</v>
      </c>
      <c r="BJ1299" s="1" t="s">
        <v>104</v>
      </c>
      <c r="BK1299" s="1" t="s">
        <v>310</v>
      </c>
      <c r="BO1299" s="1" t="s">
        <v>311</v>
      </c>
      <c r="BP1299" s="1" t="s">
        <v>104</v>
      </c>
      <c r="BQ1299" s="1" t="s">
        <v>310</v>
      </c>
      <c r="BS1299"/>
      <c r="BT1299"/>
      <c r="BV1299"/>
      <c r="BW1299"/>
      <c r="BY1299"/>
      <c r="BZ1299"/>
      <c r="CA1299"/>
      <c r="CB1299"/>
      <c r="CC1299"/>
      <c r="CD1299"/>
      <c r="CF1299"/>
      <c r="CG1299"/>
      <c r="CH1299"/>
      <c r="CI1299"/>
      <c r="CJ1299"/>
      <c r="CK1299"/>
      <c r="CL1299"/>
      <c r="CM1299"/>
      <c r="CN1299"/>
      <c r="CO1299"/>
    </row>
    <row r="1300" spans="1:93" hidden="1" x14ac:dyDescent="0.25">
      <c r="A1300" t="s">
        <v>1071</v>
      </c>
      <c r="B1300" t="str">
        <f t="shared" si="62"/>
        <v>STC</v>
      </c>
      <c r="C1300" t="s">
        <v>96</v>
      </c>
      <c r="D1300" t="s">
        <v>72</v>
      </c>
      <c r="E1300">
        <f t="shared" si="60"/>
        <v>4</v>
      </c>
      <c r="G1300">
        <f t="shared" si="61"/>
        <v>0</v>
      </c>
      <c r="I1300" s="1">
        <v>2621</v>
      </c>
      <c r="J1300" s="1">
        <v>2217</v>
      </c>
      <c r="K1300" s="1">
        <v>2297</v>
      </c>
      <c r="L1300" s="1">
        <v>3445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AB1300" s="1" t="s">
        <v>1091</v>
      </c>
      <c r="AC1300" s="1" t="s">
        <v>951</v>
      </c>
      <c r="AD1300" s="1" t="s">
        <v>96</v>
      </c>
      <c r="AK1300" s="1" t="s">
        <v>941</v>
      </c>
      <c r="AL1300" s="1" t="s">
        <v>104</v>
      </c>
      <c r="AM1300" s="1" t="s">
        <v>96</v>
      </c>
      <c r="AT1300" s="1" t="s">
        <v>411</v>
      </c>
      <c r="AU1300" s="1" t="s">
        <v>104</v>
      </c>
      <c r="AV1300" s="1" t="s">
        <v>96</v>
      </c>
      <c r="BC1300" s="1" t="s">
        <v>1092</v>
      </c>
      <c r="BD1300" s="1" t="s">
        <v>142</v>
      </c>
      <c r="BE1300" s="1" t="s">
        <v>96</v>
      </c>
      <c r="BS1300"/>
      <c r="BT1300"/>
      <c r="BV1300"/>
      <c r="BW1300"/>
      <c r="BY1300"/>
      <c r="BZ1300"/>
      <c r="CA1300"/>
      <c r="CB1300"/>
      <c r="CC1300"/>
      <c r="CD1300"/>
      <c r="CF1300"/>
      <c r="CG1300"/>
      <c r="CH1300"/>
      <c r="CI1300"/>
      <c r="CJ1300"/>
      <c r="CK1300"/>
      <c r="CL1300"/>
      <c r="CM1300"/>
      <c r="CN1300"/>
      <c r="CO1300"/>
    </row>
    <row r="1301" spans="1:93" hidden="1" x14ac:dyDescent="0.25">
      <c r="A1301" t="s">
        <v>1071</v>
      </c>
      <c r="B1301" t="str">
        <f t="shared" si="62"/>
        <v>STC</v>
      </c>
      <c r="C1301" t="s">
        <v>221</v>
      </c>
      <c r="D1301" t="s">
        <v>72</v>
      </c>
      <c r="E1301">
        <f t="shared" si="60"/>
        <v>2</v>
      </c>
      <c r="G1301">
        <f t="shared" si="61"/>
        <v>0</v>
      </c>
      <c r="I1301" s="1">
        <v>117</v>
      </c>
      <c r="J1301" s="1">
        <v>0</v>
      </c>
      <c r="K1301" s="1">
        <v>5</v>
      </c>
      <c r="L1301" s="1">
        <v>16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AB1301" s="2">
        <v>-1446</v>
      </c>
      <c r="AD1301" s="1" t="s">
        <v>96</v>
      </c>
      <c r="AK1301" s="1" t="s">
        <v>1093</v>
      </c>
      <c r="AM1301" s="1" t="s">
        <v>96</v>
      </c>
      <c r="BC1301" s="2">
        <v>-1544</v>
      </c>
      <c r="BE1301" s="1" t="s">
        <v>96</v>
      </c>
      <c r="BS1301"/>
      <c r="BT1301"/>
      <c r="BV1301"/>
      <c r="BW1301"/>
      <c r="BY1301"/>
      <c r="BZ1301"/>
      <c r="CA1301"/>
      <c r="CB1301"/>
      <c r="CC1301"/>
      <c r="CD1301"/>
      <c r="CF1301"/>
      <c r="CG1301"/>
      <c r="CH1301"/>
      <c r="CI1301"/>
      <c r="CJ1301"/>
      <c r="CK1301"/>
      <c r="CL1301"/>
      <c r="CM1301"/>
      <c r="CN1301"/>
      <c r="CO1301"/>
    </row>
    <row r="1302" spans="1:93" hidden="1" x14ac:dyDescent="0.25">
      <c r="A1302" t="s">
        <v>1071</v>
      </c>
      <c r="B1302" t="str">
        <f t="shared" si="62"/>
        <v>STC</v>
      </c>
      <c r="C1302" t="s">
        <v>854</v>
      </c>
      <c r="D1302" t="s">
        <v>72</v>
      </c>
      <c r="E1302">
        <f t="shared" si="60"/>
        <v>6</v>
      </c>
      <c r="F1302" t="s">
        <v>854</v>
      </c>
      <c r="G1302">
        <f t="shared" si="61"/>
        <v>1</v>
      </c>
      <c r="I1302" s="1">
        <v>447</v>
      </c>
      <c r="J1302" s="1">
        <v>521</v>
      </c>
      <c r="K1302" s="1">
        <v>3581</v>
      </c>
      <c r="L1302" s="1">
        <v>936</v>
      </c>
      <c r="M1302" s="1">
        <v>4431</v>
      </c>
      <c r="N1302" s="1">
        <v>1722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AB1302" s="1" t="s">
        <v>351</v>
      </c>
      <c r="AC1302" s="1">
        <v>1</v>
      </c>
      <c r="AD1302" s="1" t="s">
        <v>854</v>
      </c>
      <c r="AK1302" s="1" t="s">
        <v>976</v>
      </c>
      <c r="AL1302" s="1" t="s">
        <v>142</v>
      </c>
      <c r="AM1302" s="1" t="s">
        <v>854</v>
      </c>
      <c r="AT1302" s="1" t="s">
        <v>351</v>
      </c>
      <c r="AU1302" s="1" t="s">
        <v>113</v>
      </c>
      <c r="AV1302" s="1" t="s">
        <v>854</v>
      </c>
      <c r="BC1302" s="1" t="s">
        <v>323</v>
      </c>
      <c r="BD1302" s="1" t="s">
        <v>104</v>
      </c>
      <c r="BE1302" s="1" t="s">
        <v>854</v>
      </c>
      <c r="BI1302" s="1" t="s">
        <v>333</v>
      </c>
      <c r="BJ1302" s="1" t="s">
        <v>104</v>
      </c>
      <c r="BK1302" s="1" t="s">
        <v>854</v>
      </c>
      <c r="BO1302" s="1" t="s">
        <v>333</v>
      </c>
      <c r="BP1302" s="1" t="s">
        <v>104</v>
      </c>
      <c r="BQ1302" s="1" t="s">
        <v>854</v>
      </c>
      <c r="BS1302"/>
      <c r="BT1302"/>
      <c r="BV1302"/>
      <c r="BW1302"/>
      <c r="BY1302"/>
      <c r="BZ1302"/>
      <c r="CA1302"/>
      <c r="CB1302"/>
      <c r="CC1302"/>
      <c r="CD1302"/>
      <c r="CF1302"/>
      <c r="CG1302"/>
      <c r="CH1302"/>
      <c r="CI1302"/>
      <c r="CJ1302"/>
      <c r="CK1302"/>
      <c r="CL1302"/>
      <c r="CM1302"/>
      <c r="CN1302"/>
      <c r="CO1302"/>
    </row>
    <row r="1303" spans="1:93" hidden="1" x14ac:dyDescent="0.25">
      <c r="A1303" t="s">
        <v>1071</v>
      </c>
      <c r="B1303" t="str">
        <f t="shared" si="62"/>
        <v>STC</v>
      </c>
      <c r="C1303" t="s">
        <v>925</v>
      </c>
      <c r="D1303" t="s">
        <v>72</v>
      </c>
      <c r="E1303">
        <f t="shared" si="60"/>
        <v>1</v>
      </c>
      <c r="G1303">
        <f t="shared" si="61"/>
        <v>0</v>
      </c>
      <c r="I1303" s="1">
        <v>0</v>
      </c>
      <c r="J1303" s="1">
        <v>0</v>
      </c>
      <c r="K1303" s="1">
        <v>124</v>
      </c>
      <c r="L1303" s="1">
        <v>2</v>
      </c>
      <c r="M1303" s="1">
        <v>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AK1303" s="1" t="s">
        <v>1094</v>
      </c>
      <c r="AM1303" s="1" t="s">
        <v>1095</v>
      </c>
      <c r="BC1303" s="1" t="s">
        <v>927</v>
      </c>
      <c r="BE1303" s="1" t="s">
        <v>854</v>
      </c>
      <c r="BI1303" s="1" t="s">
        <v>330</v>
      </c>
      <c r="BK1303" s="1" t="s">
        <v>854</v>
      </c>
      <c r="BS1303"/>
      <c r="BT1303"/>
      <c r="BV1303"/>
      <c r="BW1303"/>
      <c r="BY1303"/>
      <c r="BZ1303"/>
      <c r="CA1303"/>
      <c r="CB1303"/>
      <c r="CC1303"/>
      <c r="CD1303"/>
      <c r="CF1303"/>
      <c r="CG1303"/>
      <c r="CH1303"/>
      <c r="CI1303"/>
      <c r="CJ1303"/>
      <c r="CK1303"/>
      <c r="CL1303"/>
      <c r="CM1303"/>
      <c r="CN1303"/>
      <c r="CO1303"/>
    </row>
    <row r="1304" spans="1:93" hidden="1" x14ac:dyDescent="0.25">
      <c r="A1304" t="s">
        <v>1071</v>
      </c>
      <c r="B1304" t="str">
        <f t="shared" si="62"/>
        <v>STC</v>
      </c>
      <c r="C1304" t="s">
        <v>107</v>
      </c>
      <c r="D1304" t="s">
        <v>72</v>
      </c>
      <c r="E1304">
        <f t="shared" si="60"/>
        <v>0</v>
      </c>
      <c r="G1304">
        <f t="shared" si="61"/>
        <v>0</v>
      </c>
      <c r="M1304" s="1">
        <v>0</v>
      </c>
      <c r="N1304" s="1">
        <v>3</v>
      </c>
      <c r="W1304" s="1">
        <v>0</v>
      </c>
      <c r="X1304" s="1">
        <v>0</v>
      </c>
      <c r="BO1304" s="1" t="s">
        <v>108</v>
      </c>
      <c r="BP1304" s="1">
        <v>1</v>
      </c>
      <c r="BQ1304" s="1" t="s">
        <v>107</v>
      </c>
      <c r="BS1304"/>
      <c r="BT1304"/>
      <c r="BV1304"/>
      <c r="BW1304"/>
      <c r="BY1304"/>
      <c r="BZ1304"/>
      <c r="CA1304"/>
      <c r="CB1304"/>
      <c r="CC1304"/>
      <c r="CD1304"/>
      <c r="CF1304"/>
      <c r="CG1304"/>
      <c r="CH1304"/>
      <c r="CI1304"/>
      <c r="CJ1304"/>
      <c r="CK1304"/>
      <c r="CL1304"/>
      <c r="CM1304"/>
      <c r="CN1304"/>
      <c r="CO1304"/>
    </row>
    <row r="1305" spans="1:93" hidden="1" x14ac:dyDescent="0.25">
      <c r="A1305" t="s">
        <v>1096</v>
      </c>
      <c r="B1305" t="str">
        <f t="shared" si="62"/>
        <v>STC</v>
      </c>
      <c r="C1305" t="s">
        <v>198</v>
      </c>
      <c r="D1305" t="s">
        <v>67</v>
      </c>
      <c r="E1305">
        <f t="shared" si="60"/>
        <v>6</v>
      </c>
      <c r="G1305">
        <f t="shared" si="61"/>
        <v>0</v>
      </c>
      <c r="I1305" s="1">
        <v>25598</v>
      </c>
      <c r="J1305" s="1">
        <v>22053</v>
      </c>
      <c r="K1305" s="1">
        <v>22599</v>
      </c>
      <c r="L1305" s="1">
        <v>23039</v>
      </c>
      <c r="M1305" s="1">
        <v>18097</v>
      </c>
      <c r="N1305" s="1">
        <v>36183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AB1305" s="1" t="s">
        <v>237</v>
      </c>
      <c r="AD1305" s="1" t="s">
        <v>200</v>
      </c>
      <c r="AK1305" s="1" t="s">
        <v>201</v>
      </c>
      <c r="AM1305" s="1" t="s">
        <v>200</v>
      </c>
      <c r="AT1305" s="1" t="s">
        <v>237</v>
      </c>
      <c r="AV1305" s="1" t="s">
        <v>200</v>
      </c>
      <c r="BC1305" s="1" t="s">
        <v>237</v>
      </c>
      <c r="BE1305" s="1" t="s">
        <v>200</v>
      </c>
      <c r="BI1305" s="1" t="s">
        <v>199</v>
      </c>
      <c r="BK1305" s="1" t="s">
        <v>200</v>
      </c>
      <c r="BO1305" s="1" t="s">
        <v>199</v>
      </c>
      <c r="BQ1305" s="1" t="s">
        <v>200</v>
      </c>
      <c r="BS1305"/>
      <c r="BT1305"/>
      <c r="BV1305"/>
      <c r="BW1305"/>
      <c r="BY1305"/>
      <c r="BZ1305"/>
      <c r="CA1305"/>
      <c r="CB1305"/>
      <c r="CC1305"/>
      <c r="CD1305"/>
      <c r="CF1305"/>
      <c r="CG1305"/>
      <c r="CH1305"/>
      <c r="CI1305"/>
      <c r="CJ1305"/>
      <c r="CK1305"/>
      <c r="CL1305"/>
      <c r="CM1305"/>
      <c r="CN1305"/>
      <c r="CO1305"/>
    </row>
    <row r="1306" spans="1:93" hidden="1" x14ac:dyDescent="0.25">
      <c r="A1306" t="s">
        <v>1096</v>
      </c>
      <c r="B1306" t="str">
        <f t="shared" si="62"/>
        <v>STC</v>
      </c>
      <c r="C1306" t="s">
        <v>69</v>
      </c>
      <c r="D1306" t="s">
        <v>67</v>
      </c>
      <c r="E1306">
        <f t="shared" si="60"/>
        <v>1</v>
      </c>
      <c r="G1306">
        <f t="shared" si="61"/>
        <v>0</v>
      </c>
      <c r="I1306" s="1">
        <v>3</v>
      </c>
      <c r="J1306" s="1">
        <v>0</v>
      </c>
      <c r="K1306" s="1">
        <v>0</v>
      </c>
      <c r="L1306" s="1">
        <v>0</v>
      </c>
      <c r="M1306" s="1">
        <v>4</v>
      </c>
      <c r="N1306" s="1">
        <v>13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AB1306" s="1" t="s">
        <v>239</v>
      </c>
      <c r="AD1306" s="1" t="s">
        <v>71</v>
      </c>
      <c r="BI1306" s="1" t="s">
        <v>70</v>
      </c>
      <c r="BK1306" s="1" t="s">
        <v>71</v>
      </c>
      <c r="BO1306" s="1" t="s">
        <v>70</v>
      </c>
      <c r="BQ1306" s="1" t="s">
        <v>71</v>
      </c>
      <c r="BS1306"/>
      <c r="BT1306"/>
      <c r="BV1306"/>
      <c r="BW1306"/>
      <c r="BY1306"/>
      <c r="BZ1306"/>
      <c r="CA1306"/>
      <c r="CB1306"/>
      <c r="CC1306"/>
      <c r="CD1306"/>
      <c r="CF1306"/>
      <c r="CG1306"/>
      <c r="CH1306"/>
      <c r="CI1306"/>
      <c r="CJ1306"/>
      <c r="CK1306"/>
      <c r="CL1306"/>
      <c r="CM1306"/>
      <c r="CN1306"/>
      <c r="CO1306"/>
    </row>
    <row r="1307" spans="1:93" hidden="1" x14ac:dyDescent="0.25">
      <c r="A1307" t="s">
        <v>1096</v>
      </c>
      <c r="B1307" t="str">
        <f t="shared" si="62"/>
        <v>STC</v>
      </c>
      <c r="C1307" t="s">
        <v>126</v>
      </c>
      <c r="D1307" t="s">
        <v>67</v>
      </c>
      <c r="E1307">
        <f t="shared" si="60"/>
        <v>6</v>
      </c>
      <c r="G1307">
        <f t="shared" si="61"/>
        <v>0</v>
      </c>
      <c r="I1307" s="1">
        <v>6396</v>
      </c>
      <c r="J1307" s="1">
        <v>5872</v>
      </c>
      <c r="K1307" s="1">
        <v>4859</v>
      </c>
      <c r="L1307" s="1">
        <v>3654</v>
      </c>
      <c r="M1307" s="1">
        <v>4412</v>
      </c>
      <c r="N1307" s="1">
        <v>9447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AB1307" s="1" t="s">
        <v>108</v>
      </c>
      <c r="AD1307" s="1" t="s">
        <v>1102</v>
      </c>
      <c r="AK1307" s="1" t="s">
        <v>320</v>
      </c>
      <c r="AM1307" s="1" t="s">
        <v>515</v>
      </c>
      <c r="AT1307" s="1" t="s">
        <v>108</v>
      </c>
      <c r="AV1307" s="1" t="s">
        <v>412</v>
      </c>
      <c r="BC1307" s="1" t="s">
        <v>590</v>
      </c>
      <c r="BE1307" s="1" t="s">
        <v>127</v>
      </c>
      <c r="BI1307" s="1" t="s">
        <v>373</v>
      </c>
      <c r="BK1307" s="1" t="s">
        <v>1103</v>
      </c>
      <c r="BO1307" s="1" t="s">
        <v>373</v>
      </c>
      <c r="BQ1307" s="1" t="s">
        <v>129</v>
      </c>
      <c r="BS1307"/>
      <c r="BT1307"/>
      <c r="BV1307"/>
      <c r="BW1307"/>
      <c r="BY1307"/>
      <c r="BZ1307"/>
      <c r="CA1307"/>
      <c r="CB1307"/>
      <c r="CC1307"/>
      <c r="CD1307"/>
      <c r="CF1307"/>
      <c r="CG1307"/>
      <c r="CH1307"/>
      <c r="CI1307"/>
      <c r="CJ1307"/>
      <c r="CK1307"/>
      <c r="CL1307"/>
      <c r="CM1307"/>
      <c r="CN1307"/>
      <c r="CO1307"/>
    </row>
    <row r="1308" spans="1:93" hidden="1" x14ac:dyDescent="0.25">
      <c r="A1308" t="s">
        <v>1096</v>
      </c>
      <c r="B1308" t="str">
        <f t="shared" si="62"/>
        <v>STC</v>
      </c>
      <c r="C1308" t="s">
        <v>105</v>
      </c>
      <c r="D1308" t="s">
        <v>67</v>
      </c>
      <c r="E1308">
        <f t="shared" si="60"/>
        <v>0</v>
      </c>
      <c r="G1308">
        <f t="shared" si="61"/>
        <v>0</v>
      </c>
      <c r="I1308" s="1">
        <v>3</v>
      </c>
      <c r="J1308" s="1">
        <v>0</v>
      </c>
      <c r="K1308" s="1">
        <v>3</v>
      </c>
      <c r="L1308" s="1">
        <v>2</v>
      </c>
      <c r="M1308" s="1">
        <v>3</v>
      </c>
      <c r="N1308" s="1">
        <v>7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AB1308" s="1" t="s">
        <v>106</v>
      </c>
      <c r="AD1308" s="1" t="s">
        <v>107</v>
      </c>
      <c r="AK1308" s="1" t="s">
        <v>106</v>
      </c>
      <c r="AM1308" s="1" t="s">
        <v>107</v>
      </c>
      <c r="BC1308" s="1" t="s">
        <v>106</v>
      </c>
      <c r="BE1308" s="1" t="s">
        <v>107</v>
      </c>
      <c r="BI1308" s="1" t="s">
        <v>106</v>
      </c>
      <c r="BK1308" s="1" t="s">
        <v>107</v>
      </c>
      <c r="BO1308" s="1" t="s">
        <v>106</v>
      </c>
      <c r="BQ1308" s="1" t="s">
        <v>107</v>
      </c>
      <c r="BS1308"/>
      <c r="BT1308"/>
      <c r="BV1308"/>
      <c r="BW1308"/>
      <c r="BY1308"/>
      <c r="BZ1308"/>
      <c r="CA1308"/>
      <c r="CB1308"/>
      <c r="CC1308"/>
      <c r="CD1308"/>
      <c r="CF1308"/>
      <c r="CG1308"/>
      <c r="CH1308"/>
      <c r="CI1308"/>
      <c r="CJ1308"/>
      <c r="CK1308"/>
      <c r="CL1308"/>
      <c r="CM1308"/>
      <c r="CN1308"/>
      <c r="CO1308"/>
    </row>
    <row r="1309" spans="1:93" hidden="1" x14ac:dyDescent="0.25">
      <c r="A1309" t="s">
        <v>1096</v>
      </c>
      <c r="B1309" t="str">
        <f t="shared" si="62"/>
        <v>STC</v>
      </c>
      <c r="C1309" t="s">
        <v>200</v>
      </c>
      <c r="D1309" t="s">
        <v>72</v>
      </c>
      <c r="E1309">
        <f t="shared" si="60"/>
        <v>6</v>
      </c>
      <c r="F1309" t="s">
        <v>200</v>
      </c>
      <c r="G1309">
        <f t="shared" si="61"/>
        <v>1</v>
      </c>
      <c r="I1309" s="1">
        <v>25583</v>
      </c>
      <c r="J1309" s="1">
        <v>22036</v>
      </c>
      <c r="K1309" s="1">
        <v>22541</v>
      </c>
      <c r="L1309" s="1">
        <v>23022</v>
      </c>
      <c r="M1309" s="1">
        <v>18015</v>
      </c>
      <c r="N1309" s="1">
        <v>36008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AB1309" s="1" t="s">
        <v>237</v>
      </c>
      <c r="AC1309" s="1" t="s">
        <v>113</v>
      </c>
      <c r="AD1309" s="1" t="s">
        <v>200</v>
      </c>
      <c r="AK1309" s="1" t="s">
        <v>532</v>
      </c>
      <c r="AL1309" s="1" t="s">
        <v>104</v>
      </c>
      <c r="AM1309" s="1" t="s">
        <v>200</v>
      </c>
      <c r="AT1309" s="1" t="s">
        <v>237</v>
      </c>
      <c r="AU1309" s="1" t="s">
        <v>104</v>
      </c>
      <c r="AV1309" s="1" t="s">
        <v>200</v>
      </c>
      <c r="BC1309" s="1" t="s">
        <v>532</v>
      </c>
      <c r="BD1309" s="1" t="s">
        <v>104</v>
      </c>
      <c r="BE1309" s="1" t="s">
        <v>200</v>
      </c>
      <c r="BI1309" s="1" t="s">
        <v>261</v>
      </c>
      <c r="BJ1309" s="1" t="s">
        <v>113</v>
      </c>
      <c r="BK1309" s="1" t="s">
        <v>200</v>
      </c>
      <c r="BO1309" s="1" t="s">
        <v>261</v>
      </c>
      <c r="BP1309" s="1" t="s">
        <v>104</v>
      </c>
      <c r="BQ1309" s="1" t="s">
        <v>200</v>
      </c>
      <c r="BS1309"/>
      <c r="BT1309"/>
      <c r="BV1309"/>
      <c r="BW1309"/>
      <c r="BY1309"/>
      <c r="BZ1309"/>
      <c r="CA1309"/>
      <c r="CB1309"/>
      <c r="CC1309"/>
      <c r="CD1309"/>
      <c r="CF1309"/>
      <c r="CG1309"/>
      <c r="CH1309"/>
      <c r="CI1309"/>
      <c r="CJ1309"/>
      <c r="CK1309"/>
      <c r="CL1309"/>
      <c r="CM1309"/>
      <c r="CN1309"/>
      <c r="CO1309"/>
    </row>
    <row r="1310" spans="1:93" hidden="1" x14ac:dyDescent="0.25">
      <c r="A1310" t="s">
        <v>1096</v>
      </c>
      <c r="B1310" t="str">
        <f t="shared" si="62"/>
        <v>STC</v>
      </c>
      <c r="C1310" t="s">
        <v>205</v>
      </c>
      <c r="D1310" t="s">
        <v>72</v>
      </c>
      <c r="E1310">
        <f t="shared" si="60"/>
        <v>6</v>
      </c>
      <c r="G1310">
        <f t="shared" si="61"/>
        <v>0</v>
      </c>
      <c r="I1310" s="1">
        <v>15</v>
      </c>
      <c r="J1310" s="1">
        <v>17</v>
      </c>
      <c r="K1310" s="1">
        <v>58</v>
      </c>
      <c r="L1310" s="1">
        <v>17</v>
      </c>
      <c r="M1310" s="1">
        <v>82</v>
      </c>
      <c r="N1310" s="1">
        <v>175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AB1310" s="1" t="s">
        <v>1097</v>
      </c>
      <c r="AD1310" s="1" t="s">
        <v>200</v>
      </c>
      <c r="AK1310" s="1" t="s">
        <v>1098</v>
      </c>
      <c r="AM1310" s="1" t="s">
        <v>200</v>
      </c>
      <c r="AT1310" s="1" t="s">
        <v>1099</v>
      </c>
      <c r="AV1310" s="1" t="s">
        <v>200</v>
      </c>
      <c r="BC1310" s="1" t="s">
        <v>1100</v>
      </c>
      <c r="BE1310" s="1" t="s">
        <v>200</v>
      </c>
      <c r="BI1310" s="1" t="s">
        <v>574</v>
      </c>
      <c r="BK1310" s="1" t="s">
        <v>200</v>
      </c>
      <c r="BO1310" s="1" t="s">
        <v>1101</v>
      </c>
      <c r="BQ1310" s="1" t="s">
        <v>200</v>
      </c>
      <c r="BS1310"/>
      <c r="BT1310"/>
      <c r="BV1310"/>
      <c r="BW1310"/>
      <c r="BY1310"/>
      <c r="BZ1310"/>
      <c r="CA1310"/>
      <c r="CB1310"/>
      <c r="CC1310"/>
      <c r="CD1310"/>
      <c r="CF1310"/>
      <c r="CG1310"/>
      <c r="CH1310"/>
      <c r="CI1310"/>
      <c r="CJ1310"/>
      <c r="CK1310"/>
      <c r="CL1310"/>
      <c r="CM1310"/>
      <c r="CN1310"/>
      <c r="CO1310"/>
    </row>
    <row r="1311" spans="1:93" hidden="1" x14ac:dyDescent="0.25">
      <c r="A1311" t="s">
        <v>1096</v>
      </c>
      <c r="B1311" t="str">
        <f t="shared" si="62"/>
        <v>STC</v>
      </c>
      <c r="C1311" t="s">
        <v>71</v>
      </c>
      <c r="D1311" t="s">
        <v>72</v>
      </c>
      <c r="E1311">
        <f t="shared" si="60"/>
        <v>1</v>
      </c>
      <c r="G1311">
        <f t="shared" si="61"/>
        <v>0</v>
      </c>
      <c r="I1311" s="1">
        <v>3</v>
      </c>
      <c r="J1311" s="1">
        <v>0</v>
      </c>
      <c r="K1311" s="1">
        <v>0</v>
      </c>
      <c r="L1311" s="1">
        <v>0</v>
      </c>
      <c r="M1311" s="1">
        <v>4</v>
      </c>
      <c r="N1311" s="1">
        <v>13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AB1311" s="1" t="s">
        <v>208</v>
      </c>
      <c r="AC1311" s="1">
        <v>1</v>
      </c>
      <c r="AD1311" s="1" t="s">
        <v>71</v>
      </c>
      <c r="BI1311" s="1" t="s">
        <v>73</v>
      </c>
      <c r="BJ1311" s="1">
        <v>1</v>
      </c>
      <c r="BK1311" s="1" t="s">
        <v>71</v>
      </c>
      <c r="BO1311" s="1" t="s">
        <v>73</v>
      </c>
      <c r="BP1311" s="1">
        <v>1</v>
      </c>
      <c r="BQ1311" s="1" t="s">
        <v>71</v>
      </c>
      <c r="BS1311"/>
      <c r="BT1311"/>
      <c r="BV1311"/>
      <c r="BW1311"/>
      <c r="BY1311"/>
      <c r="BZ1311"/>
      <c r="CA1311"/>
      <c r="CB1311"/>
      <c r="CC1311"/>
      <c r="CD1311"/>
      <c r="CF1311"/>
      <c r="CG1311"/>
      <c r="CH1311"/>
      <c r="CI1311"/>
      <c r="CJ1311"/>
      <c r="CK1311"/>
      <c r="CL1311"/>
      <c r="CM1311"/>
      <c r="CN1311"/>
      <c r="CO1311"/>
    </row>
    <row r="1312" spans="1:93" hidden="1" x14ac:dyDescent="0.25">
      <c r="A1312" t="s">
        <v>1096</v>
      </c>
      <c r="B1312" t="str">
        <f t="shared" si="62"/>
        <v>STC</v>
      </c>
      <c r="C1312" t="s">
        <v>129</v>
      </c>
      <c r="D1312" t="s">
        <v>72</v>
      </c>
      <c r="E1312">
        <f t="shared" si="60"/>
        <v>6</v>
      </c>
      <c r="F1312" t="s">
        <v>129</v>
      </c>
      <c r="G1312">
        <f t="shared" si="61"/>
        <v>1</v>
      </c>
      <c r="I1312" s="1">
        <v>6293</v>
      </c>
      <c r="J1312" s="1">
        <v>5770</v>
      </c>
      <c r="K1312" s="1">
        <v>4457</v>
      </c>
      <c r="L1312" s="1">
        <v>3404</v>
      </c>
      <c r="M1312" s="1">
        <v>3847</v>
      </c>
      <c r="N1312" s="1">
        <v>8064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AB1312" s="1" t="s">
        <v>762</v>
      </c>
      <c r="AC1312" s="1" t="s">
        <v>83</v>
      </c>
      <c r="AD1312" s="1" t="s">
        <v>129</v>
      </c>
      <c r="AK1312" s="1" t="s">
        <v>648</v>
      </c>
      <c r="AL1312" s="1" t="s">
        <v>83</v>
      </c>
      <c r="AM1312" s="1" t="s">
        <v>129</v>
      </c>
      <c r="AT1312" s="1" t="s">
        <v>265</v>
      </c>
      <c r="AU1312" s="1" t="s">
        <v>81</v>
      </c>
      <c r="AV1312" s="1" t="s">
        <v>129</v>
      </c>
      <c r="BC1312" s="1" t="s">
        <v>306</v>
      </c>
      <c r="BD1312" s="1" t="s">
        <v>83</v>
      </c>
      <c r="BE1312" s="1" t="s">
        <v>129</v>
      </c>
      <c r="BI1312" s="1" t="s">
        <v>131</v>
      </c>
      <c r="BJ1312" s="1" t="s">
        <v>132</v>
      </c>
      <c r="BK1312" s="1" t="s">
        <v>129</v>
      </c>
      <c r="BO1312" s="1" t="s">
        <v>131</v>
      </c>
      <c r="BP1312" s="1" t="s">
        <v>132</v>
      </c>
      <c r="BQ1312" s="1" t="s">
        <v>129</v>
      </c>
      <c r="BS1312"/>
      <c r="BT1312"/>
      <c r="BV1312"/>
      <c r="BW1312"/>
      <c r="BY1312"/>
      <c r="BZ1312"/>
      <c r="CA1312"/>
      <c r="CB1312"/>
      <c r="CC1312"/>
      <c r="CD1312"/>
      <c r="CF1312"/>
      <c r="CG1312"/>
      <c r="CH1312"/>
      <c r="CI1312"/>
      <c r="CJ1312"/>
      <c r="CK1312"/>
      <c r="CL1312"/>
      <c r="CM1312"/>
      <c r="CN1312"/>
      <c r="CO1312"/>
    </row>
    <row r="1313" spans="1:93" hidden="1" x14ac:dyDescent="0.25">
      <c r="A1313" t="s">
        <v>1096</v>
      </c>
      <c r="B1313" t="str">
        <f t="shared" si="62"/>
        <v>STC</v>
      </c>
      <c r="C1313" t="s">
        <v>133</v>
      </c>
      <c r="D1313" t="s">
        <v>72</v>
      </c>
      <c r="E1313">
        <f t="shared" si="60"/>
        <v>0</v>
      </c>
      <c r="G1313">
        <f t="shared" si="61"/>
        <v>0</v>
      </c>
      <c r="I1313" s="1">
        <v>4</v>
      </c>
      <c r="J1313" s="1">
        <v>6</v>
      </c>
      <c r="K1313" s="1">
        <v>2</v>
      </c>
      <c r="L1313" s="1">
        <v>2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AB1313" s="2">
        <v>-1052</v>
      </c>
      <c r="AC1313" s="1" t="s">
        <v>134</v>
      </c>
      <c r="AD1313" s="1" t="s">
        <v>133</v>
      </c>
      <c r="AK1313" s="2">
        <v>-1052</v>
      </c>
      <c r="AL1313" s="1" t="s">
        <v>134</v>
      </c>
      <c r="AM1313" s="1" t="s">
        <v>133</v>
      </c>
      <c r="AT1313" s="2">
        <v>-1052</v>
      </c>
      <c r="AU1313" s="1" t="s">
        <v>134</v>
      </c>
      <c r="AV1313" s="1" t="s">
        <v>133</v>
      </c>
      <c r="BC1313" s="2">
        <v>-1052</v>
      </c>
      <c r="BD1313" s="1" t="s">
        <v>134</v>
      </c>
      <c r="BE1313" s="1" t="s">
        <v>133</v>
      </c>
      <c r="BS1313"/>
      <c r="BT1313"/>
      <c r="BV1313"/>
      <c r="BW1313"/>
      <c r="BY1313"/>
      <c r="BZ1313"/>
      <c r="CA1313"/>
      <c r="CB1313"/>
      <c r="CC1313"/>
      <c r="CD1313"/>
      <c r="CF1313"/>
      <c r="CG1313"/>
      <c r="CH1313"/>
      <c r="CI1313"/>
      <c r="CJ1313"/>
      <c r="CK1313"/>
      <c r="CL1313"/>
      <c r="CM1313"/>
      <c r="CN1313"/>
      <c r="CO1313"/>
    </row>
    <row r="1314" spans="1:93" hidden="1" x14ac:dyDescent="0.25">
      <c r="A1314" t="s">
        <v>1096</v>
      </c>
      <c r="B1314" t="str">
        <f t="shared" si="62"/>
        <v>STC</v>
      </c>
      <c r="C1314" t="s">
        <v>135</v>
      </c>
      <c r="D1314" t="s">
        <v>72</v>
      </c>
      <c r="E1314">
        <f t="shared" si="60"/>
        <v>6</v>
      </c>
      <c r="G1314">
        <f t="shared" si="61"/>
        <v>0</v>
      </c>
      <c r="H1314" t="s">
        <v>2114</v>
      </c>
      <c r="I1314" s="1">
        <v>99</v>
      </c>
      <c r="J1314" s="1">
        <v>96</v>
      </c>
      <c r="K1314" s="1">
        <v>402</v>
      </c>
      <c r="L1314" s="1">
        <v>253</v>
      </c>
      <c r="M1314" s="1">
        <v>565</v>
      </c>
      <c r="N1314" s="1">
        <v>1391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AB1314" s="1" t="s">
        <v>414</v>
      </c>
      <c r="AD1314" s="1" t="s">
        <v>622</v>
      </c>
      <c r="AK1314" s="1" t="s">
        <v>130</v>
      </c>
      <c r="AM1314" s="1" t="s">
        <v>418</v>
      </c>
      <c r="AT1314" s="1" t="s">
        <v>306</v>
      </c>
      <c r="AV1314" s="1" t="s">
        <v>418</v>
      </c>
      <c r="BC1314" s="1" t="s">
        <v>80</v>
      </c>
      <c r="BE1314" s="1" t="s">
        <v>129</v>
      </c>
      <c r="BI1314" s="1" t="s">
        <v>1104</v>
      </c>
      <c r="BK1314" s="1" t="s">
        <v>1103</v>
      </c>
      <c r="BO1314" s="1" t="s">
        <v>1105</v>
      </c>
      <c r="BQ1314" s="1" t="s">
        <v>129</v>
      </c>
      <c r="BS1314"/>
      <c r="BT1314"/>
      <c r="BV1314"/>
      <c r="BW1314"/>
      <c r="BY1314"/>
      <c r="BZ1314"/>
      <c r="CA1314"/>
      <c r="CB1314"/>
      <c r="CC1314"/>
      <c r="CD1314"/>
      <c r="CF1314"/>
      <c r="CG1314"/>
      <c r="CH1314"/>
      <c r="CI1314"/>
      <c r="CJ1314"/>
      <c r="CK1314"/>
      <c r="CL1314"/>
      <c r="CM1314"/>
      <c r="CN1314"/>
      <c r="CO1314"/>
    </row>
    <row r="1315" spans="1:93" hidden="1" x14ac:dyDescent="0.25">
      <c r="A1315" t="s">
        <v>1096</v>
      </c>
      <c r="B1315" t="str">
        <f t="shared" si="62"/>
        <v>STC</v>
      </c>
      <c r="C1315" t="s">
        <v>107</v>
      </c>
      <c r="D1315" t="s">
        <v>72</v>
      </c>
      <c r="E1315">
        <f t="shared" si="60"/>
        <v>0</v>
      </c>
      <c r="G1315">
        <f t="shared" si="61"/>
        <v>0</v>
      </c>
      <c r="I1315" s="1">
        <v>3</v>
      </c>
      <c r="J1315" s="1">
        <v>0</v>
      </c>
      <c r="K1315" s="1">
        <v>3</v>
      </c>
      <c r="L1315" s="1">
        <v>2</v>
      </c>
      <c r="M1315" s="1">
        <v>3</v>
      </c>
      <c r="N1315" s="1">
        <v>7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AB1315" s="1" t="s">
        <v>120</v>
      </c>
      <c r="AC1315" s="1">
        <v>1</v>
      </c>
      <c r="AD1315" s="1" t="s">
        <v>107</v>
      </c>
      <c r="AK1315" s="1" t="s">
        <v>120</v>
      </c>
      <c r="AL1315" s="1">
        <v>1</v>
      </c>
      <c r="AM1315" s="1" t="s">
        <v>107</v>
      </c>
      <c r="BC1315" s="1" t="s">
        <v>120</v>
      </c>
      <c r="BD1315" s="1">
        <v>1</v>
      </c>
      <c r="BE1315" s="1" t="s">
        <v>107</v>
      </c>
      <c r="BI1315" s="1" t="s">
        <v>108</v>
      </c>
      <c r="BJ1315" s="1">
        <v>1</v>
      </c>
      <c r="BK1315" s="1" t="s">
        <v>107</v>
      </c>
      <c r="BO1315" s="1" t="s">
        <v>108</v>
      </c>
      <c r="BP1315" s="1">
        <v>1</v>
      </c>
      <c r="BQ1315" s="1" t="s">
        <v>107</v>
      </c>
      <c r="BS1315"/>
      <c r="BT1315"/>
      <c r="BV1315"/>
      <c r="BW1315"/>
      <c r="BY1315"/>
      <c r="BZ1315"/>
      <c r="CA1315"/>
      <c r="CB1315"/>
      <c r="CC1315"/>
      <c r="CD1315"/>
      <c r="CF1315"/>
      <c r="CG1315"/>
      <c r="CH1315"/>
      <c r="CI1315"/>
      <c r="CJ1315"/>
      <c r="CK1315"/>
      <c r="CL1315"/>
      <c r="CM1315"/>
      <c r="CN1315"/>
      <c r="CO1315"/>
    </row>
    <row r="1316" spans="1:93" hidden="1" x14ac:dyDescent="0.25">
      <c r="A1316" t="s">
        <v>1106</v>
      </c>
      <c r="B1316" t="str">
        <f t="shared" si="62"/>
        <v>STC</v>
      </c>
      <c r="C1316" t="s">
        <v>69</v>
      </c>
      <c r="D1316" t="s">
        <v>67</v>
      </c>
      <c r="E1316">
        <f t="shared" si="60"/>
        <v>4</v>
      </c>
      <c r="G1316">
        <f t="shared" si="61"/>
        <v>0</v>
      </c>
      <c r="I1316" s="1">
        <v>16</v>
      </c>
      <c r="J1316" s="1">
        <v>15</v>
      </c>
      <c r="K1316" s="1">
        <v>4</v>
      </c>
      <c r="L1316" s="1">
        <v>2</v>
      </c>
      <c r="M1316" s="1">
        <v>10</v>
      </c>
      <c r="N1316" s="1">
        <v>11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AB1316" s="1" t="s">
        <v>239</v>
      </c>
      <c r="AD1316" s="1" t="s">
        <v>71</v>
      </c>
      <c r="AK1316" s="1" t="s">
        <v>239</v>
      </c>
      <c r="AM1316" s="1" t="s">
        <v>71</v>
      </c>
      <c r="AT1316" s="1" t="s">
        <v>1107</v>
      </c>
      <c r="AV1316" s="1" t="s">
        <v>71</v>
      </c>
      <c r="BC1316" s="1" t="s">
        <v>239</v>
      </c>
      <c r="BE1316" s="1" t="s">
        <v>71</v>
      </c>
      <c r="BI1316" s="1" t="s">
        <v>70</v>
      </c>
      <c r="BK1316" s="1" t="s">
        <v>71</v>
      </c>
      <c r="BO1316" s="1" t="s">
        <v>70</v>
      </c>
      <c r="BQ1316" s="1" t="s">
        <v>71</v>
      </c>
      <c r="BS1316"/>
      <c r="BT1316"/>
      <c r="BV1316"/>
      <c r="BW1316"/>
      <c r="BY1316"/>
      <c r="BZ1316"/>
      <c r="CA1316"/>
      <c r="CB1316"/>
      <c r="CC1316"/>
      <c r="CD1316"/>
      <c r="CF1316"/>
      <c r="CG1316"/>
      <c r="CH1316"/>
      <c r="CI1316"/>
      <c r="CJ1316"/>
      <c r="CK1316"/>
      <c r="CL1316"/>
      <c r="CM1316"/>
      <c r="CN1316"/>
      <c r="CO1316"/>
    </row>
    <row r="1317" spans="1:93" hidden="1" x14ac:dyDescent="0.25">
      <c r="A1317" t="s">
        <v>1106</v>
      </c>
      <c r="B1317" t="str">
        <f t="shared" si="62"/>
        <v>STC</v>
      </c>
      <c r="C1317" t="s">
        <v>126</v>
      </c>
      <c r="D1317" t="s">
        <v>67</v>
      </c>
      <c r="E1317">
        <f t="shared" si="60"/>
        <v>1</v>
      </c>
      <c r="G1317">
        <f t="shared" si="61"/>
        <v>0</v>
      </c>
      <c r="M1317" s="1">
        <v>13</v>
      </c>
      <c r="N1317" s="1">
        <v>0</v>
      </c>
      <c r="W1317" s="1">
        <v>0</v>
      </c>
      <c r="X1317" s="1">
        <v>0</v>
      </c>
      <c r="BI1317" s="1" t="s">
        <v>528</v>
      </c>
      <c r="BK1317" s="1" t="s">
        <v>1048</v>
      </c>
      <c r="BS1317"/>
      <c r="BT1317"/>
      <c r="BV1317"/>
      <c r="BW1317"/>
      <c r="BY1317"/>
      <c r="BZ1317"/>
      <c r="CA1317"/>
      <c r="CB1317"/>
      <c r="CC1317"/>
      <c r="CD1317"/>
      <c r="CF1317"/>
      <c r="CG1317"/>
      <c r="CH1317"/>
      <c r="CI1317"/>
      <c r="CJ1317"/>
      <c r="CK1317"/>
      <c r="CL1317"/>
      <c r="CM1317"/>
      <c r="CN1317"/>
      <c r="CO1317"/>
    </row>
    <row r="1318" spans="1:93" hidden="1" x14ac:dyDescent="0.25">
      <c r="A1318" t="s">
        <v>1106</v>
      </c>
      <c r="B1318" t="str">
        <f t="shared" si="62"/>
        <v>STC</v>
      </c>
      <c r="C1318" t="s">
        <v>138</v>
      </c>
      <c r="D1318" t="s">
        <v>67</v>
      </c>
      <c r="E1318">
        <f t="shared" si="60"/>
        <v>0</v>
      </c>
      <c r="G1318">
        <f t="shared" si="61"/>
        <v>0</v>
      </c>
      <c r="I1318" s="1">
        <v>0</v>
      </c>
      <c r="J1318" s="1">
        <v>0</v>
      </c>
      <c r="K1318" s="1">
        <v>0</v>
      </c>
      <c r="L1318" s="1">
        <v>3</v>
      </c>
      <c r="M1318" s="1">
        <v>0</v>
      </c>
      <c r="N1318" s="1">
        <v>2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BC1318" s="1" t="s">
        <v>396</v>
      </c>
      <c r="BE1318" s="1" t="s">
        <v>140</v>
      </c>
      <c r="BO1318" s="1" t="s">
        <v>139</v>
      </c>
      <c r="BQ1318" s="1" t="s">
        <v>140</v>
      </c>
      <c r="BS1318"/>
      <c r="BT1318"/>
      <c r="BV1318"/>
      <c r="BW1318"/>
      <c r="BY1318"/>
      <c r="BZ1318"/>
      <c r="CA1318"/>
      <c r="CB1318"/>
      <c r="CC1318"/>
      <c r="CD1318"/>
      <c r="CF1318"/>
      <c r="CG1318"/>
      <c r="CH1318"/>
      <c r="CI1318"/>
      <c r="CJ1318"/>
      <c r="CK1318"/>
      <c r="CL1318"/>
      <c r="CM1318"/>
      <c r="CN1318"/>
      <c r="CO1318"/>
    </row>
    <row r="1319" spans="1:93" hidden="1" x14ac:dyDescent="0.25">
      <c r="A1319" t="s">
        <v>1106</v>
      </c>
      <c r="B1319" t="str">
        <f t="shared" si="62"/>
        <v>STC</v>
      </c>
      <c r="C1319" t="s">
        <v>212</v>
      </c>
      <c r="D1319" t="s">
        <v>67</v>
      </c>
      <c r="E1319">
        <f t="shared" si="60"/>
        <v>6</v>
      </c>
      <c r="G1319">
        <f t="shared" si="61"/>
        <v>0</v>
      </c>
      <c r="I1319" s="1">
        <v>5066</v>
      </c>
      <c r="J1319" s="1">
        <v>3914</v>
      </c>
      <c r="K1319" s="1">
        <v>2942</v>
      </c>
      <c r="L1319" s="1">
        <v>2521</v>
      </c>
      <c r="M1319" s="1">
        <v>4181</v>
      </c>
      <c r="N1319" s="1">
        <v>3687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AB1319" s="1" t="s">
        <v>1109</v>
      </c>
      <c r="AD1319" s="1" t="s">
        <v>1110</v>
      </c>
      <c r="AK1319" s="1" t="s">
        <v>961</v>
      </c>
      <c r="AM1319" s="1" t="s">
        <v>1111</v>
      </c>
      <c r="AT1319" s="1" t="s">
        <v>1109</v>
      </c>
      <c r="AV1319" s="1" t="s">
        <v>966</v>
      </c>
      <c r="BC1319" s="1" t="s">
        <v>564</v>
      </c>
      <c r="BE1319" s="1" t="s">
        <v>1112</v>
      </c>
      <c r="BI1319" s="1" t="s">
        <v>550</v>
      </c>
      <c r="BK1319" s="1" t="s">
        <v>966</v>
      </c>
      <c r="BO1319" s="1" t="s">
        <v>229</v>
      </c>
      <c r="BQ1319" s="1" t="s">
        <v>1113</v>
      </c>
      <c r="BS1319"/>
      <c r="BT1319"/>
      <c r="BV1319"/>
      <c r="BW1319"/>
      <c r="BY1319"/>
      <c r="BZ1319"/>
      <c r="CA1319"/>
      <c r="CB1319"/>
      <c r="CC1319"/>
      <c r="CD1319"/>
      <c r="CF1319"/>
      <c r="CG1319"/>
      <c r="CH1319"/>
      <c r="CI1319"/>
      <c r="CJ1319"/>
      <c r="CK1319"/>
      <c r="CL1319"/>
      <c r="CM1319"/>
      <c r="CN1319"/>
      <c r="CO1319"/>
    </row>
    <row r="1320" spans="1:93" hidden="1" x14ac:dyDescent="0.25">
      <c r="A1320" t="s">
        <v>1106</v>
      </c>
      <c r="B1320" t="str">
        <f t="shared" si="62"/>
        <v>STC</v>
      </c>
      <c r="C1320" t="s">
        <v>314</v>
      </c>
      <c r="D1320" t="s">
        <v>67</v>
      </c>
      <c r="E1320">
        <f t="shared" si="60"/>
        <v>0</v>
      </c>
      <c r="G1320">
        <f t="shared" si="61"/>
        <v>0</v>
      </c>
      <c r="I1320" s="1">
        <v>0</v>
      </c>
      <c r="J1320" s="1">
        <v>0</v>
      </c>
      <c r="K1320" s="1">
        <v>3</v>
      </c>
      <c r="L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AK1320" s="1" t="s">
        <v>315</v>
      </c>
      <c r="AM1320" s="1" t="s">
        <v>316</v>
      </c>
      <c r="BS1320"/>
      <c r="BT1320"/>
      <c r="BV1320"/>
      <c r="BW1320"/>
      <c r="BY1320"/>
      <c r="BZ1320"/>
      <c r="CA1320"/>
      <c r="CB1320"/>
      <c r="CC1320"/>
      <c r="CD1320"/>
      <c r="CF1320"/>
      <c r="CG1320"/>
      <c r="CH1320"/>
      <c r="CI1320"/>
      <c r="CJ1320"/>
      <c r="CK1320"/>
      <c r="CL1320"/>
      <c r="CM1320"/>
      <c r="CN1320"/>
      <c r="CO1320"/>
    </row>
    <row r="1321" spans="1:93" hidden="1" x14ac:dyDescent="0.25">
      <c r="A1321" t="s">
        <v>1106</v>
      </c>
      <c r="B1321" t="str">
        <f t="shared" si="62"/>
        <v>STC</v>
      </c>
      <c r="C1321" t="s">
        <v>105</v>
      </c>
      <c r="D1321" t="s">
        <v>67</v>
      </c>
      <c r="E1321">
        <f t="shared" si="60"/>
        <v>6</v>
      </c>
      <c r="G1321">
        <f t="shared" si="61"/>
        <v>0</v>
      </c>
      <c r="I1321" s="1">
        <v>29699</v>
      </c>
      <c r="J1321" s="1">
        <v>23399</v>
      </c>
      <c r="K1321" s="1">
        <v>26167</v>
      </c>
      <c r="L1321" s="1">
        <v>27648</v>
      </c>
      <c r="M1321" s="1">
        <v>32030</v>
      </c>
      <c r="N1321" s="1">
        <v>35315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AB1321" s="1" t="s">
        <v>106</v>
      </c>
      <c r="AD1321" s="1" t="s">
        <v>226</v>
      </c>
      <c r="AK1321" s="1" t="s">
        <v>128</v>
      </c>
      <c r="AM1321" s="1" t="s">
        <v>226</v>
      </c>
      <c r="AT1321" s="1" t="s">
        <v>106</v>
      </c>
      <c r="AV1321" s="1" t="s">
        <v>226</v>
      </c>
      <c r="BC1321" s="1" t="s">
        <v>128</v>
      </c>
      <c r="BE1321" s="1" t="s">
        <v>226</v>
      </c>
      <c r="BI1321" s="1" t="s">
        <v>106</v>
      </c>
      <c r="BK1321" s="1" t="s">
        <v>226</v>
      </c>
      <c r="BO1321" s="1" t="s">
        <v>106</v>
      </c>
      <c r="BQ1321" s="1" t="s">
        <v>226</v>
      </c>
      <c r="BS1321"/>
      <c r="BT1321"/>
      <c r="BV1321"/>
      <c r="BW1321"/>
      <c r="BY1321"/>
      <c r="BZ1321"/>
      <c r="CA1321"/>
      <c r="CB1321"/>
      <c r="CC1321"/>
      <c r="CD1321"/>
      <c r="CF1321"/>
      <c r="CG1321"/>
      <c r="CH1321"/>
      <c r="CI1321"/>
      <c r="CJ1321"/>
      <c r="CK1321"/>
      <c r="CL1321"/>
      <c r="CM1321"/>
      <c r="CN1321"/>
      <c r="CO1321"/>
    </row>
    <row r="1322" spans="1:93" hidden="1" x14ac:dyDescent="0.25">
      <c r="A1322" t="s">
        <v>1106</v>
      </c>
      <c r="B1322" t="str">
        <f t="shared" si="62"/>
        <v>STC</v>
      </c>
      <c r="C1322" t="s">
        <v>71</v>
      </c>
      <c r="D1322" t="s">
        <v>72</v>
      </c>
      <c r="E1322">
        <f t="shared" si="60"/>
        <v>4</v>
      </c>
      <c r="G1322">
        <f t="shared" si="61"/>
        <v>0</v>
      </c>
      <c r="I1322" s="1">
        <v>16</v>
      </c>
      <c r="J1322" s="1">
        <v>15</v>
      </c>
      <c r="K1322" s="1">
        <v>4</v>
      </c>
      <c r="L1322" s="1">
        <v>2</v>
      </c>
      <c r="M1322" s="1">
        <v>10</v>
      </c>
      <c r="N1322" s="1">
        <v>11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AB1322" s="1" t="s">
        <v>208</v>
      </c>
      <c r="AC1322" s="1">
        <v>1</v>
      </c>
      <c r="AD1322" s="1" t="s">
        <v>71</v>
      </c>
      <c r="AK1322" s="1" t="s">
        <v>208</v>
      </c>
      <c r="AL1322" s="1">
        <v>1</v>
      </c>
      <c r="AM1322" s="1" t="s">
        <v>71</v>
      </c>
      <c r="AT1322" s="1" t="s">
        <v>1108</v>
      </c>
      <c r="AU1322" s="1">
        <v>1</v>
      </c>
      <c r="AV1322" s="1" t="s">
        <v>71</v>
      </c>
      <c r="BC1322" s="1" t="s">
        <v>208</v>
      </c>
      <c r="BD1322" s="1">
        <v>1</v>
      </c>
      <c r="BE1322" s="1" t="s">
        <v>71</v>
      </c>
      <c r="BI1322" s="1" t="s">
        <v>73</v>
      </c>
      <c r="BJ1322" s="1">
        <v>1</v>
      </c>
      <c r="BK1322" s="1" t="s">
        <v>71</v>
      </c>
      <c r="BO1322" s="1" t="s">
        <v>73</v>
      </c>
      <c r="BP1322" s="1">
        <v>1</v>
      </c>
      <c r="BQ1322" s="1" t="s">
        <v>71</v>
      </c>
      <c r="BS1322"/>
      <c r="BT1322"/>
      <c r="BV1322"/>
      <c r="BW1322"/>
      <c r="BY1322"/>
      <c r="BZ1322"/>
      <c r="CA1322"/>
      <c r="CB1322"/>
      <c r="CC1322"/>
      <c r="CD1322"/>
      <c r="CF1322"/>
      <c r="CG1322"/>
      <c r="CH1322"/>
      <c r="CI1322"/>
      <c r="CJ1322"/>
      <c r="CK1322"/>
      <c r="CL1322"/>
      <c r="CM1322"/>
      <c r="CN1322"/>
      <c r="CO1322"/>
    </row>
    <row r="1323" spans="1:93" hidden="1" x14ac:dyDescent="0.25">
      <c r="A1323" t="s">
        <v>1106</v>
      </c>
      <c r="B1323" t="str">
        <f t="shared" si="62"/>
        <v>STC</v>
      </c>
      <c r="C1323" t="s">
        <v>135</v>
      </c>
      <c r="D1323" t="s">
        <v>72</v>
      </c>
      <c r="E1323">
        <f t="shared" si="60"/>
        <v>1</v>
      </c>
      <c r="G1323">
        <f t="shared" si="61"/>
        <v>0</v>
      </c>
      <c r="M1323" s="1">
        <v>13</v>
      </c>
      <c r="N1323" s="1">
        <v>0</v>
      </c>
      <c r="W1323" s="1">
        <v>0</v>
      </c>
      <c r="X1323" s="1">
        <v>0</v>
      </c>
      <c r="BI1323" s="1" t="s">
        <v>591</v>
      </c>
      <c r="BK1323" s="1" t="s">
        <v>1048</v>
      </c>
      <c r="BS1323"/>
      <c r="BT1323"/>
      <c r="BV1323"/>
      <c r="BW1323"/>
      <c r="BY1323"/>
      <c r="BZ1323"/>
      <c r="CA1323"/>
      <c r="CB1323"/>
      <c r="CC1323"/>
      <c r="CD1323"/>
      <c r="CF1323"/>
      <c r="CG1323"/>
      <c r="CH1323"/>
      <c r="CI1323"/>
      <c r="CJ1323"/>
      <c r="CK1323"/>
      <c r="CL1323"/>
      <c r="CM1323"/>
      <c r="CN1323"/>
      <c r="CO1323"/>
    </row>
    <row r="1324" spans="1:93" hidden="1" x14ac:dyDescent="0.25">
      <c r="A1324" t="s">
        <v>1106</v>
      </c>
      <c r="B1324" t="str">
        <f t="shared" si="62"/>
        <v>STC</v>
      </c>
      <c r="C1324" t="s">
        <v>140</v>
      </c>
      <c r="D1324" t="s">
        <v>72</v>
      </c>
      <c r="E1324">
        <f t="shared" si="60"/>
        <v>0</v>
      </c>
      <c r="G1324">
        <f t="shared" si="61"/>
        <v>0</v>
      </c>
      <c r="I1324" s="1">
        <v>0</v>
      </c>
      <c r="J1324" s="1">
        <v>0</v>
      </c>
      <c r="K1324" s="1">
        <v>0</v>
      </c>
      <c r="L1324" s="1">
        <v>3</v>
      </c>
      <c r="M1324" s="1">
        <v>0</v>
      </c>
      <c r="N1324" s="1">
        <v>2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BC1324" s="1" t="s">
        <v>162</v>
      </c>
      <c r="BD1324" s="1">
        <v>1</v>
      </c>
      <c r="BE1324" s="1" t="s">
        <v>140</v>
      </c>
      <c r="BO1324" s="1" t="s">
        <v>139</v>
      </c>
      <c r="BP1324" s="1">
        <v>1</v>
      </c>
      <c r="BQ1324" s="1" t="s">
        <v>140</v>
      </c>
      <c r="BS1324"/>
      <c r="BT1324"/>
      <c r="BV1324"/>
      <c r="BW1324"/>
      <c r="BY1324"/>
      <c r="BZ1324"/>
      <c r="CA1324"/>
      <c r="CB1324"/>
      <c r="CC1324"/>
      <c r="CD1324"/>
      <c r="CF1324"/>
      <c r="CG1324"/>
      <c r="CH1324"/>
      <c r="CI1324"/>
      <c r="CJ1324"/>
      <c r="CK1324"/>
      <c r="CL1324"/>
      <c r="CM1324"/>
      <c r="CN1324"/>
      <c r="CO1324"/>
    </row>
    <row r="1325" spans="1:93" hidden="1" x14ac:dyDescent="0.25">
      <c r="A1325" t="s">
        <v>1106</v>
      </c>
      <c r="B1325" t="str">
        <f t="shared" si="62"/>
        <v>STC</v>
      </c>
      <c r="C1325" t="s">
        <v>215</v>
      </c>
      <c r="D1325" t="s">
        <v>72</v>
      </c>
      <c r="E1325">
        <f t="shared" si="60"/>
        <v>6</v>
      </c>
      <c r="F1325" t="s">
        <v>215</v>
      </c>
      <c r="G1325">
        <f t="shared" si="61"/>
        <v>1</v>
      </c>
      <c r="I1325" s="1">
        <v>4543</v>
      </c>
      <c r="J1325" s="1">
        <v>3478</v>
      </c>
      <c r="K1325" s="1">
        <v>2107</v>
      </c>
      <c r="L1325" s="1">
        <v>1947</v>
      </c>
      <c r="M1325" s="1">
        <v>3349</v>
      </c>
      <c r="N1325" s="1">
        <v>2828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AB1325" s="1" t="s">
        <v>353</v>
      </c>
      <c r="AC1325" s="1">
        <v>1</v>
      </c>
      <c r="AD1325" s="1" t="s">
        <v>215</v>
      </c>
      <c r="AK1325" s="1" t="s">
        <v>353</v>
      </c>
      <c r="AL1325" s="1">
        <v>1</v>
      </c>
      <c r="AM1325" s="1" t="s">
        <v>215</v>
      </c>
      <c r="AT1325" s="1" t="s">
        <v>353</v>
      </c>
      <c r="AU1325" s="1">
        <v>1</v>
      </c>
      <c r="AV1325" s="1" t="s">
        <v>215</v>
      </c>
      <c r="BC1325" s="1" t="s">
        <v>353</v>
      </c>
      <c r="BD1325" s="1">
        <v>1</v>
      </c>
      <c r="BE1325" s="1" t="s">
        <v>215</v>
      </c>
      <c r="BI1325" s="1" t="s">
        <v>216</v>
      </c>
      <c r="BJ1325" s="1">
        <v>1</v>
      </c>
      <c r="BK1325" s="1" t="s">
        <v>215</v>
      </c>
      <c r="BO1325" s="1" t="s">
        <v>216</v>
      </c>
      <c r="BP1325" s="1">
        <v>1</v>
      </c>
      <c r="BQ1325" s="1" t="s">
        <v>215</v>
      </c>
      <c r="BS1325"/>
      <c r="BT1325"/>
      <c r="BV1325"/>
      <c r="BW1325"/>
      <c r="BY1325"/>
      <c r="BZ1325"/>
      <c r="CA1325"/>
      <c r="CB1325"/>
      <c r="CC1325"/>
      <c r="CD1325"/>
      <c r="CF1325"/>
      <c r="CG1325"/>
      <c r="CH1325"/>
      <c r="CI1325"/>
      <c r="CJ1325"/>
      <c r="CK1325"/>
      <c r="CL1325"/>
      <c r="CM1325"/>
      <c r="CN1325"/>
      <c r="CO1325"/>
    </row>
    <row r="1326" spans="1:93" hidden="1" x14ac:dyDescent="0.25">
      <c r="A1326" t="s">
        <v>1106</v>
      </c>
      <c r="B1326" t="str">
        <f t="shared" si="62"/>
        <v>STC</v>
      </c>
      <c r="C1326" t="s">
        <v>217</v>
      </c>
      <c r="D1326" t="s">
        <v>72</v>
      </c>
      <c r="E1326">
        <f t="shared" si="60"/>
        <v>6</v>
      </c>
      <c r="G1326">
        <f t="shared" si="61"/>
        <v>0</v>
      </c>
      <c r="H1326" t="s">
        <v>2112</v>
      </c>
      <c r="I1326" s="1">
        <v>515</v>
      </c>
      <c r="J1326" s="1">
        <v>428</v>
      </c>
      <c r="K1326" s="1">
        <v>832</v>
      </c>
      <c r="L1326" s="1">
        <v>571</v>
      </c>
      <c r="M1326" s="1">
        <v>820</v>
      </c>
      <c r="N1326" s="1">
        <v>857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AB1326" s="1" t="s">
        <v>628</v>
      </c>
      <c r="AD1326" s="1" t="s">
        <v>1114</v>
      </c>
      <c r="AK1326" s="1" t="s">
        <v>330</v>
      </c>
      <c r="AM1326" s="1" t="s">
        <v>1115</v>
      </c>
      <c r="AT1326" s="1" t="s">
        <v>628</v>
      </c>
      <c r="AV1326" s="1" t="s">
        <v>964</v>
      </c>
      <c r="BC1326" s="1" t="s">
        <v>1116</v>
      </c>
      <c r="BE1326" s="1" t="s">
        <v>964</v>
      </c>
      <c r="BI1326" s="1" t="s">
        <v>1117</v>
      </c>
      <c r="BK1326" s="1" t="s">
        <v>964</v>
      </c>
      <c r="BO1326" s="1" t="s">
        <v>1118</v>
      </c>
      <c r="BQ1326" s="1" t="s">
        <v>1119</v>
      </c>
      <c r="BS1326"/>
      <c r="BT1326"/>
      <c r="BV1326"/>
      <c r="BW1326"/>
      <c r="BY1326"/>
      <c r="BZ1326"/>
      <c r="CA1326"/>
      <c r="CB1326"/>
      <c r="CC1326"/>
      <c r="CD1326"/>
      <c r="CF1326"/>
      <c r="CG1326"/>
      <c r="CH1326"/>
      <c r="CI1326"/>
      <c r="CJ1326"/>
      <c r="CK1326"/>
      <c r="CL1326"/>
      <c r="CM1326"/>
      <c r="CN1326"/>
      <c r="CO1326"/>
    </row>
    <row r="1327" spans="1:93" hidden="1" x14ac:dyDescent="0.25">
      <c r="A1327" t="s">
        <v>1106</v>
      </c>
      <c r="B1327" t="str">
        <f t="shared" si="62"/>
        <v>STC</v>
      </c>
      <c r="C1327" t="s">
        <v>310</v>
      </c>
      <c r="D1327" t="s">
        <v>72</v>
      </c>
      <c r="E1327">
        <f t="shared" si="60"/>
        <v>1</v>
      </c>
      <c r="G1327">
        <f t="shared" si="61"/>
        <v>0</v>
      </c>
      <c r="I1327" s="1">
        <v>8</v>
      </c>
      <c r="J1327" s="1">
        <v>8</v>
      </c>
      <c r="K1327" s="1">
        <v>3</v>
      </c>
      <c r="L1327" s="1">
        <v>3</v>
      </c>
      <c r="M1327" s="1">
        <v>12</v>
      </c>
      <c r="N1327" s="1">
        <v>2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AB1327" s="1" t="s">
        <v>1120</v>
      </c>
      <c r="AC1327" s="1" t="s">
        <v>363</v>
      </c>
      <c r="AD1327" s="1" t="s">
        <v>310</v>
      </c>
      <c r="AK1327" s="1" t="s">
        <v>670</v>
      </c>
      <c r="AL1327" s="1" t="s">
        <v>132</v>
      </c>
      <c r="AM1327" s="1" t="s">
        <v>310</v>
      </c>
      <c r="AT1327" s="1" t="s">
        <v>1121</v>
      </c>
      <c r="AU1327" s="1" t="s">
        <v>1122</v>
      </c>
      <c r="AV1327" s="1" t="s">
        <v>310</v>
      </c>
      <c r="BC1327" s="1" t="s">
        <v>781</v>
      </c>
      <c r="BD1327" s="1" t="s">
        <v>88</v>
      </c>
      <c r="BE1327" s="1" t="s">
        <v>310</v>
      </c>
      <c r="BI1327" s="1" t="s">
        <v>890</v>
      </c>
      <c r="BJ1327" s="1" t="s">
        <v>363</v>
      </c>
      <c r="BK1327" s="1" t="s">
        <v>310</v>
      </c>
      <c r="BO1327" s="1" t="s">
        <v>167</v>
      </c>
      <c r="BP1327" s="1" t="s">
        <v>88</v>
      </c>
      <c r="BQ1327" s="1" t="s">
        <v>310</v>
      </c>
      <c r="BS1327"/>
      <c r="BT1327"/>
      <c r="BV1327"/>
      <c r="BW1327"/>
      <c r="BY1327"/>
      <c r="BZ1327"/>
      <c r="CA1327"/>
      <c r="CB1327"/>
      <c r="CC1327"/>
      <c r="CD1327"/>
      <c r="CF1327"/>
      <c r="CG1327"/>
      <c r="CH1327"/>
      <c r="CI1327"/>
      <c r="CJ1327"/>
      <c r="CK1327"/>
      <c r="CL1327"/>
      <c r="CM1327"/>
      <c r="CN1327"/>
      <c r="CO1327"/>
    </row>
    <row r="1328" spans="1:93" hidden="1" x14ac:dyDescent="0.25">
      <c r="A1328" t="s">
        <v>1106</v>
      </c>
      <c r="B1328" t="str">
        <f t="shared" si="62"/>
        <v>STC</v>
      </c>
      <c r="C1328" t="s">
        <v>316</v>
      </c>
      <c r="D1328" t="s">
        <v>72</v>
      </c>
      <c r="E1328">
        <f t="shared" si="60"/>
        <v>0</v>
      </c>
      <c r="G1328">
        <f t="shared" si="61"/>
        <v>0</v>
      </c>
      <c r="I1328" s="1">
        <v>0</v>
      </c>
      <c r="J1328" s="1">
        <v>0</v>
      </c>
      <c r="K1328" s="1">
        <v>3</v>
      </c>
      <c r="L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AK1328" s="1" t="s">
        <v>315</v>
      </c>
      <c r="AL1328" s="1">
        <v>1</v>
      </c>
      <c r="AM1328" s="1" t="s">
        <v>316</v>
      </c>
      <c r="BS1328"/>
      <c r="BT1328"/>
      <c r="BV1328"/>
      <c r="BW1328"/>
      <c r="BY1328"/>
      <c r="BZ1328"/>
      <c r="CA1328"/>
      <c r="CB1328"/>
      <c r="CC1328"/>
      <c r="CD1328"/>
      <c r="CF1328"/>
      <c r="CG1328"/>
      <c r="CH1328"/>
      <c r="CI1328"/>
      <c r="CJ1328"/>
      <c r="CK1328"/>
      <c r="CL1328"/>
      <c r="CM1328"/>
      <c r="CN1328"/>
      <c r="CO1328"/>
    </row>
    <row r="1329" spans="1:93" hidden="1" x14ac:dyDescent="0.25">
      <c r="A1329" t="s">
        <v>1106</v>
      </c>
      <c r="B1329" t="str">
        <f t="shared" si="62"/>
        <v>STC</v>
      </c>
      <c r="C1329" t="s">
        <v>107</v>
      </c>
      <c r="D1329" t="s">
        <v>72</v>
      </c>
      <c r="E1329">
        <f t="shared" si="60"/>
        <v>6</v>
      </c>
      <c r="F1329" t="s">
        <v>107</v>
      </c>
      <c r="G1329">
        <f t="shared" si="61"/>
        <v>1</v>
      </c>
      <c r="I1329" s="1">
        <v>29635</v>
      </c>
      <c r="J1329" s="1">
        <v>23328</v>
      </c>
      <c r="K1329" s="1">
        <v>25822</v>
      </c>
      <c r="L1329" s="1">
        <v>27372</v>
      </c>
      <c r="M1329" s="1">
        <v>31722</v>
      </c>
      <c r="N1329" s="1">
        <v>35029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AB1329" s="1" t="s">
        <v>227</v>
      </c>
      <c r="AC1329" s="1" t="s">
        <v>104</v>
      </c>
      <c r="AD1329" s="1" t="s">
        <v>107</v>
      </c>
      <c r="AK1329" s="1" t="s">
        <v>528</v>
      </c>
      <c r="AL1329" s="1" t="s">
        <v>104</v>
      </c>
      <c r="AM1329" s="1" t="s">
        <v>107</v>
      </c>
      <c r="AT1329" s="1" t="s">
        <v>227</v>
      </c>
      <c r="AU1329" s="1" t="s">
        <v>104</v>
      </c>
      <c r="AV1329" s="1" t="s">
        <v>107</v>
      </c>
      <c r="BC1329" s="1" t="s">
        <v>528</v>
      </c>
      <c r="BD1329" s="1" t="s">
        <v>104</v>
      </c>
      <c r="BE1329" s="1" t="s">
        <v>107</v>
      </c>
      <c r="BI1329" s="1" t="s">
        <v>892</v>
      </c>
      <c r="BJ1329" s="1" t="s">
        <v>104</v>
      </c>
      <c r="BK1329" s="1" t="s">
        <v>107</v>
      </c>
      <c r="BO1329" s="1" t="s">
        <v>892</v>
      </c>
      <c r="BP1329" s="1" t="s">
        <v>104</v>
      </c>
      <c r="BQ1329" s="1" t="s">
        <v>107</v>
      </c>
      <c r="BS1329"/>
      <c r="BT1329"/>
      <c r="BV1329"/>
      <c r="BW1329"/>
      <c r="BY1329"/>
      <c r="BZ1329"/>
      <c r="CA1329"/>
      <c r="CB1329"/>
      <c r="CC1329"/>
      <c r="CD1329"/>
      <c r="CF1329"/>
      <c r="CG1329"/>
      <c r="CH1329"/>
      <c r="CI1329"/>
      <c r="CJ1329"/>
      <c r="CK1329"/>
      <c r="CL1329"/>
      <c r="CM1329"/>
      <c r="CN1329"/>
      <c r="CO1329"/>
    </row>
    <row r="1330" spans="1:93" hidden="1" x14ac:dyDescent="0.25">
      <c r="A1330" t="s">
        <v>1106</v>
      </c>
      <c r="B1330" t="str">
        <f t="shared" si="62"/>
        <v>STC</v>
      </c>
      <c r="C1330" t="s">
        <v>228</v>
      </c>
      <c r="D1330" t="s">
        <v>72</v>
      </c>
      <c r="E1330">
        <f t="shared" si="60"/>
        <v>6</v>
      </c>
      <c r="G1330">
        <f t="shared" si="61"/>
        <v>0</v>
      </c>
      <c r="I1330" s="1">
        <v>64</v>
      </c>
      <c r="J1330" s="1">
        <v>71</v>
      </c>
      <c r="K1330" s="1">
        <v>345</v>
      </c>
      <c r="L1330" s="1">
        <v>276</v>
      </c>
      <c r="M1330" s="1">
        <v>308</v>
      </c>
      <c r="N1330" s="1">
        <v>286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AB1330" s="1" t="s">
        <v>206</v>
      </c>
      <c r="AD1330" s="1" t="s">
        <v>563</v>
      </c>
      <c r="AK1330" s="1" t="s">
        <v>269</v>
      </c>
      <c r="AM1330" s="1" t="s">
        <v>230</v>
      </c>
      <c r="AT1330" s="1" t="s">
        <v>423</v>
      </c>
      <c r="AV1330" s="1" t="s">
        <v>563</v>
      </c>
      <c r="BC1330" s="1" t="s">
        <v>347</v>
      </c>
      <c r="BE1330" s="1" t="s">
        <v>563</v>
      </c>
      <c r="BI1330" s="1" t="s">
        <v>1123</v>
      </c>
      <c r="BK1330" s="1" t="s">
        <v>230</v>
      </c>
      <c r="BO1330" s="1" t="s">
        <v>604</v>
      </c>
      <c r="BQ1330" s="1" t="s">
        <v>230</v>
      </c>
      <c r="BS1330"/>
      <c r="BT1330"/>
      <c r="BV1330"/>
      <c r="BW1330"/>
      <c r="BY1330"/>
      <c r="BZ1330"/>
      <c r="CA1330"/>
      <c r="CB1330"/>
      <c r="CC1330"/>
      <c r="CD1330"/>
      <c r="CF1330"/>
      <c r="CG1330"/>
      <c r="CH1330"/>
      <c r="CI1330"/>
      <c r="CJ1330"/>
      <c r="CK1330"/>
      <c r="CL1330"/>
      <c r="CM1330"/>
      <c r="CN1330"/>
      <c r="CO1330"/>
    </row>
    <row r="1331" spans="1:93" hidden="1" x14ac:dyDescent="0.25">
      <c r="A1331" t="s">
        <v>1124</v>
      </c>
      <c r="B1331" t="str">
        <f t="shared" si="62"/>
        <v>STC</v>
      </c>
      <c r="C1331" t="s">
        <v>69</v>
      </c>
      <c r="D1331" t="s">
        <v>67</v>
      </c>
      <c r="E1331">
        <f t="shared" si="60"/>
        <v>1</v>
      </c>
      <c r="G1331">
        <f t="shared" si="61"/>
        <v>0</v>
      </c>
      <c r="M1331" s="1">
        <v>35416</v>
      </c>
      <c r="N1331" s="1">
        <v>0</v>
      </c>
      <c r="W1331" s="1">
        <v>0</v>
      </c>
      <c r="X1331" s="1">
        <v>0</v>
      </c>
      <c r="BI1331" s="1" t="s">
        <v>475</v>
      </c>
      <c r="BK1331" s="1" t="s">
        <v>71</v>
      </c>
      <c r="BS1331"/>
      <c r="BT1331"/>
      <c r="BV1331"/>
      <c r="BW1331"/>
      <c r="BY1331"/>
      <c r="BZ1331"/>
      <c r="CA1331"/>
      <c r="CB1331"/>
      <c r="CC1331"/>
      <c r="CD1331"/>
      <c r="CF1331"/>
      <c r="CG1331"/>
      <c r="CH1331"/>
      <c r="CI1331"/>
      <c r="CJ1331"/>
      <c r="CK1331"/>
      <c r="CL1331"/>
      <c r="CM1331"/>
      <c r="CN1331"/>
      <c r="CO1331"/>
    </row>
    <row r="1332" spans="1:93" hidden="1" x14ac:dyDescent="0.25">
      <c r="A1332" t="s">
        <v>1124</v>
      </c>
      <c r="B1332" t="str">
        <f t="shared" si="62"/>
        <v>STC</v>
      </c>
      <c r="C1332" t="s">
        <v>105</v>
      </c>
      <c r="D1332" t="s">
        <v>67</v>
      </c>
      <c r="E1332">
        <f t="shared" si="60"/>
        <v>2</v>
      </c>
      <c r="G1332">
        <f t="shared" si="61"/>
        <v>0</v>
      </c>
      <c r="I1332" s="1">
        <v>0</v>
      </c>
      <c r="J1332" s="1">
        <v>0</v>
      </c>
      <c r="K1332" s="1">
        <v>34792</v>
      </c>
      <c r="L1332" s="1">
        <v>30820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AK1332" s="1" t="s">
        <v>106</v>
      </c>
      <c r="AM1332" s="1" t="s">
        <v>107</v>
      </c>
      <c r="BC1332" s="1" t="s">
        <v>106</v>
      </c>
      <c r="BE1332" s="1" t="s">
        <v>107</v>
      </c>
      <c r="BS1332"/>
      <c r="BT1332"/>
      <c r="BV1332"/>
      <c r="BW1332"/>
      <c r="BY1332"/>
      <c r="BZ1332"/>
      <c r="CA1332"/>
      <c r="CB1332"/>
      <c r="CC1332"/>
      <c r="CD1332"/>
      <c r="CF1332"/>
      <c r="CG1332"/>
      <c r="CH1332"/>
      <c r="CI1332"/>
      <c r="CJ1332"/>
      <c r="CK1332"/>
      <c r="CL1332"/>
      <c r="CM1332"/>
      <c r="CN1332"/>
      <c r="CO1332"/>
    </row>
    <row r="1333" spans="1:93" hidden="1" x14ac:dyDescent="0.25">
      <c r="A1333" t="s">
        <v>1124</v>
      </c>
      <c r="B1333" t="str">
        <f t="shared" si="62"/>
        <v>STC</v>
      </c>
      <c r="C1333" t="s">
        <v>71</v>
      </c>
      <c r="D1333" t="s">
        <v>72</v>
      </c>
      <c r="E1333">
        <f t="shared" si="60"/>
        <v>1</v>
      </c>
      <c r="G1333">
        <f t="shared" si="61"/>
        <v>0</v>
      </c>
      <c r="M1333" s="1">
        <v>35474</v>
      </c>
      <c r="N1333" s="1">
        <v>0</v>
      </c>
      <c r="W1333" s="1">
        <v>0</v>
      </c>
      <c r="X1333" s="1">
        <v>0</v>
      </c>
      <c r="BI1333" s="1" t="s">
        <v>111</v>
      </c>
      <c r="BJ1333" s="1" t="s">
        <v>113</v>
      </c>
      <c r="BK1333" s="1" t="s">
        <v>71</v>
      </c>
      <c r="BS1333"/>
      <c r="BT1333"/>
      <c r="BV1333"/>
      <c r="BW1333"/>
      <c r="BY1333"/>
      <c r="BZ1333"/>
      <c r="CA1333"/>
      <c r="CB1333"/>
      <c r="CC1333"/>
      <c r="CD1333"/>
      <c r="CF1333"/>
      <c r="CG1333"/>
      <c r="CH1333"/>
      <c r="CI1333"/>
      <c r="CJ1333"/>
      <c r="CK1333"/>
      <c r="CL1333"/>
      <c r="CM1333"/>
      <c r="CN1333"/>
      <c r="CO1333"/>
    </row>
    <row r="1334" spans="1:93" hidden="1" x14ac:dyDescent="0.25">
      <c r="A1334" t="s">
        <v>1124</v>
      </c>
      <c r="B1334" t="str">
        <f t="shared" si="62"/>
        <v>STC</v>
      </c>
      <c r="C1334" t="s">
        <v>107</v>
      </c>
      <c r="D1334" t="s">
        <v>72</v>
      </c>
      <c r="E1334">
        <f t="shared" si="60"/>
        <v>2</v>
      </c>
      <c r="F1334" t="s">
        <v>107</v>
      </c>
      <c r="G1334">
        <f t="shared" si="61"/>
        <v>1</v>
      </c>
      <c r="I1334" s="1">
        <v>0</v>
      </c>
      <c r="J1334" s="1">
        <v>0</v>
      </c>
      <c r="K1334" s="1">
        <v>34792</v>
      </c>
      <c r="L1334" s="1">
        <v>30820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AK1334" s="1" t="s">
        <v>227</v>
      </c>
      <c r="AL1334" s="1" t="s">
        <v>104</v>
      </c>
      <c r="AM1334" s="1" t="s">
        <v>107</v>
      </c>
      <c r="BC1334" s="1" t="s">
        <v>227</v>
      </c>
      <c r="BD1334" s="1" t="s">
        <v>104</v>
      </c>
      <c r="BE1334" s="1" t="s">
        <v>107</v>
      </c>
      <c r="BS1334"/>
      <c r="BT1334"/>
      <c r="BV1334"/>
      <c r="BW1334"/>
      <c r="BY1334"/>
      <c r="BZ1334"/>
      <c r="CA1334"/>
      <c r="CB1334"/>
      <c r="CC1334"/>
      <c r="CD1334"/>
      <c r="CF1334"/>
      <c r="CG1334"/>
      <c r="CH1334"/>
      <c r="CI1334"/>
      <c r="CJ1334"/>
      <c r="CK1334"/>
      <c r="CL1334"/>
      <c r="CM1334"/>
      <c r="CN1334"/>
      <c r="CO1334"/>
    </row>
    <row r="1335" spans="1:93" hidden="1" x14ac:dyDescent="0.25">
      <c r="A1335" t="s">
        <v>1125</v>
      </c>
      <c r="B1335" t="str">
        <f t="shared" si="62"/>
        <v>STC</v>
      </c>
      <c r="C1335" t="s">
        <v>198</v>
      </c>
      <c r="D1335" t="s">
        <v>67</v>
      </c>
      <c r="E1335">
        <f t="shared" si="60"/>
        <v>1</v>
      </c>
      <c r="G1335">
        <f t="shared" si="61"/>
        <v>0</v>
      </c>
      <c r="M1335" s="1">
        <v>0</v>
      </c>
      <c r="N1335" s="1">
        <v>10312</v>
      </c>
      <c r="W1335" s="1">
        <v>0</v>
      </c>
      <c r="X1335" s="1">
        <v>0</v>
      </c>
      <c r="BO1335" s="1" t="s">
        <v>986</v>
      </c>
      <c r="BQ1335" s="1" t="s">
        <v>202</v>
      </c>
      <c r="BS1335"/>
      <c r="BT1335"/>
      <c r="BV1335"/>
      <c r="BW1335"/>
      <c r="BY1335"/>
      <c r="BZ1335"/>
      <c r="CA1335"/>
      <c r="CB1335"/>
      <c r="CC1335"/>
      <c r="CD1335"/>
      <c r="CF1335"/>
      <c r="CG1335"/>
      <c r="CH1335"/>
      <c r="CI1335"/>
      <c r="CJ1335"/>
      <c r="CK1335"/>
      <c r="CL1335"/>
      <c r="CM1335"/>
      <c r="CN1335"/>
      <c r="CO1335"/>
    </row>
    <row r="1336" spans="1:93" hidden="1" x14ac:dyDescent="0.25">
      <c r="A1336" t="s">
        <v>1125</v>
      </c>
      <c r="B1336" t="str">
        <f t="shared" si="62"/>
        <v>STC</v>
      </c>
      <c r="C1336" t="s">
        <v>69</v>
      </c>
      <c r="D1336" t="s">
        <v>67</v>
      </c>
      <c r="E1336">
        <f t="shared" si="60"/>
        <v>3</v>
      </c>
      <c r="G1336">
        <f t="shared" si="61"/>
        <v>0</v>
      </c>
      <c r="I1336" s="1">
        <v>358</v>
      </c>
      <c r="J1336" s="1">
        <v>0</v>
      </c>
      <c r="K1336" s="1">
        <v>15537</v>
      </c>
      <c r="L1336" s="1">
        <v>3</v>
      </c>
      <c r="M1336" s="1">
        <v>6</v>
      </c>
      <c r="N1336" s="1">
        <v>7092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AB1336" s="1" t="s">
        <v>793</v>
      </c>
      <c r="AD1336" s="1" t="s">
        <v>71</v>
      </c>
      <c r="AK1336" s="1" t="s">
        <v>334</v>
      </c>
      <c r="AM1336" s="1" t="s">
        <v>71</v>
      </c>
      <c r="BC1336" s="1" t="s">
        <v>239</v>
      </c>
      <c r="BE1336" s="1" t="s">
        <v>71</v>
      </c>
      <c r="BI1336" s="1" t="s">
        <v>70</v>
      </c>
      <c r="BK1336" s="1" t="s">
        <v>71</v>
      </c>
      <c r="BO1336" s="1" t="s">
        <v>172</v>
      </c>
      <c r="BQ1336" s="1" t="s">
        <v>71</v>
      </c>
      <c r="BS1336"/>
      <c r="BT1336"/>
      <c r="BV1336"/>
      <c r="BW1336"/>
      <c r="BY1336"/>
      <c r="BZ1336"/>
      <c r="CA1336"/>
      <c r="CB1336"/>
      <c r="CC1336"/>
      <c r="CD1336"/>
      <c r="CF1336"/>
      <c r="CG1336"/>
      <c r="CH1336"/>
      <c r="CI1336"/>
      <c r="CJ1336"/>
      <c r="CK1336"/>
      <c r="CL1336"/>
      <c r="CM1336"/>
      <c r="CN1336"/>
      <c r="CO1336"/>
    </row>
    <row r="1337" spans="1:93" hidden="1" x14ac:dyDescent="0.25">
      <c r="A1337" t="s">
        <v>1125</v>
      </c>
      <c r="B1337" t="str">
        <f t="shared" si="62"/>
        <v>STC</v>
      </c>
      <c r="C1337" t="s">
        <v>74</v>
      </c>
      <c r="D1337" t="s">
        <v>67</v>
      </c>
      <c r="E1337">
        <f t="shared" si="60"/>
        <v>1</v>
      </c>
      <c r="G1337">
        <f t="shared" si="61"/>
        <v>0</v>
      </c>
      <c r="I1337" s="1">
        <v>0</v>
      </c>
      <c r="J1337" s="1">
        <v>0</v>
      </c>
      <c r="K1337" s="1">
        <v>0</v>
      </c>
      <c r="L1337" s="1">
        <v>12610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BC1337" s="1" t="s">
        <v>426</v>
      </c>
      <c r="BE1337" s="1" t="s">
        <v>78</v>
      </c>
      <c r="BS1337"/>
      <c r="BT1337"/>
      <c r="BV1337"/>
      <c r="BW1337"/>
      <c r="BY1337"/>
      <c r="BZ1337"/>
      <c r="CA1337"/>
      <c r="CB1337"/>
      <c r="CC1337"/>
      <c r="CD1337"/>
      <c r="CF1337"/>
      <c r="CG1337"/>
      <c r="CH1337"/>
      <c r="CI1337"/>
      <c r="CJ1337"/>
      <c r="CK1337"/>
      <c r="CL1337"/>
      <c r="CM1337"/>
      <c r="CN1337"/>
      <c r="CO1337"/>
    </row>
    <row r="1338" spans="1:93" hidden="1" x14ac:dyDescent="0.25">
      <c r="A1338" t="s">
        <v>1125</v>
      </c>
      <c r="B1338" t="str">
        <f t="shared" si="62"/>
        <v>STC</v>
      </c>
      <c r="C1338" t="s">
        <v>212</v>
      </c>
      <c r="D1338" t="s">
        <v>67</v>
      </c>
      <c r="E1338">
        <f t="shared" si="60"/>
        <v>5</v>
      </c>
      <c r="G1338">
        <f t="shared" si="61"/>
        <v>0</v>
      </c>
      <c r="I1338" s="1">
        <v>6099</v>
      </c>
      <c r="J1338" s="1">
        <v>0</v>
      </c>
      <c r="K1338" s="1">
        <v>17579</v>
      </c>
      <c r="L1338" s="1">
        <v>15365</v>
      </c>
      <c r="M1338" s="1">
        <v>4411</v>
      </c>
      <c r="N1338" s="1">
        <v>14860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AB1338" s="1" t="s">
        <v>351</v>
      </c>
      <c r="AD1338" s="1" t="s">
        <v>352</v>
      </c>
      <c r="AK1338" s="1" t="s">
        <v>294</v>
      </c>
      <c r="AM1338" s="1" t="s">
        <v>352</v>
      </c>
      <c r="BC1338" s="1" t="s">
        <v>351</v>
      </c>
      <c r="BE1338" s="1" t="s">
        <v>352</v>
      </c>
      <c r="BI1338" s="1" t="s">
        <v>323</v>
      </c>
      <c r="BK1338" s="1" t="s">
        <v>352</v>
      </c>
      <c r="BO1338" s="1" t="s">
        <v>325</v>
      </c>
      <c r="BQ1338" s="1" t="s">
        <v>1126</v>
      </c>
      <c r="BS1338"/>
      <c r="BT1338"/>
      <c r="BV1338"/>
      <c r="BW1338"/>
      <c r="BY1338"/>
      <c r="BZ1338"/>
      <c r="CA1338"/>
      <c r="CB1338"/>
      <c r="CC1338"/>
      <c r="CD1338"/>
      <c r="CF1338"/>
      <c r="CG1338"/>
      <c r="CH1338"/>
      <c r="CI1338"/>
      <c r="CJ1338"/>
      <c r="CK1338"/>
      <c r="CL1338"/>
      <c r="CM1338"/>
      <c r="CN1338"/>
      <c r="CO1338"/>
    </row>
    <row r="1339" spans="1:93" hidden="1" x14ac:dyDescent="0.25">
      <c r="A1339" t="s">
        <v>1125</v>
      </c>
      <c r="B1339" t="str">
        <f t="shared" si="62"/>
        <v>STC</v>
      </c>
      <c r="C1339" t="s">
        <v>105</v>
      </c>
      <c r="D1339" t="s">
        <v>67</v>
      </c>
      <c r="E1339">
        <f t="shared" si="60"/>
        <v>4</v>
      </c>
      <c r="G1339">
        <f t="shared" si="61"/>
        <v>0</v>
      </c>
      <c r="I1339" s="1">
        <v>483</v>
      </c>
      <c r="J1339" s="1">
        <v>0</v>
      </c>
      <c r="K1339" s="1">
        <v>341</v>
      </c>
      <c r="L1339" s="1">
        <v>0</v>
      </c>
      <c r="M1339" s="1">
        <v>29505</v>
      </c>
      <c r="N1339" s="1">
        <v>5789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AB1339" s="1" t="s">
        <v>106</v>
      </c>
      <c r="AD1339" s="1" t="s">
        <v>107</v>
      </c>
      <c r="AK1339" s="1" t="s">
        <v>106</v>
      </c>
      <c r="AM1339" s="1" t="s">
        <v>226</v>
      </c>
      <c r="BI1339" s="1" t="s">
        <v>106</v>
      </c>
      <c r="BK1339" s="1" t="s">
        <v>226</v>
      </c>
      <c r="BO1339" s="1" t="s">
        <v>128</v>
      </c>
      <c r="BQ1339" s="1" t="s">
        <v>226</v>
      </c>
      <c r="BS1339"/>
      <c r="BT1339"/>
      <c r="BV1339"/>
      <c r="BW1339"/>
      <c r="BY1339"/>
      <c r="BZ1339"/>
      <c r="CA1339"/>
      <c r="CB1339"/>
      <c r="CC1339"/>
      <c r="CD1339"/>
      <c r="CF1339"/>
      <c r="CG1339"/>
      <c r="CH1339"/>
      <c r="CI1339"/>
      <c r="CJ1339"/>
      <c r="CK1339"/>
      <c r="CL1339"/>
      <c r="CM1339"/>
      <c r="CN1339"/>
      <c r="CO1339"/>
    </row>
    <row r="1340" spans="1:93" hidden="1" x14ac:dyDescent="0.25">
      <c r="A1340" t="s">
        <v>1125</v>
      </c>
      <c r="B1340" t="str">
        <f t="shared" si="62"/>
        <v>STC</v>
      </c>
      <c r="C1340" t="s">
        <v>200</v>
      </c>
      <c r="D1340" t="s">
        <v>72</v>
      </c>
      <c r="E1340">
        <f t="shared" si="60"/>
        <v>1</v>
      </c>
      <c r="G1340">
        <f t="shared" si="61"/>
        <v>0</v>
      </c>
      <c r="M1340" s="1">
        <v>0</v>
      </c>
      <c r="N1340" s="1">
        <v>10168</v>
      </c>
      <c r="W1340" s="1">
        <v>0</v>
      </c>
      <c r="X1340" s="1">
        <v>0</v>
      </c>
      <c r="BO1340" s="1" t="s">
        <v>195</v>
      </c>
      <c r="BP1340" s="1" t="s">
        <v>244</v>
      </c>
      <c r="BQ1340" s="1" t="s">
        <v>200</v>
      </c>
      <c r="BS1340"/>
      <c r="BT1340"/>
      <c r="BV1340"/>
      <c r="BW1340"/>
      <c r="BY1340"/>
      <c r="BZ1340"/>
      <c r="CA1340"/>
      <c r="CB1340"/>
      <c r="CC1340"/>
      <c r="CD1340"/>
      <c r="CF1340"/>
      <c r="CG1340"/>
      <c r="CH1340"/>
      <c r="CI1340"/>
      <c r="CJ1340"/>
      <c r="CK1340"/>
      <c r="CL1340"/>
      <c r="CM1340"/>
      <c r="CN1340"/>
      <c r="CO1340"/>
    </row>
    <row r="1341" spans="1:93" hidden="1" x14ac:dyDescent="0.25">
      <c r="A1341" t="s">
        <v>1125</v>
      </c>
      <c r="B1341" t="str">
        <f t="shared" si="62"/>
        <v>STC</v>
      </c>
      <c r="C1341" t="s">
        <v>205</v>
      </c>
      <c r="D1341" t="s">
        <v>72</v>
      </c>
      <c r="E1341">
        <f t="shared" si="60"/>
        <v>1</v>
      </c>
      <c r="G1341">
        <f t="shared" si="61"/>
        <v>0</v>
      </c>
      <c r="M1341" s="1">
        <v>0</v>
      </c>
      <c r="N1341" s="1">
        <v>144</v>
      </c>
      <c r="W1341" s="1">
        <v>0</v>
      </c>
      <c r="X1341" s="1">
        <v>0</v>
      </c>
      <c r="BO1341" s="1" t="s">
        <v>540</v>
      </c>
      <c r="BQ1341" s="1" t="s">
        <v>510</v>
      </c>
      <c r="BS1341"/>
      <c r="BT1341"/>
      <c r="BV1341"/>
      <c r="BW1341"/>
      <c r="BY1341"/>
      <c r="BZ1341"/>
      <c r="CA1341"/>
      <c r="CB1341"/>
      <c r="CC1341"/>
      <c r="CD1341"/>
      <c r="CF1341"/>
      <c r="CG1341"/>
      <c r="CH1341"/>
      <c r="CI1341"/>
      <c r="CJ1341"/>
      <c r="CK1341"/>
      <c r="CL1341"/>
      <c r="CM1341"/>
      <c r="CN1341"/>
      <c r="CO1341"/>
    </row>
    <row r="1342" spans="1:93" hidden="1" x14ac:dyDescent="0.25">
      <c r="A1342" t="s">
        <v>1125</v>
      </c>
      <c r="B1342" t="str">
        <f t="shared" si="62"/>
        <v>STC</v>
      </c>
      <c r="C1342" t="s">
        <v>71</v>
      </c>
      <c r="D1342" t="s">
        <v>72</v>
      </c>
      <c r="E1342">
        <f t="shared" si="60"/>
        <v>3</v>
      </c>
      <c r="G1342">
        <f t="shared" si="61"/>
        <v>0</v>
      </c>
      <c r="I1342" s="1">
        <v>358</v>
      </c>
      <c r="J1342" s="1">
        <v>0</v>
      </c>
      <c r="K1342" s="1">
        <v>15576</v>
      </c>
      <c r="L1342" s="1">
        <v>3</v>
      </c>
      <c r="M1342" s="1">
        <v>6</v>
      </c>
      <c r="N1342" s="1">
        <v>7107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AB1342" s="1" t="s">
        <v>700</v>
      </c>
      <c r="AC1342" s="1">
        <v>1</v>
      </c>
      <c r="AD1342" s="1" t="s">
        <v>71</v>
      </c>
      <c r="AK1342" s="1" t="s">
        <v>335</v>
      </c>
      <c r="AL1342" s="1" t="s">
        <v>113</v>
      </c>
      <c r="AM1342" s="1" t="s">
        <v>71</v>
      </c>
      <c r="BC1342" s="1" t="s">
        <v>208</v>
      </c>
      <c r="BD1342" s="1">
        <v>1</v>
      </c>
      <c r="BE1342" s="1" t="s">
        <v>71</v>
      </c>
      <c r="BI1342" s="1" t="s">
        <v>73</v>
      </c>
      <c r="BJ1342" s="1">
        <v>1</v>
      </c>
      <c r="BK1342" s="1" t="s">
        <v>71</v>
      </c>
      <c r="BO1342" s="1" t="s">
        <v>350</v>
      </c>
      <c r="BP1342" s="1" t="s">
        <v>113</v>
      </c>
      <c r="BQ1342" s="1" t="s">
        <v>71</v>
      </c>
      <c r="BS1342"/>
      <c r="BT1342"/>
      <c r="BV1342"/>
      <c r="BW1342"/>
      <c r="BY1342"/>
      <c r="BZ1342"/>
      <c r="CA1342"/>
      <c r="CB1342"/>
      <c r="CC1342"/>
      <c r="CD1342"/>
      <c r="CF1342"/>
      <c r="CG1342"/>
      <c r="CH1342"/>
      <c r="CI1342"/>
      <c r="CJ1342"/>
      <c r="CK1342"/>
      <c r="CL1342"/>
      <c r="CM1342"/>
      <c r="CN1342"/>
      <c r="CO1342"/>
    </row>
    <row r="1343" spans="1:93" hidden="1" x14ac:dyDescent="0.25">
      <c r="A1343" t="s">
        <v>1125</v>
      </c>
      <c r="B1343" t="str">
        <f t="shared" si="62"/>
        <v>STC</v>
      </c>
      <c r="C1343" t="s">
        <v>116</v>
      </c>
      <c r="D1343" t="s">
        <v>72</v>
      </c>
      <c r="E1343">
        <f t="shared" si="60"/>
        <v>2</v>
      </c>
      <c r="G1343">
        <f t="shared" si="61"/>
        <v>0</v>
      </c>
      <c r="I1343" s="1">
        <v>0</v>
      </c>
      <c r="J1343" s="1">
        <v>0</v>
      </c>
      <c r="K1343" s="1">
        <v>12</v>
      </c>
      <c r="L1343" s="1">
        <v>0</v>
      </c>
      <c r="M1343" s="1">
        <v>0</v>
      </c>
      <c r="N1343" s="1">
        <v>12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AK1343" s="2">
        <v>-2854</v>
      </c>
      <c r="AM1343" s="1" t="s">
        <v>71</v>
      </c>
      <c r="BO1343" s="2">
        <v>-2348</v>
      </c>
      <c r="BQ1343" s="1" t="s">
        <v>71</v>
      </c>
      <c r="BS1343"/>
      <c r="BT1343"/>
      <c r="BV1343"/>
      <c r="BW1343"/>
      <c r="BY1343"/>
      <c r="BZ1343"/>
      <c r="CA1343"/>
      <c r="CB1343"/>
      <c r="CC1343"/>
      <c r="CD1343"/>
      <c r="CF1343"/>
      <c r="CG1343"/>
      <c r="CH1343"/>
      <c r="CI1343"/>
      <c r="CJ1343"/>
      <c r="CK1343"/>
      <c r="CL1343"/>
      <c r="CM1343"/>
      <c r="CN1343"/>
      <c r="CO1343"/>
    </row>
    <row r="1344" spans="1:93" hidden="1" x14ac:dyDescent="0.25">
      <c r="A1344" t="s">
        <v>1125</v>
      </c>
      <c r="B1344" t="str">
        <f t="shared" si="62"/>
        <v>STC</v>
      </c>
      <c r="C1344" t="s">
        <v>78</v>
      </c>
      <c r="D1344" t="s">
        <v>72</v>
      </c>
      <c r="E1344">
        <f t="shared" si="60"/>
        <v>1</v>
      </c>
      <c r="G1344">
        <f t="shared" si="61"/>
        <v>0</v>
      </c>
      <c r="I1344" s="1">
        <v>0</v>
      </c>
      <c r="J1344" s="1">
        <v>0</v>
      </c>
      <c r="K1344" s="1">
        <v>0</v>
      </c>
      <c r="L1344" s="1">
        <v>12593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BC1344" s="1" t="s">
        <v>739</v>
      </c>
      <c r="BD1344" s="1" t="s">
        <v>83</v>
      </c>
      <c r="BE1344" s="1" t="s">
        <v>78</v>
      </c>
      <c r="BS1344"/>
      <c r="BT1344"/>
      <c r="BV1344"/>
      <c r="BW1344"/>
      <c r="BY1344"/>
      <c r="BZ1344"/>
      <c r="CA1344"/>
      <c r="CB1344"/>
      <c r="CC1344"/>
      <c r="CD1344"/>
      <c r="CF1344"/>
      <c r="CG1344"/>
      <c r="CH1344"/>
      <c r="CI1344"/>
      <c r="CJ1344"/>
      <c r="CK1344"/>
      <c r="CL1344"/>
      <c r="CM1344"/>
      <c r="CN1344"/>
      <c r="CO1344"/>
    </row>
    <row r="1345" spans="1:93" hidden="1" x14ac:dyDescent="0.25">
      <c r="A1345" t="s">
        <v>1125</v>
      </c>
      <c r="B1345" t="str">
        <f t="shared" si="62"/>
        <v>STC</v>
      </c>
      <c r="C1345" t="s">
        <v>89</v>
      </c>
      <c r="D1345" t="s">
        <v>72</v>
      </c>
      <c r="E1345">
        <f t="shared" si="60"/>
        <v>1</v>
      </c>
      <c r="G1345">
        <f t="shared" si="61"/>
        <v>0</v>
      </c>
      <c r="I1345" s="1">
        <v>0</v>
      </c>
      <c r="J1345" s="1">
        <v>0</v>
      </c>
      <c r="K1345" s="1">
        <v>0</v>
      </c>
      <c r="L1345" s="1">
        <v>17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BC1345" s="1" t="s">
        <v>1024</v>
      </c>
      <c r="BE1345" s="1" t="s">
        <v>78</v>
      </c>
      <c r="BS1345"/>
      <c r="BT1345"/>
      <c r="BV1345"/>
      <c r="BW1345"/>
      <c r="BY1345"/>
      <c r="BZ1345"/>
      <c r="CA1345"/>
      <c r="CB1345"/>
      <c r="CC1345"/>
      <c r="CD1345"/>
      <c r="CF1345"/>
      <c r="CG1345"/>
      <c r="CH1345"/>
      <c r="CI1345"/>
      <c r="CJ1345"/>
      <c r="CK1345"/>
      <c r="CL1345"/>
      <c r="CM1345"/>
      <c r="CN1345"/>
      <c r="CO1345"/>
    </row>
    <row r="1346" spans="1:93" hidden="1" x14ac:dyDescent="0.25">
      <c r="A1346" t="s">
        <v>1125</v>
      </c>
      <c r="B1346" t="str">
        <f t="shared" si="62"/>
        <v>STC</v>
      </c>
      <c r="C1346" t="s">
        <v>215</v>
      </c>
      <c r="D1346" t="s">
        <v>72</v>
      </c>
      <c r="E1346">
        <f t="shared" ref="E1346:E1409" si="63">COUNTIF(I1346:X1346,"&gt;9")</f>
        <v>5</v>
      </c>
      <c r="F1346" t="s">
        <v>215</v>
      </c>
      <c r="G1346">
        <f t="shared" ref="G1346:G1409" si="64">IF(ISBLANK(F1346),0,1)</f>
        <v>1</v>
      </c>
      <c r="I1346" s="1">
        <v>5661</v>
      </c>
      <c r="J1346" s="1">
        <v>0</v>
      </c>
      <c r="K1346" s="1">
        <v>15741</v>
      </c>
      <c r="L1346" s="1">
        <v>13694</v>
      </c>
      <c r="M1346" s="1">
        <v>3976</v>
      </c>
      <c r="N1346" s="1">
        <v>10162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AB1346" s="1" t="s">
        <v>353</v>
      </c>
      <c r="AC1346" s="1">
        <v>1</v>
      </c>
      <c r="AD1346" s="1" t="s">
        <v>215</v>
      </c>
      <c r="AK1346" s="1" t="s">
        <v>353</v>
      </c>
      <c r="AL1346" s="1">
        <v>1</v>
      </c>
      <c r="AM1346" s="1" t="s">
        <v>215</v>
      </c>
      <c r="BC1346" s="1" t="s">
        <v>353</v>
      </c>
      <c r="BD1346" s="1">
        <v>1</v>
      </c>
      <c r="BE1346" s="1" t="s">
        <v>215</v>
      </c>
      <c r="BI1346" s="1" t="s">
        <v>216</v>
      </c>
      <c r="BJ1346" s="1">
        <v>1</v>
      </c>
      <c r="BK1346" s="1" t="s">
        <v>215</v>
      </c>
      <c r="BO1346" s="1" t="s">
        <v>216</v>
      </c>
      <c r="BP1346" s="1">
        <v>1</v>
      </c>
      <c r="BQ1346" s="1" t="s">
        <v>215</v>
      </c>
      <c r="BS1346"/>
      <c r="BT1346"/>
      <c r="BV1346"/>
      <c r="BW1346"/>
      <c r="BY1346"/>
      <c r="BZ1346"/>
      <c r="CA1346"/>
      <c r="CB1346"/>
      <c r="CC1346"/>
      <c r="CD1346"/>
      <c r="CF1346"/>
      <c r="CG1346"/>
      <c r="CH1346"/>
      <c r="CI1346"/>
      <c r="CJ1346"/>
      <c r="CK1346"/>
      <c r="CL1346"/>
      <c r="CM1346"/>
      <c r="CN1346"/>
      <c r="CO1346"/>
    </row>
    <row r="1347" spans="1:93" hidden="1" x14ac:dyDescent="0.25">
      <c r="A1347" t="s">
        <v>1125</v>
      </c>
      <c r="B1347" t="str">
        <f t="shared" ref="B1347:B1410" si="65">LEFT(A1347,3)</f>
        <v>STC</v>
      </c>
      <c r="C1347" t="s">
        <v>217</v>
      </c>
      <c r="D1347" t="s">
        <v>72</v>
      </c>
      <c r="E1347">
        <f t="shared" si="63"/>
        <v>5</v>
      </c>
      <c r="G1347">
        <f t="shared" si="64"/>
        <v>0</v>
      </c>
      <c r="H1347" t="s">
        <v>2112</v>
      </c>
      <c r="I1347" s="1">
        <v>428</v>
      </c>
      <c r="J1347" s="1">
        <v>0</v>
      </c>
      <c r="K1347" s="1">
        <v>1822</v>
      </c>
      <c r="L1347" s="1">
        <v>1658</v>
      </c>
      <c r="M1347" s="1">
        <v>429</v>
      </c>
      <c r="N1347" s="1">
        <v>4688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AB1347" s="1" t="s">
        <v>419</v>
      </c>
      <c r="AD1347" s="1" t="s">
        <v>215</v>
      </c>
      <c r="AK1347" s="1" t="s">
        <v>347</v>
      </c>
      <c r="AM1347" s="1" t="s">
        <v>215</v>
      </c>
      <c r="BC1347" s="1" t="s">
        <v>354</v>
      </c>
      <c r="BE1347" s="1" t="s">
        <v>215</v>
      </c>
      <c r="BI1347" s="1" t="s">
        <v>426</v>
      </c>
      <c r="BK1347" s="1" t="s">
        <v>215</v>
      </c>
      <c r="BO1347" s="1" t="s">
        <v>80</v>
      </c>
      <c r="BQ1347" s="1" t="s">
        <v>1127</v>
      </c>
      <c r="BS1347"/>
      <c r="BT1347"/>
      <c r="BV1347"/>
      <c r="BW1347"/>
      <c r="BY1347"/>
      <c r="BZ1347"/>
      <c r="CA1347"/>
      <c r="CB1347"/>
      <c r="CC1347"/>
      <c r="CD1347"/>
      <c r="CF1347"/>
      <c r="CG1347"/>
      <c r="CH1347"/>
      <c r="CI1347"/>
      <c r="CJ1347"/>
      <c r="CK1347"/>
      <c r="CL1347"/>
      <c r="CM1347"/>
      <c r="CN1347"/>
      <c r="CO1347"/>
    </row>
    <row r="1348" spans="1:93" hidden="1" x14ac:dyDescent="0.25">
      <c r="A1348" t="s">
        <v>1125</v>
      </c>
      <c r="B1348" t="str">
        <f t="shared" si="65"/>
        <v>STC</v>
      </c>
      <c r="C1348" t="s">
        <v>310</v>
      </c>
      <c r="D1348" t="s">
        <v>72</v>
      </c>
      <c r="E1348">
        <f t="shared" si="63"/>
        <v>4</v>
      </c>
      <c r="G1348">
        <f t="shared" si="64"/>
        <v>0</v>
      </c>
      <c r="H1348" t="s">
        <v>2112</v>
      </c>
      <c r="I1348" s="1">
        <v>10</v>
      </c>
      <c r="J1348" s="1">
        <v>0</v>
      </c>
      <c r="K1348" s="1">
        <v>16</v>
      </c>
      <c r="L1348" s="1">
        <v>13</v>
      </c>
      <c r="M1348" s="1">
        <v>6</v>
      </c>
      <c r="N1348" s="1">
        <v>10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AB1348" s="1" t="s">
        <v>1128</v>
      </c>
      <c r="AC1348" s="1" t="s">
        <v>88</v>
      </c>
      <c r="AD1348" s="1" t="s">
        <v>310</v>
      </c>
      <c r="AK1348" s="1" t="s">
        <v>1129</v>
      </c>
      <c r="AL1348" s="1" t="s">
        <v>88</v>
      </c>
      <c r="AM1348" s="1" t="s">
        <v>310</v>
      </c>
      <c r="BC1348" s="1" t="s">
        <v>910</v>
      </c>
      <c r="BD1348" s="1" t="s">
        <v>88</v>
      </c>
      <c r="BE1348" s="1" t="s">
        <v>310</v>
      </c>
      <c r="BI1348" s="1" t="s">
        <v>167</v>
      </c>
      <c r="BJ1348" s="1" t="s">
        <v>88</v>
      </c>
      <c r="BK1348" s="1" t="s">
        <v>310</v>
      </c>
      <c r="BO1348" s="1" t="s">
        <v>926</v>
      </c>
      <c r="BP1348" s="1" t="s">
        <v>88</v>
      </c>
      <c r="BQ1348" s="1" t="s">
        <v>310</v>
      </c>
      <c r="BS1348"/>
      <c r="BT1348"/>
      <c r="BV1348"/>
      <c r="BW1348"/>
      <c r="BY1348"/>
      <c r="BZ1348"/>
      <c r="CA1348"/>
      <c r="CB1348"/>
      <c r="CC1348"/>
      <c r="CD1348"/>
      <c r="CF1348"/>
      <c r="CG1348"/>
      <c r="CH1348"/>
      <c r="CI1348"/>
      <c r="CJ1348"/>
      <c r="CK1348"/>
      <c r="CL1348"/>
      <c r="CM1348"/>
      <c r="CN1348"/>
      <c r="CO1348"/>
    </row>
    <row r="1349" spans="1:93" hidden="1" x14ac:dyDescent="0.25">
      <c r="A1349" t="s">
        <v>1125</v>
      </c>
      <c r="B1349" t="str">
        <f t="shared" si="65"/>
        <v>STC</v>
      </c>
      <c r="C1349" t="s">
        <v>107</v>
      </c>
      <c r="D1349" t="s">
        <v>72</v>
      </c>
      <c r="E1349">
        <f t="shared" si="63"/>
        <v>4</v>
      </c>
      <c r="F1349" t="s">
        <v>107</v>
      </c>
      <c r="G1349">
        <f t="shared" si="64"/>
        <v>1</v>
      </c>
      <c r="I1349" s="1">
        <v>483</v>
      </c>
      <c r="J1349" s="1">
        <v>0</v>
      </c>
      <c r="K1349" s="1">
        <v>339</v>
      </c>
      <c r="L1349" s="1">
        <v>0</v>
      </c>
      <c r="M1349" s="1">
        <v>29480</v>
      </c>
      <c r="N1349" s="1">
        <v>5714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AB1349" s="1" t="s">
        <v>108</v>
      </c>
      <c r="AC1349" s="1" t="s">
        <v>113</v>
      </c>
      <c r="AD1349" s="1" t="s">
        <v>107</v>
      </c>
      <c r="AK1349" s="1" t="s">
        <v>590</v>
      </c>
      <c r="AL1349" s="1" t="s">
        <v>104</v>
      </c>
      <c r="AM1349" s="1" t="s">
        <v>107</v>
      </c>
      <c r="BI1349" s="1" t="s">
        <v>227</v>
      </c>
      <c r="BJ1349" s="1" t="s">
        <v>104</v>
      </c>
      <c r="BK1349" s="1" t="s">
        <v>107</v>
      </c>
      <c r="BO1349" s="1" t="s">
        <v>373</v>
      </c>
      <c r="BP1349" s="1" t="s">
        <v>142</v>
      </c>
      <c r="BQ1349" s="1" t="s">
        <v>107</v>
      </c>
      <c r="BS1349"/>
      <c r="BT1349"/>
      <c r="BV1349"/>
      <c r="BW1349"/>
      <c r="BY1349"/>
      <c r="BZ1349"/>
      <c r="CA1349"/>
      <c r="CB1349"/>
      <c r="CC1349"/>
      <c r="CD1349"/>
      <c r="CF1349"/>
      <c r="CG1349"/>
      <c r="CH1349"/>
      <c r="CI1349"/>
      <c r="CJ1349"/>
      <c r="CK1349"/>
      <c r="CL1349"/>
      <c r="CM1349"/>
      <c r="CN1349"/>
      <c r="CO1349"/>
    </row>
    <row r="1350" spans="1:93" hidden="1" x14ac:dyDescent="0.25">
      <c r="A1350" t="s">
        <v>1125</v>
      </c>
      <c r="B1350" t="str">
        <f t="shared" si="65"/>
        <v>STC</v>
      </c>
      <c r="C1350" t="s">
        <v>228</v>
      </c>
      <c r="D1350" t="s">
        <v>72</v>
      </c>
      <c r="E1350">
        <f t="shared" si="63"/>
        <v>2</v>
      </c>
      <c r="G1350">
        <f t="shared" si="64"/>
        <v>0</v>
      </c>
      <c r="I1350" s="1">
        <v>0</v>
      </c>
      <c r="J1350" s="1">
        <v>0</v>
      </c>
      <c r="K1350" s="1">
        <v>2</v>
      </c>
      <c r="L1350" s="1">
        <v>0</v>
      </c>
      <c r="M1350" s="1">
        <v>25</v>
      </c>
      <c r="N1350" s="1">
        <v>75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AK1350" s="1" t="s">
        <v>564</v>
      </c>
      <c r="AM1350" s="1" t="s">
        <v>563</v>
      </c>
      <c r="BI1350" s="1" t="s">
        <v>636</v>
      </c>
      <c r="BK1350" s="1" t="s">
        <v>563</v>
      </c>
      <c r="BO1350" s="1" t="s">
        <v>555</v>
      </c>
      <c r="BQ1350" s="1" t="s">
        <v>563</v>
      </c>
      <c r="BS1350"/>
      <c r="BT1350"/>
      <c r="BV1350"/>
      <c r="BW1350"/>
      <c r="BY1350"/>
      <c r="BZ1350"/>
      <c r="CA1350"/>
      <c r="CB1350"/>
      <c r="CC1350"/>
      <c r="CD1350"/>
      <c r="CF1350"/>
      <c r="CG1350"/>
      <c r="CH1350"/>
      <c r="CI1350"/>
      <c r="CJ1350"/>
      <c r="CK1350"/>
      <c r="CL1350"/>
      <c r="CM1350"/>
      <c r="CN1350"/>
      <c r="CO1350"/>
    </row>
    <row r="1351" spans="1:93" hidden="1" x14ac:dyDescent="0.25">
      <c r="A1351" t="s">
        <v>1130</v>
      </c>
      <c r="B1351" t="str">
        <f t="shared" si="65"/>
        <v>STC</v>
      </c>
      <c r="C1351" t="s">
        <v>1038</v>
      </c>
      <c r="D1351" t="s">
        <v>67</v>
      </c>
      <c r="E1351">
        <f t="shared" si="63"/>
        <v>2</v>
      </c>
      <c r="G1351">
        <f t="shared" si="64"/>
        <v>0</v>
      </c>
      <c r="I1351" s="1">
        <v>0</v>
      </c>
      <c r="J1351" s="1">
        <v>0</v>
      </c>
      <c r="K1351" s="1">
        <v>334</v>
      </c>
      <c r="L1351" s="1">
        <v>91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AK1351" s="1" t="s">
        <v>890</v>
      </c>
      <c r="AM1351" s="1" t="s">
        <v>1039</v>
      </c>
      <c r="BC1351" s="1" t="s">
        <v>888</v>
      </c>
      <c r="BE1351" s="1" t="s">
        <v>1039</v>
      </c>
      <c r="BS1351"/>
      <c r="BT1351"/>
      <c r="BV1351"/>
      <c r="BW1351"/>
      <c r="BY1351"/>
      <c r="BZ1351"/>
      <c r="CA1351"/>
      <c r="CB1351"/>
      <c r="CC1351"/>
      <c r="CD1351"/>
      <c r="CF1351"/>
      <c r="CG1351"/>
      <c r="CH1351"/>
      <c r="CI1351"/>
      <c r="CJ1351"/>
      <c r="CK1351"/>
      <c r="CL1351"/>
      <c r="CM1351"/>
      <c r="CN1351"/>
      <c r="CO1351"/>
    </row>
    <row r="1352" spans="1:93" hidden="1" x14ac:dyDescent="0.25">
      <c r="A1352" t="s">
        <v>1130</v>
      </c>
      <c r="B1352" t="str">
        <f t="shared" si="65"/>
        <v>STC</v>
      </c>
      <c r="C1352" t="s">
        <v>69</v>
      </c>
      <c r="D1352" t="s">
        <v>67</v>
      </c>
      <c r="E1352">
        <f t="shared" si="63"/>
        <v>0</v>
      </c>
      <c r="G1352">
        <f t="shared" si="64"/>
        <v>0</v>
      </c>
      <c r="M1352" s="1">
        <v>0</v>
      </c>
      <c r="N1352" s="1">
        <v>6</v>
      </c>
      <c r="W1352" s="1">
        <v>0</v>
      </c>
      <c r="X1352" s="1">
        <v>0</v>
      </c>
      <c r="BO1352" s="1" t="s">
        <v>70</v>
      </c>
      <c r="BQ1352" s="1" t="s">
        <v>71</v>
      </c>
      <c r="BS1352"/>
      <c r="BT1352"/>
      <c r="BV1352"/>
      <c r="BW1352"/>
      <c r="BY1352"/>
      <c r="BZ1352"/>
      <c r="CA1352"/>
      <c r="CB1352"/>
      <c r="CC1352"/>
      <c r="CD1352"/>
      <c r="CF1352"/>
      <c r="CG1352"/>
      <c r="CH1352"/>
      <c r="CI1352"/>
      <c r="CJ1352"/>
      <c r="CK1352"/>
      <c r="CL1352"/>
      <c r="CM1352"/>
      <c r="CN1352"/>
      <c r="CO1352"/>
    </row>
    <row r="1353" spans="1:93" hidden="1" x14ac:dyDescent="0.25">
      <c r="A1353" t="s">
        <v>1130</v>
      </c>
      <c r="B1353" t="str">
        <f t="shared" si="65"/>
        <v>STC</v>
      </c>
      <c r="C1353" t="s">
        <v>298</v>
      </c>
      <c r="D1353" t="s">
        <v>67</v>
      </c>
      <c r="E1353">
        <f t="shared" si="63"/>
        <v>2</v>
      </c>
      <c r="G1353">
        <f t="shared" si="64"/>
        <v>0</v>
      </c>
      <c r="M1353" s="1">
        <v>670</v>
      </c>
      <c r="N1353" s="1">
        <v>656</v>
      </c>
      <c r="W1353" s="1">
        <v>0</v>
      </c>
      <c r="X1353" s="1">
        <v>0</v>
      </c>
      <c r="BI1353" s="1" t="s">
        <v>77</v>
      </c>
      <c r="BK1353" s="1" t="s">
        <v>300</v>
      </c>
      <c r="BO1353" s="1" t="s">
        <v>739</v>
      </c>
      <c r="BQ1353" s="1" t="s">
        <v>300</v>
      </c>
      <c r="BS1353"/>
      <c r="BT1353"/>
      <c r="BV1353"/>
      <c r="BW1353"/>
      <c r="BY1353"/>
      <c r="BZ1353"/>
      <c r="CA1353"/>
      <c r="CB1353"/>
      <c r="CC1353"/>
      <c r="CD1353"/>
      <c r="CF1353"/>
      <c r="CG1353"/>
      <c r="CH1353"/>
      <c r="CI1353"/>
      <c r="CJ1353"/>
      <c r="CK1353"/>
      <c r="CL1353"/>
      <c r="CM1353"/>
      <c r="CN1353"/>
      <c r="CO1353"/>
    </row>
    <row r="1354" spans="1:93" hidden="1" x14ac:dyDescent="0.25">
      <c r="A1354" t="s">
        <v>1130</v>
      </c>
      <c r="B1354" t="str">
        <f t="shared" si="65"/>
        <v>STC</v>
      </c>
      <c r="C1354" t="s">
        <v>126</v>
      </c>
      <c r="D1354" t="s">
        <v>67</v>
      </c>
      <c r="E1354">
        <f t="shared" si="63"/>
        <v>0</v>
      </c>
      <c r="G1354">
        <f t="shared" si="64"/>
        <v>0</v>
      </c>
      <c r="I1354" s="1">
        <v>0</v>
      </c>
      <c r="J1354" s="1">
        <v>0</v>
      </c>
      <c r="K1354" s="1">
        <v>3</v>
      </c>
      <c r="L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AK1354" s="1" t="s">
        <v>128</v>
      </c>
      <c r="AM1354" s="1" t="s">
        <v>129</v>
      </c>
      <c r="BS1354"/>
      <c r="BT1354"/>
      <c r="BV1354"/>
      <c r="BW1354"/>
      <c r="BY1354"/>
      <c r="BZ1354"/>
      <c r="CA1354"/>
      <c r="CB1354"/>
      <c r="CC1354"/>
      <c r="CD1354"/>
      <c r="CF1354"/>
      <c r="CG1354"/>
      <c r="CH1354"/>
      <c r="CI1354"/>
      <c r="CJ1354"/>
      <c r="CK1354"/>
      <c r="CL1354"/>
      <c r="CM1354"/>
      <c r="CN1354"/>
      <c r="CO1354"/>
    </row>
    <row r="1355" spans="1:93" hidden="1" x14ac:dyDescent="0.25">
      <c r="A1355" t="s">
        <v>1130</v>
      </c>
      <c r="B1355" t="str">
        <f t="shared" si="65"/>
        <v>STC</v>
      </c>
      <c r="C1355" t="s">
        <v>105</v>
      </c>
      <c r="D1355" t="s">
        <v>67</v>
      </c>
      <c r="E1355">
        <f t="shared" si="63"/>
        <v>4</v>
      </c>
      <c r="G1355">
        <f t="shared" si="64"/>
        <v>0</v>
      </c>
      <c r="I1355" s="1">
        <v>0</v>
      </c>
      <c r="J1355" s="1">
        <v>0</v>
      </c>
      <c r="K1355" s="1">
        <v>32762</v>
      </c>
      <c r="L1355" s="1">
        <v>23050</v>
      </c>
      <c r="M1355" s="1">
        <v>35074</v>
      </c>
      <c r="N1355" s="1">
        <v>40582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AK1355" s="1" t="s">
        <v>106</v>
      </c>
      <c r="AM1355" s="1" t="s">
        <v>226</v>
      </c>
      <c r="BC1355" s="1" t="s">
        <v>106</v>
      </c>
      <c r="BE1355" s="1" t="s">
        <v>226</v>
      </c>
      <c r="BI1355" s="1" t="s">
        <v>106</v>
      </c>
      <c r="BK1355" s="1" t="s">
        <v>226</v>
      </c>
      <c r="BO1355" s="1" t="s">
        <v>106</v>
      </c>
      <c r="BQ1355" s="1" t="s">
        <v>226</v>
      </c>
      <c r="BS1355"/>
      <c r="BT1355"/>
      <c r="BV1355"/>
      <c r="BW1355"/>
      <c r="BY1355"/>
      <c r="BZ1355"/>
      <c r="CA1355"/>
      <c r="CB1355"/>
      <c r="CC1355"/>
      <c r="CD1355"/>
      <c r="CF1355"/>
      <c r="CG1355"/>
      <c r="CH1355"/>
      <c r="CI1355"/>
      <c r="CJ1355"/>
      <c r="CK1355"/>
      <c r="CL1355"/>
      <c r="CM1355"/>
      <c r="CN1355"/>
      <c r="CO1355"/>
    </row>
    <row r="1356" spans="1:93" hidden="1" x14ac:dyDescent="0.25">
      <c r="A1356" t="s">
        <v>1130</v>
      </c>
      <c r="B1356" t="str">
        <f t="shared" si="65"/>
        <v>STC</v>
      </c>
      <c r="C1356" t="s">
        <v>1041</v>
      </c>
      <c r="D1356" t="s">
        <v>72</v>
      </c>
      <c r="E1356">
        <f t="shared" si="63"/>
        <v>2</v>
      </c>
      <c r="G1356">
        <f t="shared" si="64"/>
        <v>0</v>
      </c>
      <c r="I1356" s="1">
        <v>0</v>
      </c>
      <c r="J1356" s="1">
        <v>0</v>
      </c>
      <c r="K1356" s="1">
        <v>422</v>
      </c>
      <c r="L1356" s="1">
        <v>120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AK1356" s="1" t="s">
        <v>1131</v>
      </c>
      <c r="AM1356" s="1" t="s">
        <v>1039</v>
      </c>
      <c r="BC1356" s="1" t="s">
        <v>499</v>
      </c>
      <c r="BE1356" s="1" t="s">
        <v>1039</v>
      </c>
      <c r="BS1356"/>
      <c r="BT1356"/>
      <c r="BV1356"/>
      <c r="BW1356"/>
      <c r="BY1356"/>
      <c r="BZ1356"/>
      <c r="CA1356"/>
      <c r="CB1356"/>
      <c r="CC1356"/>
      <c r="CD1356"/>
      <c r="CF1356"/>
      <c r="CG1356"/>
      <c r="CH1356"/>
      <c r="CI1356"/>
      <c r="CJ1356"/>
      <c r="CK1356"/>
      <c r="CL1356"/>
      <c r="CM1356"/>
      <c r="CN1356"/>
      <c r="CO1356"/>
    </row>
    <row r="1357" spans="1:93" hidden="1" x14ac:dyDescent="0.25">
      <c r="A1357" t="s">
        <v>1130</v>
      </c>
      <c r="B1357" t="str">
        <f t="shared" si="65"/>
        <v>STC</v>
      </c>
      <c r="C1357" t="s">
        <v>71</v>
      </c>
      <c r="D1357" t="s">
        <v>72</v>
      </c>
      <c r="E1357">
        <f t="shared" si="63"/>
        <v>0</v>
      </c>
      <c r="G1357">
        <f t="shared" si="64"/>
        <v>0</v>
      </c>
      <c r="M1357" s="1">
        <v>0</v>
      </c>
      <c r="N1357" s="1">
        <v>6</v>
      </c>
      <c r="W1357" s="1">
        <v>0</v>
      </c>
      <c r="X1357" s="1">
        <v>0</v>
      </c>
      <c r="BO1357" s="1" t="s">
        <v>73</v>
      </c>
      <c r="BP1357" s="1">
        <v>1</v>
      </c>
      <c r="BQ1357" s="1" t="s">
        <v>71</v>
      </c>
      <c r="BS1357"/>
      <c r="BT1357"/>
      <c r="BV1357"/>
      <c r="BW1357"/>
      <c r="BY1357"/>
      <c r="BZ1357"/>
      <c r="CA1357"/>
      <c r="CB1357"/>
      <c r="CC1357"/>
      <c r="CD1357"/>
      <c r="CF1357"/>
      <c r="CG1357"/>
      <c r="CH1357"/>
      <c r="CI1357"/>
      <c r="CJ1357"/>
      <c r="CK1357"/>
      <c r="CL1357"/>
      <c r="CM1357"/>
      <c r="CN1357"/>
      <c r="CO1357"/>
    </row>
    <row r="1358" spans="1:93" hidden="1" x14ac:dyDescent="0.25">
      <c r="A1358" t="s">
        <v>1130</v>
      </c>
      <c r="B1358" t="str">
        <f t="shared" si="65"/>
        <v>STC</v>
      </c>
      <c r="C1358" t="s">
        <v>301</v>
      </c>
      <c r="D1358" t="s">
        <v>72</v>
      </c>
      <c r="E1358">
        <f t="shared" si="63"/>
        <v>2</v>
      </c>
      <c r="F1358" t="s">
        <v>1214</v>
      </c>
      <c r="G1358">
        <f t="shared" si="64"/>
        <v>1</v>
      </c>
      <c r="H1358" t="s">
        <v>2175</v>
      </c>
      <c r="M1358" s="1">
        <v>672</v>
      </c>
      <c r="N1358" s="1">
        <v>658</v>
      </c>
      <c r="W1358" s="1">
        <v>0</v>
      </c>
      <c r="X1358" s="1">
        <v>0</v>
      </c>
      <c r="BI1358" s="1" t="s">
        <v>595</v>
      </c>
      <c r="BK1358" s="1" t="s">
        <v>300</v>
      </c>
      <c r="BO1358" s="1" t="s">
        <v>749</v>
      </c>
      <c r="BQ1358" s="1" t="s">
        <v>300</v>
      </c>
      <c r="BS1358"/>
      <c r="BT1358"/>
      <c r="BV1358"/>
      <c r="BW1358"/>
      <c r="BY1358"/>
      <c r="BZ1358"/>
      <c r="CA1358"/>
      <c r="CB1358"/>
      <c r="CC1358"/>
      <c r="CD1358"/>
      <c r="CF1358"/>
      <c r="CG1358"/>
      <c r="CH1358"/>
      <c r="CI1358"/>
      <c r="CJ1358"/>
      <c r="CK1358"/>
      <c r="CL1358"/>
      <c r="CM1358"/>
      <c r="CN1358"/>
      <c r="CO1358"/>
    </row>
    <row r="1359" spans="1:93" hidden="1" x14ac:dyDescent="0.25">
      <c r="A1359" t="s">
        <v>1130</v>
      </c>
      <c r="B1359" t="str">
        <f t="shared" si="65"/>
        <v>STC</v>
      </c>
      <c r="C1359" t="s">
        <v>129</v>
      </c>
      <c r="D1359" t="s">
        <v>72</v>
      </c>
      <c r="E1359">
        <f t="shared" si="63"/>
        <v>0</v>
      </c>
      <c r="G1359">
        <f t="shared" si="64"/>
        <v>0</v>
      </c>
      <c r="I1359" s="1">
        <v>0</v>
      </c>
      <c r="J1359" s="1">
        <v>0</v>
      </c>
      <c r="K1359" s="1">
        <v>3</v>
      </c>
      <c r="L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AK1359" s="1" t="s">
        <v>183</v>
      </c>
      <c r="AL1359" s="1" t="s">
        <v>132</v>
      </c>
      <c r="AM1359" s="1" t="s">
        <v>129</v>
      </c>
      <c r="BS1359"/>
      <c r="BT1359"/>
      <c r="BV1359"/>
      <c r="BW1359"/>
      <c r="BY1359"/>
      <c r="BZ1359"/>
      <c r="CA1359"/>
      <c r="CB1359"/>
      <c r="CC1359"/>
      <c r="CD1359"/>
      <c r="CF1359"/>
      <c r="CG1359"/>
      <c r="CH1359"/>
      <c r="CI1359"/>
      <c r="CJ1359"/>
      <c r="CK1359"/>
      <c r="CL1359"/>
      <c r="CM1359"/>
      <c r="CN1359"/>
      <c r="CO1359"/>
    </row>
    <row r="1360" spans="1:93" hidden="1" x14ac:dyDescent="0.25">
      <c r="A1360" t="s">
        <v>1130</v>
      </c>
      <c r="B1360" t="str">
        <f t="shared" si="65"/>
        <v>STC</v>
      </c>
      <c r="C1360" t="s">
        <v>107</v>
      </c>
      <c r="D1360" t="s">
        <v>72</v>
      </c>
      <c r="E1360">
        <f t="shared" si="63"/>
        <v>4</v>
      </c>
      <c r="F1360" t="s">
        <v>107</v>
      </c>
      <c r="G1360">
        <f t="shared" si="64"/>
        <v>1</v>
      </c>
      <c r="I1360" s="1">
        <v>0</v>
      </c>
      <c r="J1360" s="1">
        <v>0</v>
      </c>
      <c r="K1360" s="1">
        <v>32729</v>
      </c>
      <c r="L1360" s="1">
        <v>23045</v>
      </c>
      <c r="M1360" s="1">
        <v>35043</v>
      </c>
      <c r="N1360" s="1">
        <v>40563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AK1360" s="1" t="s">
        <v>227</v>
      </c>
      <c r="AL1360" s="1" t="s">
        <v>104</v>
      </c>
      <c r="AM1360" s="1" t="s">
        <v>107</v>
      </c>
      <c r="BC1360" s="1" t="s">
        <v>227</v>
      </c>
      <c r="BD1360" s="1" t="s">
        <v>113</v>
      </c>
      <c r="BE1360" s="1" t="s">
        <v>107</v>
      </c>
      <c r="BI1360" s="1" t="s">
        <v>227</v>
      </c>
      <c r="BJ1360" s="1" t="s">
        <v>113</v>
      </c>
      <c r="BK1360" s="1" t="s">
        <v>107</v>
      </c>
      <c r="BO1360" s="1" t="s">
        <v>227</v>
      </c>
      <c r="BP1360" s="1" t="s">
        <v>104</v>
      </c>
      <c r="BQ1360" s="1" t="s">
        <v>107</v>
      </c>
      <c r="BS1360"/>
      <c r="BT1360"/>
      <c r="BV1360"/>
      <c r="BW1360"/>
      <c r="BY1360"/>
      <c r="BZ1360"/>
      <c r="CA1360"/>
      <c r="CB1360"/>
      <c r="CC1360"/>
      <c r="CD1360"/>
      <c r="CF1360"/>
      <c r="CG1360"/>
      <c r="CH1360"/>
      <c r="CI1360"/>
      <c r="CJ1360"/>
      <c r="CK1360"/>
      <c r="CL1360"/>
      <c r="CM1360"/>
      <c r="CN1360"/>
      <c r="CO1360"/>
    </row>
    <row r="1361" spans="1:93" hidden="1" x14ac:dyDescent="0.25">
      <c r="A1361" t="s">
        <v>1130</v>
      </c>
      <c r="B1361" t="str">
        <f t="shared" si="65"/>
        <v>STC</v>
      </c>
      <c r="C1361" t="s">
        <v>228</v>
      </c>
      <c r="D1361" t="s">
        <v>72</v>
      </c>
      <c r="E1361">
        <f t="shared" si="63"/>
        <v>3</v>
      </c>
      <c r="G1361">
        <f t="shared" si="64"/>
        <v>0</v>
      </c>
      <c r="I1361" s="1">
        <v>0</v>
      </c>
      <c r="J1361" s="1">
        <v>0</v>
      </c>
      <c r="K1361" s="1">
        <v>33</v>
      </c>
      <c r="L1361" s="1">
        <v>5</v>
      </c>
      <c r="M1361" s="1">
        <v>31</v>
      </c>
      <c r="N1361" s="1">
        <v>19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AK1361" s="1" t="s">
        <v>1132</v>
      </c>
      <c r="AM1361" s="1" t="s">
        <v>226</v>
      </c>
      <c r="BC1361" s="1" t="s">
        <v>1133</v>
      </c>
      <c r="BE1361" s="1" t="s">
        <v>226</v>
      </c>
      <c r="BI1361" s="1" t="s">
        <v>547</v>
      </c>
      <c r="BK1361" s="1" t="s">
        <v>230</v>
      </c>
      <c r="BO1361" s="1" t="s">
        <v>1134</v>
      </c>
      <c r="BQ1361" s="1" t="s">
        <v>230</v>
      </c>
      <c r="BS1361"/>
      <c r="BT1361"/>
      <c r="BV1361"/>
      <c r="BW1361"/>
      <c r="BY1361"/>
      <c r="BZ1361"/>
      <c r="CA1361"/>
      <c r="CB1361"/>
      <c r="CC1361"/>
      <c r="CD1361"/>
      <c r="CF1361"/>
      <c r="CG1361"/>
      <c r="CH1361"/>
      <c r="CI1361"/>
      <c r="CJ1361"/>
      <c r="CK1361"/>
      <c r="CL1361"/>
      <c r="CM1361"/>
      <c r="CN1361"/>
      <c r="CO1361"/>
    </row>
    <row r="1362" spans="1:93" hidden="1" x14ac:dyDescent="0.25">
      <c r="A1362" t="s">
        <v>1135</v>
      </c>
      <c r="B1362" t="str">
        <f t="shared" si="65"/>
        <v>STC</v>
      </c>
      <c r="C1362" t="s">
        <v>69</v>
      </c>
      <c r="D1362" t="s">
        <v>67</v>
      </c>
      <c r="E1362">
        <f t="shared" si="63"/>
        <v>2</v>
      </c>
      <c r="G1362">
        <f t="shared" si="64"/>
        <v>0</v>
      </c>
      <c r="I1362" s="1">
        <v>0</v>
      </c>
      <c r="J1362" s="1">
        <v>0</v>
      </c>
      <c r="K1362" s="1">
        <v>31725</v>
      </c>
      <c r="L1362" s="1">
        <v>28087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AK1362" s="1" t="s">
        <v>1136</v>
      </c>
      <c r="AM1362" s="1" t="s">
        <v>340</v>
      </c>
      <c r="BC1362" s="1" t="s">
        <v>1137</v>
      </c>
      <c r="BE1362" s="1" t="s">
        <v>340</v>
      </c>
      <c r="BS1362"/>
      <c r="BT1362"/>
      <c r="BV1362"/>
      <c r="BW1362"/>
      <c r="BY1362"/>
      <c r="BZ1362"/>
      <c r="CA1362"/>
      <c r="CB1362"/>
      <c r="CC1362"/>
      <c r="CD1362"/>
      <c r="CF1362"/>
      <c r="CG1362"/>
      <c r="CH1362"/>
      <c r="CI1362"/>
      <c r="CJ1362"/>
      <c r="CK1362"/>
      <c r="CL1362"/>
      <c r="CM1362"/>
      <c r="CN1362"/>
      <c r="CO1362"/>
    </row>
    <row r="1363" spans="1:93" hidden="1" x14ac:dyDescent="0.25">
      <c r="A1363" t="s">
        <v>1135</v>
      </c>
      <c r="B1363" t="str">
        <f t="shared" si="65"/>
        <v>STC</v>
      </c>
      <c r="C1363" t="s">
        <v>341</v>
      </c>
      <c r="D1363" t="s">
        <v>72</v>
      </c>
      <c r="E1363">
        <f t="shared" si="63"/>
        <v>2</v>
      </c>
      <c r="G1363">
        <f t="shared" si="64"/>
        <v>0</v>
      </c>
      <c r="I1363" s="1">
        <v>0</v>
      </c>
      <c r="J1363" s="1">
        <v>0</v>
      </c>
      <c r="K1363" s="1">
        <v>40</v>
      </c>
      <c r="L1363" s="1">
        <v>22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AK1363" s="2">
        <v>-1472</v>
      </c>
      <c r="AL1363" s="1" t="s">
        <v>479</v>
      </c>
      <c r="AM1363" s="1" t="s">
        <v>341</v>
      </c>
      <c r="BC1363" s="2">
        <v>-1425</v>
      </c>
      <c r="BD1363" s="1" t="s">
        <v>132</v>
      </c>
      <c r="BE1363" s="1" t="s">
        <v>341</v>
      </c>
      <c r="BS1363"/>
      <c r="BT1363"/>
      <c r="BV1363"/>
      <c r="BW1363"/>
      <c r="BY1363"/>
      <c r="BZ1363"/>
      <c r="CA1363"/>
      <c r="CB1363"/>
      <c r="CC1363"/>
      <c r="CD1363"/>
      <c r="CF1363"/>
      <c r="CG1363"/>
      <c r="CH1363"/>
      <c r="CI1363"/>
      <c r="CJ1363"/>
      <c r="CK1363"/>
      <c r="CL1363"/>
      <c r="CM1363"/>
      <c r="CN1363"/>
      <c r="CO1363"/>
    </row>
    <row r="1364" spans="1:93" hidden="1" x14ac:dyDescent="0.25">
      <c r="A1364" t="s">
        <v>1135</v>
      </c>
      <c r="B1364" t="str">
        <f t="shared" si="65"/>
        <v>STC</v>
      </c>
      <c r="C1364" t="s">
        <v>71</v>
      </c>
      <c r="D1364" t="s">
        <v>72</v>
      </c>
      <c r="E1364">
        <f t="shared" si="63"/>
        <v>2</v>
      </c>
      <c r="G1364">
        <f t="shared" si="64"/>
        <v>0</v>
      </c>
      <c r="I1364" s="1">
        <v>0</v>
      </c>
      <c r="J1364" s="1">
        <v>0</v>
      </c>
      <c r="K1364" s="1">
        <v>31998</v>
      </c>
      <c r="L1364" s="1">
        <v>28297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AK1364" s="2">
        <v>-1005</v>
      </c>
      <c r="AL1364" s="1" t="s">
        <v>104</v>
      </c>
      <c r="AM1364" s="1" t="s">
        <v>71</v>
      </c>
      <c r="BC1364" s="1">
        <v>-1</v>
      </c>
      <c r="BD1364" s="1" t="s">
        <v>104</v>
      </c>
      <c r="BE1364" s="1" t="s">
        <v>71</v>
      </c>
      <c r="BS1364"/>
      <c r="BT1364"/>
      <c r="BV1364"/>
      <c r="BW1364"/>
      <c r="BY1364"/>
      <c r="BZ1364"/>
      <c r="CA1364"/>
      <c r="CB1364"/>
      <c r="CC1364"/>
      <c r="CD1364"/>
      <c r="CF1364"/>
      <c r="CG1364"/>
      <c r="CH1364"/>
      <c r="CI1364"/>
      <c r="CJ1364"/>
      <c r="CK1364"/>
      <c r="CL1364"/>
      <c r="CM1364"/>
      <c r="CN1364"/>
      <c r="CO1364"/>
    </row>
    <row r="1365" spans="1:93" hidden="1" x14ac:dyDescent="0.25">
      <c r="A1365" t="s">
        <v>1138</v>
      </c>
      <c r="B1365" t="str">
        <f t="shared" si="65"/>
        <v>STC</v>
      </c>
      <c r="C1365" t="s">
        <v>69</v>
      </c>
      <c r="D1365" t="s">
        <v>67</v>
      </c>
      <c r="E1365">
        <f t="shared" si="63"/>
        <v>0</v>
      </c>
      <c r="G1365">
        <f t="shared" si="64"/>
        <v>0</v>
      </c>
      <c r="I1365" s="1">
        <v>3</v>
      </c>
      <c r="J1365" s="1">
        <v>0</v>
      </c>
      <c r="K1365" s="1">
        <v>3</v>
      </c>
      <c r="L1365" s="1">
        <v>2</v>
      </c>
      <c r="M1365" s="1">
        <v>2</v>
      </c>
      <c r="N1365" s="1">
        <v>9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AB1365" s="1" t="s">
        <v>239</v>
      </c>
      <c r="AD1365" s="1" t="s">
        <v>71</v>
      </c>
      <c r="AK1365" s="1" t="s">
        <v>239</v>
      </c>
      <c r="AM1365" s="1" t="s">
        <v>71</v>
      </c>
      <c r="BC1365" s="1" t="s">
        <v>239</v>
      </c>
      <c r="BE1365" s="1" t="s">
        <v>71</v>
      </c>
      <c r="BI1365" s="1" t="s">
        <v>70</v>
      </c>
      <c r="BK1365" s="1" t="s">
        <v>71</v>
      </c>
      <c r="BO1365" s="1" t="s">
        <v>70</v>
      </c>
      <c r="BQ1365" s="1" t="s">
        <v>71</v>
      </c>
      <c r="BS1365"/>
      <c r="BT1365"/>
      <c r="BV1365"/>
      <c r="BW1365"/>
      <c r="BY1365"/>
      <c r="BZ1365"/>
      <c r="CA1365"/>
      <c r="CB1365"/>
      <c r="CC1365"/>
      <c r="CD1365"/>
      <c r="CF1365"/>
      <c r="CG1365"/>
      <c r="CH1365"/>
      <c r="CI1365"/>
      <c r="CJ1365"/>
      <c r="CK1365"/>
      <c r="CL1365"/>
      <c r="CM1365"/>
      <c r="CN1365"/>
      <c r="CO1365"/>
    </row>
    <row r="1366" spans="1:93" hidden="1" x14ac:dyDescent="0.25">
      <c r="A1366" t="s">
        <v>1138</v>
      </c>
      <c r="B1366" t="str">
        <f t="shared" si="65"/>
        <v>STC</v>
      </c>
      <c r="C1366" t="s">
        <v>853</v>
      </c>
      <c r="D1366" t="s">
        <v>67</v>
      </c>
      <c r="E1366">
        <f t="shared" si="63"/>
        <v>0</v>
      </c>
      <c r="G1366">
        <f t="shared" si="64"/>
        <v>0</v>
      </c>
      <c r="I1366" s="1">
        <v>0</v>
      </c>
      <c r="J1366" s="1">
        <v>0</v>
      </c>
      <c r="K1366" s="1">
        <v>0</v>
      </c>
      <c r="L1366" s="1">
        <v>2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BC1366" s="1" t="s">
        <v>333</v>
      </c>
      <c r="BE1366" s="1" t="s">
        <v>854</v>
      </c>
      <c r="BS1366"/>
      <c r="BT1366"/>
      <c r="BV1366"/>
      <c r="BW1366"/>
      <c r="BY1366"/>
      <c r="BZ1366"/>
      <c r="CA1366"/>
      <c r="CB1366"/>
      <c r="CC1366"/>
      <c r="CD1366"/>
      <c r="CF1366"/>
      <c r="CG1366"/>
      <c r="CH1366"/>
      <c r="CI1366"/>
      <c r="CJ1366"/>
      <c r="CK1366"/>
      <c r="CL1366"/>
      <c r="CM1366"/>
      <c r="CN1366"/>
      <c r="CO1366"/>
    </row>
    <row r="1367" spans="1:93" hidden="1" x14ac:dyDescent="0.25">
      <c r="A1367" t="s">
        <v>1138</v>
      </c>
      <c r="B1367" t="str">
        <f t="shared" si="65"/>
        <v>STC</v>
      </c>
      <c r="C1367" t="s">
        <v>105</v>
      </c>
      <c r="D1367" t="s">
        <v>67</v>
      </c>
      <c r="E1367">
        <f t="shared" si="63"/>
        <v>6</v>
      </c>
      <c r="G1367">
        <f t="shared" si="64"/>
        <v>0</v>
      </c>
      <c r="I1367" s="1">
        <v>29846</v>
      </c>
      <c r="J1367" s="1">
        <v>25595</v>
      </c>
      <c r="K1367" s="1">
        <v>30553</v>
      </c>
      <c r="L1367" s="1">
        <v>27406</v>
      </c>
      <c r="M1367" s="1">
        <v>36601</v>
      </c>
      <c r="N1367" s="1">
        <v>45908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AB1367" s="1" t="s">
        <v>106</v>
      </c>
      <c r="AD1367" s="1" t="s">
        <v>107</v>
      </c>
      <c r="AK1367" s="1" t="s">
        <v>106</v>
      </c>
      <c r="AM1367" s="1" t="s">
        <v>107</v>
      </c>
      <c r="AT1367" s="1" t="s">
        <v>106</v>
      </c>
      <c r="AV1367" s="1" t="s">
        <v>226</v>
      </c>
      <c r="BC1367" s="1" t="s">
        <v>106</v>
      </c>
      <c r="BE1367" s="1" t="s">
        <v>107</v>
      </c>
      <c r="BI1367" s="1" t="s">
        <v>106</v>
      </c>
      <c r="BK1367" s="1" t="s">
        <v>226</v>
      </c>
      <c r="BO1367" s="1" t="s">
        <v>106</v>
      </c>
      <c r="BQ1367" s="1" t="s">
        <v>226</v>
      </c>
      <c r="BS1367"/>
      <c r="BT1367"/>
      <c r="BV1367"/>
      <c r="BW1367"/>
      <c r="BY1367"/>
      <c r="BZ1367"/>
      <c r="CA1367"/>
      <c r="CB1367"/>
      <c r="CC1367"/>
      <c r="CD1367"/>
      <c r="CF1367"/>
      <c r="CG1367"/>
      <c r="CH1367"/>
      <c r="CI1367"/>
      <c r="CJ1367"/>
      <c r="CK1367"/>
      <c r="CL1367"/>
      <c r="CM1367"/>
      <c r="CN1367"/>
      <c r="CO1367"/>
    </row>
    <row r="1368" spans="1:93" hidden="1" x14ac:dyDescent="0.25">
      <c r="A1368" t="s">
        <v>1138</v>
      </c>
      <c r="B1368" t="str">
        <f t="shared" si="65"/>
        <v>STC</v>
      </c>
      <c r="C1368" t="s">
        <v>71</v>
      </c>
      <c r="D1368" t="s">
        <v>72</v>
      </c>
      <c r="E1368">
        <f t="shared" si="63"/>
        <v>0</v>
      </c>
      <c r="G1368">
        <f t="shared" si="64"/>
        <v>0</v>
      </c>
      <c r="I1368" s="1">
        <v>3</v>
      </c>
      <c r="J1368" s="1">
        <v>0</v>
      </c>
      <c r="K1368" s="1">
        <v>3</v>
      </c>
      <c r="L1368" s="1">
        <v>2</v>
      </c>
      <c r="M1368" s="1">
        <v>2</v>
      </c>
      <c r="N1368" s="1">
        <v>9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AB1368" s="1" t="s">
        <v>208</v>
      </c>
      <c r="AC1368" s="1">
        <v>1</v>
      </c>
      <c r="AD1368" s="1" t="s">
        <v>71</v>
      </c>
      <c r="AK1368" s="1" t="s">
        <v>208</v>
      </c>
      <c r="AL1368" s="1">
        <v>1</v>
      </c>
      <c r="AM1368" s="1" t="s">
        <v>71</v>
      </c>
      <c r="BC1368" s="1" t="s">
        <v>208</v>
      </c>
      <c r="BD1368" s="1">
        <v>1</v>
      </c>
      <c r="BE1368" s="1" t="s">
        <v>71</v>
      </c>
      <c r="BI1368" s="1" t="s">
        <v>73</v>
      </c>
      <c r="BJ1368" s="1">
        <v>1</v>
      </c>
      <c r="BK1368" s="1" t="s">
        <v>71</v>
      </c>
      <c r="BO1368" s="1" t="s">
        <v>73</v>
      </c>
      <c r="BP1368" s="1">
        <v>1</v>
      </c>
      <c r="BQ1368" s="1" t="s">
        <v>71</v>
      </c>
      <c r="BS1368"/>
      <c r="BT1368"/>
      <c r="BV1368"/>
      <c r="BW1368"/>
      <c r="BY1368"/>
      <c r="BZ1368"/>
      <c r="CA1368"/>
      <c r="CB1368"/>
      <c r="CC1368"/>
      <c r="CD1368"/>
      <c r="CF1368"/>
      <c r="CG1368"/>
      <c r="CH1368"/>
      <c r="CI1368"/>
      <c r="CJ1368"/>
      <c r="CK1368"/>
      <c r="CL1368"/>
      <c r="CM1368"/>
      <c r="CN1368"/>
      <c r="CO1368"/>
    </row>
    <row r="1369" spans="1:93" hidden="1" x14ac:dyDescent="0.25">
      <c r="A1369" t="s">
        <v>1138</v>
      </c>
      <c r="B1369" t="str">
        <f t="shared" si="65"/>
        <v>STC</v>
      </c>
      <c r="C1369" t="s">
        <v>854</v>
      </c>
      <c r="D1369" t="s">
        <v>72</v>
      </c>
      <c r="E1369">
        <f t="shared" si="63"/>
        <v>0</v>
      </c>
      <c r="G1369">
        <f t="shared" si="64"/>
        <v>0</v>
      </c>
      <c r="I1369" s="1">
        <v>0</v>
      </c>
      <c r="J1369" s="1">
        <v>0</v>
      </c>
      <c r="K1369" s="1">
        <v>0</v>
      </c>
      <c r="L1369" s="1">
        <v>2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BC1369" s="1" t="s">
        <v>565</v>
      </c>
      <c r="BD1369" s="1">
        <v>1</v>
      </c>
      <c r="BE1369" s="1" t="s">
        <v>854</v>
      </c>
      <c r="BS1369"/>
      <c r="BT1369"/>
      <c r="BV1369"/>
      <c r="BW1369"/>
      <c r="BY1369"/>
      <c r="BZ1369"/>
      <c r="CA1369"/>
      <c r="CB1369"/>
      <c r="CC1369"/>
      <c r="CD1369"/>
      <c r="CF1369"/>
      <c r="CG1369"/>
      <c r="CH1369"/>
      <c r="CI1369"/>
      <c r="CJ1369"/>
      <c r="CK1369"/>
      <c r="CL1369"/>
      <c r="CM1369"/>
      <c r="CN1369"/>
      <c r="CO1369"/>
    </row>
    <row r="1370" spans="1:93" hidden="1" x14ac:dyDescent="0.25">
      <c r="A1370" t="s">
        <v>1138</v>
      </c>
      <c r="B1370" t="str">
        <f t="shared" si="65"/>
        <v>STC</v>
      </c>
      <c r="C1370" t="s">
        <v>107</v>
      </c>
      <c r="D1370" t="s">
        <v>72</v>
      </c>
      <c r="E1370">
        <f t="shared" si="63"/>
        <v>6</v>
      </c>
      <c r="F1370" t="s">
        <v>107</v>
      </c>
      <c r="G1370">
        <f t="shared" si="64"/>
        <v>1</v>
      </c>
      <c r="I1370" s="1">
        <v>29846</v>
      </c>
      <c r="J1370" s="1">
        <v>25580</v>
      </c>
      <c r="K1370" s="1">
        <v>30553</v>
      </c>
      <c r="L1370" s="1">
        <v>27406</v>
      </c>
      <c r="M1370" s="1">
        <v>36596</v>
      </c>
      <c r="N1370" s="1">
        <v>45903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AB1370" s="1" t="s">
        <v>108</v>
      </c>
      <c r="AC1370" s="1" t="s">
        <v>104</v>
      </c>
      <c r="AD1370" s="1" t="s">
        <v>107</v>
      </c>
      <c r="AK1370" s="1" t="s">
        <v>227</v>
      </c>
      <c r="AL1370" s="1" t="s">
        <v>104</v>
      </c>
      <c r="AM1370" s="1" t="s">
        <v>107</v>
      </c>
      <c r="AT1370" s="1" t="s">
        <v>227</v>
      </c>
      <c r="AU1370" s="1" t="s">
        <v>104</v>
      </c>
      <c r="AV1370" s="1" t="s">
        <v>107</v>
      </c>
      <c r="BC1370" s="1" t="s">
        <v>108</v>
      </c>
      <c r="BD1370" s="1" t="s">
        <v>104</v>
      </c>
      <c r="BE1370" s="1" t="s">
        <v>107</v>
      </c>
      <c r="BI1370" s="1" t="s">
        <v>227</v>
      </c>
      <c r="BJ1370" s="1" t="s">
        <v>104</v>
      </c>
      <c r="BK1370" s="1" t="s">
        <v>107</v>
      </c>
      <c r="BO1370" s="1" t="s">
        <v>227</v>
      </c>
      <c r="BP1370" s="1" t="s">
        <v>104</v>
      </c>
      <c r="BQ1370" s="1" t="s">
        <v>107</v>
      </c>
      <c r="BS1370"/>
      <c r="BT1370"/>
      <c r="BV1370"/>
      <c r="BW1370"/>
      <c r="BY1370"/>
      <c r="BZ1370"/>
      <c r="CA1370"/>
      <c r="CB1370"/>
      <c r="CC1370"/>
      <c r="CD1370"/>
      <c r="CF1370"/>
      <c r="CG1370"/>
      <c r="CH1370"/>
      <c r="CI1370"/>
      <c r="CJ1370"/>
      <c r="CK1370"/>
      <c r="CL1370"/>
      <c r="CM1370"/>
      <c r="CN1370"/>
      <c r="CO1370"/>
    </row>
    <row r="1371" spans="1:93" hidden="1" x14ac:dyDescent="0.25">
      <c r="A1371" t="s">
        <v>1138</v>
      </c>
      <c r="B1371" t="str">
        <f t="shared" si="65"/>
        <v>STC</v>
      </c>
      <c r="C1371" t="s">
        <v>228</v>
      </c>
      <c r="D1371" t="s">
        <v>72</v>
      </c>
      <c r="E1371">
        <f t="shared" si="63"/>
        <v>1</v>
      </c>
      <c r="G1371">
        <f t="shared" si="64"/>
        <v>0</v>
      </c>
      <c r="I1371" s="1">
        <v>0</v>
      </c>
      <c r="J1371" s="1">
        <v>15</v>
      </c>
      <c r="K1371" s="1">
        <v>0</v>
      </c>
      <c r="L1371" s="1">
        <v>0</v>
      </c>
      <c r="M1371" s="1">
        <v>5</v>
      </c>
      <c r="N1371" s="1">
        <v>5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AT1371" s="1" t="s">
        <v>1139</v>
      </c>
      <c r="AV1371" s="1" t="s">
        <v>230</v>
      </c>
      <c r="BI1371" s="1" t="s">
        <v>1140</v>
      </c>
      <c r="BK1371" s="1" t="s">
        <v>563</v>
      </c>
      <c r="BO1371" s="1" t="s">
        <v>436</v>
      </c>
      <c r="BQ1371" s="1" t="s">
        <v>563</v>
      </c>
      <c r="BS1371"/>
      <c r="BT1371"/>
      <c r="BV1371"/>
      <c r="BW1371"/>
      <c r="BY1371"/>
      <c r="BZ1371"/>
      <c r="CA1371"/>
      <c r="CB1371"/>
      <c r="CC1371"/>
      <c r="CD1371"/>
      <c r="CF1371"/>
      <c r="CG1371"/>
      <c r="CH1371"/>
      <c r="CI1371"/>
      <c r="CJ1371"/>
      <c r="CK1371"/>
      <c r="CL1371"/>
      <c r="CM1371"/>
      <c r="CN1371"/>
      <c r="CO1371"/>
    </row>
    <row r="1372" spans="1:93" hidden="1" x14ac:dyDescent="0.25">
      <c r="A1372" t="s">
        <v>1141</v>
      </c>
      <c r="B1372" t="str">
        <f t="shared" si="65"/>
        <v>STC</v>
      </c>
      <c r="C1372" t="s">
        <v>69</v>
      </c>
      <c r="D1372" t="s">
        <v>67</v>
      </c>
      <c r="E1372">
        <f t="shared" si="63"/>
        <v>2</v>
      </c>
      <c r="G1372">
        <f t="shared" si="64"/>
        <v>0</v>
      </c>
      <c r="M1372" s="1">
        <v>31552</v>
      </c>
      <c r="N1372" s="1">
        <v>43094</v>
      </c>
      <c r="W1372" s="1">
        <v>0</v>
      </c>
      <c r="X1372" s="1">
        <v>0</v>
      </c>
      <c r="BI1372" s="1" t="s">
        <v>111</v>
      </c>
      <c r="BK1372" s="1" t="s">
        <v>71</v>
      </c>
      <c r="BO1372" s="1" t="s">
        <v>122</v>
      </c>
      <c r="BQ1372" s="1" t="s">
        <v>71</v>
      </c>
      <c r="BS1372"/>
      <c r="BT1372"/>
      <c r="BV1372"/>
      <c r="BW1372"/>
      <c r="BY1372"/>
      <c r="BZ1372"/>
      <c r="CA1372"/>
      <c r="CB1372"/>
      <c r="CC1372"/>
      <c r="CD1372"/>
      <c r="CF1372"/>
      <c r="CG1372"/>
      <c r="CH1372"/>
      <c r="CI1372"/>
      <c r="CJ1372"/>
      <c r="CK1372"/>
      <c r="CL1372"/>
      <c r="CM1372"/>
      <c r="CN1372"/>
      <c r="CO1372"/>
    </row>
    <row r="1373" spans="1:93" hidden="1" x14ac:dyDescent="0.25">
      <c r="A1373" t="s">
        <v>1141</v>
      </c>
      <c r="B1373" t="str">
        <f t="shared" si="65"/>
        <v>STC</v>
      </c>
      <c r="C1373" t="s">
        <v>138</v>
      </c>
      <c r="D1373" t="s">
        <v>67</v>
      </c>
      <c r="E1373">
        <f t="shared" si="63"/>
        <v>0</v>
      </c>
      <c r="G1373">
        <f t="shared" si="64"/>
        <v>0</v>
      </c>
      <c r="M1373" s="1">
        <v>2</v>
      </c>
      <c r="N1373" s="1">
        <v>0</v>
      </c>
      <c r="W1373" s="1">
        <v>0</v>
      </c>
      <c r="X1373" s="1">
        <v>0</v>
      </c>
      <c r="BI1373" s="1" t="s">
        <v>139</v>
      </c>
      <c r="BK1373" s="1" t="s">
        <v>140</v>
      </c>
      <c r="BS1373"/>
      <c r="BT1373"/>
      <c r="BV1373"/>
      <c r="BW1373"/>
      <c r="BY1373"/>
      <c r="BZ1373"/>
      <c r="CA1373"/>
      <c r="CB1373"/>
      <c r="CC1373"/>
      <c r="CD1373"/>
      <c r="CF1373"/>
      <c r="CG1373"/>
      <c r="CH1373"/>
      <c r="CI1373"/>
      <c r="CJ1373"/>
      <c r="CK1373"/>
      <c r="CL1373"/>
      <c r="CM1373"/>
      <c r="CN1373"/>
      <c r="CO1373"/>
    </row>
    <row r="1374" spans="1:93" hidden="1" x14ac:dyDescent="0.25">
      <c r="A1374" t="s">
        <v>1141</v>
      </c>
      <c r="B1374" t="str">
        <f t="shared" si="65"/>
        <v>STC</v>
      </c>
      <c r="C1374" t="s">
        <v>94</v>
      </c>
      <c r="D1374" t="s">
        <v>67</v>
      </c>
      <c r="E1374">
        <f t="shared" si="63"/>
        <v>3</v>
      </c>
      <c r="G1374">
        <f t="shared" si="64"/>
        <v>0</v>
      </c>
      <c r="I1374" s="1">
        <v>0</v>
      </c>
      <c r="J1374" s="1">
        <v>0</v>
      </c>
      <c r="K1374" s="1">
        <v>33058</v>
      </c>
      <c r="L1374" s="1">
        <v>12683</v>
      </c>
      <c r="M1374" s="1">
        <v>0</v>
      </c>
      <c r="N1374" s="1">
        <v>389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AK1374" s="1" t="s">
        <v>940</v>
      </c>
      <c r="AM1374" s="1" t="s">
        <v>96</v>
      </c>
      <c r="BC1374" s="1" t="s">
        <v>1065</v>
      </c>
      <c r="BE1374" s="1" t="s">
        <v>96</v>
      </c>
      <c r="BO1374" s="1" t="s">
        <v>1128</v>
      </c>
      <c r="BQ1374" s="1" t="s">
        <v>96</v>
      </c>
      <c r="BS1374"/>
      <c r="BT1374"/>
      <c r="BV1374"/>
      <c r="BW1374"/>
      <c r="BY1374"/>
      <c r="BZ1374"/>
      <c r="CA1374"/>
      <c r="CB1374"/>
      <c r="CC1374"/>
      <c r="CD1374"/>
      <c r="CF1374"/>
      <c r="CG1374"/>
      <c r="CH1374"/>
      <c r="CI1374"/>
      <c r="CJ1374"/>
      <c r="CK1374"/>
      <c r="CL1374"/>
      <c r="CM1374"/>
      <c r="CN1374"/>
      <c r="CO1374"/>
    </row>
    <row r="1375" spans="1:93" hidden="1" x14ac:dyDescent="0.25">
      <c r="A1375" t="s">
        <v>1141</v>
      </c>
      <c r="B1375" t="str">
        <f t="shared" si="65"/>
        <v>STC</v>
      </c>
      <c r="C1375" t="s">
        <v>105</v>
      </c>
      <c r="D1375" t="s">
        <v>67</v>
      </c>
      <c r="E1375">
        <f t="shared" si="63"/>
        <v>1</v>
      </c>
      <c r="G1375">
        <f t="shared" si="64"/>
        <v>0</v>
      </c>
      <c r="I1375" s="1">
        <v>0</v>
      </c>
      <c r="J1375" s="1">
        <v>0</v>
      </c>
      <c r="K1375" s="1">
        <v>0</v>
      </c>
      <c r="L1375" s="1">
        <v>9977</v>
      </c>
      <c r="M1375" s="1">
        <v>0</v>
      </c>
      <c r="N1375" s="1">
        <v>8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BC1375" s="1" t="s">
        <v>120</v>
      </c>
      <c r="BE1375" s="1" t="s">
        <v>107</v>
      </c>
      <c r="BO1375" s="1" t="s">
        <v>106</v>
      </c>
      <c r="BQ1375" s="1" t="s">
        <v>107</v>
      </c>
      <c r="BS1375"/>
      <c r="BT1375"/>
      <c r="BV1375"/>
      <c r="BW1375"/>
      <c r="BY1375"/>
      <c r="BZ1375"/>
      <c r="CA1375"/>
      <c r="CB1375"/>
      <c r="CC1375"/>
      <c r="CD1375"/>
      <c r="CF1375"/>
      <c r="CG1375"/>
      <c r="CH1375"/>
      <c r="CI1375"/>
      <c r="CJ1375"/>
      <c r="CK1375"/>
      <c r="CL1375"/>
      <c r="CM1375"/>
      <c r="CN1375"/>
      <c r="CO1375"/>
    </row>
    <row r="1376" spans="1:93" hidden="1" x14ac:dyDescent="0.25">
      <c r="A1376" t="s">
        <v>1141</v>
      </c>
      <c r="B1376" t="str">
        <f t="shared" si="65"/>
        <v>STC</v>
      </c>
      <c r="C1376" t="s">
        <v>71</v>
      </c>
      <c r="D1376" t="s">
        <v>72</v>
      </c>
      <c r="E1376">
        <f t="shared" si="63"/>
        <v>2</v>
      </c>
      <c r="G1376">
        <f t="shared" si="64"/>
        <v>0</v>
      </c>
      <c r="M1376" s="1">
        <v>31622</v>
      </c>
      <c r="N1376" s="1">
        <v>43198</v>
      </c>
      <c r="W1376" s="1">
        <v>0</v>
      </c>
      <c r="X1376" s="1">
        <v>0</v>
      </c>
      <c r="BI1376" s="1" t="s">
        <v>172</v>
      </c>
      <c r="BJ1376" s="1" t="s">
        <v>113</v>
      </c>
      <c r="BK1376" s="1" t="s">
        <v>71</v>
      </c>
      <c r="BO1376" s="1" t="s">
        <v>172</v>
      </c>
      <c r="BP1376" s="1" t="s">
        <v>113</v>
      </c>
      <c r="BQ1376" s="1" t="s">
        <v>71</v>
      </c>
      <c r="BS1376"/>
      <c r="BT1376"/>
      <c r="BV1376"/>
      <c r="BW1376"/>
      <c r="BY1376"/>
      <c r="BZ1376"/>
      <c r="CA1376"/>
      <c r="CB1376"/>
      <c r="CC1376"/>
      <c r="CD1376"/>
      <c r="CF1376"/>
      <c r="CG1376"/>
      <c r="CH1376"/>
      <c r="CI1376"/>
      <c r="CJ1376"/>
      <c r="CK1376"/>
      <c r="CL1376"/>
      <c r="CM1376"/>
      <c r="CN1376"/>
      <c r="CO1376"/>
    </row>
    <row r="1377" spans="1:93" hidden="1" x14ac:dyDescent="0.25">
      <c r="A1377" t="s">
        <v>1141</v>
      </c>
      <c r="B1377" t="str">
        <f t="shared" si="65"/>
        <v>STC</v>
      </c>
      <c r="C1377" t="s">
        <v>140</v>
      </c>
      <c r="D1377" t="s">
        <v>72</v>
      </c>
      <c r="E1377">
        <f t="shared" si="63"/>
        <v>0</v>
      </c>
      <c r="G1377">
        <f t="shared" si="64"/>
        <v>0</v>
      </c>
      <c r="M1377" s="1">
        <v>2</v>
      </c>
      <c r="N1377" s="1">
        <v>0</v>
      </c>
      <c r="W1377" s="1">
        <v>0</v>
      </c>
      <c r="X1377" s="1">
        <v>0</v>
      </c>
      <c r="BI1377" s="1" t="s">
        <v>139</v>
      </c>
      <c r="BJ1377" s="1">
        <v>1</v>
      </c>
      <c r="BK1377" s="1" t="s">
        <v>140</v>
      </c>
      <c r="BS1377"/>
      <c r="BT1377"/>
      <c r="BV1377"/>
      <c r="BW1377"/>
      <c r="BY1377"/>
      <c r="BZ1377"/>
      <c r="CA1377"/>
      <c r="CB1377"/>
      <c r="CC1377"/>
      <c r="CD1377"/>
      <c r="CF1377"/>
      <c r="CG1377"/>
      <c r="CH1377"/>
      <c r="CI1377"/>
      <c r="CJ1377"/>
      <c r="CK1377"/>
      <c r="CL1377"/>
      <c r="CM1377"/>
      <c r="CN1377"/>
      <c r="CO1377"/>
    </row>
    <row r="1378" spans="1:93" hidden="1" x14ac:dyDescent="0.25">
      <c r="A1378" t="s">
        <v>1141</v>
      </c>
      <c r="B1378" t="str">
        <f t="shared" si="65"/>
        <v>STC</v>
      </c>
      <c r="C1378" t="s">
        <v>96</v>
      </c>
      <c r="D1378" t="s">
        <v>72</v>
      </c>
      <c r="E1378">
        <f t="shared" si="63"/>
        <v>3</v>
      </c>
      <c r="G1378">
        <f t="shared" si="64"/>
        <v>0</v>
      </c>
      <c r="I1378" s="1">
        <v>0</v>
      </c>
      <c r="J1378" s="1">
        <v>0</v>
      </c>
      <c r="K1378" s="1">
        <v>33058</v>
      </c>
      <c r="L1378" s="1">
        <v>12683</v>
      </c>
      <c r="M1378" s="1">
        <v>0</v>
      </c>
      <c r="N1378" s="1">
        <v>389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AK1378" s="1" t="s">
        <v>941</v>
      </c>
      <c r="AL1378" s="1" t="s">
        <v>104</v>
      </c>
      <c r="AM1378" s="1" t="s">
        <v>96</v>
      </c>
      <c r="BC1378" s="1" t="s">
        <v>782</v>
      </c>
      <c r="BD1378" s="1" t="s">
        <v>104</v>
      </c>
      <c r="BE1378" s="1" t="s">
        <v>96</v>
      </c>
      <c r="BO1378" s="1" t="s">
        <v>1142</v>
      </c>
      <c r="BP1378" s="1" t="s">
        <v>204</v>
      </c>
      <c r="BQ1378" s="1" t="s">
        <v>96</v>
      </c>
      <c r="BS1378"/>
      <c r="BT1378"/>
      <c r="BV1378"/>
      <c r="BW1378"/>
      <c r="BY1378"/>
      <c r="BZ1378"/>
      <c r="CA1378"/>
      <c r="CB1378"/>
      <c r="CC1378"/>
      <c r="CD1378"/>
      <c r="CF1378"/>
      <c r="CG1378"/>
      <c r="CH1378"/>
      <c r="CI1378"/>
      <c r="CJ1378"/>
      <c r="CK1378"/>
      <c r="CL1378"/>
      <c r="CM1378"/>
      <c r="CN1378"/>
      <c r="CO1378"/>
    </row>
    <row r="1379" spans="1:93" hidden="1" x14ac:dyDescent="0.25">
      <c r="A1379" t="s">
        <v>1141</v>
      </c>
      <c r="B1379" t="str">
        <f t="shared" si="65"/>
        <v>STC</v>
      </c>
      <c r="C1379" t="s">
        <v>221</v>
      </c>
      <c r="D1379" t="s">
        <v>72</v>
      </c>
      <c r="E1379">
        <f t="shared" si="63"/>
        <v>2</v>
      </c>
      <c r="G1379">
        <f t="shared" si="64"/>
        <v>0</v>
      </c>
      <c r="I1379" s="1">
        <v>0</v>
      </c>
      <c r="J1379" s="1">
        <v>0</v>
      </c>
      <c r="K1379" s="1">
        <v>23</v>
      </c>
      <c r="L1379" s="1">
        <v>12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AK1379" s="2">
        <v>-1447</v>
      </c>
      <c r="AM1379" s="1" t="s">
        <v>96</v>
      </c>
      <c r="BC1379" s="2">
        <v>-2606</v>
      </c>
      <c r="BE1379" s="1" t="s">
        <v>96</v>
      </c>
      <c r="BS1379"/>
      <c r="BT1379"/>
      <c r="BV1379"/>
      <c r="BW1379"/>
      <c r="BY1379"/>
      <c r="BZ1379"/>
      <c r="CA1379"/>
      <c r="CB1379"/>
      <c r="CC1379"/>
      <c r="CD1379"/>
      <c r="CF1379"/>
      <c r="CG1379"/>
      <c r="CH1379"/>
      <c r="CI1379"/>
      <c r="CJ1379"/>
      <c r="CK1379"/>
      <c r="CL1379"/>
      <c r="CM1379"/>
      <c r="CN1379"/>
      <c r="CO1379"/>
    </row>
    <row r="1380" spans="1:93" hidden="1" x14ac:dyDescent="0.25">
      <c r="A1380" t="s">
        <v>1141</v>
      </c>
      <c r="B1380" t="str">
        <f t="shared" si="65"/>
        <v>STC</v>
      </c>
      <c r="C1380" t="s">
        <v>107</v>
      </c>
      <c r="D1380" t="s">
        <v>72</v>
      </c>
      <c r="E1380">
        <f t="shared" si="63"/>
        <v>1</v>
      </c>
      <c r="G1380">
        <f t="shared" si="64"/>
        <v>0</v>
      </c>
      <c r="I1380" s="1">
        <v>0</v>
      </c>
      <c r="J1380" s="1">
        <v>0</v>
      </c>
      <c r="K1380" s="1">
        <v>0</v>
      </c>
      <c r="L1380" s="1">
        <v>9965</v>
      </c>
      <c r="M1380" s="1">
        <v>0</v>
      </c>
      <c r="N1380" s="1">
        <v>8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BC1380" s="1" t="s">
        <v>227</v>
      </c>
      <c r="BD1380" s="1" t="s">
        <v>142</v>
      </c>
      <c r="BE1380" s="1" t="s">
        <v>107</v>
      </c>
      <c r="BO1380" s="1" t="s">
        <v>108</v>
      </c>
      <c r="BP1380" s="1">
        <v>1</v>
      </c>
      <c r="BQ1380" s="1" t="s">
        <v>107</v>
      </c>
      <c r="BS1380"/>
      <c r="BT1380"/>
      <c r="BV1380"/>
      <c r="BW1380"/>
      <c r="BY1380"/>
      <c r="BZ1380"/>
      <c r="CA1380"/>
      <c r="CB1380"/>
      <c r="CC1380"/>
      <c r="CD1380"/>
      <c r="CF1380"/>
      <c r="CG1380"/>
      <c r="CH1380"/>
      <c r="CI1380"/>
      <c r="CJ1380"/>
      <c r="CK1380"/>
      <c r="CL1380"/>
      <c r="CM1380"/>
      <c r="CN1380"/>
      <c r="CO1380"/>
    </row>
    <row r="1381" spans="1:93" hidden="1" x14ac:dyDescent="0.25">
      <c r="A1381" t="s">
        <v>1141</v>
      </c>
      <c r="B1381" t="str">
        <f t="shared" si="65"/>
        <v>STC</v>
      </c>
      <c r="C1381" t="s">
        <v>228</v>
      </c>
      <c r="D1381" t="s">
        <v>72</v>
      </c>
      <c r="E1381">
        <f t="shared" si="63"/>
        <v>1</v>
      </c>
      <c r="G1381">
        <f t="shared" si="64"/>
        <v>0</v>
      </c>
      <c r="I1381" s="1">
        <v>0</v>
      </c>
      <c r="J1381" s="1">
        <v>0</v>
      </c>
      <c r="K1381" s="1">
        <v>0</v>
      </c>
      <c r="L1381" s="1">
        <v>12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BC1381" s="2">
        <v>-1421</v>
      </c>
      <c r="BE1381" s="1" t="s">
        <v>107</v>
      </c>
      <c r="BS1381"/>
      <c r="BT1381"/>
      <c r="BV1381"/>
      <c r="BW1381"/>
      <c r="BY1381"/>
      <c r="BZ1381"/>
      <c r="CA1381"/>
      <c r="CB1381"/>
      <c r="CC1381"/>
      <c r="CD1381"/>
      <c r="CF1381"/>
      <c r="CG1381"/>
      <c r="CH1381"/>
      <c r="CI1381"/>
      <c r="CJ1381"/>
      <c r="CK1381"/>
      <c r="CL1381"/>
      <c r="CM1381"/>
      <c r="CN1381"/>
      <c r="CO1381"/>
    </row>
    <row r="1382" spans="1:93" hidden="1" x14ac:dyDescent="0.25">
      <c r="A1382" t="s">
        <v>1958</v>
      </c>
      <c r="B1382" t="str">
        <f t="shared" si="65"/>
        <v>STC</v>
      </c>
      <c r="C1382" t="s">
        <v>71</v>
      </c>
      <c r="D1382" t="s">
        <v>72</v>
      </c>
      <c r="E1382">
        <f t="shared" si="63"/>
        <v>1</v>
      </c>
      <c r="G1382">
        <f t="shared" si="64"/>
        <v>0</v>
      </c>
      <c r="M1382" s="1">
        <v>0</v>
      </c>
      <c r="N1382" s="1">
        <v>10986</v>
      </c>
      <c r="W1382" s="1">
        <v>0</v>
      </c>
      <c r="X1382" s="1">
        <v>0</v>
      </c>
      <c r="BO1382" s="1" t="s">
        <v>124</v>
      </c>
      <c r="BP1382" s="1" t="s">
        <v>113</v>
      </c>
      <c r="BQ1382" s="1" t="s">
        <v>71</v>
      </c>
      <c r="BS1382"/>
      <c r="BT1382"/>
      <c r="BV1382"/>
      <c r="BW1382"/>
      <c r="BY1382"/>
      <c r="BZ1382"/>
      <c r="CA1382"/>
      <c r="CB1382"/>
      <c r="CC1382"/>
      <c r="CD1382"/>
      <c r="CF1382"/>
      <c r="CG1382"/>
      <c r="CH1382"/>
      <c r="CI1382"/>
      <c r="CJ1382"/>
      <c r="CK1382"/>
      <c r="CL1382"/>
      <c r="CM1382"/>
      <c r="CN1382"/>
      <c r="CO1382"/>
    </row>
    <row r="1383" spans="1:93" hidden="1" x14ac:dyDescent="0.25">
      <c r="A1383" t="s">
        <v>1958</v>
      </c>
      <c r="B1383" t="str">
        <f t="shared" si="65"/>
        <v>STC</v>
      </c>
      <c r="C1383" t="s">
        <v>310</v>
      </c>
      <c r="D1383" t="s">
        <v>72</v>
      </c>
      <c r="E1383">
        <f t="shared" si="63"/>
        <v>0</v>
      </c>
      <c r="G1383">
        <f t="shared" si="64"/>
        <v>0</v>
      </c>
      <c r="M1383" s="1">
        <v>0</v>
      </c>
      <c r="N1383" s="1">
        <v>2</v>
      </c>
      <c r="W1383" s="1">
        <v>0</v>
      </c>
      <c r="X1383" s="1">
        <v>0</v>
      </c>
      <c r="BO1383" s="1" t="s">
        <v>743</v>
      </c>
      <c r="BP1383" s="1">
        <v>1</v>
      </c>
      <c r="BQ1383" s="1" t="s">
        <v>310</v>
      </c>
      <c r="BS1383"/>
      <c r="BT1383"/>
      <c r="BV1383"/>
      <c r="BW1383"/>
      <c r="BY1383"/>
      <c r="BZ1383"/>
      <c r="CA1383"/>
      <c r="CB1383"/>
      <c r="CC1383"/>
      <c r="CD1383"/>
      <c r="CF1383"/>
      <c r="CG1383"/>
      <c r="CH1383"/>
      <c r="CI1383"/>
      <c r="CJ1383"/>
      <c r="CK1383"/>
      <c r="CL1383"/>
      <c r="CM1383"/>
      <c r="CN1383"/>
      <c r="CO1383"/>
    </row>
    <row r="1384" spans="1:93" hidden="1" x14ac:dyDescent="0.25">
      <c r="A1384" t="s">
        <v>1958</v>
      </c>
      <c r="B1384" t="str">
        <f t="shared" si="65"/>
        <v>STC</v>
      </c>
      <c r="C1384" t="s">
        <v>107</v>
      </c>
      <c r="D1384" t="s">
        <v>72</v>
      </c>
      <c r="E1384">
        <f t="shared" si="63"/>
        <v>0</v>
      </c>
      <c r="G1384">
        <f t="shared" si="64"/>
        <v>0</v>
      </c>
      <c r="M1384" s="1">
        <v>0</v>
      </c>
      <c r="N1384" s="1">
        <v>2</v>
      </c>
      <c r="W1384" s="1">
        <v>0</v>
      </c>
      <c r="X1384" s="1">
        <v>0</v>
      </c>
      <c r="BO1384" s="1" t="s">
        <v>108</v>
      </c>
      <c r="BP1384" s="1">
        <v>1</v>
      </c>
      <c r="BQ1384" s="1" t="s">
        <v>107</v>
      </c>
      <c r="BS1384"/>
      <c r="BT1384"/>
      <c r="BV1384"/>
      <c r="BW1384"/>
      <c r="BY1384"/>
      <c r="BZ1384"/>
      <c r="CA1384"/>
      <c r="CB1384"/>
      <c r="CC1384"/>
      <c r="CD1384"/>
      <c r="CF1384"/>
      <c r="CG1384"/>
      <c r="CH1384"/>
      <c r="CI1384"/>
      <c r="CJ1384"/>
      <c r="CK1384"/>
      <c r="CL1384"/>
      <c r="CM1384"/>
      <c r="CN1384"/>
      <c r="CO1384"/>
    </row>
    <row r="1385" spans="1:93" hidden="1" x14ac:dyDescent="0.25">
      <c r="A1385" t="s">
        <v>1958</v>
      </c>
      <c r="B1385" t="str">
        <f t="shared" si="65"/>
        <v>STC</v>
      </c>
      <c r="C1385" t="s">
        <v>69</v>
      </c>
      <c r="D1385" t="s">
        <v>67</v>
      </c>
      <c r="E1385">
        <f t="shared" si="63"/>
        <v>1</v>
      </c>
      <c r="G1385">
        <f t="shared" si="64"/>
        <v>0</v>
      </c>
      <c r="M1385" s="1">
        <v>0</v>
      </c>
      <c r="N1385" s="1">
        <v>10959</v>
      </c>
      <c r="W1385" s="1">
        <v>0</v>
      </c>
      <c r="X1385" s="1">
        <v>0</v>
      </c>
      <c r="BO1385" s="1" t="s">
        <v>122</v>
      </c>
      <c r="BQ1385" s="1" t="s">
        <v>71</v>
      </c>
      <c r="BS1385"/>
      <c r="BT1385"/>
      <c r="BV1385"/>
      <c r="BW1385"/>
      <c r="BY1385"/>
      <c r="BZ1385"/>
      <c r="CA1385"/>
      <c r="CB1385"/>
      <c r="CC1385"/>
      <c r="CD1385"/>
      <c r="CF1385"/>
      <c r="CG1385"/>
      <c r="CH1385"/>
      <c r="CI1385"/>
      <c r="CJ1385"/>
      <c r="CK1385"/>
      <c r="CL1385"/>
      <c r="CM1385"/>
      <c r="CN1385"/>
      <c r="CO1385"/>
    </row>
    <row r="1386" spans="1:93" hidden="1" x14ac:dyDescent="0.25">
      <c r="A1386" t="s">
        <v>1958</v>
      </c>
      <c r="B1386" t="str">
        <f t="shared" si="65"/>
        <v>STC</v>
      </c>
      <c r="C1386" t="s">
        <v>212</v>
      </c>
      <c r="D1386" t="s">
        <v>67</v>
      </c>
      <c r="E1386">
        <f t="shared" si="63"/>
        <v>0</v>
      </c>
      <c r="G1386">
        <f t="shared" si="64"/>
        <v>0</v>
      </c>
      <c r="M1386" s="1">
        <v>0</v>
      </c>
      <c r="N1386" s="1">
        <v>2</v>
      </c>
      <c r="W1386" s="1">
        <v>0</v>
      </c>
      <c r="X1386" s="1">
        <v>0</v>
      </c>
      <c r="BO1386" s="1" t="s">
        <v>306</v>
      </c>
      <c r="BQ1386" s="1" t="s">
        <v>310</v>
      </c>
      <c r="BS1386"/>
      <c r="BT1386"/>
      <c r="BV1386"/>
      <c r="BW1386"/>
      <c r="BY1386"/>
      <c r="BZ1386"/>
      <c r="CA1386"/>
      <c r="CB1386"/>
      <c r="CC1386"/>
      <c r="CD1386"/>
      <c r="CF1386"/>
      <c r="CG1386"/>
      <c r="CH1386"/>
      <c r="CI1386"/>
      <c r="CJ1386"/>
      <c r="CK1386"/>
      <c r="CL1386"/>
      <c r="CM1386"/>
      <c r="CN1386"/>
      <c r="CO1386"/>
    </row>
    <row r="1387" spans="1:93" hidden="1" x14ac:dyDescent="0.25">
      <c r="A1387" t="s">
        <v>1958</v>
      </c>
      <c r="B1387" t="str">
        <f t="shared" si="65"/>
        <v>STC</v>
      </c>
      <c r="C1387" t="s">
        <v>105</v>
      </c>
      <c r="D1387" t="s">
        <v>67</v>
      </c>
      <c r="E1387">
        <f t="shared" si="63"/>
        <v>0</v>
      </c>
      <c r="G1387">
        <f t="shared" si="64"/>
        <v>0</v>
      </c>
      <c r="M1387" s="1">
        <v>0</v>
      </c>
      <c r="N1387" s="1">
        <v>2</v>
      </c>
      <c r="W1387" s="1">
        <v>0</v>
      </c>
      <c r="X1387" s="1">
        <v>0</v>
      </c>
      <c r="BO1387" s="1" t="s">
        <v>106</v>
      </c>
      <c r="BQ1387" s="1" t="s">
        <v>107</v>
      </c>
      <c r="BS1387"/>
      <c r="BT1387"/>
      <c r="BV1387"/>
      <c r="BW1387"/>
      <c r="BY1387"/>
      <c r="BZ1387"/>
      <c r="CA1387"/>
      <c r="CB1387"/>
      <c r="CC1387"/>
      <c r="CD1387"/>
      <c r="CF1387"/>
      <c r="CG1387"/>
      <c r="CH1387"/>
      <c r="CI1387"/>
      <c r="CJ1387"/>
      <c r="CK1387"/>
      <c r="CL1387"/>
      <c r="CM1387"/>
      <c r="CN1387"/>
      <c r="CO1387"/>
    </row>
    <row r="1388" spans="1:93" hidden="1" x14ac:dyDescent="0.25">
      <c r="A1388" t="s">
        <v>1959</v>
      </c>
      <c r="B1388" t="str">
        <f t="shared" si="65"/>
        <v>STC</v>
      </c>
      <c r="C1388" t="s">
        <v>275</v>
      </c>
      <c r="D1388" t="s">
        <v>72</v>
      </c>
      <c r="E1388">
        <f t="shared" si="63"/>
        <v>1</v>
      </c>
      <c r="G1388">
        <f t="shared" si="64"/>
        <v>0</v>
      </c>
      <c r="M1388" s="1">
        <v>0</v>
      </c>
      <c r="N1388" s="1">
        <v>1587</v>
      </c>
      <c r="W1388" s="1">
        <v>0</v>
      </c>
      <c r="X1388" s="1">
        <v>0</v>
      </c>
      <c r="BO1388" s="1" t="s">
        <v>1092</v>
      </c>
      <c r="BQ1388" s="1" t="s">
        <v>274</v>
      </c>
      <c r="BS1388"/>
      <c r="BT1388"/>
      <c r="BV1388"/>
      <c r="BW1388"/>
      <c r="BY1388"/>
      <c r="BZ1388"/>
      <c r="CA1388"/>
      <c r="CB1388"/>
      <c r="CC1388"/>
      <c r="CD1388"/>
      <c r="CF1388"/>
      <c r="CG1388"/>
      <c r="CH1388"/>
      <c r="CI1388"/>
      <c r="CJ1388"/>
      <c r="CK1388"/>
      <c r="CL1388"/>
      <c r="CM1388"/>
      <c r="CN1388"/>
      <c r="CO1388"/>
    </row>
    <row r="1389" spans="1:93" hidden="1" x14ac:dyDescent="0.25">
      <c r="A1389" t="s">
        <v>1959</v>
      </c>
      <c r="B1389" t="str">
        <f t="shared" si="65"/>
        <v>STC</v>
      </c>
      <c r="C1389" t="s">
        <v>71</v>
      </c>
      <c r="D1389" t="s">
        <v>72</v>
      </c>
      <c r="E1389">
        <f t="shared" si="63"/>
        <v>0</v>
      </c>
      <c r="G1389">
        <f t="shared" si="64"/>
        <v>0</v>
      </c>
      <c r="M1389" s="1">
        <v>0</v>
      </c>
      <c r="N1389" s="1">
        <v>6</v>
      </c>
      <c r="W1389" s="1">
        <v>0</v>
      </c>
      <c r="X1389" s="1">
        <v>0</v>
      </c>
      <c r="BO1389" s="1" t="s">
        <v>73</v>
      </c>
      <c r="BP1389" s="1">
        <v>1</v>
      </c>
      <c r="BQ1389" s="1" t="s">
        <v>71</v>
      </c>
      <c r="BS1389"/>
      <c r="BT1389"/>
      <c r="BV1389"/>
      <c r="BW1389"/>
      <c r="BY1389"/>
      <c r="BZ1389"/>
      <c r="CA1389"/>
      <c r="CB1389"/>
      <c r="CC1389"/>
      <c r="CD1389"/>
      <c r="CF1389"/>
      <c r="CG1389"/>
      <c r="CH1389"/>
      <c r="CI1389"/>
      <c r="CJ1389"/>
      <c r="CK1389"/>
      <c r="CL1389"/>
      <c r="CM1389"/>
      <c r="CN1389"/>
      <c r="CO1389"/>
    </row>
    <row r="1390" spans="1:93" hidden="1" x14ac:dyDescent="0.25">
      <c r="A1390" t="s">
        <v>1959</v>
      </c>
      <c r="B1390" t="str">
        <f t="shared" si="65"/>
        <v>STC</v>
      </c>
      <c r="C1390" t="s">
        <v>107</v>
      </c>
      <c r="D1390" t="s">
        <v>72</v>
      </c>
      <c r="E1390">
        <f t="shared" si="63"/>
        <v>1</v>
      </c>
      <c r="G1390">
        <f t="shared" si="64"/>
        <v>0</v>
      </c>
      <c r="M1390" s="1">
        <v>0</v>
      </c>
      <c r="N1390" s="1">
        <v>35889</v>
      </c>
      <c r="W1390" s="1">
        <v>0</v>
      </c>
      <c r="X1390" s="1">
        <v>0</v>
      </c>
      <c r="BO1390" s="1" t="s">
        <v>373</v>
      </c>
      <c r="BP1390" s="1" t="s">
        <v>104</v>
      </c>
      <c r="BQ1390" s="1" t="s">
        <v>107</v>
      </c>
      <c r="BS1390"/>
      <c r="BT1390"/>
      <c r="BV1390"/>
      <c r="BW1390"/>
      <c r="BY1390"/>
      <c r="BZ1390"/>
      <c r="CA1390"/>
      <c r="CB1390"/>
      <c r="CC1390"/>
      <c r="CD1390"/>
      <c r="CF1390"/>
      <c r="CG1390"/>
      <c r="CH1390"/>
      <c r="CI1390"/>
      <c r="CJ1390"/>
      <c r="CK1390"/>
      <c r="CL1390"/>
      <c r="CM1390"/>
      <c r="CN1390"/>
      <c r="CO1390"/>
    </row>
    <row r="1391" spans="1:93" hidden="1" x14ac:dyDescent="0.25">
      <c r="A1391" t="s">
        <v>1959</v>
      </c>
      <c r="B1391" t="str">
        <f t="shared" si="65"/>
        <v>STC</v>
      </c>
      <c r="C1391" t="s">
        <v>228</v>
      </c>
      <c r="D1391" t="s">
        <v>72</v>
      </c>
      <c r="E1391">
        <f t="shared" si="63"/>
        <v>1</v>
      </c>
      <c r="G1391">
        <f t="shared" si="64"/>
        <v>0</v>
      </c>
      <c r="M1391" s="1">
        <v>0</v>
      </c>
      <c r="N1391" s="1">
        <v>574</v>
      </c>
      <c r="W1391" s="1">
        <v>0</v>
      </c>
      <c r="X1391" s="1">
        <v>0</v>
      </c>
      <c r="BO1391" s="1" t="s">
        <v>776</v>
      </c>
      <c r="BQ1391" s="1" t="s">
        <v>226</v>
      </c>
      <c r="BS1391"/>
      <c r="BT1391"/>
      <c r="BV1391"/>
      <c r="BW1391"/>
      <c r="BY1391"/>
      <c r="BZ1391"/>
      <c r="CA1391"/>
      <c r="CB1391"/>
      <c r="CC1391"/>
      <c r="CD1391"/>
      <c r="CF1391"/>
      <c r="CG1391"/>
      <c r="CH1391"/>
      <c r="CI1391"/>
      <c r="CJ1391"/>
      <c r="CK1391"/>
      <c r="CL1391"/>
      <c r="CM1391"/>
      <c r="CN1391"/>
      <c r="CO1391"/>
    </row>
    <row r="1392" spans="1:93" hidden="1" x14ac:dyDescent="0.25">
      <c r="A1392" t="s">
        <v>1959</v>
      </c>
      <c r="B1392" t="str">
        <f t="shared" si="65"/>
        <v>STC</v>
      </c>
      <c r="C1392" t="s">
        <v>272</v>
      </c>
      <c r="D1392" t="s">
        <v>67</v>
      </c>
      <c r="E1392">
        <f t="shared" si="63"/>
        <v>1</v>
      </c>
      <c r="G1392">
        <f t="shared" si="64"/>
        <v>0</v>
      </c>
      <c r="M1392" s="1">
        <v>0</v>
      </c>
      <c r="N1392" s="1">
        <v>1581</v>
      </c>
      <c r="W1392" s="1">
        <v>0</v>
      </c>
      <c r="X1392" s="1">
        <v>0</v>
      </c>
      <c r="BO1392" s="1" t="s">
        <v>1288</v>
      </c>
      <c r="BQ1392" s="1" t="s">
        <v>274</v>
      </c>
      <c r="BS1392"/>
      <c r="BT1392"/>
      <c r="BV1392"/>
      <c r="BW1392"/>
      <c r="BY1392"/>
      <c r="BZ1392"/>
      <c r="CA1392"/>
      <c r="CB1392"/>
      <c r="CC1392"/>
      <c r="CD1392"/>
      <c r="CF1392"/>
      <c r="CG1392"/>
      <c r="CH1392"/>
      <c r="CI1392"/>
      <c r="CJ1392"/>
      <c r="CK1392"/>
      <c r="CL1392"/>
      <c r="CM1392"/>
      <c r="CN1392"/>
      <c r="CO1392"/>
    </row>
    <row r="1393" spans="1:93" hidden="1" x14ac:dyDescent="0.25">
      <c r="A1393" t="s">
        <v>1959</v>
      </c>
      <c r="B1393" t="str">
        <f t="shared" si="65"/>
        <v>STC</v>
      </c>
      <c r="C1393" t="s">
        <v>69</v>
      </c>
      <c r="D1393" t="s">
        <v>67</v>
      </c>
      <c r="E1393">
        <f t="shared" si="63"/>
        <v>0</v>
      </c>
      <c r="G1393">
        <f t="shared" si="64"/>
        <v>0</v>
      </c>
      <c r="M1393" s="1">
        <v>0</v>
      </c>
      <c r="N1393" s="1">
        <v>6</v>
      </c>
      <c r="W1393" s="1">
        <v>0</v>
      </c>
      <c r="X1393" s="1">
        <v>0</v>
      </c>
      <c r="BO1393" s="1" t="s">
        <v>70</v>
      </c>
      <c r="BQ1393" s="1" t="s">
        <v>71</v>
      </c>
      <c r="BS1393"/>
      <c r="BT1393"/>
      <c r="BV1393"/>
      <c r="BW1393"/>
      <c r="BY1393"/>
      <c r="BZ1393"/>
      <c r="CA1393"/>
      <c r="CB1393"/>
      <c r="CC1393"/>
      <c r="CD1393"/>
      <c r="CF1393"/>
      <c r="CG1393"/>
      <c r="CH1393"/>
      <c r="CI1393"/>
      <c r="CJ1393"/>
      <c r="CK1393"/>
      <c r="CL1393"/>
      <c r="CM1393"/>
      <c r="CN1393"/>
      <c r="CO1393"/>
    </row>
    <row r="1394" spans="1:93" hidden="1" x14ac:dyDescent="0.25">
      <c r="A1394" t="s">
        <v>1959</v>
      </c>
      <c r="B1394" t="str">
        <f t="shared" si="65"/>
        <v>STC</v>
      </c>
      <c r="C1394" t="s">
        <v>105</v>
      </c>
      <c r="D1394" t="s">
        <v>67</v>
      </c>
      <c r="E1394">
        <f t="shared" si="63"/>
        <v>1</v>
      </c>
      <c r="G1394">
        <f t="shared" si="64"/>
        <v>0</v>
      </c>
      <c r="M1394" s="1">
        <v>0</v>
      </c>
      <c r="N1394" s="1">
        <v>36463</v>
      </c>
      <c r="W1394" s="1">
        <v>0</v>
      </c>
      <c r="X1394" s="1">
        <v>0</v>
      </c>
      <c r="BO1394" s="1" t="s">
        <v>108</v>
      </c>
      <c r="BQ1394" s="1" t="s">
        <v>226</v>
      </c>
      <c r="BS1394"/>
      <c r="BT1394"/>
      <c r="BV1394"/>
      <c r="BW1394"/>
      <c r="BY1394"/>
      <c r="BZ1394"/>
      <c r="CA1394"/>
      <c r="CB1394"/>
      <c r="CC1394"/>
      <c r="CD1394"/>
      <c r="CF1394"/>
      <c r="CG1394"/>
      <c r="CH1394"/>
      <c r="CI1394"/>
      <c r="CJ1394"/>
      <c r="CK1394"/>
      <c r="CL1394"/>
      <c r="CM1394"/>
      <c r="CN1394"/>
      <c r="CO1394"/>
    </row>
    <row r="1395" spans="1:93" hidden="1" x14ac:dyDescent="0.25">
      <c r="A1395" t="s">
        <v>1960</v>
      </c>
      <c r="B1395" t="str">
        <f t="shared" si="65"/>
        <v>STC</v>
      </c>
      <c r="C1395" t="s">
        <v>71</v>
      </c>
      <c r="D1395" t="s">
        <v>72</v>
      </c>
      <c r="E1395">
        <f t="shared" si="63"/>
        <v>1</v>
      </c>
      <c r="G1395">
        <f t="shared" si="64"/>
        <v>0</v>
      </c>
      <c r="M1395" s="1">
        <v>0</v>
      </c>
      <c r="N1395" s="1">
        <v>4936</v>
      </c>
      <c r="W1395" s="1">
        <v>0</v>
      </c>
      <c r="X1395" s="1">
        <v>0</v>
      </c>
      <c r="BO1395" s="1" t="s">
        <v>700</v>
      </c>
      <c r="BP1395" s="1" t="s">
        <v>113</v>
      </c>
      <c r="BQ1395" s="1" t="s">
        <v>71</v>
      </c>
      <c r="BS1395"/>
      <c r="BT1395"/>
      <c r="BV1395"/>
      <c r="BW1395"/>
      <c r="BY1395"/>
      <c r="BZ1395"/>
      <c r="CA1395"/>
      <c r="CB1395"/>
      <c r="CC1395"/>
      <c r="CD1395"/>
      <c r="CF1395"/>
      <c r="CG1395"/>
      <c r="CH1395"/>
      <c r="CI1395"/>
      <c r="CJ1395"/>
      <c r="CK1395"/>
      <c r="CL1395"/>
      <c r="CM1395"/>
      <c r="CN1395"/>
      <c r="CO1395"/>
    </row>
    <row r="1396" spans="1:93" hidden="1" x14ac:dyDescent="0.25">
      <c r="A1396" t="s">
        <v>1960</v>
      </c>
      <c r="B1396" t="str">
        <f t="shared" si="65"/>
        <v>STC</v>
      </c>
      <c r="C1396" t="s">
        <v>107</v>
      </c>
      <c r="D1396" t="s">
        <v>72</v>
      </c>
      <c r="E1396">
        <f t="shared" si="63"/>
        <v>1</v>
      </c>
      <c r="G1396">
        <f t="shared" si="64"/>
        <v>0</v>
      </c>
      <c r="M1396" s="1">
        <v>0</v>
      </c>
      <c r="N1396" s="1">
        <v>11</v>
      </c>
      <c r="W1396" s="1">
        <v>0</v>
      </c>
      <c r="X1396" s="1">
        <v>0</v>
      </c>
      <c r="BO1396" s="1" t="s">
        <v>108</v>
      </c>
      <c r="BP1396" s="1">
        <v>1</v>
      </c>
      <c r="BQ1396" s="1" t="s">
        <v>107</v>
      </c>
      <c r="BS1396"/>
      <c r="BT1396"/>
      <c r="BV1396"/>
      <c r="BW1396"/>
      <c r="BY1396"/>
      <c r="BZ1396"/>
      <c r="CA1396"/>
      <c r="CB1396"/>
      <c r="CC1396"/>
      <c r="CD1396"/>
      <c r="CF1396"/>
      <c r="CG1396"/>
      <c r="CH1396"/>
      <c r="CI1396"/>
      <c r="CJ1396"/>
      <c r="CK1396"/>
      <c r="CL1396"/>
      <c r="CM1396"/>
      <c r="CN1396"/>
      <c r="CO1396"/>
    </row>
    <row r="1397" spans="1:93" hidden="1" x14ac:dyDescent="0.25">
      <c r="A1397" t="s">
        <v>1960</v>
      </c>
      <c r="B1397" t="str">
        <f t="shared" si="65"/>
        <v>STC</v>
      </c>
      <c r="C1397" t="s">
        <v>69</v>
      </c>
      <c r="D1397" t="s">
        <v>67</v>
      </c>
      <c r="E1397">
        <f t="shared" si="63"/>
        <v>1</v>
      </c>
      <c r="G1397">
        <f t="shared" si="64"/>
        <v>0</v>
      </c>
      <c r="M1397" s="1">
        <v>0</v>
      </c>
      <c r="N1397" s="1">
        <v>4910</v>
      </c>
      <c r="W1397" s="1">
        <v>0</v>
      </c>
      <c r="X1397" s="1">
        <v>0</v>
      </c>
      <c r="BO1397" s="1" t="s">
        <v>769</v>
      </c>
      <c r="BQ1397" s="1" t="s">
        <v>71</v>
      </c>
      <c r="BS1397"/>
      <c r="BT1397"/>
      <c r="BV1397"/>
      <c r="BW1397"/>
      <c r="BY1397"/>
      <c r="BZ1397"/>
      <c r="CA1397"/>
      <c r="CB1397"/>
      <c r="CC1397"/>
      <c r="CD1397"/>
      <c r="CF1397"/>
      <c r="CG1397"/>
      <c r="CH1397"/>
      <c r="CI1397"/>
      <c r="CJ1397"/>
      <c r="CK1397"/>
      <c r="CL1397"/>
      <c r="CM1397"/>
      <c r="CN1397"/>
      <c r="CO1397"/>
    </row>
    <row r="1398" spans="1:93" hidden="1" x14ac:dyDescent="0.25">
      <c r="A1398" t="s">
        <v>1960</v>
      </c>
      <c r="B1398" t="str">
        <f t="shared" si="65"/>
        <v>STC</v>
      </c>
      <c r="C1398" t="s">
        <v>105</v>
      </c>
      <c r="D1398" t="s">
        <v>67</v>
      </c>
      <c r="E1398">
        <f t="shared" si="63"/>
        <v>1</v>
      </c>
      <c r="G1398">
        <f t="shared" si="64"/>
        <v>0</v>
      </c>
      <c r="M1398" s="1">
        <v>0</v>
      </c>
      <c r="N1398" s="1">
        <v>11</v>
      </c>
      <c r="W1398" s="1">
        <v>0</v>
      </c>
      <c r="X1398" s="1">
        <v>0</v>
      </c>
      <c r="BO1398" s="1" t="s">
        <v>106</v>
      </c>
      <c r="BQ1398" s="1" t="s">
        <v>107</v>
      </c>
      <c r="BS1398"/>
      <c r="BT1398"/>
      <c r="BV1398"/>
      <c r="BW1398"/>
      <c r="BY1398"/>
      <c r="BZ1398"/>
      <c r="CA1398"/>
      <c r="CB1398"/>
      <c r="CC1398"/>
      <c r="CD1398"/>
      <c r="CF1398"/>
      <c r="CG1398"/>
      <c r="CH1398"/>
      <c r="CI1398"/>
      <c r="CJ1398"/>
      <c r="CK1398"/>
      <c r="CL1398"/>
      <c r="CM1398"/>
      <c r="CN1398"/>
      <c r="CO1398"/>
    </row>
    <row r="1399" spans="1:93" hidden="1" x14ac:dyDescent="0.25">
      <c r="A1399" t="s">
        <v>1961</v>
      </c>
      <c r="B1399" t="str">
        <f t="shared" si="65"/>
        <v>STC</v>
      </c>
      <c r="C1399" t="s">
        <v>71</v>
      </c>
      <c r="D1399" t="s">
        <v>72</v>
      </c>
      <c r="E1399">
        <f t="shared" si="63"/>
        <v>0</v>
      </c>
      <c r="G1399">
        <f t="shared" si="64"/>
        <v>0</v>
      </c>
      <c r="M1399" s="1">
        <v>0</v>
      </c>
      <c r="N1399" s="1">
        <v>3</v>
      </c>
      <c r="W1399" s="1">
        <v>0</v>
      </c>
      <c r="X1399" s="1">
        <v>0</v>
      </c>
      <c r="BO1399" s="1" t="s">
        <v>73</v>
      </c>
      <c r="BP1399" s="1">
        <v>1</v>
      </c>
      <c r="BQ1399" s="1" t="s">
        <v>71</v>
      </c>
      <c r="BS1399"/>
      <c r="BT1399"/>
      <c r="BV1399"/>
      <c r="BW1399"/>
      <c r="BY1399"/>
      <c r="BZ1399"/>
      <c r="CA1399"/>
      <c r="CB1399"/>
      <c r="CC1399"/>
      <c r="CD1399"/>
      <c r="CF1399"/>
      <c r="CG1399"/>
      <c r="CH1399"/>
      <c r="CI1399"/>
      <c r="CJ1399"/>
      <c r="CK1399"/>
      <c r="CL1399"/>
      <c r="CM1399"/>
      <c r="CN1399"/>
      <c r="CO1399"/>
    </row>
    <row r="1400" spans="1:93" hidden="1" x14ac:dyDescent="0.25">
      <c r="A1400" t="s">
        <v>1961</v>
      </c>
      <c r="B1400" t="str">
        <f t="shared" si="65"/>
        <v>STC</v>
      </c>
      <c r="C1400" t="s">
        <v>308</v>
      </c>
      <c r="D1400" t="s">
        <v>72</v>
      </c>
      <c r="E1400">
        <f t="shared" si="63"/>
        <v>0</v>
      </c>
      <c r="G1400">
        <f t="shared" si="64"/>
        <v>0</v>
      </c>
      <c r="M1400" s="1">
        <v>0</v>
      </c>
      <c r="N1400" s="1">
        <v>3</v>
      </c>
      <c r="W1400" s="1">
        <v>0</v>
      </c>
      <c r="X1400" s="1">
        <v>0</v>
      </c>
      <c r="BO1400" s="1" t="s">
        <v>882</v>
      </c>
      <c r="BP1400" s="1" t="s">
        <v>88</v>
      </c>
      <c r="BQ1400" s="1" t="s">
        <v>308</v>
      </c>
      <c r="BS1400"/>
      <c r="BT1400"/>
      <c r="BV1400"/>
      <c r="BW1400"/>
      <c r="BY1400"/>
      <c r="BZ1400"/>
      <c r="CA1400"/>
      <c r="CB1400"/>
      <c r="CC1400"/>
      <c r="CD1400"/>
      <c r="CF1400"/>
      <c r="CG1400"/>
      <c r="CH1400"/>
      <c r="CI1400"/>
      <c r="CJ1400"/>
      <c r="CK1400"/>
      <c r="CL1400"/>
      <c r="CM1400"/>
      <c r="CN1400"/>
      <c r="CO1400"/>
    </row>
    <row r="1401" spans="1:93" hidden="1" x14ac:dyDescent="0.25">
      <c r="A1401" t="s">
        <v>1961</v>
      </c>
      <c r="B1401" t="str">
        <f t="shared" si="65"/>
        <v>STC</v>
      </c>
      <c r="C1401" t="s">
        <v>217</v>
      </c>
      <c r="D1401" t="s">
        <v>72</v>
      </c>
      <c r="E1401">
        <f t="shared" si="63"/>
        <v>1</v>
      </c>
      <c r="G1401">
        <f t="shared" si="64"/>
        <v>0</v>
      </c>
      <c r="M1401" s="1">
        <v>0</v>
      </c>
      <c r="N1401" s="1">
        <v>3235</v>
      </c>
      <c r="W1401" s="1">
        <v>0</v>
      </c>
      <c r="X1401" s="1">
        <v>0</v>
      </c>
      <c r="BO1401" s="1" t="s">
        <v>933</v>
      </c>
      <c r="BQ1401" s="1" t="s">
        <v>1963</v>
      </c>
      <c r="BS1401"/>
      <c r="BT1401"/>
      <c r="BV1401"/>
      <c r="BW1401"/>
      <c r="BY1401"/>
      <c r="BZ1401"/>
      <c r="CA1401"/>
      <c r="CB1401"/>
      <c r="CC1401"/>
      <c r="CD1401"/>
      <c r="CF1401"/>
      <c r="CG1401"/>
      <c r="CH1401"/>
      <c r="CI1401"/>
      <c r="CJ1401"/>
      <c r="CK1401"/>
      <c r="CL1401"/>
      <c r="CM1401"/>
      <c r="CN1401"/>
      <c r="CO1401"/>
    </row>
    <row r="1402" spans="1:93" hidden="1" x14ac:dyDescent="0.25">
      <c r="A1402" t="s">
        <v>1961</v>
      </c>
      <c r="B1402" t="str">
        <f t="shared" si="65"/>
        <v>STC</v>
      </c>
      <c r="C1402" t="s">
        <v>310</v>
      </c>
      <c r="D1402" t="s">
        <v>72</v>
      </c>
      <c r="E1402">
        <f t="shared" si="63"/>
        <v>1</v>
      </c>
      <c r="G1402">
        <f t="shared" si="64"/>
        <v>0</v>
      </c>
      <c r="M1402" s="1">
        <v>0</v>
      </c>
      <c r="N1402" s="1">
        <v>15518</v>
      </c>
      <c r="W1402" s="1">
        <v>0</v>
      </c>
      <c r="X1402" s="1">
        <v>0</v>
      </c>
      <c r="BO1402" s="1" t="s">
        <v>889</v>
      </c>
      <c r="BP1402" s="1" t="s">
        <v>88</v>
      </c>
      <c r="BQ1402" s="1" t="s">
        <v>310</v>
      </c>
      <c r="BS1402"/>
      <c r="BT1402"/>
      <c r="BV1402"/>
      <c r="BW1402"/>
      <c r="BY1402"/>
      <c r="BZ1402"/>
      <c r="CA1402"/>
      <c r="CB1402"/>
      <c r="CC1402"/>
      <c r="CD1402"/>
      <c r="CF1402"/>
      <c r="CG1402"/>
      <c r="CH1402"/>
      <c r="CI1402"/>
      <c r="CJ1402"/>
      <c r="CK1402"/>
      <c r="CL1402"/>
      <c r="CM1402"/>
      <c r="CN1402"/>
      <c r="CO1402"/>
    </row>
    <row r="1403" spans="1:93" hidden="1" x14ac:dyDescent="0.25">
      <c r="A1403" t="s">
        <v>1961</v>
      </c>
      <c r="B1403" t="str">
        <f t="shared" si="65"/>
        <v>STC</v>
      </c>
      <c r="C1403" t="s">
        <v>107</v>
      </c>
      <c r="D1403" t="s">
        <v>72</v>
      </c>
      <c r="E1403">
        <f t="shared" si="63"/>
        <v>1</v>
      </c>
      <c r="G1403">
        <f t="shared" si="64"/>
        <v>0</v>
      </c>
      <c r="M1403" s="1">
        <v>0</v>
      </c>
      <c r="N1403" s="1">
        <v>14144</v>
      </c>
      <c r="W1403" s="1">
        <v>0</v>
      </c>
      <c r="X1403" s="1">
        <v>0</v>
      </c>
      <c r="BO1403" s="1" t="s">
        <v>318</v>
      </c>
      <c r="BP1403" s="1" t="s">
        <v>142</v>
      </c>
      <c r="BQ1403" s="1" t="s">
        <v>107</v>
      </c>
      <c r="BS1403"/>
      <c r="BT1403"/>
      <c r="BV1403"/>
      <c r="BW1403"/>
      <c r="BY1403"/>
      <c r="BZ1403"/>
      <c r="CA1403"/>
      <c r="CB1403"/>
      <c r="CC1403"/>
      <c r="CD1403"/>
      <c r="CF1403"/>
      <c r="CG1403"/>
      <c r="CH1403"/>
      <c r="CI1403"/>
      <c r="CJ1403"/>
      <c r="CK1403"/>
      <c r="CL1403"/>
      <c r="CM1403"/>
      <c r="CN1403"/>
      <c r="CO1403"/>
    </row>
    <row r="1404" spans="1:93" hidden="1" x14ac:dyDescent="0.25">
      <c r="A1404" t="s">
        <v>1961</v>
      </c>
      <c r="B1404" t="str">
        <f t="shared" si="65"/>
        <v>STC</v>
      </c>
      <c r="C1404" t="s">
        <v>228</v>
      </c>
      <c r="D1404" t="s">
        <v>72</v>
      </c>
      <c r="E1404">
        <f t="shared" si="63"/>
        <v>1</v>
      </c>
      <c r="G1404">
        <f t="shared" si="64"/>
        <v>0</v>
      </c>
      <c r="M1404" s="1">
        <v>0</v>
      </c>
      <c r="N1404" s="1">
        <v>604</v>
      </c>
      <c r="W1404" s="1">
        <v>0</v>
      </c>
      <c r="X1404" s="1">
        <v>0</v>
      </c>
      <c r="BO1404" s="1" t="s">
        <v>553</v>
      </c>
      <c r="BQ1404" s="1" t="s">
        <v>230</v>
      </c>
      <c r="BS1404"/>
      <c r="BT1404"/>
      <c r="BV1404"/>
      <c r="BW1404"/>
      <c r="BY1404"/>
      <c r="BZ1404"/>
      <c r="CA1404"/>
      <c r="CB1404"/>
      <c r="CC1404"/>
      <c r="CD1404"/>
      <c r="CF1404"/>
      <c r="CG1404"/>
      <c r="CH1404"/>
      <c r="CI1404"/>
      <c r="CJ1404"/>
      <c r="CK1404"/>
      <c r="CL1404"/>
      <c r="CM1404"/>
      <c r="CN1404"/>
      <c r="CO1404"/>
    </row>
    <row r="1405" spans="1:93" hidden="1" x14ac:dyDescent="0.25">
      <c r="A1405" t="s">
        <v>1961</v>
      </c>
      <c r="B1405" t="str">
        <f t="shared" si="65"/>
        <v>STC</v>
      </c>
      <c r="C1405" t="s">
        <v>69</v>
      </c>
      <c r="D1405" t="s">
        <v>67</v>
      </c>
      <c r="E1405">
        <f t="shared" si="63"/>
        <v>0</v>
      </c>
      <c r="G1405">
        <f t="shared" si="64"/>
        <v>0</v>
      </c>
      <c r="M1405" s="1">
        <v>0</v>
      </c>
      <c r="N1405" s="1">
        <v>3</v>
      </c>
      <c r="W1405" s="1">
        <v>0</v>
      </c>
      <c r="X1405" s="1">
        <v>0</v>
      </c>
      <c r="BO1405" s="1" t="s">
        <v>70</v>
      </c>
      <c r="BQ1405" s="1" t="s">
        <v>71</v>
      </c>
      <c r="BS1405"/>
      <c r="BT1405"/>
      <c r="BV1405"/>
      <c r="BW1405"/>
      <c r="BY1405"/>
      <c r="BZ1405"/>
      <c r="CA1405"/>
      <c r="CB1405"/>
      <c r="CC1405"/>
      <c r="CD1405"/>
      <c r="CF1405"/>
      <c r="CG1405"/>
      <c r="CH1405"/>
      <c r="CI1405"/>
      <c r="CJ1405"/>
      <c r="CK1405"/>
      <c r="CL1405"/>
      <c r="CM1405"/>
      <c r="CN1405"/>
      <c r="CO1405"/>
    </row>
    <row r="1406" spans="1:93" hidden="1" x14ac:dyDescent="0.25">
      <c r="A1406" t="s">
        <v>1961</v>
      </c>
      <c r="B1406" t="str">
        <f t="shared" si="65"/>
        <v>STC</v>
      </c>
      <c r="C1406" t="s">
        <v>212</v>
      </c>
      <c r="D1406" t="s">
        <v>67</v>
      </c>
      <c r="E1406">
        <f t="shared" si="63"/>
        <v>1</v>
      </c>
      <c r="G1406">
        <f t="shared" si="64"/>
        <v>0</v>
      </c>
      <c r="M1406" s="1">
        <v>0</v>
      </c>
      <c r="N1406" s="1">
        <v>18752</v>
      </c>
      <c r="W1406" s="1">
        <v>0</v>
      </c>
      <c r="X1406" s="1">
        <v>0</v>
      </c>
      <c r="BO1406" s="1" t="s">
        <v>273</v>
      </c>
      <c r="BQ1406" s="1" t="s">
        <v>1962</v>
      </c>
      <c r="BS1406"/>
      <c r="BT1406"/>
      <c r="BV1406"/>
      <c r="BW1406"/>
      <c r="BY1406"/>
      <c r="BZ1406"/>
      <c r="CA1406"/>
      <c r="CB1406"/>
      <c r="CC1406"/>
      <c r="CD1406"/>
      <c r="CF1406"/>
      <c r="CG1406"/>
      <c r="CH1406"/>
      <c r="CI1406"/>
      <c r="CJ1406"/>
      <c r="CK1406"/>
      <c r="CL1406"/>
      <c r="CM1406"/>
      <c r="CN1406"/>
      <c r="CO1406"/>
    </row>
    <row r="1407" spans="1:93" hidden="1" x14ac:dyDescent="0.25">
      <c r="A1407" t="s">
        <v>1961</v>
      </c>
      <c r="B1407" t="str">
        <f t="shared" si="65"/>
        <v>STC</v>
      </c>
      <c r="C1407" t="s">
        <v>105</v>
      </c>
      <c r="D1407" t="s">
        <v>67</v>
      </c>
      <c r="E1407">
        <f t="shared" si="63"/>
        <v>1</v>
      </c>
      <c r="G1407">
        <f t="shared" si="64"/>
        <v>0</v>
      </c>
      <c r="M1407" s="1">
        <v>0</v>
      </c>
      <c r="N1407" s="1">
        <v>14748</v>
      </c>
      <c r="W1407" s="1">
        <v>0</v>
      </c>
      <c r="X1407" s="1">
        <v>0</v>
      </c>
      <c r="BO1407" s="1" t="s">
        <v>120</v>
      </c>
      <c r="BQ1407" s="1" t="s">
        <v>230</v>
      </c>
      <c r="BS1407"/>
      <c r="BT1407"/>
      <c r="BV1407"/>
      <c r="BW1407"/>
      <c r="BY1407"/>
      <c r="BZ1407"/>
      <c r="CA1407"/>
      <c r="CB1407"/>
      <c r="CC1407"/>
      <c r="CD1407"/>
      <c r="CF1407"/>
      <c r="CG1407"/>
      <c r="CH1407"/>
      <c r="CI1407"/>
      <c r="CJ1407"/>
      <c r="CK1407"/>
      <c r="CL1407"/>
      <c r="CM1407"/>
      <c r="CN1407"/>
      <c r="CO1407"/>
    </row>
    <row r="1408" spans="1:93" hidden="1" x14ac:dyDescent="0.25">
      <c r="A1408" t="s">
        <v>1964</v>
      </c>
      <c r="B1408" t="str">
        <f t="shared" si="65"/>
        <v>STC</v>
      </c>
      <c r="C1408" t="s">
        <v>71</v>
      </c>
      <c r="D1408" t="s">
        <v>72</v>
      </c>
      <c r="E1408">
        <f t="shared" si="63"/>
        <v>1</v>
      </c>
      <c r="G1408">
        <f t="shared" si="64"/>
        <v>0</v>
      </c>
      <c r="M1408" s="1">
        <v>0</v>
      </c>
      <c r="N1408" s="1">
        <v>34302</v>
      </c>
      <c r="W1408" s="1">
        <v>0</v>
      </c>
      <c r="X1408" s="1">
        <v>0</v>
      </c>
      <c r="BO1408" s="1" t="s">
        <v>123</v>
      </c>
      <c r="BP1408" s="1" t="s">
        <v>113</v>
      </c>
      <c r="BQ1408" s="1" t="s">
        <v>71</v>
      </c>
      <c r="BS1408"/>
      <c r="BT1408"/>
      <c r="BV1408"/>
      <c r="BW1408"/>
      <c r="BY1408"/>
      <c r="BZ1408"/>
      <c r="CA1408"/>
      <c r="CB1408"/>
      <c r="CC1408"/>
      <c r="CD1408"/>
      <c r="CF1408"/>
      <c r="CG1408"/>
      <c r="CH1408"/>
      <c r="CI1408"/>
      <c r="CJ1408"/>
      <c r="CK1408"/>
      <c r="CL1408"/>
      <c r="CM1408"/>
      <c r="CN1408"/>
      <c r="CO1408"/>
    </row>
    <row r="1409" spans="1:93" hidden="1" x14ac:dyDescent="0.25">
      <c r="A1409" t="s">
        <v>1964</v>
      </c>
      <c r="B1409" t="str">
        <f t="shared" si="65"/>
        <v>STC</v>
      </c>
      <c r="C1409" t="s">
        <v>129</v>
      </c>
      <c r="D1409" t="s">
        <v>72</v>
      </c>
      <c r="E1409">
        <f t="shared" si="63"/>
        <v>1</v>
      </c>
      <c r="G1409">
        <f t="shared" si="64"/>
        <v>0</v>
      </c>
      <c r="M1409" s="1">
        <v>0</v>
      </c>
      <c r="N1409" s="1">
        <v>3122</v>
      </c>
      <c r="W1409" s="1">
        <v>0</v>
      </c>
      <c r="X1409" s="1">
        <v>0</v>
      </c>
      <c r="BO1409" s="1" t="s">
        <v>131</v>
      </c>
      <c r="BP1409" s="1" t="s">
        <v>132</v>
      </c>
      <c r="BQ1409" s="1" t="s">
        <v>129</v>
      </c>
      <c r="BS1409"/>
      <c r="BT1409"/>
      <c r="BV1409"/>
      <c r="BW1409"/>
      <c r="BY1409"/>
      <c r="BZ1409"/>
      <c r="CA1409"/>
      <c r="CB1409"/>
      <c r="CC1409"/>
      <c r="CD1409"/>
      <c r="CF1409"/>
      <c r="CG1409"/>
      <c r="CH1409"/>
      <c r="CI1409"/>
      <c r="CJ1409"/>
      <c r="CK1409"/>
      <c r="CL1409"/>
      <c r="CM1409"/>
      <c r="CN1409"/>
      <c r="CO1409"/>
    </row>
    <row r="1410" spans="1:93" hidden="1" x14ac:dyDescent="0.25">
      <c r="A1410" t="s">
        <v>1964</v>
      </c>
      <c r="B1410" t="str">
        <f t="shared" si="65"/>
        <v>STC</v>
      </c>
      <c r="C1410" t="s">
        <v>135</v>
      </c>
      <c r="D1410" t="s">
        <v>72</v>
      </c>
      <c r="E1410">
        <f t="shared" ref="E1410:E1473" si="66">COUNTIF(I1410:X1410,"&gt;9")</f>
        <v>1</v>
      </c>
      <c r="G1410">
        <f t="shared" ref="G1410:G1473" si="67">IF(ISBLANK(F1410),0,1)</f>
        <v>0</v>
      </c>
      <c r="M1410" s="1">
        <v>0</v>
      </c>
      <c r="N1410" s="1">
        <v>357</v>
      </c>
      <c r="W1410" s="1">
        <v>0</v>
      </c>
      <c r="X1410" s="1">
        <v>0</v>
      </c>
      <c r="BO1410" s="1" t="s">
        <v>560</v>
      </c>
      <c r="BQ1410" s="1" t="s">
        <v>127</v>
      </c>
      <c r="BS1410"/>
      <c r="BT1410"/>
      <c r="BV1410"/>
      <c r="BW1410"/>
      <c r="BY1410"/>
      <c r="BZ1410"/>
      <c r="CA1410"/>
      <c r="CB1410"/>
      <c r="CC1410"/>
      <c r="CD1410"/>
      <c r="CF1410"/>
      <c r="CG1410"/>
      <c r="CH1410"/>
      <c r="CI1410"/>
      <c r="CJ1410"/>
      <c r="CK1410"/>
      <c r="CL1410"/>
      <c r="CM1410"/>
      <c r="CN1410"/>
      <c r="CO1410"/>
    </row>
    <row r="1411" spans="1:93" hidden="1" x14ac:dyDescent="0.25">
      <c r="A1411" t="s">
        <v>1964</v>
      </c>
      <c r="B1411" t="str">
        <f t="shared" ref="B1411:B1474" si="68">LEFT(A1411,3)</f>
        <v>STC</v>
      </c>
      <c r="C1411" t="s">
        <v>69</v>
      </c>
      <c r="D1411" t="s">
        <v>67</v>
      </c>
      <c r="E1411">
        <f t="shared" si="66"/>
        <v>1</v>
      </c>
      <c r="G1411">
        <f t="shared" si="67"/>
        <v>0</v>
      </c>
      <c r="M1411" s="1">
        <v>0</v>
      </c>
      <c r="N1411" s="1">
        <v>34230</v>
      </c>
      <c r="W1411" s="1">
        <v>0</v>
      </c>
      <c r="X1411" s="1">
        <v>0</v>
      </c>
      <c r="BO1411" s="1" t="s">
        <v>328</v>
      </c>
      <c r="BQ1411" s="1" t="s">
        <v>71</v>
      </c>
      <c r="BS1411"/>
      <c r="BT1411"/>
      <c r="BV1411"/>
      <c r="BW1411"/>
      <c r="BY1411"/>
      <c r="BZ1411"/>
      <c r="CA1411"/>
      <c r="CB1411"/>
      <c r="CC1411"/>
      <c r="CD1411"/>
      <c r="CF1411"/>
      <c r="CG1411"/>
      <c r="CH1411"/>
      <c r="CI1411"/>
      <c r="CJ1411"/>
      <c r="CK1411"/>
      <c r="CL1411"/>
      <c r="CM1411"/>
      <c r="CN1411"/>
      <c r="CO1411"/>
    </row>
    <row r="1412" spans="1:93" hidden="1" x14ac:dyDescent="0.25">
      <c r="A1412" t="s">
        <v>1964</v>
      </c>
      <c r="B1412" t="str">
        <f t="shared" si="68"/>
        <v>STC</v>
      </c>
      <c r="C1412" t="s">
        <v>126</v>
      </c>
      <c r="D1412" t="s">
        <v>67</v>
      </c>
      <c r="E1412">
        <f t="shared" si="66"/>
        <v>1</v>
      </c>
      <c r="G1412">
        <f t="shared" si="67"/>
        <v>0</v>
      </c>
      <c r="M1412" s="1">
        <v>0</v>
      </c>
      <c r="N1412" s="1">
        <v>3477</v>
      </c>
      <c r="W1412" s="1">
        <v>0</v>
      </c>
      <c r="X1412" s="1">
        <v>0</v>
      </c>
      <c r="BO1412" s="1" t="s">
        <v>227</v>
      </c>
      <c r="BQ1412" s="1" t="s">
        <v>127</v>
      </c>
      <c r="BS1412"/>
      <c r="BT1412"/>
      <c r="BV1412"/>
      <c r="BW1412"/>
      <c r="BY1412"/>
      <c r="BZ1412"/>
      <c r="CA1412"/>
      <c r="CB1412"/>
      <c r="CC1412"/>
      <c r="CD1412"/>
      <c r="CF1412"/>
      <c r="CG1412"/>
      <c r="CH1412"/>
      <c r="CI1412"/>
      <c r="CJ1412"/>
      <c r="CK1412"/>
      <c r="CL1412"/>
      <c r="CM1412"/>
      <c r="CN1412"/>
      <c r="CO1412"/>
    </row>
    <row r="1413" spans="1:93" hidden="1" x14ac:dyDescent="0.25">
      <c r="A1413" t="s">
        <v>1965</v>
      </c>
      <c r="B1413" t="str">
        <f t="shared" si="68"/>
        <v>STC</v>
      </c>
      <c r="C1413" t="s">
        <v>71</v>
      </c>
      <c r="D1413" t="s">
        <v>72</v>
      </c>
      <c r="E1413">
        <f t="shared" si="66"/>
        <v>1</v>
      </c>
      <c r="G1413">
        <f t="shared" si="67"/>
        <v>0</v>
      </c>
      <c r="M1413" s="1">
        <v>0</v>
      </c>
      <c r="N1413" s="1">
        <v>1828</v>
      </c>
      <c r="W1413" s="1">
        <v>0</v>
      </c>
      <c r="X1413" s="1">
        <v>0</v>
      </c>
      <c r="BO1413" s="1" t="s">
        <v>102</v>
      </c>
      <c r="BP1413" s="1" t="s">
        <v>113</v>
      </c>
      <c r="BQ1413" s="1" t="s">
        <v>71</v>
      </c>
      <c r="BS1413"/>
      <c r="BT1413"/>
      <c r="BV1413"/>
      <c r="BW1413"/>
      <c r="BY1413"/>
      <c r="BZ1413"/>
      <c r="CA1413"/>
      <c r="CB1413"/>
      <c r="CC1413"/>
      <c r="CD1413"/>
      <c r="CF1413"/>
      <c r="CG1413"/>
      <c r="CH1413"/>
      <c r="CI1413"/>
      <c r="CJ1413"/>
      <c r="CK1413"/>
      <c r="CL1413"/>
      <c r="CM1413"/>
      <c r="CN1413"/>
      <c r="CO1413"/>
    </row>
    <row r="1414" spans="1:93" hidden="1" x14ac:dyDescent="0.25">
      <c r="A1414" t="s">
        <v>1965</v>
      </c>
      <c r="B1414" t="str">
        <f t="shared" si="68"/>
        <v>STC</v>
      </c>
      <c r="C1414" t="s">
        <v>116</v>
      </c>
      <c r="D1414" t="s">
        <v>72</v>
      </c>
      <c r="E1414">
        <f t="shared" si="66"/>
        <v>1</v>
      </c>
      <c r="G1414">
        <f t="shared" si="67"/>
        <v>0</v>
      </c>
      <c r="M1414" s="1">
        <v>0</v>
      </c>
      <c r="N1414" s="1">
        <v>23</v>
      </c>
      <c r="W1414" s="1">
        <v>0</v>
      </c>
      <c r="X1414" s="1">
        <v>0</v>
      </c>
      <c r="BO1414" s="2">
        <v>-2639</v>
      </c>
      <c r="BQ1414" s="1" t="s">
        <v>71</v>
      </c>
      <c r="BS1414"/>
      <c r="BT1414"/>
      <c r="BV1414"/>
      <c r="BW1414"/>
      <c r="BY1414"/>
      <c r="BZ1414"/>
      <c r="CA1414"/>
      <c r="CB1414"/>
      <c r="CC1414"/>
      <c r="CD1414"/>
      <c r="CF1414"/>
      <c r="CG1414"/>
      <c r="CH1414"/>
      <c r="CI1414"/>
      <c r="CJ1414"/>
      <c r="CK1414"/>
      <c r="CL1414"/>
      <c r="CM1414"/>
      <c r="CN1414"/>
      <c r="CO1414"/>
    </row>
    <row r="1415" spans="1:93" hidden="1" x14ac:dyDescent="0.25">
      <c r="A1415" t="s">
        <v>1965</v>
      </c>
      <c r="B1415" t="str">
        <f t="shared" si="68"/>
        <v>STC</v>
      </c>
      <c r="C1415" t="s">
        <v>135</v>
      </c>
      <c r="D1415" t="s">
        <v>72</v>
      </c>
      <c r="E1415">
        <f t="shared" si="66"/>
        <v>0</v>
      </c>
      <c r="G1415">
        <f t="shared" si="67"/>
        <v>0</v>
      </c>
      <c r="M1415" s="1">
        <v>0</v>
      </c>
      <c r="N1415" s="1">
        <v>2</v>
      </c>
      <c r="W1415" s="1">
        <v>0</v>
      </c>
      <c r="X1415" s="1">
        <v>0</v>
      </c>
      <c r="BO1415" s="2">
        <v>-2676</v>
      </c>
      <c r="BQ1415" s="1" t="s">
        <v>129</v>
      </c>
      <c r="BS1415"/>
      <c r="BT1415"/>
      <c r="BV1415"/>
      <c r="BW1415"/>
      <c r="BY1415"/>
      <c r="BZ1415"/>
      <c r="CA1415"/>
      <c r="CB1415"/>
      <c r="CC1415"/>
      <c r="CD1415"/>
      <c r="CF1415"/>
      <c r="CG1415"/>
      <c r="CH1415"/>
      <c r="CI1415"/>
      <c r="CJ1415"/>
      <c r="CK1415"/>
      <c r="CL1415"/>
      <c r="CM1415"/>
      <c r="CN1415"/>
      <c r="CO1415"/>
    </row>
    <row r="1416" spans="1:93" hidden="1" x14ac:dyDescent="0.25">
      <c r="A1416" t="s">
        <v>1965</v>
      </c>
      <c r="B1416" t="str">
        <f t="shared" si="68"/>
        <v>STC</v>
      </c>
      <c r="C1416" t="s">
        <v>107</v>
      </c>
      <c r="D1416" t="s">
        <v>72</v>
      </c>
      <c r="E1416">
        <f t="shared" si="66"/>
        <v>0</v>
      </c>
      <c r="G1416">
        <f t="shared" si="67"/>
        <v>0</v>
      </c>
      <c r="M1416" s="1">
        <v>0</v>
      </c>
      <c r="N1416" s="1">
        <v>5</v>
      </c>
      <c r="W1416" s="1">
        <v>0</v>
      </c>
      <c r="X1416" s="1">
        <v>0</v>
      </c>
      <c r="BO1416" s="1" t="s">
        <v>108</v>
      </c>
      <c r="BP1416" s="1">
        <v>1</v>
      </c>
      <c r="BQ1416" s="1" t="s">
        <v>107</v>
      </c>
      <c r="BS1416"/>
      <c r="BT1416"/>
      <c r="BV1416"/>
      <c r="BW1416"/>
      <c r="BY1416"/>
      <c r="BZ1416"/>
      <c r="CA1416"/>
      <c r="CB1416"/>
      <c r="CC1416"/>
      <c r="CD1416"/>
      <c r="CF1416"/>
      <c r="CG1416"/>
      <c r="CH1416"/>
      <c r="CI1416"/>
      <c r="CJ1416"/>
      <c r="CK1416"/>
      <c r="CL1416"/>
      <c r="CM1416"/>
      <c r="CN1416"/>
      <c r="CO1416"/>
    </row>
    <row r="1417" spans="1:93" hidden="1" x14ac:dyDescent="0.25">
      <c r="A1417" t="s">
        <v>1965</v>
      </c>
      <c r="B1417" t="str">
        <f t="shared" si="68"/>
        <v>STC</v>
      </c>
      <c r="C1417" t="s">
        <v>69</v>
      </c>
      <c r="D1417" t="s">
        <v>67</v>
      </c>
      <c r="E1417">
        <f t="shared" si="66"/>
        <v>1</v>
      </c>
      <c r="G1417">
        <f t="shared" si="67"/>
        <v>0</v>
      </c>
      <c r="M1417" s="1">
        <v>0</v>
      </c>
      <c r="N1417" s="1">
        <v>1828</v>
      </c>
      <c r="W1417" s="1">
        <v>0</v>
      </c>
      <c r="X1417" s="1">
        <v>0</v>
      </c>
      <c r="BO1417" s="1" t="s">
        <v>124</v>
      </c>
      <c r="BQ1417" s="1" t="s">
        <v>71</v>
      </c>
      <c r="BS1417"/>
      <c r="BT1417"/>
      <c r="BV1417"/>
      <c r="BW1417"/>
      <c r="BY1417"/>
      <c r="BZ1417"/>
      <c r="CA1417"/>
      <c r="CB1417"/>
      <c r="CC1417"/>
      <c r="CD1417"/>
      <c r="CF1417"/>
      <c r="CG1417"/>
      <c r="CH1417"/>
      <c r="CI1417"/>
      <c r="CJ1417"/>
      <c r="CK1417"/>
      <c r="CL1417"/>
      <c r="CM1417"/>
      <c r="CN1417"/>
      <c r="CO1417"/>
    </row>
    <row r="1418" spans="1:93" hidden="1" x14ac:dyDescent="0.25">
      <c r="A1418" t="s">
        <v>1965</v>
      </c>
      <c r="B1418" t="str">
        <f t="shared" si="68"/>
        <v>STC</v>
      </c>
      <c r="C1418" t="s">
        <v>105</v>
      </c>
      <c r="D1418" t="s">
        <v>67</v>
      </c>
      <c r="E1418">
        <f t="shared" si="66"/>
        <v>0</v>
      </c>
      <c r="G1418">
        <f t="shared" si="67"/>
        <v>0</v>
      </c>
      <c r="M1418" s="1">
        <v>0</v>
      </c>
      <c r="N1418" s="1">
        <v>5</v>
      </c>
      <c r="W1418" s="1">
        <v>0</v>
      </c>
      <c r="X1418" s="1">
        <v>0</v>
      </c>
      <c r="BO1418" s="1" t="s">
        <v>106</v>
      </c>
      <c r="BQ1418" s="1" t="s">
        <v>107</v>
      </c>
      <c r="BS1418"/>
      <c r="BT1418"/>
      <c r="BV1418"/>
      <c r="BW1418"/>
      <c r="BY1418"/>
      <c r="BZ1418"/>
      <c r="CA1418"/>
      <c r="CB1418"/>
      <c r="CC1418"/>
      <c r="CD1418"/>
      <c r="CF1418"/>
      <c r="CG1418"/>
      <c r="CH1418"/>
      <c r="CI1418"/>
      <c r="CJ1418"/>
      <c r="CK1418"/>
      <c r="CL1418"/>
      <c r="CM1418"/>
      <c r="CN1418"/>
      <c r="CO1418"/>
    </row>
    <row r="1419" spans="1:93" hidden="1" x14ac:dyDescent="0.25">
      <c r="A1419" t="s">
        <v>1966</v>
      </c>
      <c r="B1419" t="str">
        <f t="shared" si="68"/>
        <v>STC</v>
      </c>
      <c r="C1419" t="s">
        <v>1321</v>
      </c>
      <c r="D1419" t="s">
        <v>72</v>
      </c>
      <c r="E1419">
        <f t="shared" si="66"/>
        <v>1</v>
      </c>
      <c r="G1419">
        <f t="shared" si="67"/>
        <v>0</v>
      </c>
      <c r="M1419" s="1">
        <v>0</v>
      </c>
      <c r="N1419" s="1">
        <v>11</v>
      </c>
      <c r="W1419" s="1">
        <v>0</v>
      </c>
      <c r="X1419" s="1">
        <v>0</v>
      </c>
      <c r="BO1419" s="2">
        <v>-1681</v>
      </c>
      <c r="BQ1419" s="1" t="s">
        <v>1320</v>
      </c>
      <c r="BS1419"/>
      <c r="BT1419"/>
      <c r="BV1419"/>
      <c r="BW1419"/>
      <c r="BY1419"/>
      <c r="BZ1419"/>
      <c r="CA1419"/>
      <c r="CB1419"/>
      <c r="CC1419"/>
      <c r="CD1419"/>
      <c r="CF1419"/>
      <c r="CG1419"/>
      <c r="CH1419"/>
      <c r="CI1419"/>
      <c r="CJ1419"/>
      <c r="CK1419"/>
      <c r="CL1419"/>
      <c r="CM1419"/>
      <c r="CN1419"/>
      <c r="CO1419"/>
    </row>
    <row r="1420" spans="1:93" hidden="1" x14ac:dyDescent="0.25">
      <c r="A1420" t="s">
        <v>1966</v>
      </c>
      <c r="B1420" t="str">
        <f t="shared" si="68"/>
        <v>STC</v>
      </c>
      <c r="C1420" t="s">
        <v>71</v>
      </c>
      <c r="D1420" t="s">
        <v>72</v>
      </c>
      <c r="E1420">
        <f t="shared" si="66"/>
        <v>1</v>
      </c>
      <c r="G1420">
        <f t="shared" si="67"/>
        <v>0</v>
      </c>
      <c r="M1420" s="1">
        <v>0</v>
      </c>
      <c r="N1420" s="1">
        <v>9400</v>
      </c>
      <c r="W1420" s="1">
        <v>0</v>
      </c>
      <c r="X1420" s="1">
        <v>0</v>
      </c>
      <c r="BO1420" s="1" t="s">
        <v>172</v>
      </c>
      <c r="BP1420" s="1" t="s">
        <v>113</v>
      </c>
      <c r="BQ1420" s="1" t="s">
        <v>71</v>
      </c>
      <c r="BS1420"/>
      <c r="BT1420"/>
      <c r="BV1420"/>
      <c r="BW1420"/>
      <c r="BY1420"/>
      <c r="BZ1420"/>
      <c r="CA1420"/>
      <c r="CB1420"/>
      <c r="CC1420"/>
      <c r="CD1420"/>
      <c r="CF1420"/>
      <c r="CG1420"/>
      <c r="CH1420"/>
      <c r="CI1420"/>
      <c r="CJ1420"/>
      <c r="CK1420"/>
      <c r="CL1420"/>
      <c r="CM1420"/>
      <c r="CN1420"/>
      <c r="CO1420"/>
    </row>
    <row r="1421" spans="1:93" hidden="1" x14ac:dyDescent="0.25">
      <c r="A1421" t="s">
        <v>1966</v>
      </c>
      <c r="B1421" t="str">
        <f t="shared" si="68"/>
        <v>STC</v>
      </c>
      <c r="C1421" t="s">
        <v>116</v>
      </c>
      <c r="D1421" t="s">
        <v>72</v>
      </c>
      <c r="E1421">
        <f t="shared" si="66"/>
        <v>0</v>
      </c>
      <c r="G1421">
        <f t="shared" si="67"/>
        <v>0</v>
      </c>
      <c r="M1421" s="1">
        <v>0</v>
      </c>
      <c r="N1421" s="1">
        <v>5</v>
      </c>
      <c r="W1421" s="1">
        <v>0</v>
      </c>
      <c r="X1421" s="1">
        <v>0</v>
      </c>
      <c r="BO1421" s="2">
        <v>-2106</v>
      </c>
      <c r="BQ1421" s="1" t="s">
        <v>71</v>
      </c>
      <c r="BS1421"/>
      <c r="BT1421"/>
      <c r="BV1421"/>
      <c r="BW1421"/>
      <c r="BY1421"/>
      <c r="BZ1421"/>
      <c r="CA1421"/>
      <c r="CB1421"/>
      <c r="CC1421"/>
      <c r="CD1421"/>
      <c r="CF1421"/>
      <c r="CG1421"/>
      <c r="CH1421"/>
      <c r="CI1421"/>
      <c r="CJ1421"/>
      <c r="CK1421"/>
      <c r="CL1421"/>
      <c r="CM1421"/>
      <c r="CN1421"/>
      <c r="CO1421"/>
    </row>
    <row r="1422" spans="1:93" hidden="1" x14ac:dyDescent="0.25">
      <c r="A1422" t="s">
        <v>1966</v>
      </c>
      <c r="B1422" t="str">
        <f t="shared" si="68"/>
        <v>STC</v>
      </c>
      <c r="C1422" t="s">
        <v>107</v>
      </c>
      <c r="D1422" t="s">
        <v>72</v>
      </c>
      <c r="E1422">
        <f t="shared" si="66"/>
        <v>0</v>
      </c>
      <c r="G1422">
        <f t="shared" si="67"/>
        <v>0</v>
      </c>
      <c r="M1422" s="1">
        <v>0</v>
      </c>
      <c r="N1422" s="1">
        <v>4</v>
      </c>
      <c r="W1422" s="1">
        <v>0</v>
      </c>
      <c r="X1422" s="1">
        <v>0</v>
      </c>
      <c r="BO1422" s="1" t="s">
        <v>108</v>
      </c>
      <c r="BP1422" s="1">
        <v>1</v>
      </c>
      <c r="BQ1422" s="1" t="s">
        <v>107</v>
      </c>
      <c r="BS1422"/>
      <c r="BT1422"/>
      <c r="BV1422"/>
      <c r="BW1422"/>
      <c r="BY1422"/>
      <c r="BZ1422"/>
      <c r="CA1422"/>
      <c r="CB1422"/>
      <c r="CC1422"/>
      <c r="CD1422"/>
      <c r="CF1422"/>
      <c r="CG1422"/>
      <c r="CH1422"/>
      <c r="CI1422"/>
      <c r="CJ1422"/>
      <c r="CK1422"/>
      <c r="CL1422"/>
      <c r="CM1422"/>
      <c r="CN1422"/>
      <c r="CO1422"/>
    </row>
    <row r="1423" spans="1:93" hidden="1" x14ac:dyDescent="0.25">
      <c r="A1423" t="s">
        <v>1966</v>
      </c>
      <c r="B1423" t="str">
        <f t="shared" si="68"/>
        <v>STC</v>
      </c>
      <c r="C1423" t="s">
        <v>252</v>
      </c>
      <c r="D1423" t="s">
        <v>72</v>
      </c>
      <c r="E1423">
        <f t="shared" si="66"/>
        <v>1</v>
      </c>
      <c r="G1423">
        <f t="shared" si="67"/>
        <v>0</v>
      </c>
      <c r="M1423" s="1">
        <v>0</v>
      </c>
      <c r="N1423" s="1">
        <v>20</v>
      </c>
      <c r="W1423" s="1">
        <v>0</v>
      </c>
      <c r="X1423" s="1">
        <v>0</v>
      </c>
      <c r="BO1423" s="1" t="s">
        <v>472</v>
      </c>
      <c r="BQ1423" s="1" t="s">
        <v>251</v>
      </c>
      <c r="BS1423"/>
      <c r="BT1423"/>
      <c r="BV1423"/>
      <c r="BW1423"/>
      <c r="BY1423"/>
      <c r="BZ1423"/>
      <c r="CA1423"/>
      <c r="CB1423"/>
      <c r="CC1423"/>
      <c r="CD1423"/>
      <c r="CF1423"/>
      <c r="CG1423"/>
      <c r="CH1423"/>
      <c r="CI1423"/>
      <c r="CJ1423"/>
      <c r="CK1423"/>
      <c r="CL1423"/>
      <c r="CM1423"/>
      <c r="CN1423"/>
      <c r="CO1423"/>
    </row>
    <row r="1424" spans="1:93" hidden="1" x14ac:dyDescent="0.25">
      <c r="A1424" t="s">
        <v>1966</v>
      </c>
      <c r="B1424" t="str">
        <f t="shared" si="68"/>
        <v>STC</v>
      </c>
      <c r="C1424" t="s">
        <v>191</v>
      </c>
      <c r="D1424" t="s">
        <v>72</v>
      </c>
      <c r="E1424">
        <f t="shared" si="66"/>
        <v>1</v>
      </c>
      <c r="G1424">
        <f t="shared" si="67"/>
        <v>0</v>
      </c>
      <c r="M1424" s="1">
        <v>0</v>
      </c>
      <c r="N1424" s="1">
        <v>9197</v>
      </c>
      <c r="W1424" s="1">
        <v>0</v>
      </c>
      <c r="X1424" s="1">
        <v>0</v>
      </c>
      <c r="BO1424" s="1" t="s">
        <v>92</v>
      </c>
      <c r="BQ1424" s="1" t="s">
        <v>190</v>
      </c>
      <c r="BS1424"/>
      <c r="BT1424"/>
      <c r="BV1424"/>
      <c r="BW1424"/>
      <c r="BY1424"/>
      <c r="BZ1424"/>
      <c r="CA1424"/>
      <c r="CB1424"/>
      <c r="CC1424"/>
      <c r="CD1424"/>
      <c r="CF1424"/>
      <c r="CG1424"/>
      <c r="CH1424"/>
      <c r="CI1424"/>
      <c r="CJ1424"/>
      <c r="CK1424"/>
      <c r="CL1424"/>
      <c r="CM1424"/>
      <c r="CN1424"/>
      <c r="CO1424"/>
    </row>
    <row r="1425" spans="1:93" hidden="1" x14ac:dyDescent="0.25">
      <c r="A1425" t="s">
        <v>1966</v>
      </c>
      <c r="B1425" t="str">
        <f t="shared" si="68"/>
        <v>STC</v>
      </c>
      <c r="C1425" t="s">
        <v>69</v>
      </c>
      <c r="D1425" t="s">
        <v>67</v>
      </c>
      <c r="E1425">
        <f t="shared" si="66"/>
        <v>1</v>
      </c>
      <c r="G1425">
        <f t="shared" si="67"/>
        <v>0</v>
      </c>
      <c r="M1425" s="1">
        <v>0</v>
      </c>
      <c r="N1425" s="1">
        <v>9388</v>
      </c>
      <c r="W1425" s="1">
        <v>0</v>
      </c>
      <c r="X1425" s="1">
        <v>0</v>
      </c>
      <c r="BO1425" s="1" t="s">
        <v>111</v>
      </c>
      <c r="BQ1425" s="1" t="s">
        <v>71</v>
      </c>
      <c r="BS1425"/>
      <c r="BT1425"/>
      <c r="BV1425"/>
      <c r="BW1425"/>
      <c r="BY1425"/>
      <c r="BZ1425"/>
      <c r="CA1425"/>
      <c r="CB1425"/>
      <c r="CC1425"/>
      <c r="CD1425"/>
      <c r="CF1425"/>
      <c r="CG1425"/>
      <c r="CH1425"/>
      <c r="CI1425"/>
      <c r="CJ1425"/>
      <c r="CK1425"/>
      <c r="CL1425"/>
      <c r="CM1425"/>
      <c r="CN1425"/>
      <c r="CO1425"/>
    </row>
    <row r="1426" spans="1:93" hidden="1" x14ac:dyDescent="0.25">
      <c r="A1426" t="s">
        <v>1966</v>
      </c>
      <c r="B1426" t="str">
        <f t="shared" si="68"/>
        <v>STC</v>
      </c>
      <c r="C1426" t="s">
        <v>105</v>
      </c>
      <c r="D1426" t="s">
        <v>67</v>
      </c>
      <c r="E1426">
        <f t="shared" si="66"/>
        <v>0</v>
      </c>
      <c r="G1426">
        <f t="shared" si="67"/>
        <v>0</v>
      </c>
      <c r="M1426" s="1">
        <v>0</v>
      </c>
      <c r="N1426" s="1">
        <v>4</v>
      </c>
      <c r="W1426" s="1">
        <v>0</v>
      </c>
      <c r="X1426" s="1">
        <v>0</v>
      </c>
      <c r="BO1426" s="1" t="s">
        <v>106</v>
      </c>
      <c r="BQ1426" s="1" t="s">
        <v>107</v>
      </c>
      <c r="BS1426"/>
      <c r="BT1426"/>
      <c r="BV1426"/>
      <c r="BW1426"/>
      <c r="BY1426"/>
      <c r="BZ1426"/>
      <c r="CA1426"/>
      <c r="CB1426"/>
      <c r="CC1426"/>
      <c r="CD1426"/>
      <c r="CF1426"/>
      <c r="CG1426"/>
      <c r="CH1426"/>
      <c r="CI1426"/>
      <c r="CJ1426"/>
      <c r="CK1426"/>
      <c r="CL1426"/>
      <c r="CM1426"/>
      <c r="CN1426"/>
      <c r="CO1426"/>
    </row>
    <row r="1427" spans="1:93" hidden="1" x14ac:dyDescent="0.25">
      <c r="A1427" t="s">
        <v>1966</v>
      </c>
      <c r="B1427" t="str">
        <f t="shared" si="68"/>
        <v>STC</v>
      </c>
      <c r="C1427" t="s">
        <v>249</v>
      </c>
      <c r="D1427" t="s">
        <v>67</v>
      </c>
      <c r="E1427">
        <f t="shared" si="66"/>
        <v>1</v>
      </c>
      <c r="G1427">
        <f t="shared" si="67"/>
        <v>0</v>
      </c>
      <c r="M1427" s="1">
        <v>0</v>
      </c>
      <c r="N1427" s="1">
        <v>20</v>
      </c>
      <c r="W1427" s="1">
        <v>0</v>
      </c>
      <c r="X1427" s="1">
        <v>0</v>
      </c>
      <c r="BO1427" s="1" t="s">
        <v>472</v>
      </c>
      <c r="BQ1427" s="1" t="s">
        <v>251</v>
      </c>
      <c r="BS1427"/>
      <c r="BT1427"/>
      <c r="BV1427"/>
      <c r="BW1427"/>
      <c r="BY1427"/>
      <c r="BZ1427"/>
      <c r="CA1427"/>
      <c r="CB1427"/>
      <c r="CC1427"/>
      <c r="CD1427"/>
      <c r="CF1427"/>
      <c r="CG1427"/>
      <c r="CH1427"/>
      <c r="CI1427"/>
      <c r="CJ1427"/>
      <c r="CK1427"/>
      <c r="CL1427"/>
      <c r="CM1427"/>
      <c r="CN1427"/>
      <c r="CO1427"/>
    </row>
    <row r="1428" spans="1:93" hidden="1" x14ac:dyDescent="0.25">
      <c r="A1428" t="s">
        <v>1966</v>
      </c>
      <c r="B1428" t="str">
        <f t="shared" si="68"/>
        <v>STC</v>
      </c>
      <c r="C1428" t="s">
        <v>188</v>
      </c>
      <c r="D1428" t="s">
        <v>67</v>
      </c>
      <c r="E1428">
        <f t="shared" si="66"/>
        <v>1</v>
      </c>
      <c r="G1428">
        <f t="shared" si="67"/>
        <v>0</v>
      </c>
      <c r="M1428" s="1">
        <v>0</v>
      </c>
      <c r="N1428" s="1">
        <v>9183</v>
      </c>
      <c r="W1428" s="1">
        <v>0</v>
      </c>
      <c r="X1428" s="1">
        <v>0</v>
      </c>
      <c r="BO1428" s="1" t="s">
        <v>1967</v>
      </c>
      <c r="BQ1428" s="1" t="s">
        <v>190</v>
      </c>
      <c r="BS1428"/>
      <c r="BT1428"/>
      <c r="BV1428"/>
      <c r="BW1428"/>
      <c r="BY1428"/>
      <c r="BZ1428"/>
      <c r="CA1428"/>
      <c r="CB1428"/>
      <c r="CC1428"/>
      <c r="CD1428"/>
      <c r="CF1428"/>
      <c r="CG1428"/>
      <c r="CH1428"/>
      <c r="CI1428"/>
      <c r="CJ1428"/>
      <c r="CK1428"/>
      <c r="CL1428"/>
      <c r="CM1428"/>
      <c r="CN1428"/>
      <c r="CO1428"/>
    </row>
    <row r="1429" spans="1:93" hidden="1" x14ac:dyDescent="0.25">
      <c r="A1429" t="s">
        <v>1968</v>
      </c>
      <c r="B1429" t="str">
        <f t="shared" si="68"/>
        <v>STC</v>
      </c>
      <c r="C1429" t="s">
        <v>71</v>
      </c>
      <c r="D1429" t="s">
        <v>72</v>
      </c>
      <c r="E1429">
        <f t="shared" si="66"/>
        <v>1</v>
      </c>
      <c r="G1429">
        <f t="shared" si="67"/>
        <v>0</v>
      </c>
      <c r="M1429" s="1">
        <v>0</v>
      </c>
      <c r="N1429" s="1">
        <v>32218</v>
      </c>
      <c r="W1429" s="1">
        <v>0</v>
      </c>
      <c r="X1429" s="1">
        <v>0</v>
      </c>
      <c r="BO1429" s="1" t="s">
        <v>122</v>
      </c>
      <c r="BP1429" s="1" t="s">
        <v>113</v>
      </c>
      <c r="BQ1429" s="1" t="s">
        <v>71</v>
      </c>
      <c r="BS1429"/>
      <c r="BT1429"/>
      <c r="BV1429"/>
      <c r="BW1429"/>
      <c r="BY1429"/>
      <c r="BZ1429"/>
      <c r="CA1429"/>
      <c r="CB1429"/>
      <c r="CC1429"/>
      <c r="CD1429"/>
      <c r="CF1429"/>
      <c r="CG1429"/>
      <c r="CH1429"/>
      <c r="CI1429"/>
      <c r="CJ1429"/>
      <c r="CK1429"/>
      <c r="CL1429"/>
      <c r="CM1429"/>
      <c r="CN1429"/>
      <c r="CO1429"/>
    </row>
    <row r="1430" spans="1:93" hidden="1" x14ac:dyDescent="0.25">
      <c r="A1430" t="s">
        <v>1968</v>
      </c>
      <c r="B1430" t="str">
        <f t="shared" si="68"/>
        <v>STC</v>
      </c>
      <c r="C1430" t="s">
        <v>116</v>
      </c>
      <c r="D1430" t="s">
        <v>72</v>
      </c>
      <c r="E1430">
        <f t="shared" si="66"/>
        <v>0</v>
      </c>
      <c r="G1430">
        <f t="shared" si="67"/>
        <v>0</v>
      </c>
      <c r="M1430" s="1">
        <v>0</v>
      </c>
      <c r="N1430" s="1">
        <v>2</v>
      </c>
      <c r="W1430" s="1">
        <v>0</v>
      </c>
      <c r="X1430" s="1">
        <v>0</v>
      </c>
      <c r="BO1430" s="2">
        <v>-2289</v>
      </c>
      <c r="BQ1430" s="1" t="s">
        <v>71</v>
      </c>
      <c r="BS1430"/>
      <c r="BT1430"/>
      <c r="BV1430"/>
      <c r="BW1430"/>
      <c r="BY1430"/>
      <c r="BZ1430"/>
      <c r="CA1430"/>
      <c r="CB1430"/>
      <c r="CC1430"/>
      <c r="CD1430"/>
      <c r="CF1430"/>
      <c r="CG1430"/>
      <c r="CH1430"/>
      <c r="CI1430"/>
      <c r="CJ1430"/>
      <c r="CK1430"/>
      <c r="CL1430"/>
      <c r="CM1430"/>
      <c r="CN1430"/>
      <c r="CO1430"/>
    </row>
    <row r="1431" spans="1:93" hidden="1" x14ac:dyDescent="0.25">
      <c r="A1431" t="s">
        <v>1968</v>
      </c>
      <c r="B1431" t="str">
        <f t="shared" si="68"/>
        <v>STC</v>
      </c>
      <c r="C1431" t="s">
        <v>107</v>
      </c>
      <c r="D1431" t="s">
        <v>72</v>
      </c>
      <c r="E1431">
        <f t="shared" si="66"/>
        <v>1</v>
      </c>
      <c r="G1431">
        <f t="shared" si="67"/>
        <v>0</v>
      </c>
      <c r="M1431" s="1">
        <v>0</v>
      </c>
      <c r="N1431" s="1">
        <v>6171</v>
      </c>
      <c r="W1431" s="1">
        <v>0</v>
      </c>
      <c r="X1431" s="1">
        <v>0</v>
      </c>
      <c r="BO1431" s="1" t="s">
        <v>108</v>
      </c>
      <c r="BP1431" s="1" t="s">
        <v>113</v>
      </c>
      <c r="BQ1431" s="1" t="s">
        <v>107</v>
      </c>
      <c r="BS1431"/>
      <c r="BT1431"/>
      <c r="BV1431"/>
      <c r="BW1431"/>
      <c r="BY1431"/>
      <c r="BZ1431"/>
      <c r="CA1431"/>
      <c r="CB1431"/>
      <c r="CC1431"/>
      <c r="CD1431"/>
      <c r="CF1431"/>
      <c r="CG1431"/>
      <c r="CH1431"/>
      <c r="CI1431"/>
      <c r="CJ1431"/>
      <c r="CK1431"/>
      <c r="CL1431"/>
      <c r="CM1431"/>
      <c r="CN1431"/>
      <c r="CO1431"/>
    </row>
    <row r="1432" spans="1:93" hidden="1" x14ac:dyDescent="0.25">
      <c r="A1432" t="s">
        <v>1968</v>
      </c>
      <c r="B1432" t="str">
        <f t="shared" si="68"/>
        <v>STC</v>
      </c>
      <c r="C1432" t="s">
        <v>69</v>
      </c>
      <c r="D1432" t="s">
        <v>67</v>
      </c>
      <c r="E1432">
        <f t="shared" si="66"/>
        <v>1</v>
      </c>
      <c r="G1432">
        <f t="shared" si="67"/>
        <v>0</v>
      </c>
      <c r="M1432" s="1">
        <v>0</v>
      </c>
      <c r="N1432" s="1">
        <v>32152</v>
      </c>
      <c r="W1432" s="1">
        <v>0</v>
      </c>
      <c r="X1432" s="1">
        <v>0</v>
      </c>
      <c r="BO1432" s="1" t="s">
        <v>771</v>
      </c>
      <c r="BQ1432" s="1" t="s">
        <v>71</v>
      </c>
      <c r="BS1432"/>
      <c r="BT1432"/>
      <c r="BV1432"/>
      <c r="BW1432"/>
      <c r="BY1432"/>
      <c r="BZ1432"/>
      <c r="CA1432"/>
      <c r="CB1432"/>
      <c r="CC1432"/>
      <c r="CD1432"/>
      <c r="CF1432"/>
      <c r="CG1432"/>
      <c r="CH1432"/>
      <c r="CI1432"/>
      <c r="CJ1432"/>
      <c r="CK1432"/>
      <c r="CL1432"/>
      <c r="CM1432"/>
      <c r="CN1432"/>
      <c r="CO1432"/>
    </row>
    <row r="1433" spans="1:93" hidden="1" x14ac:dyDescent="0.25">
      <c r="A1433" t="s">
        <v>1968</v>
      </c>
      <c r="B1433" t="str">
        <f t="shared" si="68"/>
        <v>STC</v>
      </c>
      <c r="C1433" t="s">
        <v>105</v>
      </c>
      <c r="D1433" t="s">
        <v>67</v>
      </c>
      <c r="E1433">
        <f t="shared" si="66"/>
        <v>1</v>
      </c>
      <c r="G1433">
        <f t="shared" si="67"/>
        <v>0</v>
      </c>
      <c r="M1433" s="1">
        <v>0</v>
      </c>
      <c r="N1433" s="1">
        <v>6171</v>
      </c>
      <c r="W1433" s="1">
        <v>0</v>
      </c>
      <c r="X1433" s="1">
        <v>0</v>
      </c>
      <c r="BO1433" s="1" t="s">
        <v>106</v>
      </c>
      <c r="BQ1433" s="1" t="s">
        <v>107</v>
      </c>
      <c r="BS1433"/>
      <c r="BT1433"/>
      <c r="BV1433"/>
      <c r="BW1433"/>
      <c r="BY1433"/>
      <c r="BZ1433"/>
      <c r="CA1433"/>
      <c r="CB1433"/>
      <c r="CC1433"/>
      <c r="CD1433"/>
      <c r="CF1433"/>
      <c r="CG1433"/>
      <c r="CH1433"/>
      <c r="CI1433"/>
      <c r="CJ1433"/>
      <c r="CK1433"/>
      <c r="CL1433"/>
      <c r="CM1433"/>
      <c r="CN1433"/>
      <c r="CO1433"/>
    </row>
    <row r="1434" spans="1:93" hidden="1" x14ac:dyDescent="0.25">
      <c r="A1434" t="s">
        <v>1969</v>
      </c>
      <c r="B1434" t="str">
        <f t="shared" si="68"/>
        <v>STC</v>
      </c>
      <c r="C1434" t="s">
        <v>71</v>
      </c>
      <c r="D1434" t="s">
        <v>72</v>
      </c>
      <c r="E1434">
        <f t="shared" si="66"/>
        <v>0</v>
      </c>
      <c r="G1434">
        <f t="shared" si="67"/>
        <v>0</v>
      </c>
      <c r="M1434" s="1">
        <v>0</v>
      </c>
      <c r="N1434" s="1">
        <v>5</v>
      </c>
      <c r="W1434" s="1">
        <v>0</v>
      </c>
      <c r="X1434" s="1">
        <v>0</v>
      </c>
      <c r="BO1434" s="1" t="s">
        <v>73</v>
      </c>
      <c r="BP1434" s="1">
        <v>1</v>
      </c>
      <c r="BQ1434" s="1" t="s">
        <v>71</v>
      </c>
      <c r="BS1434"/>
      <c r="BT1434"/>
      <c r="BV1434"/>
      <c r="BW1434"/>
      <c r="BY1434"/>
      <c r="BZ1434"/>
      <c r="CA1434"/>
      <c r="CB1434"/>
      <c r="CC1434"/>
      <c r="CD1434"/>
      <c r="CF1434"/>
      <c r="CG1434"/>
      <c r="CH1434"/>
      <c r="CI1434"/>
      <c r="CJ1434"/>
      <c r="CK1434"/>
      <c r="CL1434"/>
      <c r="CM1434"/>
      <c r="CN1434"/>
      <c r="CO1434"/>
    </row>
    <row r="1435" spans="1:93" hidden="1" x14ac:dyDescent="0.25">
      <c r="A1435" t="s">
        <v>1969</v>
      </c>
      <c r="B1435" t="str">
        <f t="shared" si="68"/>
        <v>STC</v>
      </c>
      <c r="C1435" t="s">
        <v>301</v>
      </c>
      <c r="D1435" t="s">
        <v>72</v>
      </c>
      <c r="E1435">
        <f t="shared" si="66"/>
        <v>0</v>
      </c>
      <c r="G1435">
        <f t="shared" si="67"/>
        <v>0</v>
      </c>
      <c r="M1435" s="1">
        <v>0</v>
      </c>
      <c r="N1435" s="1">
        <v>6</v>
      </c>
      <c r="W1435" s="1">
        <v>0</v>
      </c>
      <c r="X1435" s="1">
        <v>0</v>
      </c>
      <c r="BO1435" s="1" t="s">
        <v>480</v>
      </c>
      <c r="BQ1435" s="1" t="s">
        <v>300</v>
      </c>
      <c r="BS1435"/>
      <c r="BT1435"/>
      <c r="BV1435"/>
      <c r="BW1435"/>
      <c r="BY1435"/>
      <c r="BZ1435"/>
      <c r="CA1435"/>
      <c r="CB1435"/>
      <c r="CC1435"/>
      <c r="CD1435"/>
      <c r="CF1435"/>
      <c r="CG1435"/>
      <c r="CH1435"/>
      <c r="CI1435"/>
      <c r="CJ1435"/>
      <c r="CK1435"/>
      <c r="CL1435"/>
      <c r="CM1435"/>
      <c r="CN1435"/>
      <c r="CO1435"/>
    </row>
    <row r="1436" spans="1:93" hidden="1" x14ac:dyDescent="0.25">
      <c r="A1436" t="s">
        <v>1969</v>
      </c>
      <c r="B1436" t="str">
        <f t="shared" si="68"/>
        <v>STC</v>
      </c>
      <c r="C1436" t="s">
        <v>135</v>
      </c>
      <c r="D1436" t="s">
        <v>72</v>
      </c>
      <c r="E1436">
        <f t="shared" si="66"/>
        <v>2</v>
      </c>
      <c r="G1436">
        <f t="shared" si="67"/>
        <v>0</v>
      </c>
      <c r="M1436" s="1">
        <v>11329</v>
      </c>
      <c r="N1436" s="1">
        <v>14298</v>
      </c>
      <c r="W1436" s="1">
        <v>0</v>
      </c>
      <c r="X1436" s="1">
        <v>0</v>
      </c>
      <c r="BI1436" s="1" t="s">
        <v>320</v>
      </c>
      <c r="BK1436" s="1" t="s">
        <v>1970</v>
      </c>
      <c r="BO1436" s="1" t="s">
        <v>320</v>
      </c>
      <c r="BQ1436" s="1" t="s">
        <v>1970</v>
      </c>
      <c r="BS1436"/>
      <c r="BT1436"/>
      <c r="BV1436"/>
      <c r="BW1436"/>
      <c r="BY1436"/>
      <c r="BZ1436"/>
      <c r="CA1436"/>
      <c r="CB1436"/>
      <c r="CC1436"/>
      <c r="CD1436"/>
      <c r="CF1436"/>
      <c r="CG1436"/>
      <c r="CH1436"/>
      <c r="CI1436"/>
      <c r="CJ1436"/>
      <c r="CK1436"/>
      <c r="CL1436"/>
      <c r="CM1436"/>
      <c r="CN1436"/>
      <c r="CO1436"/>
    </row>
    <row r="1437" spans="1:93" hidden="1" x14ac:dyDescent="0.25">
      <c r="A1437" t="s">
        <v>1969</v>
      </c>
      <c r="B1437" t="str">
        <f t="shared" si="68"/>
        <v>STC</v>
      </c>
      <c r="C1437" t="s">
        <v>107</v>
      </c>
      <c r="D1437" t="s">
        <v>72</v>
      </c>
      <c r="E1437">
        <f t="shared" si="66"/>
        <v>2</v>
      </c>
      <c r="F1437" t="s">
        <v>107</v>
      </c>
      <c r="G1437">
        <f t="shared" si="67"/>
        <v>1</v>
      </c>
      <c r="M1437" s="1">
        <v>21708</v>
      </c>
      <c r="N1437" s="1">
        <v>26905</v>
      </c>
      <c r="W1437" s="1">
        <v>0</v>
      </c>
      <c r="X1437" s="1">
        <v>0</v>
      </c>
      <c r="BI1437" s="1" t="s">
        <v>892</v>
      </c>
      <c r="BJ1437" s="1" t="s">
        <v>104</v>
      </c>
      <c r="BK1437" s="1" t="s">
        <v>107</v>
      </c>
      <c r="BO1437" s="1" t="s">
        <v>892</v>
      </c>
      <c r="BP1437" s="1" t="s">
        <v>104</v>
      </c>
      <c r="BQ1437" s="1" t="s">
        <v>107</v>
      </c>
      <c r="BS1437"/>
      <c r="BT1437"/>
      <c r="BV1437"/>
      <c r="BW1437"/>
      <c r="BY1437"/>
      <c r="BZ1437"/>
      <c r="CA1437"/>
      <c r="CB1437"/>
      <c r="CC1437"/>
      <c r="CD1437"/>
      <c r="CF1437"/>
      <c r="CG1437"/>
      <c r="CH1437"/>
      <c r="CI1437"/>
      <c r="CJ1437"/>
      <c r="CK1437"/>
      <c r="CL1437"/>
      <c r="CM1437"/>
      <c r="CN1437"/>
      <c r="CO1437"/>
    </row>
    <row r="1438" spans="1:93" hidden="1" x14ac:dyDescent="0.25">
      <c r="A1438" t="s">
        <v>1969</v>
      </c>
      <c r="B1438" t="str">
        <f t="shared" si="68"/>
        <v>STC</v>
      </c>
      <c r="C1438" t="s">
        <v>228</v>
      </c>
      <c r="D1438" t="s">
        <v>72</v>
      </c>
      <c r="E1438">
        <f t="shared" si="66"/>
        <v>0</v>
      </c>
      <c r="G1438">
        <f t="shared" si="67"/>
        <v>0</v>
      </c>
      <c r="M1438" s="1">
        <v>3</v>
      </c>
      <c r="N1438" s="1">
        <v>5</v>
      </c>
      <c r="W1438" s="1">
        <v>0</v>
      </c>
      <c r="X1438" s="1">
        <v>0</v>
      </c>
      <c r="BI1438" s="1" t="s">
        <v>1156</v>
      </c>
      <c r="BK1438" s="1" t="s">
        <v>563</v>
      </c>
      <c r="BO1438" s="1" t="s">
        <v>1727</v>
      </c>
      <c r="BQ1438" s="1" t="s">
        <v>563</v>
      </c>
      <c r="BS1438"/>
      <c r="BT1438"/>
      <c r="BV1438"/>
      <c r="BW1438"/>
      <c r="BY1438"/>
      <c r="BZ1438"/>
      <c r="CA1438"/>
      <c r="CB1438"/>
      <c r="CC1438"/>
      <c r="CD1438"/>
      <c r="CF1438"/>
      <c r="CG1438"/>
      <c r="CH1438"/>
      <c r="CI1438"/>
      <c r="CJ1438"/>
      <c r="CK1438"/>
      <c r="CL1438"/>
      <c r="CM1438"/>
      <c r="CN1438"/>
      <c r="CO1438"/>
    </row>
    <row r="1439" spans="1:93" hidden="1" x14ac:dyDescent="0.25">
      <c r="A1439" t="s">
        <v>1969</v>
      </c>
      <c r="B1439" t="str">
        <f t="shared" si="68"/>
        <v>STC</v>
      </c>
      <c r="C1439" t="s">
        <v>69</v>
      </c>
      <c r="D1439" t="s">
        <v>67</v>
      </c>
      <c r="E1439">
        <f t="shared" si="66"/>
        <v>0</v>
      </c>
      <c r="G1439">
        <f t="shared" si="67"/>
        <v>0</v>
      </c>
      <c r="M1439" s="1">
        <v>0</v>
      </c>
      <c r="N1439" s="1">
        <v>5</v>
      </c>
      <c r="W1439" s="1">
        <v>0</v>
      </c>
      <c r="X1439" s="1">
        <v>0</v>
      </c>
      <c r="BO1439" s="1" t="s">
        <v>70</v>
      </c>
      <c r="BQ1439" s="1" t="s">
        <v>71</v>
      </c>
      <c r="BS1439"/>
      <c r="BT1439"/>
      <c r="BV1439"/>
      <c r="BW1439"/>
      <c r="BY1439"/>
      <c r="BZ1439"/>
      <c r="CA1439"/>
      <c r="CB1439"/>
      <c r="CC1439"/>
      <c r="CD1439"/>
      <c r="CF1439"/>
      <c r="CG1439"/>
      <c r="CH1439"/>
      <c r="CI1439"/>
      <c r="CJ1439"/>
      <c r="CK1439"/>
      <c r="CL1439"/>
      <c r="CM1439"/>
      <c r="CN1439"/>
      <c r="CO1439"/>
    </row>
    <row r="1440" spans="1:93" hidden="1" x14ac:dyDescent="0.25">
      <c r="A1440" t="s">
        <v>1969</v>
      </c>
      <c r="B1440" t="str">
        <f t="shared" si="68"/>
        <v>STC</v>
      </c>
      <c r="C1440" t="s">
        <v>298</v>
      </c>
      <c r="D1440" t="s">
        <v>67</v>
      </c>
      <c r="E1440">
        <f t="shared" si="66"/>
        <v>0</v>
      </c>
      <c r="G1440">
        <f t="shared" si="67"/>
        <v>0</v>
      </c>
      <c r="M1440" s="1">
        <v>0</v>
      </c>
      <c r="N1440" s="1">
        <v>6</v>
      </c>
      <c r="W1440" s="1">
        <v>0</v>
      </c>
      <c r="X1440" s="1">
        <v>0</v>
      </c>
      <c r="BO1440" s="1" t="s">
        <v>409</v>
      </c>
      <c r="BQ1440" s="1" t="s">
        <v>300</v>
      </c>
      <c r="BS1440"/>
      <c r="BT1440"/>
      <c r="BV1440"/>
      <c r="BW1440"/>
      <c r="BY1440"/>
      <c r="BZ1440"/>
      <c r="CA1440"/>
      <c r="CB1440"/>
      <c r="CC1440"/>
      <c r="CD1440"/>
      <c r="CF1440"/>
      <c r="CG1440"/>
      <c r="CH1440"/>
      <c r="CI1440"/>
      <c r="CJ1440"/>
      <c r="CK1440"/>
      <c r="CL1440"/>
      <c r="CM1440"/>
      <c r="CN1440"/>
      <c r="CO1440"/>
    </row>
    <row r="1441" spans="1:93" hidden="1" x14ac:dyDescent="0.25">
      <c r="A1441" t="s">
        <v>1969</v>
      </c>
      <c r="B1441" t="str">
        <f t="shared" si="68"/>
        <v>STC</v>
      </c>
      <c r="C1441" t="s">
        <v>126</v>
      </c>
      <c r="D1441" t="s">
        <v>67</v>
      </c>
      <c r="E1441">
        <f t="shared" si="66"/>
        <v>2</v>
      </c>
      <c r="G1441">
        <f t="shared" si="67"/>
        <v>0</v>
      </c>
      <c r="M1441" s="1">
        <v>11329</v>
      </c>
      <c r="N1441" s="1">
        <v>14298</v>
      </c>
      <c r="W1441" s="1">
        <v>0</v>
      </c>
      <c r="X1441" s="1">
        <v>0</v>
      </c>
      <c r="BI1441" s="1" t="s">
        <v>892</v>
      </c>
      <c r="BK1441" s="1" t="s">
        <v>1970</v>
      </c>
      <c r="BO1441" s="1" t="s">
        <v>892</v>
      </c>
      <c r="BQ1441" s="1" t="s">
        <v>1970</v>
      </c>
      <c r="BS1441"/>
      <c r="BT1441"/>
      <c r="BV1441"/>
      <c r="BW1441"/>
      <c r="BY1441"/>
      <c r="BZ1441"/>
      <c r="CA1441"/>
      <c r="CB1441"/>
      <c r="CC1441"/>
      <c r="CD1441"/>
      <c r="CF1441"/>
      <c r="CG1441"/>
      <c r="CH1441"/>
      <c r="CI1441"/>
      <c r="CJ1441"/>
      <c r="CK1441"/>
      <c r="CL1441"/>
      <c r="CM1441"/>
      <c r="CN1441"/>
      <c r="CO1441"/>
    </row>
    <row r="1442" spans="1:93" hidden="1" x14ac:dyDescent="0.25">
      <c r="A1442" t="s">
        <v>1969</v>
      </c>
      <c r="B1442" t="str">
        <f t="shared" si="68"/>
        <v>STC</v>
      </c>
      <c r="C1442" t="s">
        <v>105</v>
      </c>
      <c r="D1442" t="s">
        <v>67</v>
      </c>
      <c r="E1442">
        <f t="shared" si="66"/>
        <v>2</v>
      </c>
      <c r="G1442">
        <f t="shared" si="67"/>
        <v>0</v>
      </c>
      <c r="M1442" s="1">
        <v>21711</v>
      </c>
      <c r="N1442" s="1">
        <v>26910</v>
      </c>
      <c r="W1442" s="1">
        <v>0</v>
      </c>
      <c r="X1442" s="1">
        <v>0</v>
      </c>
      <c r="BI1442" s="1" t="s">
        <v>106</v>
      </c>
      <c r="BK1442" s="1" t="s">
        <v>226</v>
      </c>
      <c r="BO1442" s="1" t="s">
        <v>106</v>
      </c>
      <c r="BQ1442" s="1" t="s">
        <v>226</v>
      </c>
      <c r="BS1442"/>
      <c r="BT1442"/>
      <c r="BV1442"/>
      <c r="BW1442"/>
      <c r="BY1442"/>
      <c r="BZ1442"/>
      <c r="CA1442"/>
      <c r="CB1442"/>
      <c r="CC1442"/>
      <c r="CD1442"/>
      <c r="CF1442"/>
      <c r="CG1442"/>
      <c r="CH1442"/>
      <c r="CI1442"/>
      <c r="CJ1442"/>
      <c r="CK1442"/>
      <c r="CL1442"/>
      <c r="CM1442"/>
      <c r="CN1442"/>
      <c r="CO1442"/>
    </row>
    <row r="1443" spans="1:93" hidden="1" x14ac:dyDescent="0.25">
      <c r="A1443" t="s">
        <v>1971</v>
      </c>
      <c r="B1443" t="str">
        <f t="shared" si="68"/>
        <v>STC</v>
      </c>
      <c r="C1443" t="s">
        <v>71</v>
      </c>
      <c r="D1443" t="s">
        <v>72</v>
      </c>
      <c r="E1443">
        <f t="shared" si="66"/>
        <v>1</v>
      </c>
      <c r="G1443">
        <f t="shared" si="67"/>
        <v>0</v>
      </c>
      <c r="M1443" s="1">
        <v>0</v>
      </c>
      <c r="N1443" s="1">
        <v>10</v>
      </c>
      <c r="W1443" s="1">
        <v>0</v>
      </c>
      <c r="X1443" s="1">
        <v>0</v>
      </c>
      <c r="BO1443" s="1" t="s">
        <v>73</v>
      </c>
      <c r="BP1443" s="1">
        <v>1</v>
      </c>
      <c r="BQ1443" s="1" t="s">
        <v>71</v>
      </c>
      <c r="BS1443"/>
      <c r="BT1443"/>
      <c r="BV1443"/>
      <c r="BW1443"/>
      <c r="BY1443"/>
      <c r="BZ1443"/>
      <c r="CA1443"/>
      <c r="CB1443"/>
      <c r="CC1443"/>
      <c r="CD1443"/>
      <c r="CF1443"/>
      <c r="CG1443"/>
      <c r="CH1443"/>
      <c r="CI1443"/>
      <c r="CJ1443"/>
      <c r="CK1443"/>
      <c r="CL1443"/>
      <c r="CM1443"/>
      <c r="CN1443"/>
      <c r="CO1443"/>
    </row>
    <row r="1444" spans="1:93" hidden="1" x14ac:dyDescent="0.25">
      <c r="A1444" t="s">
        <v>1971</v>
      </c>
      <c r="B1444" t="str">
        <f t="shared" si="68"/>
        <v>STC</v>
      </c>
      <c r="C1444" t="s">
        <v>107</v>
      </c>
      <c r="D1444" t="s">
        <v>72</v>
      </c>
      <c r="E1444">
        <f t="shared" si="66"/>
        <v>1</v>
      </c>
      <c r="G1444">
        <f t="shared" si="67"/>
        <v>0</v>
      </c>
      <c r="M1444" s="1">
        <v>0</v>
      </c>
      <c r="N1444" s="1">
        <v>39862</v>
      </c>
      <c r="W1444" s="1">
        <v>0</v>
      </c>
      <c r="X1444" s="1">
        <v>0</v>
      </c>
      <c r="BO1444" s="1" t="s">
        <v>227</v>
      </c>
      <c r="BP1444" s="1" t="s">
        <v>104</v>
      </c>
      <c r="BQ1444" s="1" t="s">
        <v>107</v>
      </c>
      <c r="BS1444"/>
      <c r="BT1444"/>
      <c r="BV1444"/>
      <c r="BW1444"/>
      <c r="BY1444"/>
      <c r="BZ1444"/>
      <c r="CA1444"/>
      <c r="CB1444"/>
      <c r="CC1444"/>
      <c r="CD1444"/>
      <c r="CF1444"/>
      <c r="CG1444"/>
      <c r="CH1444"/>
      <c r="CI1444"/>
      <c r="CJ1444"/>
      <c r="CK1444"/>
      <c r="CL1444"/>
      <c r="CM1444"/>
      <c r="CN1444"/>
      <c r="CO1444"/>
    </row>
    <row r="1445" spans="1:93" hidden="1" x14ac:dyDescent="0.25">
      <c r="A1445" t="s">
        <v>1971</v>
      </c>
      <c r="B1445" t="str">
        <f t="shared" si="68"/>
        <v>STC</v>
      </c>
      <c r="C1445" t="s">
        <v>69</v>
      </c>
      <c r="D1445" t="s">
        <v>67</v>
      </c>
      <c r="E1445">
        <f t="shared" si="66"/>
        <v>1</v>
      </c>
      <c r="G1445">
        <f t="shared" si="67"/>
        <v>0</v>
      </c>
      <c r="M1445" s="1">
        <v>0</v>
      </c>
      <c r="N1445" s="1">
        <v>10</v>
      </c>
      <c r="W1445" s="1">
        <v>0</v>
      </c>
      <c r="X1445" s="1">
        <v>0</v>
      </c>
      <c r="BO1445" s="1" t="s">
        <v>70</v>
      </c>
      <c r="BQ1445" s="1" t="s">
        <v>71</v>
      </c>
      <c r="BS1445"/>
      <c r="BT1445"/>
      <c r="BV1445"/>
      <c r="BW1445"/>
      <c r="BY1445"/>
      <c r="BZ1445"/>
      <c r="CA1445"/>
      <c r="CB1445"/>
      <c r="CC1445"/>
      <c r="CD1445"/>
      <c r="CF1445"/>
      <c r="CG1445"/>
      <c r="CH1445"/>
      <c r="CI1445"/>
      <c r="CJ1445"/>
      <c r="CK1445"/>
      <c r="CL1445"/>
      <c r="CM1445"/>
      <c r="CN1445"/>
      <c r="CO1445"/>
    </row>
    <row r="1446" spans="1:93" hidden="1" x14ac:dyDescent="0.25">
      <c r="A1446" t="s">
        <v>1971</v>
      </c>
      <c r="B1446" t="str">
        <f t="shared" si="68"/>
        <v>STC</v>
      </c>
      <c r="C1446" t="s">
        <v>105</v>
      </c>
      <c r="D1446" t="s">
        <v>67</v>
      </c>
      <c r="E1446">
        <f t="shared" si="66"/>
        <v>1</v>
      </c>
      <c r="G1446">
        <f t="shared" si="67"/>
        <v>0</v>
      </c>
      <c r="M1446" s="1">
        <v>0</v>
      </c>
      <c r="N1446" s="1">
        <v>39862</v>
      </c>
      <c r="W1446" s="1">
        <v>0</v>
      </c>
      <c r="X1446" s="1">
        <v>0</v>
      </c>
      <c r="BO1446" s="1" t="s">
        <v>106</v>
      </c>
      <c r="BQ1446" s="1" t="s">
        <v>107</v>
      </c>
      <c r="BS1446"/>
      <c r="BT1446"/>
      <c r="BV1446"/>
      <c r="BW1446"/>
      <c r="BY1446"/>
      <c r="BZ1446"/>
      <c r="CA1446"/>
      <c r="CB1446"/>
      <c r="CC1446"/>
      <c r="CD1446"/>
      <c r="CF1446"/>
      <c r="CG1446"/>
      <c r="CH1446"/>
      <c r="CI1446"/>
      <c r="CJ1446"/>
      <c r="CK1446"/>
      <c r="CL1446"/>
      <c r="CM1446"/>
      <c r="CN1446"/>
      <c r="CO1446"/>
    </row>
    <row r="1447" spans="1:93" hidden="1" x14ac:dyDescent="0.25">
      <c r="A1447" t="s">
        <v>1972</v>
      </c>
      <c r="B1447" t="str">
        <f t="shared" si="68"/>
        <v>STC</v>
      </c>
      <c r="C1447" t="s">
        <v>71</v>
      </c>
      <c r="D1447" t="s">
        <v>72</v>
      </c>
      <c r="E1447">
        <f t="shared" si="66"/>
        <v>0</v>
      </c>
      <c r="G1447">
        <f t="shared" si="67"/>
        <v>0</v>
      </c>
      <c r="M1447" s="1">
        <v>0</v>
      </c>
      <c r="N1447" s="1">
        <v>4</v>
      </c>
      <c r="W1447" s="1">
        <v>0</v>
      </c>
      <c r="X1447" s="1">
        <v>0</v>
      </c>
      <c r="BO1447" s="1" t="s">
        <v>73</v>
      </c>
      <c r="BP1447" s="1">
        <v>1</v>
      </c>
      <c r="BQ1447" s="1" t="s">
        <v>71</v>
      </c>
      <c r="BS1447"/>
      <c r="BT1447"/>
      <c r="BV1447"/>
      <c r="BW1447"/>
      <c r="BY1447"/>
      <c r="BZ1447"/>
      <c r="CA1447"/>
      <c r="CB1447"/>
      <c r="CC1447"/>
      <c r="CD1447"/>
      <c r="CF1447"/>
      <c r="CG1447"/>
      <c r="CH1447"/>
      <c r="CI1447"/>
      <c r="CJ1447"/>
      <c r="CK1447"/>
      <c r="CL1447"/>
      <c r="CM1447"/>
      <c r="CN1447"/>
      <c r="CO1447"/>
    </row>
    <row r="1448" spans="1:93" hidden="1" x14ac:dyDescent="0.25">
      <c r="A1448" t="s">
        <v>1972</v>
      </c>
      <c r="B1448" t="str">
        <f t="shared" si="68"/>
        <v>STC</v>
      </c>
      <c r="C1448" t="s">
        <v>854</v>
      </c>
      <c r="D1448" t="s">
        <v>72</v>
      </c>
      <c r="E1448">
        <f t="shared" si="66"/>
        <v>0</v>
      </c>
      <c r="G1448">
        <f t="shared" si="67"/>
        <v>0</v>
      </c>
      <c r="M1448" s="1">
        <v>0</v>
      </c>
      <c r="N1448" s="1">
        <v>4</v>
      </c>
      <c r="W1448" s="1">
        <v>0</v>
      </c>
      <c r="X1448" s="1">
        <v>0</v>
      </c>
      <c r="BO1448" s="1" t="s">
        <v>817</v>
      </c>
      <c r="BP1448" s="1">
        <v>1</v>
      </c>
      <c r="BQ1448" s="1" t="s">
        <v>854</v>
      </c>
      <c r="BS1448"/>
      <c r="BT1448"/>
      <c r="BV1448"/>
      <c r="BW1448"/>
      <c r="BY1448"/>
      <c r="BZ1448"/>
      <c r="CA1448"/>
      <c r="CB1448"/>
      <c r="CC1448"/>
      <c r="CD1448"/>
      <c r="CF1448"/>
      <c r="CG1448"/>
      <c r="CH1448"/>
      <c r="CI1448"/>
      <c r="CJ1448"/>
      <c r="CK1448"/>
      <c r="CL1448"/>
      <c r="CM1448"/>
      <c r="CN1448"/>
      <c r="CO1448"/>
    </row>
    <row r="1449" spans="1:93" hidden="1" x14ac:dyDescent="0.25">
      <c r="A1449" t="s">
        <v>1972</v>
      </c>
      <c r="B1449" t="str">
        <f t="shared" si="68"/>
        <v>STC</v>
      </c>
      <c r="C1449" t="s">
        <v>107</v>
      </c>
      <c r="D1449" t="s">
        <v>72</v>
      </c>
      <c r="E1449">
        <f t="shared" si="66"/>
        <v>2</v>
      </c>
      <c r="F1449" t="s">
        <v>107</v>
      </c>
      <c r="G1449">
        <f t="shared" si="67"/>
        <v>1</v>
      </c>
      <c r="M1449" s="1">
        <v>33332</v>
      </c>
      <c r="N1449" s="1">
        <v>38207</v>
      </c>
      <c r="W1449" s="1">
        <v>0</v>
      </c>
      <c r="X1449" s="1">
        <v>0</v>
      </c>
      <c r="BI1449" s="1" t="s">
        <v>227</v>
      </c>
      <c r="BJ1449" s="1" t="s">
        <v>104</v>
      </c>
      <c r="BK1449" s="1" t="s">
        <v>107</v>
      </c>
      <c r="BO1449" s="1" t="s">
        <v>227</v>
      </c>
      <c r="BP1449" s="1" t="s">
        <v>113</v>
      </c>
      <c r="BQ1449" s="1" t="s">
        <v>107</v>
      </c>
      <c r="BS1449"/>
      <c r="BT1449"/>
      <c r="BV1449"/>
      <c r="BW1449"/>
      <c r="BY1449"/>
      <c r="BZ1449"/>
      <c r="CA1449"/>
      <c r="CB1449"/>
      <c r="CC1449"/>
      <c r="CD1449"/>
      <c r="CF1449"/>
      <c r="CG1449"/>
      <c r="CH1449"/>
      <c r="CI1449"/>
      <c r="CJ1449"/>
      <c r="CK1449"/>
      <c r="CL1449"/>
      <c r="CM1449"/>
      <c r="CN1449"/>
      <c r="CO1449"/>
    </row>
    <row r="1450" spans="1:93" hidden="1" x14ac:dyDescent="0.25">
      <c r="A1450" t="s">
        <v>1972</v>
      </c>
      <c r="B1450" t="str">
        <f t="shared" si="68"/>
        <v>STC</v>
      </c>
      <c r="C1450" t="s">
        <v>69</v>
      </c>
      <c r="D1450" t="s">
        <v>67</v>
      </c>
      <c r="E1450">
        <f t="shared" si="66"/>
        <v>0</v>
      </c>
      <c r="G1450">
        <f t="shared" si="67"/>
        <v>0</v>
      </c>
      <c r="M1450" s="1">
        <v>0</v>
      </c>
      <c r="N1450" s="1">
        <v>4</v>
      </c>
      <c r="W1450" s="1">
        <v>0</v>
      </c>
      <c r="X1450" s="1">
        <v>0</v>
      </c>
      <c r="BO1450" s="1" t="s">
        <v>70</v>
      </c>
      <c r="BQ1450" s="1" t="s">
        <v>71</v>
      </c>
      <c r="BS1450"/>
      <c r="BT1450"/>
      <c r="BV1450"/>
      <c r="BW1450"/>
      <c r="BY1450"/>
      <c r="BZ1450"/>
      <c r="CA1450"/>
      <c r="CB1450"/>
      <c r="CC1450"/>
      <c r="CD1450"/>
      <c r="CF1450"/>
      <c r="CG1450"/>
      <c r="CH1450"/>
      <c r="CI1450"/>
      <c r="CJ1450"/>
      <c r="CK1450"/>
      <c r="CL1450"/>
      <c r="CM1450"/>
      <c r="CN1450"/>
      <c r="CO1450"/>
    </row>
    <row r="1451" spans="1:93" hidden="1" x14ac:dyDescent="0.25">
      <c r="A1451" t="s">
        <v>1972</v>
      </c>
      <c r="B1451" t="str">
        <f t="shared" si="68"/>
        <v>STC</v>
      </c>
      <c r="C1451" t="s">
        <v>853</v>
      </c>
      <c r="D1451" t="s">
        <v>67</v>
      </c>
      <c r="E1451">
        <f t="shared" si="66"/>
        <v>0</v>
      </c>
      <c r="G1451">
        <f t="shared" si="67"/>
        <v>0</v>
      </c>
      <c r="M1451" s="1">
        <v>0</v>
      </c>
      <c r="N1451" s="1">
        <v>4</v>
      </c>
      <c r="W1451" s="1">
        <v>0</v>
      </c>
      <c r="X1451" s="1">
        <v>0</v>
      </c>
      <c r="BO1451" s="1" t="s">
        <v>817</v>
      </c>
      <c r="BQ1451" s="1" t="s">
        <v>854</v>
      </c>
      <c r="BS1451"/>
      <c r="BT1451"/>
      <c r="BV1451"/>
      <c r="BW1451"/>
      <c r="BY1451"/>
      <c r="BZ1451"/>
      <c r="CA1451"/>
      <c r="CB1451"/>
      <c r="CC1451"/>
      <c r="CD1451"/>
      <c r="CF1451"/>
      <c r="CG1451"/>
      <c r="CH1451"/>
      <c r="CI1451"/>
      <c r="CJ1451"/>
      <c r="CK1451"/>
      <c r="CL1451"/>
      <c r="CM1451"/>
      <c r="CN1451"/>
      <c r="CO1451"/>
    </row>
    <row r="1452" spans="1:93" hidden="1" x14ac:dyDescent="0.25">
      <c r="A1452" t="s">
        <v>1972</v>
      </c>
      <c r="B1452" t="str">
        <f t="shared" si="68"/>
        <v>STC</v>
      </c>
      <c r="C1452" t="s">
        <v>105</v>
      </c>
      <c r="D1452" t="s">
        <v>67</v>
      </c>
      <c r="E1452">
        <f t="shared" si="66"/>
        <v>2</v>
      </c>
      <c r="G1452">
        <f t="shared" si="67"/>
        <v>0</v>
      </c>
      <c r="M1452" s="1">
        <v>33332</v>
      </c>
      <c r="N1452" s="1">
        <v>38207</v>
      </c>
      <c r="W1452" s="1">
        <v>0</v>
      </c>
      <c r="X1452" s="1">
        <v>0</v>
      </c>
      <c r="BI1452" s="1" t="s">
        <v>106</v>
      </c>
      <c r="BK1452" s="1" t="s">
        <v>107</v>
      </c>
      <c r="BO1452" s="1" t="s">
        <v>106</v>
      </c>
      <c r="BQ1452" s="1" t="s">
        <v>107</v>
      </c>
      <c r="BS1452"/>
      <c r="BT1452"/>
      <c r="BV1452"/>
      <c r="BW1452"/>
      <c r="BY1452"/>
      <c r="BZ1452"/>
      <c r="CA1452"/>
      <c r="CB1452"/>
      <c r="CC1452"/>
      <c r="CD1452"/>
      <c r="CF1452"/>
      <c r="CG1452"/>
      <c r="CH1452"/>
      <c r="CI1452"/>
      <c r="CJ1452"/>
      <c r="CK1452"/>
      <c r="CL1452"/>
      <c r="CM1452"/>
      <c r="CN1452"/>
      <c r="CO1452"/>
    </row>
    <row r="1453" spans="1:93" hidden="1" x14ac:dyDescent="0.25">
      <c r="A1453" t="s">
        <v>1973</v>
      </c>
      <c r="B1453" t="str">
        <f t="shared" si="68"/>
        <v>STC</v>
      </c>
      <c r="C1453" t="s">
        <v>71</v>
      </c>
      <c r="D1453" t="s">
        <v>72</v>
      </c>
      <c r="E1453">
        <f t="shared" si="66"/>
        <v>2</v>
      </c>
      <c r="G1453">
        <f t="shared" si="67"/>
        <v>0</v>
      </c>
      <c r="M1453" s="1">
        <v>11070</v>
      </c>
      <c r="N1453" s="1">
        <v>37340</v>
      </c>
      <c r="W1453" s="1">
        <v>0</v>
      </c>
      <c r="X1453" s="1">
        <v>0</v>
      </c>
      <c r="BI1453" s="1" t="s">
        <v>123</v>
      </c>
      <c r="BJ1453" s="1" t="s">
        <v>113</v>
      </c>
      <c r="BK1453" s="1" t="s">
        <v>71</v>
      </c>
      <c r="BO1453" s="1" t="s">
        <v>172</v>
      </c>
      <c r="BP1453" s="1" t="s">
        <v>113</v>
      </c>
      <c r="BQ1453" s="1" t="s">
        <v>71</v>
      </c>
      <c r="BS1453"/>
      <c r="BT1453"/>
      <c r="BV1453"/>
      <c r="BW1453"/>
      <c r="BY1453"/>
      <c r="BZ1453"/>
      <c r="CA1453"/>
      <c r="CB1453"/>
      <c r="CC1453"/>
      <c r="CD1453"/>
      <c r="CF1453"/>
      <c r="CG1453"/>
      <c r="CH1453"/>
      <c r="CI1453"/>
      <c r="CJ1453"/>
      <c r="CK1453"/>
      <c r="CL1453"/>
      <c r="CM1453"/>
      <c r="CN1453"/>
      <c r="CO1453"/>
    </row>
    <row r="1454" spans="1:93" hidden="1" x14ac:dyDescent="0.25">
      <c r="A1454" t="s">
        <v>1973</v>
      </c>
      <c r="B1454" t="str">
        <f t="shared" si="68"/>
        <v>STC</v>
      </c>
      <c r="C1454" t="s">
        <v>107</v>
      </c>
      <c r="D1454" t="s">
        <v>72</v>
      </c>
      <c r="E1454">
        <f t="shared" si="66"/>
        <v>1</v>
      </c>
      <c r="G1454">
        <f t="shared" si="67"/>
        <v>0</v>
      </c>
      <c r="M1454" s="1">
        <v>6</v>
      </c>
      <c r="N1454" s="1">
        <v>14</v>
      </c>
      <c r="W1454" s="1">
        <v>0</v>
      </c>
      <c r="X1454" s="1">
        <v>0</v>
      </c>
      <c r="BI1454" s="1" t="s">
        <v>108</v>
      </c>
      <c r="BJ1454" s="1">
        <v>1</v>
      </c>
      <c r="BK1454" s="1" t="s">
        <v>107</v>
      </c>
      <c r="BO1454" s="1" t="s">
        <v>108</v>
      </c>
      <c r="BP1454" s="1">
        <v>1</v>
      </c>
      <c r="BQ1454" s="1" t="s">
        <v>107</v>
      </c>
      <c r="BS1454"/>
      <c r="BT1454"/>
      <c r="BV1454"/>
      <c r="BW1454"/>
      <c r="BY1454"/>
      <c r="BZ1454"/>
      <c r="CA1454"/>
      <c r="CB1454"/>
      <c r="CC1454"/>
      <c r="CD1454"/>
      <c r="CF1454"/>
      <c r="CG1454"/>
      <c r="CH1454"/>
      <c r="CI1454"/>
      <c r="CJ1454"/>
      <c r="CK1454"/>
      <c r="CL1454"/>
      <c r="CM1454"/>
      <c r="CN1454"/>
      <c r="CO1454"/>
    </row>
    <row r="1455" spans="1:93" hidden="1" x14ac:dyDescent="0.25">
      <c r="A1455" t="s">
        <v>1973</v>
      </c>
      <c r="B1455" t="str">
        <f t="shared" si="68"/>
        <v>STC</v>
      </c>
      <c r="C1455" t="s">
        <v>69</v>
      </c>
      <c r="D1455" t="s">
        <v>67</v>
      </c>
      <c r="E1455">
        <f t="shared" si="66"/>
        <v>2</v>
      </c>
      <c r="G1455">
        <f t="shared" si="67"/>
        <v>0</v>
      </c>
      <c r="M1455" s="1">
        <v>11048</v>
      </c>
      <c r="N1455" s="1">
        <v>37277</v>
      </c>
      <c r="W1455" s="1">
        <v>0</v>
      </c>
      <c r="X1455" s="1">
        <v>0</v>
      </c>
      <c r="BI1455" s="1" t="s">
        <v>124</v>
      </c>
      <c r="BK1455" s="1" t="s">
        <v>71</v>
      </c>
      <c r="BO1455" s="1" t="s">
        <v>111</v>
      </c>
      <c r="BQ1455" s="1" t="s">
        <v>71</v>
      </c>
      <c r="BS1455"/>
      <c r="BT1455"/>
      <c r="BV1455"/>
      <c r="BW1455"/>
      <c r="BY1455"/>
      <c r="BZ1455"/>
      <c r="CA1455"/>
      <c r="CB1455"/>
      <c r="CC1455"/>
      <c r="CD1455"/>
      <c r="CF1455"/>
      <c r="CG1455"/>
      <c r="CH1455"/>
      <c r="CI1455"/>
      <c r="CJ1455"/>
      <c r="CK1455"/>
      <c r="CL1455"/>
      <c r="CM1455"/>
      <c r="CN1455"/>
      <c r="CO1455"/>
    </row>
    <row r="1456" spans="1:93" hidden="1" x14ac:dyDescent="0.25">
      <c r="A1456" t="s">
        <v>1973</v>
      </c>
      <c r="B1456" t="str">
        <f t="shared" si="68"/>
        <v>STC</v>
      </c>
      <c r="C1456" t="s">
        <v>105</v>
      </c>
      <c r="D1456" t="s">
        <v>67</v>
      </c>
      <c r="E1456">
        <f t="shared" si="66"/>
        <v>1</v>
      </c>
      <c r="G1456">
        <f t="shared" si="67"/>
        <v>0</v>
      </c>
      <c r="M1456" s="1">
        <v>6</v>
      </c>
      <c r="N1456" s="1">
        <v>14</v>
      </c>
      <c r="W1456" s="1">
        <v>0</v>
      </c>
      <c r="X1456" s="1">
        <v>0</v>
      </c>
      <c r="BI1456" s="1" t="s">
        <v>106</v>
      </c>
      <c r="BK1456" s="1" t="s">
        <v>107</v>
      </c>
      <c r="BO1456" s="1" t="s">
        <v>106</v>
      </c>
      <c r="BQ1456" s="1" t="s">
        <v>107</v>
      </c>
      <c r="BS1456"/>
      <c r="BT1456"/>
      <c r="BV1456"/>
      <c r="BW1456"/>
      <c r="BY1456"/>
      <c r="BZ1456"/>
      <c r="CA1456"/>
      <c r="CB1456"/>
      <c r="CC1456"/>
      <c r="CD1456"/>
      <c r="CF1456"/>
      <c r="CG1456"/>
      <c r="CH1456"/>
      <c r="CI1456"/>
      <c r="CJ1456"/>
      <c r="CK1456"/>
      <c r="CL1456"/>
      <c r="CM1456"/>
      <c r="CN1456"/>
      <c r="CO1456"/>
    </row>
    <row r="1457" spans="1:93" hidden="1" x14ac:dyDescent="0.25">
      <c r="A1457" t="s">
        <v>1974</v>
      </c>
      <c r="B1457" t="str">
        <f t="shared" si="68"/>
        <v>STC</v>
      </c>
      <c r="C1457" t="s">
        <v>71</v>
      </c>
      <c r="D1457" t="s">
        <v>72</v>
      </c>
      <c r="E1457">
        <f t="shared" si="66"/>
        <v>1</v>
      </c>
      <c r="G1457">
        <f t="shared" si="67"/>
        <v>0</v>
      </c>
      <c r="M1457" s="1">
        <v>645</v>
      </c>
      <c r="N1457" s="1">
        <v>6</v>
      </c>
      <c r="W1457" s="1">
        <v>0</v>
      </c>
      <c r="X1457" s="1">
        <v>0</v>
      </c>
      <c r="BI1457" s="1" t="s">
        <v>172</v>
      </c>
      <c r="BJ1457" s="1" t="s">
        <v>113</v>
      </c>
      <c r="BK1457" s="1" t="s">
        <v>71</v>
      </c>
      <c r="BO1457" s="1" t="s">
        <v>73</v>
      </c>
      <c r="BP1457" s="1">
        <v>1</v>
      </c>
      <c r="BQ1457" s="1" t="s">
        <v>71</v>
      </c>
      <c r="BS1457"/>
      <c r="BT1457"/>
      <c r="BV1457"/>
      <c r="BW1457"/>
      <c r="BY1457"/>
      <c r="BZ1457"/>
      <c r="CA1457"/>
      <c r="CB1457"/>
      <c r="CC1457"/>
      <c r="CD1457"/>
      <c r="CF1457"/>
      <c r="CG1457"/>
      <c r="CH1457"/>
      <c r="CI1457"/>
      <c r="CJ1457"/>
      <c r="CK1457"/>
      <c r="CL1457"/>
      <c r="CM1457"/>
      <c r="CN1457"/>
      <c r="CO1457"/>
    </row>
    <row r="1458" spans="1:93" hidden="1" x14ac:dyDescent="0.25">
      <c r="A1458" t="s">
        <v>1974</v>
      </c>
      <c r="B1458" t="str">
        <f t="shared" si="68"/>
        <v>STC</v>
      </c>
      <c r="C1458" t="s">
        <v>310</v>
      </c>
      <c r="D1458" t="s">
        <v>72</v>
      </c>
      <c r="E1458">
        <f t="shared" si="66"/>
        <v>1</v>
      </c>
      <c r="G1458">
        <f t="shared" si="67"/>
        <v>0</v>
      </c>
      <c r="M1458" s="1">
        <v>0</v>
      </c>
      <c r="N1458" s="1">
        <v>11</v>
      </c>
      <c r="W1458" s="1">
        <v>0</v>
      </c>
      <c r="X1458" s="1">
        <v>0</v>
      </c>
      <c r="BO1458" s="1" t="s">
        <v>743</v>
      </c>
      <c r="BP1458" s="1">
        <v>1</v>
      </c>
      <c r="BQ1458" s="1" t="s">
        <v>310</v>
      </c>
      <c r="BS1458"/>
      <c r="BT1458"/>
      <c r="BV1458"/>
      <c r="BW1458"/>
      <c r="BY1458"/>
      <c r="BZ1458"/>
      <c r="CA1458"/>
      <c r="CB1458"/>
      <c r="CC1458"/>
      <c r="CD1458"/>
      <c r="CF1458"/>
      <c r="CG1458"/>
      <c r="CH1458"/>
      <c r="CI1458"/>
      <c r="CJ1458"/>
      <c r="CK1458"/>
      <c r="CL1458"/>
      <c r="CM1458"/>
      <c r="CN1458"/>
      <c r="CO1458"/>
    </row>
    <row r="1459" spans="1:93" hidden="1" x14ac:dyDescent="0.25">
      <c r="A1459" t="s">
        <v>1974</v>
      </c>
      <c r="B1459" t="str">
        <f t="shared" si="68"/>
        <v>STC</v>
      </c>
      <c r="C1459" t="s">
        <v>107</v>
      </c>
      <c r="D1459" t="s">
        <v>72</v>
      </c>
      <c r="E1459">
        <f t="shared" si="66"/>
        <v>0</v>
      </c>
      <c r="G1459">
        <f t="shared" si="67"/>
        <v>0</v>
      </c>
      <c r="M1459" s="1">
        <v>0</v>
      </c>
      <c r="N1459" s="1">
        <v>3</v>
      </c>
      <c r="W1459" s="1">
        <v>0</v>
      </c>
      <c r="X1459" s="1">
        <v>0</v>
      </c>
      <c r="BO1459" s="1" t="s">
        <v>108</v>
      </c>
      <c r="BP1459" s="1">
        <v>1</v>
      </c>
      <c r="BQ1459" s="1" t="s">
        <v>107</v>
      </c>
      <c r="BS1459"/>
      <c r="BT1459"/>
      <c r="BV1459"/>
      <c r="BW1459"/>
      <c r="BY1459"/>
      <c r="BZ1459"/>
      <c r="CA1459"/>
      <c r="CB1459"/>
      <c r="CC1459"/>
      <c r="CD1459"/>
      <c r="CF1459"/>
      <c r="CG1459"/>
      <c r="CH1459"/>
      <c r="CI1459"/>
      <c r="CJ1459"/>
      <c r="CK1459"/>
      <c r="CL1459"/>
      <c r="CM1459"/>
      <c r="CN1459"/>
      <c r="CO1459"/>
    </row>
    <row r="1460" spans="1:93" hidden="1" x14ac:dyDescent="0.25">
      <c r="A1460" t="s">
        <v>1974</v>
      </c>
      <c r="B1460" t="str">
        <f t="shared" si="68"/>
        <v>STC</v>
      </c>
      <c r="C1460" t="s">
        <v>1975</v>
      </c>
      <c r="D1460" t="s">
        <v>72</v>
      </c>
      <c r="E1460">
        <f t="shared" si="66"/>
        <v>2</v>
      </c>
      <c r="F1460" t="s">
        <v>2126</v>
      </c>
      <c r="G1460">
        <f t="shared" si="67"/>
        <v>1</v>
      </c>
      <c r="H1460" t="s">
        <v>2127</v>
      </c>
      <c r="M1460" s="1">
        <v>23067</v>
      </c>
      <c r="N1460" s="1">
        <v>31746</v>
      </c>
      <c r="W1460" s="1">
        <v>0</v>
      </c>
      <c r="X1460" s="1">
        <v>0</v>
      </c>
      <c r="BI1460" s="2">
        <v>-2513</v>
      </c>
      <c r="BK1460" s="1" t="s">
        <v>1976</v>
      </c>
      <c r="BO1460" s="2">
        <v>-2513</v>
      </c>
      <c r="BQ1460" s="1" t="s">
        <v>1976</v>
      </c>
      <c r="BS1460"/>
      <c r="BT1460"/>
      <c r="BV1460"/>
      <c r="BW1460"/>
      <c r="BY1460"/>
      <c r="BZ1460"/>
      <c r="CA1460"/>
      <c r="CB1460"/>
      <c r="CC1460"/>
      <c r="CD1460"/>
      <c r="CF1460"/>
      <c r="CG1460"/>
      <c r="CH1460"/>
      <c r="CI1460"/>
      <c r="CJ1460"/>
      <c r="CK1460"/>
      <c r="CL1460"/>
      <c r="CM1460"/>
      <c r="CN1460"/>
      <c r="CO1460"/>
    </row>
    <row r="1461" spans="1:93" hidden="1" x14ac:dyDescent="0.25">
      <c r="A1461" t="s">
        <v>1974</v>
      </c>
      <c r="B1461" t="str">
        <f t="shared" si="68"/>
        <v>STC</v>
      </c>
      <c r="C1461" t="s">
        <v>69</v>
      </c>
      <c r="D1461" t="s">
        <v>67</v>
      </c>
      <c r="E1461">
        <f t="shared" si="66"/>
        <v>1</v>
      </c>
      <c r="G1461">
        <f t="shared" si="67"/>
        <v>0</v>
      </c>
      <c r="M1461" s="1">
        <v>642</v>
      </c>
      <c r="N1461" s="1">
        <v>6</v>
      </c>
      <c r="W1461" s="1">
        <v>0</v>
      </c>
      <c r="X1461" s="1">
        <v>0</v>
      </c>
      <c r="BI1461" s="1" t="s">
        <v>453</v>
      </c>
      <c r="BK1461" s="1" t="s">
        <v>71</v>
      </c>
      <c r="BO1461" s="1" t="s">
        <v>70</v>
      </c>
      <c r="BQ1461" s="1" t="s">
        <v>71</v>
      </c>
      <c r="BS1461"/>
      <c r="BT1461"/>
      <c r="BV1461"/>
      <c r="BW1461"/>
      <c r="BY1461"/>
      <c r="BZ1461"/>
      <c r="CA1461"/>
      <c r="CB1461"/>
      <c r="CC1461"/>
      <c r="CD1461"/>
      <c r="CF1461"/>
      <c r="CG1461"/>
      <c r="CH1461"/>
      <c r="CI1461"/>
      <c r="CJ1461"/>
      <c r="CK1461"/>
      <c r="CL1461"/>
      <c r="CM1461"/>
      <c r="CN1461"/>
      <c r="CO1461"/>
    </row>
    <row r="1462" spans="1:93" hidden="1" x14ac:dyDescent="0.25">
      <c r="A1462" t="s">
        <v>1974</v>
      </c>
      <c r="B1462" t="str">
        <f t="shared" si="68"/>
        <v>STC</v>
      </c>
      <c r="C1462" t="s">
        <v>212</v>
      </c>
      <c r="D1462" t="s">
        <v>67</v>
      </c>
      <c r="E1462">
        <f t="shared" si="66"/>
        <v>1</v>
      </c>
      <c r="G1462">
        <f t="shared" si="67"/>
        <v>0</v>
      </c>
      <c r="M1462" s="1">
        <v>0</v>
      </c>
      <c r="N1462" s="1">
        <v>11</v>
      </c>
      <c r="W1462" s="1">
        <v>0</v>
      </c>
      <c r="X1462" s="1">
        <v>0</v>
      </c>
      <c r="BO1462" s="1" t="s">
        <v>306</v>
      </c>
      <c r="BQ1462" s="1" t="s">
        <v>310</v>
      </c>
      <c r="BS1462"/>
      <c r="BT1462"/>
      <c r="BV1462"/>
      <c r="BW1462"/>
      <c r="BY1462"/>
      <c r="BZ1462"/>
      <c r="CA1462"/>
      <c r="CB1462"/>
      <c r="CC1462"/>
      <c r="CD1462"/>
      <c r="CF1462"/>
      <c r="CG1462"/>
      <c r="CH1462"/>
      <c r="CI1462"/>
      <c r="CJ1462"/>
      <c r="CK1462"/>
      <c r="CL1462"/>
      <c r="CM1462"/>
      <c r="CN1462"/>
      <c r="CO1462"/>
    </row>
    <row r="1463" spans="1:93" hidden="1" x14ac:dyDescent="0.25">
      <c r="A1463" t="s">
        <v>1974</v>
      </c>
      <c r="B1463" t="str">
        <f t="shared" si="68"/>
        <v>STC</v>
      </c>
      <c r="C1463" t="s">
        <v>105</v>
      </c>
      <c r="D1463" t="s">
        <v>67</v>
      </c>
      <c r="E1463">
        <f t="shared" si="66"/>
        <v>0</v>
      </c>
      <c r="G1463">
        <f t="shared" si="67"/>
        <v>0</v>
      </c>
      <c r="M1463" s="1">
        <v>0</v>
      </c>
      <c r="N1463" s="1">
        <v>3</v>
      </c>
      <c r="W1463" s="1">
        <v>0</v>
      </c>
      <c r="X1463" s="1">
        <v>0</v>
      </c>
      <c r="BO1463" s="1" t="s">
        <v>106</v>
      </c>
      <c r="BQ1463" s="1" t="s">
        <v>107</v>
      </c>
      <c r="BS1463"/>
      <c r="BT1463"/>
      <c r="BV1463"/>
      <c r="BW1463"/>
      <c r="BY1463"/>
      <c r="BZ1463"/>
      <c r="CA1463"/>
      <c r="CB1463"/>
      <c r="CC1463"/>
      <c r="CD1463"/>
      <c r="CF1463"/>
      <c r="CG1463"/>
      <c r="CH1463"/>
      <c r="CI1463"/>
      <c r="CJ1463"/>
      <c r="CK1463"/>
      <c r="CL1463"/>
      <c r="CM1463"/>
      <c r="CN1463"/>
      <c r="CO1463"/>
    </row>
    <row r="1464" spans="1:93" hidden="1" x14ac:dyDescent="0.25">
      <c r="A1464" t="s">
        <v>1977</v>
      </c>
      <c r="B1464" t="str">
        <f t="shared" si="68"/>
        <v>STC</v>
      </c>
      <c r="C1464" t="s">
        <v>200</v>
      </c>
      <c r="D1464" t="s">
        <v>72</v>
      </c>
      <c r="E1464">
        <f t="shared" si="66"/>
        <v>0</v>
      </c>
      <c r="G1464">
        <f t="shared" si="67"/>
        <v>0</v>
      </c>
      <c r="M1464" s="1">
        <v>0</v>
      </c>
      <c r="N1464" s="1">
        <v>2</v>
      </c>
      <c r="W1464" s="1">
        <v>0</v>
      </c>
      <c r="X1464" s="1">
        <v>0</v>
      </c>
      <c r="BO1464" s="1" t="s">
        <v>236</v>
      </c>
      <c r="BP1464" s="1">
        <v>1</v>
      </c>
      <c r="BQ1464" s="1" t="s">
        <v>200</v>
      </c>
      <c r="BS1464"/>
      <c r="BT1464"/>
      <c r="BV1464"/>
      <c r="BW1464"/>
      <c r="BY1464"/>
      <c r="BZ1464"/>
      <c r="CA1464"/>
      <c r="CB1464"/>
      <c r="CC1464"/>
      <c r="CD1464"/>
      <c r="CF1464"/>
      <c r="CG1464"/>
      <c r="CH1464"/>
      <c r="CI1464"/>
      <c r="CJ1464"/>
      <c r="CK1464"/>
      <c r="CL1464"/>
      <c r="CM1464"/>
      <c r="CN1464"/>
      <c r="CO1464"/>
    </row>
    <row r="1465" spans="1:93" hidden="1" x14ac:dyDescent="0.25">
      <c r="A1465" t="s">
        <v>1977</v>
      </c>
      <c r="B1465" t="str">
        <f t="shared" si="68"/>
        <v>STC</v>
      </c>
      <c r="C1465" t="s">
        <v>71</v>
      </c>
      <c r="D1465" t="s">
        <v>72</v>
      </c>
      <c r="E1465">
        <f t="shared" si="66"/>
        <v>1</v>
      </c>
      <c r="G1465">
        <f t="shared" si="67"/>
        <v>0</v>
      </c>
      <c r="M1465" s="1">
        <v>0</v>
      </c>
      <c r="N1465" s="1">
        <v>14</v>
      </c>
      <c r="W1465" s="1">
        <v>0</v>
      </c>
      <c r="X1465" s="1">
        <v>0</v>
      </c>
      <c r="BO1465" s="1" t="s">
        <v>73</v>
      </c>
      <c r="BP1465" s="1">
        <v>1</v>
      </c>
      <c r="BQ1465" s="1" t="s">
        <v>71</v>
      </c>
      <c r="BS1465"/>
      <c r="BT1465"/>
      <c r="BV1465"/>
      <c r="BW1465"/>
      <c r="BY1465"/>
      <c r="BZ1465"/>
      <c r="CA1465"/>
      <c r="CB1465"/>
      <c r="CC1465"/>
      <c r="CD1465"/>
      <c r="CF1465"/>
      <c r="CG1465"/>
      <c r="CH1465"/>
      <c r="CI1465"/>
      <c r="CJ1465"/>
      <c r="CK1465"/>
      <c r="CL1465"/>
      <c r="CM1465"/>
      <c r="CN1465"/>
      <c r="CO1465"/>
    </row>
    <row r="1466" spans="1:93" hidden="1" x14ac:dyDescent="0.25">
      <c r="A1466" t="s">
        <v>1977</v>
      </c>
      <c r="B1466" t="str">
        <f t="shared" si="68"/>
        <v>STC</v>
      </c>
      <c r="C1466" t="s">
        <v>308</v>
      </c>
      <c r="D1466" t="s">
        <v>72</v>
      </c>
      <c r="E1466">
        <f t="shared" si="66"/>
        <v>1</v>
      </c>
      <c r="G1466">
        <f t="shared" si="67"/>
        <v>0</v>
      </c>
      <c r="M1466" s="1">
        <v>0</v>
      </c>
      <c r="N1466" s="1">
        <v>13</v>
      </c>
      <c r="W1466" s="1">
        <v>0</v>
      </c>
      <c r="X1466" s="1">
        <v>0</v>
      </c>
      <c r="BO1466" s="1" t="s">
        <v>309</v>
      </c>
      <c r="BP1466" s="1">
        <v>1</v>
      </c>
      <c r="BQ1466" s="1" t="s">
        <v>308</v>
      </c>
      <c r="BS1466"/>
      <c r="BT1466"/>
      <c r="BV1466"/>
      <c r="BW1466"/>
      <c r="BY1466"/>
      <c r="BZ1466"/>
      <c r="CA1466"/>
      <c r="CB1466"/>
      <c r="CC1466"/>
      <c r="CD1466"/>
      <c r="CF1466"/>
      <c r="CG1466"/>
      <c r="CH1466"/>
      <c r="CI1466"/>
      <c r="CJ1466"/>
      <c r="CK1466"/>
      <c r="CL1466"/>
      <c r="CM1466"/>
      <c r="CN1466"/>
      <c r="CO1466"/>
    </row>
    <row r="1467" spans="1:93" hidden="1" x14ac:dyDescent="0.25">
      <c r="A1467" t="s">
        <v>1977</v>
      </c>
      <c r="B1467" t="str">
        <f t="shared" si="68"/>
        <v>STC</v>
      </c>
      <c r="C1467" t="s">
        <v>217</v>
      </c>
      <c r="D1467" t="s">
        <v>72</v>
      </c>
      <c r="E1467">
        <f t="shared" si="66"/>
        <v>1</v>
      </c>
      <c r="G1467">
        <f t="shared" si="67"/>
        <v>0</v>
      </c>
      <c r="M1467" s="1">
        <v>0</v>
      </c>
      <c r="N1467" s="1">
        <v>201</v>
      </c>
      <c r="W1467" s="1">
        <v>0</v>
      </c>
      <c r="X1467" s="1">
        <v>0</v>
      </c>
      <c r="BO1467" s="1" t="s">
        <v>1619</v>
      </c>
      <c r="BQ1467" s="1" t="s">
        <v>278</v>
      </c>
      <c r="BS1467"/>
      <c r="BT1467"/>
      <c r="BV1467"/>
      <c r="BW1467"/>
      <c r="BY1467"/>
      <c r="BZ1467"/>
      <c r="CA1467"/>
      <c r="CB1467"/>
      <c r="CC1467"/>
      <c r="CD1467"/>
      <c r="CF1467"/>
      <c r="CG1467"/>
      <c r="CH1467"/>
      <c r="CI1467"/>
      <c r="CJ1467"/>
      <c r="CK1467"/>
      <c r="CL1467"/>
      <c r="CM1467"/>
      <c r="CN1467"/>
      <c r="CO1467"/>
    </row>
    <row r="1468" spans="1:93" hidden="1" x14ac:dyDescent="0.25">
      <c r="A1468" t="s">
        <v>1977</v>
      </c>
      <c r="B1468" t="str">
        <f t="shared" si="68"/>
        <v>STC</v>
      </c>
      <c r="C1468" t="s">
        <v>310</v>
      </c>
      <c r="D1468" t="s">
        <v>72</v>
      </c>
      <c r="E1468">
        <f t="shared" si="66"/>
        <v>1</v>
      </c>
      <c r="G1468">
        <f t="shared" si="67"/>
        <v>0</v>
      </c>
      <c r="M1468" s="1">
        <v>0</v>
      </c>
      <c r="N1468" s="1">
        <v>43504</v>
      </c>
      <c r="W1468" s="1">
        <v>0</v>
      </c>
      <c r="X1468" s="1">
        <v>0</v>
      </c>
      <c r="BO1468" s="1" t="s">
        <v>630</v>
      </c>
      <c r="BP1468" s="1" t="s">
        <v>104</v>
      </c>
      <c r="BQ1468" s="1" t="s">
        <v>310</v>
      </c>
      <c r="BS1468"/>
      <c r="BT1468"/>
      <c r="BV1468"/>
      <c r="BW1468"/>
      <c r="BY1468"/>
      <c r="BZ1468"/>
      <c r="CA1468"/>
      <c r="CB1468"/>
      <c r="CC1468"/>
      <c r="CD1468"/>
      <c r="CF1468"/>
      <c r="CG1468"/>
      <c r="CH1468"/>
      <c r="CI1468"/>
      <c r="CJ1468"/>
      <c r="CK1468"/>
      <c r="CL1468"/>
      <c r="CM1468"/>
      <c r="CN1468"/>
      <c r="CO1468"/>
    </row>
    <row r="1469" spans="1:93" hidden="1" x14ac:dyDescent="0.25">
      <c r="A1469" t="s">
        <v>1977</v>
      </c>
      <c r="B1469" t="str">
        <f t="shared" si="68"/>
        <v>STC</v>
      </c>
      <c r="C1469" t="s">
        <v>198</v>
      </c>
      <c r="D1469" t="s">
        <v>67</v>
      </c>
      <c r="E1469">
        <f t="shared" si="66"/>
        <v>0</v>
      </c>
      <c r="G1469">
        <f t="shared" si="67"/>
        <v>0</v>
      </c>
      <c r="M1469" s="1">
        <v>0</v>
      </c>
      <c r="N1469" s="1">
        <v>2</v>
      </c>
      <c r="W1469" s="1">
        <v>0</v>
      </c>
      <c r="X1469" s="1">
        <v>0</v>
      </c>
      <c r="BO1469" s="1" t="s">
        <v>236</v>
      </c>
      <c r="BQ1469" s="1" t="s">
        <v>200</v>
      </c>
      <c r="BS1469"/>
      <c r="BT1469"/>
      <c r="BV1469"/>
      <c r="BW1469"/>
      <c r="BY1469"/>
      <c r="BZ1469"/>
      <c r="CA1469"/>
      <c r="CB1469"/>
      <c r="CC1469"/>
      <c r="CD1469"/>
      <c r="CF1469"/>
      <c r="CG1469"/>
      <c r="CH1469"/>
      <c r="CI1469"/>
      <c r="CJ1469"/>
      <c r="CK1469"/>
      <c r="CL1469"/>
      <c r="CM1469"/>
      <c r="CN1469"/>
      <c r="CO1469"/>
    </row>
    <row r="1470" spans="1:93" hidden="1" x14ac:dyDescent="0.25">
      <c r="A1470" t="s">
        <v>1977</v>
      </c>
      <c r="B1470" t="str">
        <f t="shared" si="68"/>
        <v>STC</v>
      </c>
      <c r="C1470" t="s">
        <v>69</v>
      </c>
      <c r="D1470" t="s">
        <v>67</v>
      </c>
      <c r="E1470">
        <f t="shared" si="66"/>
        <v>1</v>
      </c>
      <c r="G1470">
        <f t="shared" si="67"/>
        <v>0</v>
      </c>
      <c r="M1470" s="1">
        <v>0</v>
      </c>
      <c r="N1470" s="1">
        <v>14</v>
      </c>
      <c r="W1470" s="1">
        <v>0</v>
      </c>
      <c r="X1470" s="1">
        <v>0</v>
      </c>
      <c r="BO1470" s="1" t="s">
        <v>70</v>
      </c>
      <c r="BQ1470" s="1" t="s">
        <v>71</v>
      </c>
      <c r="BS1470"/>
      <c r="BT1470"/>
      <c r="BV1470"/>
      <c r="BW1470"/>
      <c r="BY1470"/>
      <c r="BZ1470"/>
      <c r="CA1470"/>
      <c r="CB1470"/>
      <c r="CC1470"/>
      <c r="CD1470"/>
      <c r="CF1470"/>
      <c r="CG1470"/>
      <c r="CH1470"/>
      <c r="CI1470"/>
      <c r="CJ1470"/>
      <c r="CK1470"/>
      <c r="CL1470"/>
      <c r="CM1470"/>
      <c r="CN1470"/>
      <c r="CO1470"/>
    </row>
    <row r="1471" spans="1:93" hidden="1" x14ac:dyDescent="0.25">
      <c r="A1471" t="s">
        <v>1977</v>
      </c>
      <c r="B1471" t="str">
        <f t="shared" si="68"/>
        <v>STC</v>
      </c>
      <c r="C1471" t="s">
        <v>212</v>
      </c>
      <c r="D1471" t="s">
        <v>67</v>
      </c>
      <c r="E1471">
        <f t="shared" si="66"/>
        <v>1</v>
      </c>
      <c r="G1471">
        <f t="shared" si="67"/>
        <v>0</v>
      </c>
      <c r="M1471" s="1">
        <v>0</v>
      </c>
      <c r="N1471" s="1">
        <v>43718</v>
      </c>
      <c r="W1471" s="1">
        <v>0</v>
      </c>
      <c r="X1471" s="1">
        <v>0</v>
      </c>
      <c r="BO1471" s="1" t="s">
        <v>269</v>
      </c>
      <c r="BQ1471" s="1" t="s">
        <v>931</v>
      </c>
      <c r="BS1471"/>
      <c r="BT1471"/>
      <c r="BV1471"/>
      <c r="BW1471"/>
      <c r="BY1471"/>
      <c r="BZ1471"/>
      <c r="CA1471"/>
      <c r="CB1471"/>
      <c r="CC1471"/>
      <c r="CD1471"/>
      <c r="CF1471"/>
      <c r="CG1471"/>
      <c r="CH1471"/>
      <c r="CI1471"/>
      <c r="CJ1471"/>
      <c r="CK1471"/>
      <c r="CL1471"/>
      <c r="CM1471"/>
      <c r="CN1471"/>
      <c r="CO1471"/>
    </row>
    <row r="1472" spans="1:93" hidden="1" x14ac:dyDescent="0.25">
      <c r="A1472" t="s">
        <v>1978</v>
      </c>
      <c r="B1472" t="str">
        <f t="shared" si="68"/>
        <v>STC</v>
      </c>
      <c r="C1472" t="s">
        <v>71</v>
      </c>
      <c r="D1472" t="s">
        <v>72</v>
      </c>
      <c r="E1472">
        <f t="shared" si="66"/>
        <v>2</v>
      </c>
      <c r="G1472">
        <f t="shared" si="67"/>
        <v>0</v>
      </c>
      <c r="M1472" s="1">
        <v>106</v>
      </c>
      <c r="N1472" s="1">
        <v>139</v>
      </c>
      <c r="W1472" s="1">
        <v>0</v>
      </c>
      <c r="X1472" s="1">
        <v>0</v>
      </c>
      <c r="BI1472" s="1" t="s">
        <v>753</v>
      </c>
      <c r="BJ1472" s="1">
        <v>1</v>
      </c>
      <c r="BK1472" s="1" t="s">
        <v>71</v>
      </c>
      <c r="BO1472" s="1" t="s">
        <v>771</v>
      </c>
      <c r="BP1472" s="1">
        <v>1</v>
      </c>
      <c r="BQ1472" s="1" t="s">
        <v>71</v>
      </c>
      <c r="BS1472"/>
      <c r="BT1472"/>
      <c r="BV1472"/>
      <c r="BW1472"/>
      <c r="BY1472"/>
      <c r="BZ1472"/>
      <c r="CA1472"/>
      <c r="CB1472"/>
      <c r="CC1472"/>
      <c r="CD1472"/>
      <c r="CF1472"/>
      <c r="CG1472"/>
      <c r="CH1472"/>
      <c r="CI1472"/>
      <c r="CJ1472"/>
      <c r="CK1472"/>
      <c r="CL1472"/>
      <c r="CM1472"/>
      <c r="CN1472"/>
      <c r="CO1472"/>
    </row>
    <row r="1473" spans="1:93" hidden="1" x14ac:dyDescent="0.25">
      <c r="A1473" t="s">
        <v>1978</v>
      </c>
      <c r="B1473" t="str">
        <f t="shared" si="68"/>
        <v>STC</v>
      </c>
      <c r="C1473" t="s">
        <v>96</v>
      </c>
      <c r="D1473" t="s">
        <v>72</v>
      </c>
      <c r="E1473">
        <f t="shared" si="66"/>
        <v>1</v>
      </c>
      <c r="G1473">
        <f t="shared" si="67"/>
        <v>0</v>
      </c>
      <c r="M1473" s="1">
        <v>0</v>
      </c>
      <c r="N1473" s="1">
        <v>188</v>
      </c>
      <c r="W1473" s="1">
        <v>0</v>
      </c>
      <c r="X1473" s="1">
        <v>0</v>
      </c>
      <c r="BO1473" s="1" t="s">
        <v>1479</v>
      </c>
      <c r="BP1473" s="1" t="s">
        <v>113</v>
      </c>
      <c r="BQ1473" s="1" t="s">
        <v>96</v>
      </c>
      <c r="BS1473"/>
      <c r="BT1473"/>
      <c r="BV1473"/>
      <c r="BW1473"/>
      <c r="BY1473"/>
      <c r="BZ1473"/>
      <c r="CA1473"/>
      <c r="CB1473"/>
      <c r="CC1473"/>
      <c r="CD1473"/>
      <c r="CF1473"/>
      <c r="CG1473"/>
      <c r="CH1473"/>
      <c r="CI1473"/>
      <c r="CJ1473"/>
      <c r="CK1473"/>
      <c r="CL1473"/>
      <c r="CM1473"/>
      <c r="CN1473"/>
      <c r="CO1473"/>
    </row>
    <row r="1474" spans="1:93" hidden="1" x14ac:dyDescent="0.25">
      <c r="A1474" t="s">
        <v>1978</v>
      </c>
      <c r="B1474" t="str">
        <f t="shared" si="68"/>
        <v>STC</v>
      </c>
      <c r="C1474" t="s">
        <v>107</v>
      </c>
      <c r="D1474" t="s">
        <v>72</v>
      </c>
      <c r="E1474">
        <f t="shared" ref="E1474:E1537" si="69">COUNTIF(I1474:X1474,"&gt;9")</f>
        <v>2</v>
      </c>
      <c r="F1474" t="s">
        <v>107</v>
      </c>
      <c r="G1474">
        <f t="shared" ref="G1474:G1537" si="70">IF(ISBLANK(F1474),0,1)</f>
        <v>1</v>
      </c>
      <c r="M1474" s="1">
        <v>48205</v>
      </c>
      <c r="N1474" s="1">
        <v>40597</v>
      </c>
      <c r="W1474" s="1">
        <v>0</v>
      </c>
      <c r="X1474" s="1">
        <v>0</v>
      </c>
      <c r="BI1474" s="1" t="s">
        <v>227</v>
      </c>
      <c r="BJ1474" s="1" t="s">
        <v>104</v>
      </c>
      <c r="BK1474" s="1" t="s">
        <v>107</v>
      </c>
      <c r="BO1474" s="1" t="s">
        <v>227</v>
      </c>
      <c r="BP1474" s="1" t="s">
        <v>104</v>
      </c>
      <c r="BQ1474" s="1" t="s">
        <v>107</v>
      </c>
      <c r="BS1474"/>
      <c r="BT1474"/>
      <c r="BV1474"/>
      <c r="BW1474"/>
      <c r="BY1474"/>
      <c r="BZ1474"/>
      <c r="CA1474"/>
      <c r="CB1474"/>
      <c r="CC1474"/>
      <c r="CD1474"/>
      <c r="CF1474"/>
      <c r="CG1474"/>
      <c r="CH1474"/>
      <c r="CI1474"/>
      <c r="CJ1474"/>
      <c r="CK1474"/>
      <c r="CL1474"/>
      <c r="CM1474"/>
      <c r="CN1474"/>
      <c r="CO1474"/>
    </row>
    <row r="1475" spans="1:93" hidden="1" x14ac:dyDescent="0.25">
      <c r="A1475" t="s">
        <v>1978</v>
      </c>
      <c r="B1475" t="str">
        <f t="shared" ref="B1475:B1538" si="71">LEFT(A1475,3)</f>
        <v>STC</v>
      </c>
      <c r="C1475" t="s">
        <v>228</v>
      </c>
      <c r="D1475" t="s">
        <v>72</v>
      </c>
      <c r="E1475">
        <f t="shared" si="69"/>
        <v>1</v>
      </c>
      <c r="G1475">
        <f t="shared" si="70"/>
        <v>0</v>
      </c>
      <c r="M1475" s="1">
        <v>3</v>
      </c>
      <c r="N1475" s="1">
        <v>10</v>
      </c>
      <c r="W1475" s="1">
        <v>0</v>
      </c>
      <c r="X1475" s="1">
        <v>0</v>
      </c>
      <c r="BI1475" s="1" t="s">
        <v>325</v>
      </c>
      <c r="BK1475" s="1" t="s">
        <v>107</v>
      </c>
      <c r="BO1475" s="1" t="s">
        <v>1979</v>
      </c>
      <c r="BQ1475" s="1" t="s">
        <v>107</v>
      </c>
      <c r="BS1475"/>
      <c r="BT1475"/>
      <c r="BV1475"/>
      <c r="BW1475"/>
      <c r="BY1475"/>
      <c r="BZ1475"/>
      <c r="CA1475"/>
      <c r="CB1475"/>
      <c r="CC1475"/>
      <c r="CD1475"/>
      <c r="CF1475"/>
      <c r="CG1475"/>
      <c r="CH1475"/>
      <c r="CI1475"/>
      <c r="CJ1475"/>
      <c r="CK1475"/>
      <c r="CL1475"/>
      <c r="CM1475"/>
      <c r="CN1475"/>
      <c r="CO1475"/>
    </row>
    <row r="1476" spans="1:93" hidden="1" x14ac:dyDescent="0.25">
      <c r="A1476" t="s">
        <v>1978</v>
      </c>
      <c r="B1476" t="str">
        <f t="shared" si="71"/>
        <v>STC</v>
      </c>
      <c r="C1476" t="s">
        <v>69</v>
      </c>
      <c r="D1476" t="s">
        <v>67</v>
      </c>
      <c r="E1476">
        <f t="shared" si="69"/>
        <v>2</v>
      </c>
      <c r="G1476">
        <f t="shared" si="70"/>
        <v>0</v>
      </c>
      <c r="M1476" s="1">
        <v>106</v>
      </c>
      <c r="N1476" s="1">
        <v>139</v>
      </c>
      <c r="W1476" s="1">
        <v>0</v>
      </c>
      <c r="X1476" s="1">
        <v>0</v>
      </c>
      <c r="BI1476" s="1" t="s">
        <v>711</v>
      </c>
      <c r="BK1476" s="1" t="s">
        <v>71</v>
      </c>
      <c r="BO1476" s="1" t="s">
        <v>754</v>
      </c>
      <c r="BQ1476" s="1" t="s">
        <v>71</v>
      </c>
      <c r="BS1476"/>
      <c r="BT1476"/>
      <c r="BV1476"/>
      <c r="BW1476"/>
      <c r="BY1476"/>
      <c r="BZ1476"/>
      <c r="CA1476"/>
      <c r="CB1476"/>
      <c r="CC1476"/>
      <c r="CD1476"/>
      <c r="CF1476"/>
      <c r="CG1476"/>
      <c r="CH1476"/>
      <c r="CI1476"/>
      <c r="CJ1476"/>
      <c r="CK1476"/>
      <c r="CL1476"/>
      <c r="CM1476"/>
      <c r="CN1476"/>
      <c r="CO1476"/>
    </row>
    <row r="1477" spans="1:93" hidden="1" x14ac:dyDescent="0.25">
      <c r="A1477" t="s">
        <v>1978</v>
      </c>
      <c r="B1477" t="str">
        <f t="shared" si="71"/>
        <v>STC</v>
      </c>
      <c r="C1477" t="s">
        <v>94</v>
      </c>
      <c r="D1477" t="s">
        <v>67</v>
      </c>
      <c r="E1477">
        <f t="shared" si="69"/>
        <v>1</v>
      </c>
      <c r="G1477">
        <f t="shared" si="70"/>
        <v>0</v>
      </c>
      <c r="M1477" s="1">
        <v>0</v>
      </c>
      <c r="N1477" s="1">
        <v>188</v>
      </c>
      <c r="W1477" s="1">
        <v>0</v>
      </c>
      <c r="X1477" s="1">
        <v>0</v>
      </c>
      <c r="BO1477" s="1" t="s">
        <v>1399</v>
      </c>
      <c r="BQ1477" s="1" t="s">
        <v>96</v>
      </c>
      <c r="BS1477"/>
      <c r="BT1477"/>
      <c r="BV1477"/>
      <c r="BW1477"/>
      <c r="BY1477"/>
      <c r="BZ1477"/>
      <c r="CA1477"/>
      <c r="CB1477"/>
      <c r="CC1477"/>
      <c r="CD1477"/>
      <c r="CF1477"/>
      <c r="CG1477"/>
      <c r="CH1477"/>
      <c r="CI1477"/>
      <c r="CJ1477"/>
      <c r="CK1477"/>
      <c r="CL1477"/>
      <c r="CM1477"/>
      <c r="CN1477"/>
      <c r="CO1477"/>
    </row>
    <row r="1478" spans="1:93" hidden="1" x14ac:dyDescent="0.25">
      <c r="A1478" t="s">
        <v>1978</v>
      </c>
      <c r="B1478" t="str">
        <f t="shared" si="71"/>
        <v>STC</v>
      </c>
      <c r="C1478" t="s">
        <v>105</v>
      </c>
      <c r="D1478" t="s">
        <v>67</v>
      </c>
      <c r="E1478">
        <f t="shared" si="69"/>
        <v>2</v>
      </c>
      <c r="G1478">
        <f t="shared" si="70"/>
        <v>0</v>
      </c>
      <c r="M1478" s="1">
        <v>48208</v>
      </c>
      <c r="N1478" s="1">
        <v>40607</v>
      </c>
      <c r="W1478" s="1">
        <v>0</v>
      </c>
      <c r="X1478" s="1">
        <v>0</v>
      </c>
      <c r="BI1478" s="1" t="s">
        <v>106</v>
      </c>
      <c r="BK1478" s="1" t="s">
        <v>107</v>
      </c>
      <c r="BO1478" s="1" t="s">
        <v>106</v>
      </c>
      <c r="BQ1478" s="1" t="s">
        <v>107</v>
      </c>
      <c r="BS1478"/>
      <c r="BT1478"/>
      <c r="BV1478"/>
      <c r="BW1478"/>
      <c r="BY1478"/>
      <c r="BZ1478"/>
      <c r="CA1478"/>
      <c r="CB1478"/>
      <c r="CC1478"/>
      <c r="CD1478"/>
      <c r="CF1478"/>
      <c r="CG1478"/>
      <c r="CH1478"/>
      <c r="CI1478"/>
      <c r="CJ1478"/>
      <c r="CK1478"/>
      <c r="CL1478"/>
      <c r="CM1478"/>
      <c r="CN1478"/>
      <c r="CO1478"/>
    </row>
    <row r="1479" spans="1:93" hidden="1" x14ac:dyDescent="0.25">
      <c r="A1479" t="s">
        <v>1980</v>
      </c>
      <c r="B1479" t="str">
        <f t="shared" si="71"/>
        <v>STC</v>
      </c>
      <c r="C1479" t="s">
        <v>71</v>
      </c>
      <c r="D1479" t="s">
        <v>72</v>
      </c>
      <c r="E1479">
        <f t="shared" si="69"/>
        <v>2</v>
      </c>
      <c r="G1479">
        <f t="shared" si="70"/>
        <v>0</v>
      </c>
      <c r="M1479" s="1">
        <v>118</v>
      </c>
      <c r="N1479" s="1">
        <v>103</v>
      </c>
      <c r="W1479" s="1">
        <v>0</v>
      </c>
      <c r="X1479" s="1">
        <v>0</v>
      </c>
      <c r="BI1479" s="1" t="s">
        <v>73</v>
      </c>
      <c r="BJ1479" s="1">
        <v>1</v>
      </c>
      <c r="BK1479" s="1" t="s">
        <v>71</v>
      </c>
      <c r="BO1479" s="1" t="s">
        <v>73</v>
      </c>
      <c r="BP1479" s="1">
        <v>1</v>
      </c>
      <c r="BQ1479" s="1" t="s">
        <v>71</v>
      </c>
      <c r="BS1479"/>
      <c r="BT1479"/>
      <c r="BV1479"/>
      <c r="BW1479"/>
      <c r="BY1479"/>
      <c r="BZ1479"/>
      <c r="CA1479"/>
      <c r="CB1479"/>
      <c r="CC1479"/>
      <c r="CD1479"/>
      <c r="CF1479"/>
      <c r="CG1479"/>
      <c r="CH1479"/>
      <c r="CI1479"/>
      <c r="CJ1479"/>
      <c r="CK1479"/>
      <c r="CL1479"/>
      <c r="CM1479"/>
      <c r="CN1479"/>
      <c r="CO1479"/>
    </row>
    <row r="1480" spans="1:93" hidden="1" x14ac:dyDescent="0.25">
      <c r="A1480" t="s">
        <v>1980</v>
      </c>
      <c r="B1480" t="str">
        <f t="shared" si="71"/>
        <v>STC</v>
      </c>
      <c r="C1480" t="s">
        <v>107</v>
      </c>
      <c r="D1480" t="s">
        <v>72</v>
      </c>
      <c r="E1480">
        <f t="shared" si="69"/>
        <v>2</v>
      </c>
      <c r="F1480" t="s">
        <v>107</v>
      </c>
      <c r="G1480">
        <f t="shared" si="70"/>
        <v>1</v>
      </c>
      <c r="M1480" s="1">
        <v>45762</v>
      </c>
      <c r="N1480" s="1">
        <v>37331</v>
      </c>
      <c r="W1480" s="1">
        <v>0</v>
      </c>
      <c r="X1480" s="1">
        <v>0</v>
      </c>
      <c r="BI1480" s="1" t="s">
        <v>227</v>
      </c>
      <c r="BJ1480" s="1" t="s">
        <v>104</v>
      </c>
      <c r="BK1480" s="1" t="s">
        <v>107</v>
      </c>
      <c r="BO1480" s="1" t="s">
        <v>227</v>
      </c>
      <c r="BP1480" s="1" t="s">
        <v>104</v>
      </c>
      <c r="BQ1480" s="1" t="s">
        <v>107</v>
      </c>
      <c r="BS1480"/>
      <c r="BT1480"/>
      <c r="BV1480"/>
      <c r="BW1480"/>
      <c r="BY1480"/>
      <c r="BZ1480"/>
      <c r="CA1480"/>
      <c r="CB1480"/>
      <c r="CC1480"/>
      <c r="CD1480"/>
      <c r="CF1480"/>
      <c r="CG1480"/>
      <c r="CH1480"/>
      <c r="CI1480"/>
      <c r="CJ1480"/>
      <c r="CK1480"/>
      <c r="CL1480"/>
      <c r="CM1480"/>
      <c r="CN1480"/>
      <c r="CO1480"/>
    </row>
    <row r="1481" spans="1:93" hidden="1" x14ac:dyDescent="0.25">
      <c r="A1481" t="s">
        <v>1980</v>
      </c>
      <c r="B1481" t="str">
        <f t="shared" si="71"/>
        <v>STC</v>
      </c>
      <c r="C1481" t="s">
        <v>228</v>
      </c>
      <c r="D1481" t="s">
        <v>72</v>
      </c>
      <c r="E1481">
        <f t="shared" si="69"/>
        <v>0</v>
      </c>
      <c r="G1481">
        <f t="shared" si="70"/>
        <v>0</v>
      </c>
      <c r="M1481" s="1">
        <v>4</v>
      </c>
      <c r="N1481" s="1">
        <v>6</v>
      </c>
      <c r="W1481" s="1">
        <v>0</v>
      </c>
      <c r="X1481" s="1">
        <v>0</v>
      </c>
      <c r="BI1481" s="1" t="s">
        <v>325</v>
      </c>
      <c r="BK1481" s="1" t="s">
        <v>107</v>
      </c>
      <c r="BO1481" s="1" t="s">
        <v>325</v>
      </c>
      <c r="BQ1481" s="1" t="s">
        <v>107</v>
      </c>
      <c r="BS1481"/>
      <c r="BT1481"/>
      <c r="BV1481"/>
      <c r="BW1481"/>
      <c r="BY1481"/>
      <c r="BZ1481"/>
      <c r="CA1481"/>
      <c r="CB1481"/>
      <c r="CC1481"/>
      <c r="CD1481"/>
      <c r="CF1481"/>
      <c r="CG1481"/>
      <c r="CH1481"/>
      <c r="CI1481"/>
      <c r="CJ1481"/>
      <c r="CK1481"/>
      <c r="CL1481"/>
      <c r="CM1481"/>
      <c r="CN1481"/>
      <c r="CO1481"/>
    </row>
    <row r="1482" spans="1:93" hidden="1" x14ac:dyDescent="0.25">
      <c r="A1482" t="s">
        <v>1980</v>
      </c>
      <c r="B1482" t="str">
        <f t="shared" si="71"/>
        <v>STC</v>
      </c>
      <c r="C1482" t="s">
        <v>69</v>
      </c>
      <c r="D1482" t="s">
        <v>67</v>
      </c>
      <c r="E1482">
        <f t="shared" si="69"/>
        <v>2</v>
      </c>
      <c r="G1482">
        <f t="shared" si="70"/>
        <v>0</v>
      </c>
      <c r="M1482" s="1">
        <v>118</v>
      </c>
      <c r="N1482" s="1">
        <v>103</v>
      </c>
      <c r="W1482" s="1">
        <v>0</v>
      </c>
      <c r="X1482" s="1">
        <v>0</v>
      </c>
      <c r="BI1482" s="1" t="s">
        <v>70</v>
      </c>
      <c r="BK1482" s="1" t="s">
        <v>71</v>
      </c>
      <c r="BO1482" s="1" t="s">
        <v>70</v>
      </c>
      <c r="BQ1482" s="1" t="s">
        <v>71</v>
      </c>
      <c r="BS1482"/>
      <c r="BT1482"/>
      <c r="BV1482"/>
      <c r="BW1482"/>
      <c r="BY1482"/>
      <c r="BZ1482"/>
      <c r="CA1482"/>
      <c r="CB1482"/>
      <c r="CC1482"/>
      <c r="CD1482"/>
      <c r="CF1482"/>
      <c r="CG1482"/>
      <c r="CH1482"/>
      <c r="CI1482"/>
      <c r="CJ1482"/>
      <c r="CK1482"/>
      <c r="CL1482"/>
      <c r="CM1482"/>
      <c r="CN1482"/>
      <c r="CO1482"/>
    </row>
    <row r="1483" spans="1:93" hidden="1" x14ac:dyDescent="0.25">
      <c r="A1483" t="s">
        <v>1980</v>
      </c>
      <c r="B1483" t="str">
        <f t="shared" si="71"/>
        <v>STC</v>
      </c>
      <c r="C1483" t="s">
        <v>105</v>
      </c>
      <c r="D1483" t="s">
        <v>67</v>
      </c>
      <c r="E1483">
        <f t="shared" si="69"/>
        <v>2</v>
      </c>
      <c r="G1483">
        <f t="shared" si="70"/>
        <v>0</v>
      </c>
      <c r="M1483" s="1">
        <v>45766</v>
      </c>
      <c r="N1483" s="1">
        <v>37337</v>
      </c>
      <c r="W1483" s="1">
        <v>0</v>
      </c>
      <c r="X1483" s="1">
        <v>0</v>
      </c>
      <c r="BI1483" s="1" t="s">
        <v>106</v>
      </c>
      <c r="BK1483" s="1" t="s">
        <v>107</v>
      </c>
      <c r="BO1483" s="1" t="s">
        <v>106</v>
      </c>
      <c r="BQ1483" s="1" t="s">
        <v>107</v>
      </c>
      <c r="BS1483"/>
      <c r="BT1483"/>
      <c r="BV1483"/>
      <c r="BW1483"/>
      <c r="BY1483"/>
      <c r="BZ1483"/>
      <c r="CA1483"/>
      <c r="CB1483"/>
      <c r="CC1483"/>
      <c r="CD1483"/>
      <c r="CF1483"/>
      <c r="CG1483"/>
      <c r="CH1483"/>
      <c r="CI1483"/>
      <c r="CJ1483"/>
      <c r="CK1483"/>
      <c r="CL1483"/>
      <c r="CM1483"/>
      <c r="CN1483"/>
      <c r="CO1483"/>
    </row>
    <row r="1484" spans="1:93" hidden="1" x14ac:dyDescent="0.25">
      <c r="A1484" t="s">
        <v>1981</v>
      </c>
      <c r="B1484" t="str">
        <f t="shared" si="71"/>
        <v>STC</v>
      </c>
      <c r="C1484" t="s">
        <v>71</v>
      </c>
      <c r="D1484" t="s">
        <v>72</v>
      </c>
      <c r="E1484">
        <f t="shared" si="69"/>
        <v>2</v>
      </c>
      <c r="G1484">
        <f t="shared" si="70"/>
        <v>0</v>
      </c>
      <c r="M1484" s="1">
        <v>14906</v>
      </c>
      <c r="N1484" s="1">
        <v>27554</v>
      </c>
      <c r="W1484" s="1">
        <v>0</v>
      </c>
      <c r="X1484" s="1">
        <v>0</v>
      </c>
      <c r="BI1484" s="1" t="s">
        <v>328</v>
      </c>
      <c r="BJ1484" s="1" t="s">
        <v>113</v>
      </c>
      <c r="BK1484" s="1" t="s">
        <v>71</v>
      </c>
      <c r="BO1484" s="1" t="s">
        <v>350</v>
      </c>
      <c r="BP1484" s="1" t="s">
        <v>113</v>
      </c>
      <c r="BQ1484" s="1" t="s">
        <v>71</v>
      </c>
      <c r="BS1484"/>
      <c r="BT1484"/>
      <c r="BV1484"/>
      <c r="BW1484"/>
      <c r="BY1484"/>
      <c r="BZ1484"/>
      <c r="CA1484"/>
      <c r="CB1484"/>
      <c r="CC1484"/>
      <c r="CD1484"/>
      <c r="CF1484"/>
      <c r="CG1484"/>
      <c r="CH1484"/>
      <c r="CI1484"/>
      <c r="CJ1484"/>
      <c r="CK1484"/>
      <c r="CL1484"/>
      <c r="CM1484"/>
      <c r="CN1484"/>
      <c r="CO1484"/>
    </row>
    <row r="1485" spans="1:93" hidden="1" x14ac:dyDescent="0.25">
      <c r="A1485" t="s">
        <v>1981</v>
      </c>
      <c r="B1485" t="str">
        <f t="shared" si="71"/>
        <v>STC</v>
      </c>
      <c r="C1485" t="s">
        <v>116</v>
      </c>
      <c r="D1485" t="s">
        <v>72</v>
      </c>
      <c r="E1485">
        <f t="shared" si="69"/>
        <v>1</v>
      </c>
      <c r="G1485">
        <f t="shared" si="70"/>
        <v>0</v>
      </c>
      <c r="M1485" s="1">
        <v>0</v>
      </c>
      <c r="N1485" s="1">
        <v>38</v>
      </c>
      <c r="W1485" s="1">
        <v>0</v>
      </c>
      <c r="X1485" s="1">
        <v>0</v>
      </c>
      <c r="BO1485" s="2">
        <v>-2285</v>
      </c>
      <c r="BQ1485" s="1" t="s">
        <v>71</v>
      </c>
      <c r="BS1485"/>
      <c r="BT1485"/>
      <c r="BV1485"/>
      <c r="BW1485"/>
      <c r="BY1485"/>
      <c r="BZ1485"/>
      <c r="CA1485"/>
      <c r="CB1485"/>
      <c r="CC1485"/>
      <c r="CD1485"/>
      <c r="CF1485"/>
      <c r="CG1485"/>
      <c r="CH1485"/>
      <c r="CI1485"/>
      <c r="CJ1485"/>
      <c r="CK1485"/>
      <c r="CL1485"/>
      <c r="CM1485"/>
      <c r="CN1485"/>
      <c r="CO1485"/>
    </row>
    <row r="1486" spans="1:93" hidden="1" x14ac:dyDescent="0.25">
      <c r="A1486" t="s">
        <v>1981</v>
      </c>
      <c r="B1486" t="str">
        <f t="shared" si="71"/>
        <v>STC</v>
      </c>
      <c r="C1486" t="s">
        <v>96</v>
      </c>
      <c r="D1486" t="s">
        <v>72</v>
      </c>
      <c r="E1486">
        <f t="shared" si="69"/>
        <v>1</v>
      </c>
      <c r="G1486">
        <f t="shared" si="70"/>
        <v>0</v>
      </c>
      <c r="M1486" s="1">
        <v>0</v>
      </c>
      <c r="N1486" s="1">
        <v>2837</v>
      </c>
      <c r="W1486" s="1">
        <v>0</v>
      </c>
      <c r="X1486" s="1">
        <v>0</v>
      </c>
      <c r="BO1486" s="1" t="s">
        <v>211</v>
      </c>
      <c r="BP1486" s="1" t="s">
        <v>104</v>
      </c>
      <c r="BQ1486" s="1" t="s">
        <v>96</v>
      </c>
      <c r="BS1486"/>
      <c r="BT1486"/>
      <c r="BV1486"/>
      <c r="BW1486"/>
      <c r="BY1486"/>
      <c r="BZ1486"/>
      <c r="CA1486"/>
      <c r="CB1486"/>
      <c r="CC1486"/>
      <c r="CD1486"/>
      <c r="CF1486"/>
      <c r="CG1486"/>
      <c r="CH1486"/>
      <c r="CI1486"/>
      <c r="CJ1486"/>
      <c r="CK1486"/>
      <c r="CL1486"/>
      <c r="CM1486"/>
      <c r="CN1486"/>
      <c r="CO1486"/>
    </row>
    <row r="1487" spans="1:93" hidden="1" x14ac:dyDescent="0.25">
      <c r="A1487" t="s">
        <v>1981</v>
      </c>
      <c r="B1487" t="str">
        <f t="shared" si="71"/>
        <v>STC</v>
      </c>
      <c r="C1487" t="s">
        <v>107</v>
      </c>
      <c r="D1487" t="s">
        <v>72</v>
      </c>
      <c r="E1487">
        <f t="shared" si="69"/>
        <v>1</v>
      </c>
      <c r="G1487">
        <f t="shared" si="70"/>
        <v>0</v>
      </c>
      <c r="M1487" s="1">
        <v>0</v>
      </c>
      <c r="N1487" s="1">
        <v>10</v>
      </c>
      <c r="W1487" s="1">
        <v>0</v>
      </c>
      <c r="X1487" s="1">
        <v>0</v>
      </c>
      <c r="BO1487" s="1" t="s">
        <v>108</v>
      </c>
      <c r="BP1487" s="1">
        <v>1</v>
      </c>
      <c r="BQ1487" s="1" t="s">
        <v>107</v>
      </c>
      <c r="BS1487"/>
      <c r="BT1487"/>
      <c r="BV1487"/>
      <c r="BW1487"/>
      <c r="BY1487"/>
      <c r="BZ1487"/>
      <c r="CA1487"/>
      <c r="CB1487"/>
      <c r="CC1487"/>
      <c r="CD1487"/>
      <c r="CF1487"/>
      <c r="CG1487"/>
      <c r="CH1487"/>
      <c r="CI1487"/>
      <c r="CJ1487"/>
      <c r="CK1487"/>
      <c r="CL1487"/>
      <c r="CM1487"/>
      <c r="CN1487"/>
      <c r="CO1487"/>
    </row>
    <row r="1488" spans="1:93" hidden="1" x14ac:dyDescent="0.25">
      <c r="A1488" t="s">
        <v>1981</v>
      </c>
      <c r="B1488" t="str">
        <f t="shared" si="71"/>
        <v>STC</v>
      </c>
      <c r="C1488" t="s">
        <v>69</v>
      </c>
      <c r="D1488" t="s">
        <v>67</v>
      </c>
      <c r="E1488">
        <f t="shared" si="69"/>
        <v>2</v>
      </c>
      <c r="G1488">
        <f t="shared" si="70"/>
        <v>0</v>
      </c>
      <c r="M1488" s="1">
        <v>14880</v>
      </c>
      <c r="N1488" s="1">
        <v>27465</v>
      </c>
      <c r="W1488" s="1">
        <v>0</v>
      </c>
      <c r="X1488" s="1">
        <v>0</v>
      </c>
      <c r="BI1488" s="1" t="s">
        <v>475</v>
      </c>
      <c r="BK1488" s="1" t="s">
        <v>71</v>
      </c>
      <c r="BO1488" s="1" t="s">
        <v>124</v>
      </c>
      <c r="BQ1488" s="1" t="s">
        <v>71</v>
      </c>
      <c r="BS1488"/>
      <c r="BT1488"/>
      <c r="BV1488"/>
      <c r="BW1488"/>
      <c r="BY1488"/>
      <c r="BZ1488"/>
      <c r="CA1488"/>
      <c r="CB1488"/>
      <c r="CC1488"/>
      <c r="CD1488"/>
      <c r="CF1488"/>
      <c r="CG1488"/>
      <c r="CH1488"/>
      <c r="CI1488"/>
      <c r="CJ1488"/>
      <c r="CK1488"/>
      <c r="CL1488"/>
      <c r="CM1488"/>
      <c r="CN1488"/>
      <c r="CO1488"/>
    </row>
    <row r="1489" spans="1:93" hidden="1" x14ac:dyDescent="0.25">
      <c r="A1489" t="s">
        <v>1981</v>
      </c>
      <c r="B1489" t="str">
        <f t="shared" si="71"/>
        <v>STC</v>
      </c>
      <c r="C1489" t="s">
        <v>94</v>
      </c>
      <c r="D1489" t="s">
        <v>67</v>
      </c>
      <c r="E1489">
        <f t="shared" si="69"/>
        <v>1</v>
      </c>
      <c r="G1489">
        <f t="shared" si="70"/>
        <v>0</v>
      </c>
      <c r="M1489" s="1">
        <v>0</v>
      </c>
      <c r="N1489" s="1">
        <v>2837</v>
      </c>
      <c r="W1489" s="1">
        <v>0</v>
      </c>
      <c r="X1489" s="1">
        <v>0</v>
      </c>
      <c r="BO1489" s="1" t="s">
        <v>506</v>
      </c>
      <c r="BQ1489" s="1" t="s">
        <v>96</v>
      </c>
      <c r="BS1489"/>
      <c r="BT1489"/>
      <c r="BV1489"/>
      <c r="BW1489"/>
      <c r="BY1489"/>
      <c r="BZ1489"/>
      <c r="CA1489"/>
      <c r="CB1489"/>
      <c r="CC1489"/>
      <c r="CD1489"/>
      <c r="CF1489"/>
      <c r="CG1489"/>
      <c r="CH1489"/>
      <c r="CI1489"/>
      <c r="CJ1489"/>
      <c r="CK1489"/>
      <c r="CL1489"/>
      <c r="CM1489"/>
      <c r="CN1489"/>
      <c r="CO1489"/>
    </row>
    <row r="1490" spans="1:93" hidden="1" x14ac:dyDescent="0.25">
      <c r="A1490" t="s">
        <v>1981</v>
      </c>
      <c r="B1490" t="str">
        <f t="shared" si="71"/>
        <v>STC</v>
      </c>
      <c r="C1490" t="s">
        <v>105</v>
      </c>
      <c r="D1490" t="s">
        <v>67</v>
      </c>
      <c r="E1490">
        <f t="shared" si="69"/>
        <v>1</v>
      </c>
      <c r="G1490">
        <f t="shared" si="70"/>
        <v>0</v>
      </c>
      <c r="M1490" s="1">
        <v>0</v>
      </c>
      <c r="N1490" s="1">
        <v>10</v>
      </c>
      <c r="W1490" s="1">
        <v>0</v>
      </c>
      <c r="X1490" s="1">
        <v>0</v>
      </c>
      <c r="BO1490" s="1" t="s">
        <v>106</v>
      </c>
      <c r="BQ1490" s="1" t="s">
        <v>107</v>
      </c>
      <c r="BS1490"/>
      <c r="BT1490"/>
      <c r="BV1490"/>
      <c r="BW1490"/>
      <c r="BY1490"/>
      <c r="BZ1490"/>
      <c r="CA1490"/>
      <c r="CB1490"/>
      <c r="CC1490"/>
      <c r="CD1490"/>
      <c r="CF1490"/>
      <c r="CG1490"/>
      <c r="CH1490"/>
      <c r="CI1490"/>
      <c r="CJ1490"/>
      <c r="CK1490"/>
      <c r="CL1490"/>
      <c r="CM1490"/>
      <c r="CN1490"/>
      <c r="CO1490"/>
    </row>
    <row r="1491" spans="1:93" hidden="1" x14ac:dyDescent="0.25">
      <c r="A1491" t="s">
        <v>1982</v>
      </c>
      <c r="B1491" t="str">
        <f t="shared" si="71"/>
        <v>STC</v>
      </c>
      <c r="C1491" t="s">
        <v>71</v>
      </c>
      <c r="D1491" t="s">
        <v>72</v>
      </c>
      <c r="E1491">
        <f t="shared" si="69"/>
        <v>0</v>
      </c>
      <c r="G1491">
        <f t="shared" si="70"/>
        <v>0</v>
      </c>
      <c r="M1491" s="1">
        <v>3</v>
      </c>
      <c r="N1491" s="1">
        <v>5</v>
      </c>
      <c r="W1491" s="1">
        <v>0</v>
      </c>
      <c r="X1491" s="1">
        <v>0</v>
      </c>
      <c r="BI1491" s="1" t="s">
        <v>73</v>
      </c>
      <c r="BJ1491" s="1">
        <v>1</v>
      </c>
      <c r="BK1491" s="1" t="s">
        <v>71</v>
      </c>
      <c r="BO1491" s="1" t="s">
        <v>73</v>
      </c>
      <c r="BP1491" s="1">
        <v>1</v>
      </c>
      <c r="BQ1491" s="1" t="s">
        <v>71</v>
      </c>
      <c r="BS1491"/>
      <c r="BT1491"/>
      <c r="BV1491"/>
      <c r="BW1491"/>
      <c r="BY1491"/>
      <c r="BZ1491"/>
      <c r="CA1491"/>
      <c r="CB1491"/>
      <c r="CC1491"/>
      <c r="CD1491"/>
      <c r="CF1491"/>
      <c r="CG1491"/>
      <c r="CH1491"/>
      <c r="CI1491"/>
      <c r="CJ1491"/>
      <c r="CK1491"/>
      <c r="CL1491"/>
      <c r="CM1491"/>
      <c r="CN1491"/>
      <c r="CO1491"/>
    </row>
    <row r="1492" spans="1:93" hidden="1" x14ac:dyDescent="0.25">
      <c r="A1492" t="s">
        <v>1982</v>
      </c>
      <c r="B1492" t="str">
        <f t="shared" si="71"/>
        <v>STC</v>
      </c>
      <c r="C1492" t="s">
        <v>316</v>
      </c>
      <c r="D1492" t="s">
        <v>72</v>
      </c>
      <c r="E1492">
        <f t="shared" si="69"/>
        <v>0</v>
      </c>
      <c r="G1492">
        <f t="shared" si="70"/>
        <v>0</v>
      </c>
      <c r="M1492" s="1">
        <v>0</v>
      </c>
      <c r="N1492" s="1">
        <v>2</v>
      </c>
      <c r="W1492" s="1">
        <v>0</v>
      </c>
      <c r="X1492" s="1">
        <v>0</v>
      </c>
      <c r="BO1492" s="1" t="s">
        <v>315</v>
      </c>
      <c r="BP1492" s="1">
        <v>1</v>
      </c>
      <c r="BQ1492" s="1" t="s">
        <v>316</v>
      </c>
      <c r="BS1492"/>
      <c r="BT1492"/>
      <c r="BV1492"/>
      <c r="BW1492"/>
      <c r="BY1492"/>
      <c r="BZ1492"/>
      <c r="CA1492"/>
      <c r="CB1492"/>
      <c r="CC1492"/>
      <c r="CD1492"/>
      <c r="CF1492"/>
      <c r="CG1492"/>
      <c r="CH1492"/>
      <c r="CI1492"/>
      <c r="CJ1492"/>
      <c r="CK1492"/>
      <c r="CL1492"/>
      <c r="CM1492"/>
      <c r="CN1492"/>
      <c r="CO1492"/>
    </row>
    <row r="1493" spans="1:93" hidden="1" x14ac:dyDescent="0.25">
      <c r="A1493" t="s">
        <v>1982</v>
      </c>
      <c r="B1493" t="str">
        <f t="shared" si="71"/>
        <v>STC</v>
      </c>
      <c r="C1493" t="s">
        <v>107</v>
      </c>
      <c r="D1493" t="s">
        <v>72</v>
      </c>
      <c r="E1493">
        <f t="shared" si="69"/>
        <v>2</v>
      </c>
      <c r="F1493" t="s">
        <v>107</v>
      </c>
      <c r="G1493">
        <f t="shared" si="70"/>
        <v>1</v>
      </c>
      <c r="M1493" s="1">
        <v>34722</v>
      </c>
      <c r="N1493" s="1">
        <v>37349</v>
      </c>
      <c r="W1493" s="1">
        <v>0</v>
      </c>
      <c r="X1493" s="1">
        <v>0</v>
      </c>
      <c r="BI1493" s="1" t="s">
        <v>108</v>
      </c>
      <c r="BJ1493" s="1" t="s">
        <v>113</v>
      </c>
      <c r="BK1493" s="1" t="s">
        <v>107</v>
      </c>
      <c r="BO1493" s="1" t="s">
        <v>227</v>
      </c>
      <c r="BP1493" s="1" t="s">
        <v>113</v>
      </c>
      <c r="BQ1493" s="1" t="s">
        <v>107</v>
      </c>
      <c r="BS1493"/>
      <c r="BT1493"/>
      <c r="BV1493"/>
      <c r="BW1493"/>
      <c r="BY1493"/>
      <c r="BZ1493"/>
      <c r="CA1493"/>
      <c r="CB1493"/>
      <c r="CC1493"/>
      <c r="CD1493"/>
      <c r="CF1493"/>
      <c r="CG1493"/>
      <c r="CH1493"/>
      <c r="CI1493"/>
      <c r="CJ1493"/>
      <c r="CK1493"/>
      <c r="CL1493"/>
      <c r="CM1493"/>
      <c r="CN1493"/>
      <c r="CO1493"/>
    </row>
    <row r="1494" spans="1:93" hidden="1" x14ac:dyDescent="0.25">
      <c r="A1494" t="s">
        <v>1982</v>
      </c>
      <c r="B1494" t="str">
        <f t="shared" si="71"/>
        <v>STC</v>
      </c>
      <c r="C1494" t="s">
        <v>228</v>
      </c>
      <c r="D1494" t="s">
        <v>72</v>
      </c>
      <c r="E1494">
        <f t="shared" si="69"/>
        <v>1</v>
      </c>
      <c r="G1494">
        <f t="shared" si="70"/>
        <v>0</v>
      </c>
      <c r="M1494" s="1">
        <v>11</v>
      </c>
      <c r="N1494" s="1">
        <v>2</v>
      </c>
      <c r="W1494" s="1">
        <v>0</v>
      </c>
      <c r="X1494" s="1">
        <v>0</v>
      </c>
      <c r="BI1494" s="1" t="s">
        <v>649</v>
      </c>
      <c r="BK1494" s="1" t="s">
        <v>230</v>
      </c>
      <c r="BO1494" s="1" t="s">
        <v>1165</v>
      </c>
      <c r="BQ1494" s="1" t="s">
        <v>563</v>
      </c>
      <c r="BS1494"/>
      <c r="BT1494"/>
      <c r="BV1494"/>
      <c r="BW1494"/>
      <c r="BY1494"/>
      <c r="BZ1494"/>
      <c r="CA1494"/>
      <c r="CB1494"/>
      <c r="CC1494"/>
      <c r="CD1494"/>
      <c r="CF1494"/>
      <c r="CG1494"/>
      <c r="CH1494"/>
      <c r="CI1494"/>
      <c r="CJ1494"/>
      <c r="CK1494"/>
      <c r="CL1494"/>
      <c r="CM1494"/>
      <c r="CN1494"/>
      <c r="CO1494"/>
    </row>
    <row r="1495" spans="1:93" hidden="1" x14ac:dyDescent="0.25">
      <c r="A1495" t="s">
        <v>1982</v>
      </c>
      <c r="B1495" t="str">
        <f t="shared" si="71"/>
        <v>STC</v>
      </c>
      <c r="C1495" t="s">
        <v>69</v>
      </c>
      <c r="D1495" t="s">
        <v>67</v>
      </c>
      <c r="E1495">
        <f t="shared" si="69"/>
        <v>0</v>
      </c>
      <c r="G1495">
        <f t="shared" si="70"/>
        <v>0</v>
      </c>
      <c r="M1495" s="1">
        <v>3</v>
      </c>
      <c r="N1495" s="1">
        <v>5</v>
      </c>
      <c r="W1495" s="1">
        <v>0</v>
      </c>
      <c r="X1495" s="1">
        <v>0</v>
      </c>
      <c r="BI1495" s="1" t="s">
        <v>70</v>
      </c>
      <c r="BK1495" s="1" t="s">
        <v>71</v>
      </c>
      <c r="BO1495" s="1" t="s">
        <v>70</v>
      </c>
      <c r="BQ1495" s="1" t="s">
        <v>71</v>
      </c>
      <c r="BS1495"/>
      <c r="BT1495"/>
      <c r="BV1495"/>
      <c r="BW1495"/>
      <c r="BY1495"/>
      <c r="BZ1495"/>
      <c r="CA1495"/>
      <c r="CB1495"/>
      <c r="CC1495"/>
      <c r="CD1495"/>
      <c r="CF1495"/>
      <c r="CG1495"/>
      <c r="CH1495"/>
      <c r="CI1495"/>
      <c r="CJ1495"/>
      <c r="CK1495"/>
      <c r="CL1495"/>
      <c r="CM1495"/>
      <c r="CN1495"/>
      <c r="CO1495"/>
    </row>
    <row r="1496" spans="1:93" hidden="1" x14ac:dyDescent="0.25">
      <c r="A1496" t="s">
        <v>1982</v>
      </c>
      <c r="B1496" t="str">
        <f t="shared" si="71"/>
        <v>STC</v>
      </c>
      <c r="C1496" t="s">
        <v>314</v>
      </c>
      <c r="D1496" t="s">
        <v>67</v>
      </c>
      <c r="E1496">
        <f t="shared" si="69"/>
        <v>0</v>
      </c>
      <c r="G1496">
        <f t="shared" si="70"/>
        <v>0</v>
      </c>
      <c r="M1496" s="1">
        <v>0</v>
      </c>
      <c r="N1496" s="1">
        <v>2</v>
      </c>
      <c r="W1496" s="1">
        <v>0</v>
      </c>
      <c r="X1496" s="1">
        <v>0</v>
      </c>
      <c r="BO1496" s="1" t="s">
        <v>315</v>
      </c>
      <c r="BQ1496" s="1" t="s">
        <v>316</v>
      </c>
      <c r="BS1496"/>
      <c r="BT1496"/>
      <c r="BV1496"/>
      <c r="BW1496"/>
      <c r="BY1496"/>
      <c r="BZ1496"/>
      <c r="CA1496"/>
      <c r="CB1496"/>
      <c r="CC1496"/>
      <c r="CD1496"/>
      <c r="CF1496"/>
      <c r="CG1496"/>
      <c r="CH1496"/>
      <c r="CI1496"/>
      <c r="CJ1496"/>
      <c r="CK1496"/>
      <c r="CL1496"/>
      <c r="CM1496"/>
      <c r="CN1496"/>
      <c r="CO1496"/>
    </row>
    <row r="1497" spans="1:93" hidden="1" x14ac:dyDescent="0.25">
      <c r="A1497" t="s">
        <v>1982</v>
      </c>
      <c r="B1497" t="str">
        <f t="shared" si="71"/>
        <v>STC</v>
      </c>
      <c r="C1497" t="s">
        <v>105</v>
      </c>
      <c r="D1497" t="s">
        <v>67</v>
      </c>
      <c r="E1497">
        <f t="shared" si="69"/>
        <v>2</v>
      </c>
      <c r="G1497">
        <f t="shared" si="70"/>
        <v>0</v>
      </c>
      <c r="M1497" s="1">
        <v>34733</v>
      </c>
      <c r="N1497" s="1">
        <v>37351</v>
      </c>
      <c r="W1497" s="1">
        <v>0</v>
      </c>
      <c r="X1497" s="1">
        <v>0</v>
      </c>
      <c r="BI1497" s="1" t="s">
        <v>106</v>
      </c>
      <c r="BK1497" s="1" t="s">
        <v>226</v>
      </c>
      <c r="BO1497" s="1" t="s">
        <v>106</v>
      </c>
      <c r="BQ1497" s="1" t="s">
        <v>226</v>
      </c>
      <c r="BS1497"/>
      <c r="BT1497"/>
      <c r="BV1497"/>
      <c r="BW1497"/>
      <c r="BY1497"/>
      <c r="BZ1497"/>
      <c r="CA1497"/>
      <c r="CB1497"/>
      <c r="CC1497"/>
      <c r="CD1497"/>
      <c r="CF1497"/>
      <c r="CG1497"/>
      <c r="CH1497"/>
      <c r="CI1497"/>
      <c r="CJ1497"/>
      <c r="CK1497"/>
      <c r="CL1497"/>
      <c r="CM1497"/>
      <c r="CN1497"/>
      <c r="CO1497"/>
    </row>
    <row r="1498" spans="1:93" hidden="1" x14ac:dyDescent="0.25">
      <c r="A1498" t="s">
        <v>1983</v>
      </c>
      <c r="B1498" t="str">
        <f t="shared" si="71"/>
        <v>STC</v>
      </c>
      <c r="C1498" t="s">
        <v>71</v>
      </c>
      <c r="D1498" t="s">
        <v>72</v>
      </c>
      <c r="E1498">
        <f t="shared" si="69"/>
        <v>0</v>
      </c>
      <c r="G1498">
        <f t="shared" si="70"/>
        <v>0</v>
      </c>
      <c r="M1498" s="1">
        <v>2</v>
      </c>
      <c r="N1498" s="1">
        <v>2</v>
      </c>
      <c r="W1498" s="1">
        <v>0</v>
      </c>
      <c r="X1498" s="1">
        <v>0</v>
      </c>
      <c r="BI1498" s="1" t="s">
        <v>73</v>
      </c>
      <c r="BJ1498" s="1">
        <v>1</v>
      </c>
      <c r="BK1498" s="1" t="s">
        <v>71</v>
      </c>
      <c r="BO1498" s="1" t="s">
        <v>73</v>
      </c>
      <c r="BP1498" s="1">
        <v>1</v>
      </c>
      <c r="BQ1498" s="1" t="s">
        <v>71</v>
      </c>
      <c r="BS1498"/>
      <c r="BT1498"/>
      <c r="BV1498"/>
      <c r="BW1498"/>
      <c r="BY1498"/>
      <c r="BZ1498"/>
      <c r="CA1498"/>
      <c r="CB1498"/>
      <c r="CC1498"/>
      <c r="CD1498"/>
      <c r="CF1498"/>
      <c r="CG1498"/>
      <c r="CH1498"/>
      <c r="CI1498"/>
      <c r="CJ1498"/>
      <c r="CK1498"/>
      <c r="CL1498"/>
      <c r="CM1498"/>
      <c r="CN1498"/>
      <c r="CO1498"/>
    </row>
    <row r="1499" spans="1:93" hidden="1" x14ac:dyDescent="0.25">
      <c r="A1499" t="s">
        <v>1983</v>
      </c>
      <c r="B1499" t="str">
        <f t="shared" si="71"/>
        <v>STC</v>
      </c>
      <c r="C1499" t="s">
        <v>107</v>
      </c>
      <c r="D1499" t="s">
        <v>72</v>
      </c>
      <c r="E1499">
        <f t="shared" si="69"/>
        <v>2</v>
      </c>
      <c r="F1499" t="s">
        <v>107</v>
      </c>
      <c r="G1499">
        <f t="shared" si="70"/>
        <v>1</v>
      </c>
      <c r="M1499" s="1">
        <v>29176</v>
      </c>
      <c r="N1499" s="1">
        <v>37980</v>
      </c>
      <c r="W1499" s="1">
        <v>0</v>
      </c>
      <c r="X1499" s="1">
        <v>0</v>
      </c>
      <c r="BI1499" s="1" t="s">
        <v>227</v>
      </c>
      <c r="BJ1499" s="1" t="s">
        <v>113</v>
      </c>
      <c r="BK1499" s="1" t="s">
        <v>107</v>
      </c>
      <c r="BO1499" s="1" t="s">
        <v>227</v>
      </c>
      <c r="BP1499" s="1" t="s">
        <v>104</v>
      </c>
      <c r="BQ1499" s="1" t="s">
        <v>107</v>
      </c>
      <c r="BS1499"/>
      <c r="BT1499"/>
      <c r="BV1499"/>
      <c r="BW1499"/>
      <c r="BY1499"/>
      <c r="BZ1499"/>
      <c r="CA1499"/>
      <c r="CB1499"/>
      <c r="CC1499"/>
      <c r="CD1499"/>
      <c r="CF1499"/>
      <c r="CG1499"/>
      <c r="CH1499"/>
      <c r="CI1499"/>
      <c r="CJ1499"/>
      <c r="CK1499"/>
      <c r="CL1499"/>
      <c r="CM1499"/>
      <c r="CN1499"/>
      <c r="CO1499"/>
    </row>
    <row r="1500" spans="1:93" hidden="1" x14ac:dyDescent="0.25">
      <c r="A1500" t="s">
        <v>1983</v>
      </c>
      <c r="B1500" t="str">
        <f t="shared" si="71"/>
        <v>STC</v>
      </c>
      <c r="C1500" t="s">
        <v>228</v>
      </c>
      <c r="D1500" t="s">
        <v>72</v>
      </c>
      <c r="E1500">
        <f t="shared" si="69"/>
        <v>2</v>
      </c>
      <c r="G1500">
        <f t="shared" si="70"/>
        <v>0</v>
      </c>
      <c r="M1500" s="1">
        <v>13</v>
      </c>
      <c r="N1500" s="1">
        <v>14</v>
      </c>
      <c r="W1500" s="1">
        <v>0</v>
      </c>
      <c r="X1500" s="1">
        <v>0</v>
      </c>
      <c r="BI1500" s="1" t="s">
        <v>746</v>
      </c>
      <c r="BK1500" s="1" t="s">
        <v>230</v>
      </c>
      <c r="BO1500" s="1" t="s">
        <v>136</v>
      </c>
      <c r="BQ1500" s="1" t="s">
        <v>230</v>
      </c>
      <c r="BS1500"/>
      <c r="BT1500"/>
      <c r="BV1500"/>
      <c r="BW1500"/>
      <c r="BY1500"/>
      <c r="BZ1500"/>
      <c r="CA1500"/>
      <c r="CB1500"/>
      <c r="CC1500"/>
      <c r="CD1500"/>
      <c r="CF1500"/>
      <c r="CG1500"/>
      <c r="CH1500"/>
      <c r="CI1500"/>
      <c r="CJ1500"/>
      <c r="CK1500"/>
      <c r="CL1500"/>
      <c r="CM1500"/>
      <c r="CN1500"/>
      <c r="CO1500"/>
    </row>
    <row r="1501" spans="1:93" hidden="1" x14ac:dyDescent="0.25">
      <c r="A1501" t="s">
        <v>1983</v>
      </c>
      <c r="B1501" t="str">
        <f t="shared" si="71"/>
        <v>STC</v>
      </c>
      <c r="C1501" t="s">
        <v>69</v>
      </c>
      <c r="D1501" t="s">
        <v>67</v>
      </c>
      <c r="E1501">
        <f t="shared" si="69"/>
        <v>0</v>
      </c>
      <c r="G1501">
        <f t="shared" si="70"/>
        <v>0</v>
      </c>
      <c r="M1501" s="1">
        <v>2</v>
      </c>
      <c r="N1501" s="1">
        <v>2</v>
      </c>
      <c r="W1501" s="1">
        <v>0</v>
      </c>
      <c r="X1501" s="1">
        <v>0</v>
      </c>
      <c r="BI1501" s="1" t="s">
        <v>70</v>
      </c>
      <c r="BK1501" s="1" t="s">
        <v>71</v>
      </c>
      <c r="BO1501" s="1" t="s">
        <v>70</v>
      </c>
      <c r="BQ1501" s="1" t="s">
        <v>71</v>
      </c>
      <c r="BS1501"/>
      <c r="BT1501"/>
      <c r="BV1501"/>
      <c r="BW1501"/>
      <c r="BY1501"/>
      <c r="BZ1501"/>
      <c r="CA1501"/>
      <c r="CB1501"/>
      <c r="CC1501"/>
      <c r="CD1501"/>
      <c r="CF1501"/>
      <c r="CG1501"/>
      <c r="CH1501"/>
      <c r="CI1501"/>
      <c r="CJ1501"/>
      <c r="CK1501"/>
      <c r="CL1501"/>
      <c r="CM1501"/>
      <c r="CN1501"/>
      <c r="CO1501"/>
    </row>
    <row r="1502" spans="1:93" hidden="1" x14ac:dyDescent="0.25">
      <c r="A1502" t="s">
        <v>1983</v>
      </c>
      <c r="B1502" t="str">
        <f t="shared" si="71"/>
        <v>STC</v>
      </c>
      <c r="C1502" t="s">
        <v>105</v>
      </c>
      <c r="D1502" t="s">
        <v>67</v>
      </c>
      <c r="E1502">
        <f t="shared" si="69"/>
        <v>2</v>
      </c>
      <c r="G1502">
        <f t="shared" si="70"/>
        <v>0</v>
      </c>
      <c r="M1502" s="1">
        <v>29189</v>
      </c>
      <c r="N1502" s="1">
        <v>37994</v>
      </c>
      <c r="W1502" s="1">
        <v>0</v>
      </c>
      <c r="X1502" s="1">
        <v>0</v>
      </c>
      <c r="BI1502" s="1" t="s">
        <v>106</v>
      </c>
      <c r="BK1502" s="1" t="s">
        <v>226</v>
      </c>
      <c r="BO1502" s="1" t="s">
        <v>106</v>
      </c>
      <c r="BQ1502" s="1" t="s">
        <v>226</v>
      </c>
      <c r="BS1502"/>
      <c r="BT1502"/>
      <c r="BV1502"/>
      <c r="BW1502"/>
      <c r="BY1502"/>
      <c r="BZ1502"/>
      <c r="CA1502"/>
      <c r="CB1502"/>
      <c r="CC1502"/>
      <c r="CD1502"/>
      <c r="CF1502"/>
      <c r="CG1502"/>
      <c r="CH1502"/>
      <c r="CI1502"/>
      <c r="CJ1502"/>
      <c r="CK1502"/>
      <c r="CL1502"/>
      <c r="CM1502"/>
      <c r="CN1502"/>
      <c r="CO1502"/>
    </row>
    <row r="1503" spans="1:93" hidden="1" x14ac:dyDescent="0.25">
      <c r="A1503" t="s">
        <v>1984</v>
      </c>
      <c r="B1503" t="str">
        <f t="shared" si="71"/>
        <v>STC</v>
      </c>
      <c r="C1503" t="s">
        <v>71</v>
      </c>
      <c r="D1503" t="s">
        <v>72</v>
      </c>
      <c r="E1503">
        <f t="shared" si="69"/>
        <v>1</v>
      </c>
      <c r="G1503">
        <f t="shared" si="70"/>
        <v>0</v>
      </c>
      <c r="M1503" s="1">
        <v>0</v>
      </c>
      <c r="N1503" s="1">
        <v>1856</v>
      </c>
      <c r="W1503" s="1">
        <v>0</v>
      </c>
      <c r="X1503" s="1">
        <v>0</v>
      </c>
      <c r="BO1503" s="1" t="s">
        <v>328</v>
      </c>
      <c r="BP1503" s="1" t="s">
        <v>113</v>
      </c>
      <c r="BQ1503" s="1" t="s">
        <v>71</v>
      </c>
      <c r="BS1503"/>
      <c r="BT1503"/>
      <c r="BV1503"/>
      <c r="BW1503"/>
      <c r="BY1503"/>
      <c r="BZ1503"/>
      <c r="CA1503"/>
      <c r="CB1503"/>
      <c r="CC1503"/>
      <c r="CD1503"/>
      <c r="CF1503"/>
      <c r="CG1503"/>
      <c r="CH1503"/>
      <c r="CI1503"/>
      <c r="CJ1503"/>
      <c r="CK1503"/>
      <c r="CL1503"/>
      <c r="CM1503"/>
      <c r="CN1503"/>
      <c r="CO1503"/>
    </row>
    <row r="1504" spans="1:93" hidden="1" x14ac:dyDescent="0.25">
      <c r="A1504" t="s">
        <v>1984</v>
      </c>
      <c r="B1504" t="str">
        <f t="shared" si="71"/>
        <v>STC</v>
      </c>
      <c r="C1504" t="s">
        <v>116</v>
      </c>
      <c r="D1504" t="s">
        <v>72</v>
      </c>
      <c r="E1504">
        <f t="shared" si="69"/>
        <v>0</v>
      </c>
      <c r="G1504">
        <f t="shared" si="70"/>
        <v>0</v>
      </c>
      <c r="M1504" s="1">
        <v>0</v>
      </c>
      <c r="N1504" s="1">
        <v>7</v>
      </c>
      <c r="W1504" s="1">
        <v>0</v>
      </c>
      <c r="X1504" s="1">
        <v>0</v>
      </c>
      <c r="BO1504" s="2">
        <v>-2285</v>
      </c>
      <c r="BQ1504" s="1" t="s">
        <v>71</v>
      </c>
      <c r="BS1504"/>
      <c r="BT1504"/>
      <c r="BV1504"/>
      <c r="BW1504"/>
      <c r="BY1504"/>
      <c r="BZ1504"/>
      <c r="CA1504"/>
      <c r="CB1504"/>
      <c r="CC1504"/>
      <c r="CD1504"/>
      <c r="CF1504"/>
      <c r="CG1504"/>
      <c r="CH1504"/>
      <c r="CI1504"/>
      <c r="CJ1504"/>
      <c r="CK1504"/>
      <c r="CL1504"/>
      <c r="CM1504"/>
      <c r="CN1504"/>
      <c r="CO1504"/>
    </row>
    <row r="1505" spans="1:93" hidden="1" x14ac:dyDescent="0.25">
      <c r="A1505" t="s">
        <v>1984</v>
      </c>
      <c r="B1505" t="str">
        <f t="shared" si="71"/>
        <v>STC</v>
      </c>
      <c r="C1505" t="s">
        <v>107</v>
      </c>
      <c r="D1505" t="s">
        <v>72</v>
      </c>
      <c r="E1505">
        <f t="shared" si="69"/>
        <v>0</v>
      </c>
      <c r="G1505">
        <f t="shared" si="70"/>
        <v>0</v>
      </c>
      <c r="M1505" s="1">
        <v>0</v>
      </c>
      <c r="N1505" s="1">
        <v>2</v>
      </c>
      <c r="W1505" s="1">
        <v>0</v>
      </c>
      <c r="X1505" s="1">
        <v>0</v>
      </c>
      <c r="BO1505" s="1" t="s">
        <v>108</v>
      </c>
      <c r="BP1505" s="1">
        <v>1</v>
      </c>
      <c r="BQ1505" s="1" t="s">
        <v>107</v>
      </c>
      <c r="BS1505"/>
      <c r="BT1505"/>
      <c r="BV1505"/>
      <c r="BW1505"/>
      <c r="BY1505"/>
      <c r="BZ1505"/>
      <c r="CA1505"/>
      <c r="CB1505"/>
      <c r="CC1505"/>
      <c r="CD1505"/>
      <c r="CF1505"/>
      <c r="CG1505"/>
      <c r="CH1505"/>
      <c r="CI1505"/>
      <c r="CJ1505"/>
      <c r="CK1505"/>
      <c r="CL1505"/>
      <c r="CM1505"/>
      <c r="CN1505"/>
      <c r="CO1505"/>
    </row>
    <row r="1506" spans="1:93" hidden="1" x14ac:dyDescent="0.25">
      <c r="A1506" t="s">
        <v>1984</v>
      </c>
      <c r="B1506" t="str">
        <f t="shared" si="71"/>
        <v>STC</v>
      </c>
      <c r="C1506" t="s">
        <v>69</v>
      </c>
      <c r="D1506" t="s">
        <v>67</v>
      </c>
      <c r="E1506">
        <f t="shared" si="69"/>
        <v>1</v>
      </c>
      <c r="G1506">
        <f t="shared" si="70"/>
        <v>0</v>
      </c>
      <c r="M1506" s="1">
        <v>0</v>
      </c>
      <c r="N1506" s="1">
        <v>1852</v>
      </c>
      <c r="W1506" s="1">
        <v>0</v>
      </c>
      <c r="X1506" s="1">
        <v>0</v>
      </c>
      <c r="BO1506" s="1" t="s">
        <v>475</v>
      </c>
      <c r="BQ1506" s="1" t="s">
        <v>71</v>
      </c>
      <c r="BS1506"/>
      <c r="BT1506"/>
      <c r="BV1506"/>
      <c r="BW1506"/>
      <c r="BY1506"/>
      <c r="BZ1506"/>
      <c r="CA1506"/>
      <c r="CB1506"/>
      <c r="CC1506"/>
      <c r="CD1506"/>
      <c r="CF1506"/>
      <c r="CG1506"/>
      <c r="CH1506"/>
      <c r="CI1506"/>
      <c r="CJ1506"/>
      <c r="CK1506"/>
      <c r="CL1506"/>
      <c r="CM1506"/>
      <c r="CN1506"/>
      <c r="CO1506"/>
    </row>
    <row r="1507" spans="1:93" hidden="1" x14ac:dyDescent="0.25">
      <c r="A1507" t="s">
        <v>1984</v>
      </c>
      <c r="B1507" t="str">
        <f t="shared" si="71"/>
        <v>STC</v>
      </c>
      <c r="C1507" t="s">
        <v>105</v>
      </c>
      <c r="D1507" t="s">
        <v>67</v>
      </c>
      <c r="E1507">
        <f t="shared" si="69"/>
        <v>0</v>
      </c>
      <c r="G1507">
        <f t="shared" si="70"/>
        <v>0</v>
      </c>
      <c r="M1507" s="1">
        <v>0</v>
      </c>
      <c r="N1507" s="1">
        <v>2</v>
      </c>
      <c r="W1507" s="1">
        <v>0</v>
      </c>
      <c r="X1507" s="1">
        <v>0</v>
      </c>
      <c r="BO1507" s="1" t="s">
        <v>106</v>
      </c>
      <c r="BQ1507" s="1" t="s">
        <v>107</v>
      </c>
      <c r="BS1507"/>
      <c r="BT1507"/>
      <c r="BV1507"/>
      <c r="BW1507"/>
      <c r="BY1507"/>
      <c r="BZ1507"/>
      <c r="CA1507"/>
      <c r="CB1507"/>
      <c r="CC1507"/>
      <c r="CD1507"/>
      <c r="CF1507"/>
      <c r="CG1507"/>
      <c r="CH1507"/>
      <c r="CI1507"/>
      <c r="CJ1507"/>
      <c r="CK1507"/>
      <c r="CL1507"/>
      <c r="CM1507"/>
      <c r="CN1507"/>
      <c r="CO1507"/>
    </row>
    <row r="1508" spans="1:93" hidden="1" x14ac:dyDescent="0.25">
      <c r="A1508" t="s">
        <v>1985</v>
      </c>
      <c r="B1508" t="str">
        <f t="shared" si="71"/>
        <v>STC</v>
      </c>
      <c r="C1508" t="s">
        <v>71</v>
      </c>
      <c r="D1508" t="s">
        <v>72</v>
      </c>
      <c r="E1508">
        <f t="shared" si="69"/>
        <v>1</v>
      </c>
      <c r="G1508">
        <f t="shared" si="70"/>
        <v>0</v>
      </c>
      <c r="M1508" s="1">
        <v>3866</v>
      </c>
      <c r="N1508" s="1">
        <v>0</v>
      </c>
      <c r="W1508" s="1">
        <v>0</v>
      </c>
      <c r="X1508" s="1">
        <v>0</v>
      </c>
      <c r="BI1508" s="1" t="s">
        <v>122</v>
      </c>
      <c r="BJ1508" s="1" t="s">
        <v>113</v>
      </c>
      <c r="BK1508" s="1" t="s">
        <v>71</v>
      </c>
      <c r="BS1508"/>
      <c r="BT1508"/>
      <c r="BV1508"/>
      <c r="BW1508"/>
      <c r="BY1508"/>
      <c r="BZ1508"/>
      <c r="CA1508"/>
      <c r="CB1508"/>
      <c r="CC1508"/>
      <c r="CD1508"/>
      <c r="CF1508"/>
      <c r="CG1508"/>
      <c r="CH1508"/>
      <c r="CI1508"/>
      <c r="CJ1508"/>
      <c r="CK1508"/>
      <c r="CL1508"/>
      <c r="CM1508"/>
      <c r="CN1508"/>
      <c r="CO1508"/>
    </row>
    <row r="1509" spans="1:93" hidden="1" x14ac:dyDescent="0.25">
      <c r="A1509" t="s">
        <v>1985</v>
      </c>
      <c r="B1509" t="str">
        <f t="shared" si="71"/>
        <v>STC</v>
      </c>
      <c r="C1509" t="s">
        <v>69</v>
      </c>
      <c r="D1509" t="s">
        <v>67</v>
      </c>
      <c r="E1509">
        <f t="shared" si="69"/>
        <v>1</v>
      </c>
      <c r="G1509">
        <f t="shared" si="70"/>
        <v>0</v>
      </c>
      <c r="M1509" s="1">
        <v>3858</v>
      </c>
      <c r="N1509" s="1">
        <v>0</v>
      </c>
      <c r="W1509" s="1">
        <v>0</v>
      </c>
      <c r="X1509" s="1">
        <v>0</v>
      </c>
      <c r="BI1509" s="1" t="s">
        <v>771</v>
      </c>
      <c r="BK1509" s="1" t="s">
        <v>71</v>
      </c>
      <c r="BS1509"/>
      <c r="BT1509"/>
      <c r="BV1509"/>
      <c r="BW1509"/>
      <c r="BY1509"/>
      <c r="BZ1509"/>
      <c r="CA1509"/>
      <c r="CB1509"/>
      <c r="CC1509"/>
      <c r="CD1509"/>
      <c r="CF1509"/>
      <c r="CG1509"/>
      <c r="CH1509"/>
      <c r="CI1509"/>
      <c r="CJ1509"/>
      <c r="CK1509"/>
      <c r="CL1509"/>
      <c r="CM1509"/>
      <c r="CN1509"/>
      <c r="CO1509"/>
    </row>
    <row r="1510" spans="1:93" hidden="1" x14ac:dyDescent="0.25">
      <c r="A1510" t="s">
        <v>1986</v>
      </c>
      <c r="B1510" t="str">
        <f t="shared" si="71"/>
        <v>STC</v>
      </c>
      <c r="C1510" t="s">
        <v>71</v>
      </c>
      <c r="D1510" t="s">
        <v>72</v>
      </c>
      <c r="E1510">
        <f t="shared" si="69"/>
        <v>1</v>
      </c>
      <c r="G1510">
        <f t="shared" si="70"/>
        <v>0</v>
      </c>
      <c r="M1510" s="1">
        <v>17877</v>
      </c>
      <c r="N1510" s="1">
        <v>0</v>
      </c>
      <c r="W1510" s="1">
        <v>0</v>
      </c>
      <c r="X1510" s="1">
        <v>0</v>
      </c>
      <c r="BI1510" s="1" t="s">
        <v>172</v>
      </c>
      <c r="BJ1510" s="1" t="s">
        <v>113</v>
      </c>
      <c r="BK1510" s="1" t="s">
        <v>71</v>
      </c>
      <c r="BS1510"/>
      <c r="BT1510"/>
      <c r="BV1510"/>
      <c r="BW1510"/>
      <c r="BY1510"/>
      <c r="BZ1510"/>
      <c r="CA1510"/>
      <c r="CB1510"/>
      <c r="CC1510"/>
      <c r="CD1510"/>
      <c r="CF1510"/>
      <c r="CG1510"/>
      <c r="CH1510"/>
      <c r="CI1510"/>
      <c r="CJ1510"/>
      <c r="CK1510"/>
      <c r="CL1510"/>
      <c r="CM1510"/>
      <c r="CN1510"/>
      <c r="CO1510"/>
    </row>
    <row r="1511" spans="1:93" hidden="1" x14ac:dyDescent="0.25">
      <c r="A1511" t="s">
        <v>1986</v>
      </c>
      <c r="B1511" t="str">
        <f t="shared" si="71"/>
        <v>STC</v>
      </c>
      <c r="C1511" t="s">
        <v>69</v>
      </c>
      <c r="D1511" t="s">
        <v>67</v>
      </c>
      <c r="E1511">
        <f t="shared" si="69"/>
        <v>1</v>
      </c>
      <c r="G1511">
        <f t="shared" si="70"/>
        <v>0</v>
      </c>
      <c r="M1511" s="1">
        <v>17822</v>
      </c>
      <c r="N1511" s="1">
        <v>0</v>
      </c>
      <c r="W1511" s="1">
        <v>0</v>
      </c>
      <c r="X1511" s="1">
        <v>0</v>
      </c>
      <c r="BI1511" s="1" t="s">
        <v>122</v>
      </c>
      <c r="BK1511" s="1" t="s">
        <v>71</v>
      </c>
      <c r="BS1511"/>
      <c r="BT1511"/>
      <c r="BV1511"/>
      <c r="BW1511"/>
      <c r="BY1511"/>
      <c r="BZ1511"/>
      <c r="CA1511"/>
      <c r="CB1511"/>
      <c r="CC1511"/>
      <c r="CD1511"/>
      <c r="CF1511"/>
      <c r="CG1511"/>
      <c r="CH1511"/>
      <c r="CI1511"/>
      <c r="CJ1511"/>
      <c r="CK1511"/>
      <c r="CL1511"/>
      <c r="CM1511"/>
      <c r="CN1511"/>
      <c r="CO1511"/>
    </row>
    <row r="1512" spans="1:93" hidden="1" x14ac:dyDescent="0.25">
      <c r="A1512" t="s">
        <v>1987</v>
      </c>
      <c r="B1512" t="str">
        <f t="shared" si="71"/>
        <v>STC</v>
      </c>
      <c r="C1512" t="s">
        <v>71</v>
      </c>
      <c r="D1512" t="s">
        <v>72</v>
      </c>
      <c r="E1512">
        <f t="shared" si="69"/>
        <v>1</v>
      </c>
      <c r="G1512">
        <f t="shared" si="70"/>
        <v>0</v>
      </c>
      <c r="M1512" s="1">
        <v>9327</v>
      </c>
      <c r="N1512" s="1">
        <v>0</v>
      </c>
      <c r="W1512" s="1">
        <v>0</v>
      </c>
      <c r="X1512" s="1">
        <v>0</v>
      </c>
      <c r="BI1512" s="1" t="s">
        <v>172</v>
      </c>
      <c r="BJ1512" s="1" t="s">
        <v>113</v>
      </c>
      <c r="BK1512" s="1" t="s">
        <v>71</v>
      </c>
      <c r="BS1512"/>
      <c r="BT1512"/>
      <c r="BV1512"/>
      <c r="BW1512"/>
      <c r="BY1512"/>
      <c r="BZ1512"/>
      <c r="CA1512"/>
      <c r="CB1512"/>
      <c r="CC1512"/>
      <c r="CD1512"/>
      <c r="CF1512"/>
      <c r="CG1512"/>
      <c r="CH1512"/>
      <c r="CI1512"/>
      <c r="CJ1512"/>
      <c r="CK1512"/>
      <c r="CL1512"/>
      <c r="CM1512"/>
      <c r="CN1512"/>
      <c r="CO1512"/>
    </row>
    <row r="1513" spans="1:93" hidden="1" x14ac:dyDescent="0.25">
      <c r="A1513" t="s">
        <v>1987</v>
      </c>
      <c r="B1513" t="str">
        <f t="shared" si="71"/>
        <v>STC</v>
      </c>
      <c r="C1513" t="s">
        <v>69</v>
      </c>
      <c r="D1513" t="s">
        <v>67</v>
      </c>
      <c r="E1513">
        <f t="shared" si="69"/>
        <v>1</v>
      </c>
      <c r="G1513">
        <f t="shared" si="70"/>
        <v>0</v>
      </c>
      <c r="M1513" s="1">
        <v>9298</v>
      </c>
      <c r="N1513" s="1">
        <v>0</v>
      </c>
      <c r="W1513" s="1">
        <v>0</v>
      </c>
      <c r="X1513" s="1">
        <v>0</v>
      </c>
      <c r="BI1513" s="1" t="s">
        <v>122</v>
      </c>
      <c r="BK1513" s="1" t="s">
        <v>71</v>
      </c>
      <c r="BS1513"/>
      <c r="BT1513"/>
      <c r="BV1513"/>
      <c r="BW1513"/>
      <c r="BY1513"/>
      <c r="BZ1513"/>
      <c r="CA1513"/>
      <c r="CB1513"/>
      <c r="CC1513"/>
      <c r="CD1513"/>
      <c r="CF1513"/>
      <c r="CG1513"/>
      <c r="CH1513"/>
      <c r="CI1513"/>
      <c r="CJ1513"/>
      <c r="CK1513"/>
      <c r="CL1513"/>
      <c r="CM1513"/>
      <c r="CN1513"/>
      <c r="CO1513"/>
    </row>
    <row r="1514" spans="1:93" hidden="1" x14ac:dyDescent="0.25">
      <c r="A1514" t="s">
        <v>1988</v>
      </c>
      <c r="B1514" t="str">
        <f t="shared" si="71"/>
        <v>STC</v>
      </c>
      <c r="C1514" t="s">
        <v>71</v>
      </c>
      <c r="D1514" t="s">
        <v>72</v>
      </c>
      <c r="E1514">
        <f t="shared" si="69"/>
        <v>1</v>
      </c>
      <c r="G1514">
        <f t="shared" si="70"/>
        <v>0</v>
      </c>
      <c r="M1514" s="1">
        <v>49096</v>
      </c>
      <c r="N1514" s="1">
        <v>0</v>
      </c>
      <c r="W1514" s="1">
        <v>0</v>
      </c>
      <c r="X1514" s="1">
        <v>0</v>
      </c>
      <c r="BI1514" s="2">
        <v>-1029</v>
      </c>
      <c r="BJ1514" s="1" t="s">
        <v>185</v>
      </c>
      <c r="BK1514" s="1" t="s">
        <v>71</v>
      </c>
      <c r="BS1514"/>
      <c r="BT1514"/>
      <c r="BV1514"/>
      <c r="BW1514"/>
      <c r="BY1514"/>
      <c r="BZ1514"/>
      <c r="CA1514"/>
      <c r="CB1514"/>
      <c r="CC1514"/>
      <c r="CD1514"/>
      <c r="CF1514"/>
      <c r="CG1514"/>
      <c r="CH1514"/>
      <c r="CI1514"/>
      <c r="CJ1514"/>
      <c r="CK1514"/>
      <c r="CL1514"/>
      <c r="CM1514"/>
      <c r="CN1514"/>
      <c r="CO1514"/>
    </row>
    <row r="1515" spans="1:93" hidden="1" x14ac:dyDescent="0.25">
      <c r="A1515" t="s">
        <v>1988</v>
      </c>
      <c r="B1515" t="str">
        <f t="shared" si="71"/>
        <v>STC</v>
      </c>
      <c r="C1515" t="s">
        <v>69</v>
      </c>
      <c r="D1515" t="s">
        <v>67</v>
      </c>
      <c r="E1515">
        <f t="shared" si="69"/>
        <v>1</v>
      </c>
      <c r="G1515">
        <f t="shared" si="70"/>
        <v>0</v>
      </c>
      <c r="M1515" s="1">
        <v>30930</v>
      </c>
      <c r="N1515" s="1">
        <v>0</v>
      </c>
      <c r="W1515" s="1">
        <v>0</v>
      </c>
      <c r="X1515" s="1">
        <v>0</v>
      </c>
      <c r="BI1515" s="1" t="s">
        <v>473</v>
      </c>
      <c r="BK1515" s="1" t="s">
        <v>71</v>
      </c>
      <c r="BS1515"/>
      <c r="BT1515"/>
      <c r="BV1515"/>
      <c r="BW1515"/>
      <c r="BY1515"/>
      <c r="BZ1515"/>
      <c r="CA1515"/>
      <c r="CB1515"/>
      <c r="CC1515"/>
      <c r="CD1515"/>
      <c r="CF1515"/>
      <c r="CG1515"/>
      <c r="CH1515"/>
      <c r="CI1515"/>
      <c r="CJ1515"/>
      <c r="CK1515"/>
      <c r="CL1515"/>
      <c r="CM1515"/>
      <c r="CN1515"/>
      <c r="CO1515"/>
    </row>
    <row r="1516" spans="1:93" hidden="1" x14ac:dyDescent="0.25">
      <c r="A1516" t="s">
        <v>1989</v>
      </c>
      <c r="B1516" t="str">
        <f t="shared" si="71"/>
        <v>STC</v>
      </c>
      <c r="C1516" t="s">
        <v>71</v>
      </c>
      <c r="D1516" t="s">
        <v>72</v>
      </c>
      <c r="E1516">
        <f t="shared" si="69"/>
        <v>1</v>
      </c>
      <c r="G1516">
        <f t="shared" si="70"/>
        <v>0</v>
      </c>
      <c r="M1516" s="1">
        <v>23115</v>
      </c>
      <c r="N1516" s="1">
        <v>0</v>
      </c>
      <c r="W1516" s="1">
        <v>0</v>
      </c>
      <c r="X1516" s="1">
        <v>0</v>
      </c>
      <c r="BI1516" s="1" t="s">
        <v>124</v>
      </c>
      <c r="BJ1516" s="1" t="s">
        <v>113</v>
      </c>
      <c r="BK1516" s="1" t="s">
        <v>71</v>
      </c>
      <c r="BS1516"/>
      <c r="BT1516"/>
      <c r="BV1516"/>
      <c r="BW1516"/>
      <c r="BY1516"/>
      <c r="BZ1516"/>
      <c r="CA1516"/>
      <c r="CB1516"/>
      <c r="CC1516"/>
      <c r="CD1516"/>
      <c r="CF1516"/>
      <c r="CG1516"/>
      <c r="CH1516"/>
      <c r="CI1516"/>
      <c r="CJ1516"/>
      <c r="CK1516"/>
      <c r="CL1516"/>
      <c r="CM1516"/>
      <c r="CN1516"/>
      <c r="CO1516"/>
    </row>
    <row r="1517" spans="1:93" hidden="1" x14ac:dyDescent="0.25">
      <c r="A1517" t="s">
        <v>1989</v>
      </c>
      <c r="B1517" t="str">
        <f t="shared" si="71"/>
        <v>STC</v>
      </c>
      <c r="C1517" t="s">
        <v>69</v>
      </c>
      <c r="D1517" t="s">
        <v>67</v>
      </c>
      <c r="E1517">
        <f t="shared" si="69"/>
        <v>1</v>
      </c>
      <c r="G1517">
        <f t="shared" si="70"/>
        <v>0</v>
      </c>
      <c r="M1517" s="1">
        <v>23079</v>
      </c>
      <c r="N1517" s="1">
        <v>0</v>
      </c>
      <c r="W1517" s="1">
        <v>0</v>
      </c>
      <c r="X1517" s="1">
        <v>0</v>
      </c>
      <c r="BI1517" s="1" t="s">
        <v>122</v>
      </c>
      <c r="BK1517" s="1" t="s">
        <v>71</v>
      </c>
      <c r="BS1517"/>
      <c r="BT1517"/>
      <c r="BV1517"/>
      <c r="BW1517"/>
      <c r="BY1517"/>
      <c r="BZ1517"/>
      <c r="CA1517"/>
      <c r="CB1517"/>
      <c r="CC1517"/>
      <c r="CD1517"/>
      <c r="CF1517"/>
      <c r="CG1517"/>
      <c r="CH1517"/>
      <c r="CI1517"/>
      <c r="CJ1517"/>
      <c r="CK1517"/>
      <c r="CL1517"/>
      <c r="CM1517"/>
      <c r="CN1517"/>
      <c r="CO1517"/>
    </row>
    <row r="1518" spans="1:93" hidden="1" x14ac:dyDescent="0.25">
      <c r="A1518" t="s">
        <v>1143</v>
      </c>
      <c r="B1518" t="str">
        <f t="shared" si="71"/>
        <v>VBC</v>
      </c>
      <c r="C1518" t="s">
        <v>69</v>
      </c>
      <c r="D1518" t="s">
        <v>67</v>
      </c>
      <c r="E1518">
        <f t="shared" si="69"/>
        <v>1</v>
      </c>
      <c r="G1518">
        <f t="shared" si="70"/>
        <v>0</v>
      </c>
      <c r="I1518" s="1">
        <v>0</v>
      </c>
      <c r="J1518" s="1">
        <v>0</v>
      </c>
      <c r="K1518" s="1">
        <v>0</v>
      </c>
      <c r="L1518" s="1">
        <v>12556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BC1518" s="1" t="s">
        <v>334</v>
      </c>
      <c r="BE1518" s="1" t="s">
        <v>71</v>
      </c>
      <c r="BS1518"/>
      <c r="BT1518"/>
      <c r="BV1518"/>
      <c r="BW1518"/>
      <c r="BY1518"/>
      <c r="BZ1518"/>
      <c r="CA1518"/>
      <c r="CB1518"/>
      <c r="CC1518"/>
      <c r="CD1518"/>
      <c r="CF1518"/>
      <c r="CG1518"/>
      <c r="CH1518"/>
      <c r="CI1518"/>
      <c r="CJ1518"/>
      <c r="CK1518"/>
      <c r="CL1518"/>
      <c r="CM1518"/>
      <c r="CN1518"/>
      <c r="CO1518"/>
    </row>
    <row r="1519" spans="1:93" hidden="1" x14ac:dyDescent="0.25">
      <c r="A1519" t="s">
        <v>1143</v>
      </c>
      <c r="B1519" t="str">
        <f t="shared" si="71"/>
        <v>VBC</v>
      </c>
      <c r="C1519" t="s">
        <v>126</v>
      </c>
      <c r="D1519" t="s">
        <v>67</v>
      </c>
      <c r="E1519">
        <f t="shared" si="69"/>
        <v>1</v>
      </c>
      <c r="G1519">
        <f t="shared" si="70"/>
        <v>0</v>
      </c>
      <c r="I1519" s="1">
        <v>0</v>
      </c>
      <c r="J1519" s="1">
        <v>0</v>
      </c>
      <c r="K1519" s="1">
        <v>0</v>
      </c>
      <c r="L1519" s="1">
        <v>33731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BC1519" s="1" t="s">
        <v>1032</v>
      </c>
      <c r="BE1519" s="1" t="s">
        <v>157</v>
      </c>
      <c r="BS1519"/>
      <c r="BT1519"/>
      <c r="BV1519"/>
      <c r="BW1519"/>
      <c r="BY1519"/>
      <c r="BZ1519"/>
      <c r="CA1519"/>
      <c r="CB1519"/>
      <c r="CC1519"/>
      <c r="CD1519"/>
      <c r="CF1519"/>
      <c r="CG1519"/>
      <c r="CH1519"/>
      <c r="CI1519"/>
      <c r="CJ1519"/>
      <c r="CK1519"/>
      <c r="CL1519"/>
      <c r="CM1519"/>
      <c r="CN1519"/>
      <c r="CO1519"/>
    </row>
    <row r="1520" spans="1:93" hidden="1" x14ac:dyDescent="0.25">
      <c r="A1520" t="s">
        <v>1143</v>
      </c>
      <c r="B1520" t="str">
        <f t="shared" si="71"/>
        <v>VBC</v>
      </c>
      <c r="C1520" t="s">
        <v>71</v>
      </c>
      <c r="D1520" t="s">
        <v>72</v>
      </c>
      <c r="E1520">
        <f t="shared" si="69"/>
        <v>1</v>
      </c>
      <c r="G1520">
        <f t="shared" si="70"/>
        <v>0</v>
      </c>
      <c r="I1520" s="1">
        <v>0</v>
      </c>
      <c r="J1520" s="1">
        <v>0</v>
      </c>
      <c r="K1520" s="1">
        <v>0</v>
      </c>
      <c r="L1520" s="1">
        <v>12656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BC1520" s="1" t="s">
        <v>147</v>
      </c>
      <c r="BD1520" s="1" t="s">
        <v>104</v>
      </c>
      <c r="BE1520" s="1" t="s">
        <v>71</v>
      </c>
      <c r="BS1520"/>
      <c r="BT1520"/>
      <c r="BV1520"/>
      <c r="BW1520"/>
      <c r="BY1520"/>
      <c r="BZ1520"/>
      <c r="CA1520"/>
      <c r="CB1520"/>
      <c r="CC1520"/>
      <c r="CD1520"/>
      <c r="CF1520"/>
      <c r="CG1520"/>
      <c r="CH1520"/>
      <c r="CI1520"/>
      <c r="CJ1520"/>
      <c r="CK1520"/>
      <c r="CL1520"/>
      <c r="CM1520"/>
      <c r="CN1520"/>
      <c r="CO1520"/>
    </row>
    <row r="1521" spans="1:93" hidden="1" x14ac:dyDescent="0.25">
      <c r="A1521" t="s">
        <v>1143</v>
      </c>
      <c r="B1521" t="str">
        <f t="shared" si="71"/>
        <v>VBC</v>
      </c>
      <c r="C1521" t="s">
        <v>116</v>
      </c>
      <c r="D1521" t="s">
        <v>72</v>
      </c>
      <c r="E1521">
        <f t="shared" si="69"/>
        <v>0</v>
      </c>
      <c r="G1521">
        <f t="shared" si="70"/>
        <v>0</v>
      </c>
      <c r="I1521" s="1">
        <v>0</v>
      </c>
      <c r="J1521" s="1">
        <v>0</v>
      </c>
      <c r="K1521" s="1">
        <v>0</v>
      </c>
      <c r="L1521" s="1">
        <v>2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BC1521" s="2">
        <v>-2821</v>
      </c>
      <c r="BE1521" s="1" t="s">
        <v>71</v>
      </c>
      <c r="BS1521"/>
      <c r="BT1521"/>
      <c r="BV1521"/>
      <c r="BW1521"/>
      <c r="BY1521"/>
      <c r="BZ1521"/>
      <c r="CA1521"/>
      <c r="CB1521"/>
      <c r="CC1521"/>
      <c r="CD1521"/>
      <c r="CF1521"/>
      <c r="CG1521"/>
      <c r="CH1521"/>
      <c r="CI1521"/>
      <c r="CJ1521"/>
      <c r="CK1521"/>
      <c r="CL1521"/>
      <c r="CM1521"/>
      <c r="CN1521"/>
      <c r="CO1521"/>
    </row>
    <row r="1522" spans="1:93" hidden="1" x14ac:dyDescent="0.25">
      <c r="A1522" t="s">
        <v>1143</v>
      </c>
      <c r="B1522" t="str">
        <f t="shared" si="71"/>
        <v>VBC</v>
      </c>
      <c r="C1522" t="s">
        <v>135</v>
      </c>
      <c r="D1522" t="s">
        <v>72</v>
      </c>
      <c r="E1522">
        <f t="shared" si="69"/>
        <v>1</v>
      </c>
      <c r="G1522">
        <f t="shared" si="70"/>
        <v>0</v>
      </c>
      <c r="I1522" s="1">
        <v>0</v>
      </c>
      <c r="J1522" s="1">
        <v>0</v>
      </c>
      <c r="K1522" s="1">
        <v>0</v>
      </c>
      <c r="L1522" s="1">
        <v>37419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BC1522" s="2">
        <v>-1031</v>
      </c>
      <c r="BE1522" s="1" t="s">
        <v>1144</v>
      </c>
      <c r="BS1522"/>
      <c r="BT1522"/>
      <c r="BV1522"/>
      <c r="BW1522"/>
      <c r="BY1522"/>
      <c r="BZ1522"/>
      <c r="CA1522"/>
      <c r="CB1522"/>
      <c r="CC1522"/>
      <c r="CD1522"/>
      <c r="CF1522"/>
      <c r="CG1522"/>
      <c r="CH1522"/>
      <c r="CI1522"/>
      <c r="CJ1522"/>
      <c r="CK1522"/>
      <c r="CL1522"/>
      <c r="CM1522"/>
      <c r="CN1522"/>
      <c r="CO1522"/>
    </row>
    <row r="1523" spans="1:93" hidden="1" x14ac:dyDescent="0.25">
      <c r="A1523" t="s">
        <v>1143</v>
      </c>
      <c r="B1523" t="str">
        <f t="shared" si="71"/>
        <v>VBC</v>
      </c>
      <c r="C1523" t="s">
        <v>1145</v>
      </c>
      <c r="D1523" t="s">
        <v>72</v>
      </c>
      <c r="E1523">
        <f t="shared" si="69"/>
        <v>0</v>
      </c>
      <c r="G1523">
        <f t="shared" si="70"/>
        <v>0</v>
      </c>
      <c r="I1523" s="1">
        <v>0</v>
      </c>
      <c r="J1523" s="1">
        <v>0</v>
      </c>
      <c r="K1523" s="1">
        <v>0</v>
      </c>
      <c r="L1523" s="1">
        <v>2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BC1523" s="2">
        <v>-2276</v>
      </c>
      <c r="BE1523" s="1" t="s">
        <v>1146</v>
      </c>
      <c r="BS1523"/>
      <c r="BT1523"/>
      <c r="BV1523"/>
      <c r="BW1523"/>
      <c r="BY1523"/>
      <c r="BZ1523"/>
      <c r="CA1523"/>
      <c r="CB1523"/>
      <c r="CC1523"/>
      <c r="CD1523"/>
      <c r="CF1523"/>
      <c r="CG1523"/>
      <c r="CH1523"/>
      <c r="CI1523"/>
      <c r="CJ1523"/>
      <c r="CK1523"/>
      <c r="CL1523"/>
      <c r="CM1523"/>
      <c r="CN1523"/>
      <c r="CO1523"/>
    </row>
    <row r="1524" spans="1:93" hidden="1" x14ac:dyDescent="0.25">
      <c r="A1524" t="s">
        <v>1990</v>
      </c>
      <c r="B1524" t="str">
        <f t="shared" si="71"/>
        <v>VBC</v>
      </c>
      <c r="C1524" t="s">
        <v>71</v>
      </c>
      <c r="D1524" t="s">
        <v>72</v>
      </c>
      <c r="E1524">
        <f t="shared" si="69"/>
        <v>2</v>
      </c>
      <c r="G1524">
        <f t="shared" si="70"/>
        <v>0</v>
      </c>
      <c r="M1524" s="1">
        <v>7799</v>
      </c>
      <c r="N1524" s="1">
        <v>39903</v>
      </c>
      <c r="W1524" s="1">
        <v>0</v>
      </c>
      <c r="X1524" s="1">
        <v>0</v>
      </c>
      <c r="BI1524" s="1" t="s">
        <v>123</v>
      </c>
      <c r="BJ1524" s="1" t="s">
        <v>113</v>
      </c>
      <c r="BK1524" s="1" t="s">
        <v>71</v>
      </c>
      <c r="BO1524" s="1" t="s">
        <v>123</v>
      </c>
      <c r="BP1524" s="1" t="s">
        <v>113</v>
      </c>
      <c r="BQ1524" s="1" t="s">
        <v>71</v>
      </c>
      <c r="BS1524"/>
      <c r="BT1524"/>
      <c r="BV1524"/>
      <c r="BW1524"/>
      <c r="BY1524"/>
      <c r="BZ1524"/>
      <c r="CA1524"/>
      <c r="CB1524"/>
      <c r="CC1524"/>
      <c r="CD1524"/>
      <c r="CF1524"/>
      <c r="CG1524"/>
      <c r="CH1524"/>
      <c r="CI1524"/>
      <c r="CJ1524"/>
      <c r="CK1524"/>
      <c r="CL1524"/>
      <c r="CM1524"/>
      <c r="CN1524"/>
      <c r="CO1524"/>
    </row>
    <row r="1525" spans="1:93" hidden="1" x14ac:dyDescent="0.25">
      <c r="A1525" t="s">
        <v>1990</v>
      </c>
      <c r="B1525" t="str">
        <f t="shared" si="71"/>
        <v>VBC</v>
      </c>
      <c r="C1525" t="s">
        <v>96</v>
      </c>
      <c r="D1525" t="s">
        <v>72</v>
      </c>
      <c r="E1525">
        <f t="shared" si="69"/>
        <v>1</v>
      </c>
      <c r="G1525">
        <f t="shared" si="70"/>
        <v>0</v>
      </c>
      <c r="M1525" s="1">
        <v>19110</v>
      </c>
      <c r="N1525" s="1">
        <v>0</v>
      </c>
      <c r="W1525" s="1">
        <v>0</v>
      </c>
      <c r="X1525" s="1">
        <v>0</v>
      </c>
      <c r="BI1525" s="1" t="s">
        <v>1991</v>
      </c>
      <c r="BJ1525" s="1" t="s">
        <v>185</v>
      </c>
      <c r="BK1525" s="1" t="s">
        <v>96</v>
      </c>
      <c r="BS1525"/>
      <c r="BT1525"/>
      <c r="BV1525"/>
      <c r="BW1525"/>
      <c r="BY1525"/>
      <c r="BZ1525"/>
      <c r="CA1525"/>
      <c r="CB1525"/>
      <c r="CC1525"/>
      <c r="CD1525"/>
      <c r="CF1525"/>
      <c r="CG1525"/>
      <c r="CH1525"/>
      <c r="CI1525"/>
      <c r="CJ1525"/>
      <c r="CK1525"/>
      <c r="CL1525"/>
      <c r="CM1525"/>
      <c r="CN1525"/>
      <c r="CO1525"/>
    </row>
    <row r="1526" spans="1:93" hidden="1" x14ac:dyDescent="0.25">
      <c r="A1526" t="s">
        <v>1990</v>
      </c>
      <c r="B1526" t="str">
        <f t="shared" si="71"/>
        <v>VBC</v>
      </c>
      <c r="C1526" t="s">
        <v>221</v>
      </c>
      <c r="D1526" t="s">
        <v>72</v>
      </c>
      <c r="E1526">
        <f t="shared" si="69"/>
        <v>1</v>
      </c>
      <c r="G1526">
        <f t="shared" si="70"/>
        <v>0</v>
      </c>
      <c r="M1526" s="1">
        <v>899</v>
      </c>
      <c r="N1526" s="1">
        <v>0</v>
      </c>
      <c r="W1526" s="1">
        <v>0</v>
      </c>
      <c r="X1526" s="1">
        <v>0</v>
      </c>
      <c r="BI1526" s="1" t="s">
        <v>1176</v>
      </c>
      <c r="BK1526" s="1" t="s">
        <v>96</v>
      </c>
      <c r="BS1526"/>
      <c r="BT1526"/>
      <c r="BV1526"/>
      <c r="BW1526"/>
      <c r="BY1526"/>
      <c r="BZ1526"/>
      <c r="CA1526"/>
      <c r="CB1526"/>
      <c r="CC1526"/>
      <c r="CD1526"/>
      <c r="CF1526"/>
      <c r="CG1526"/>
      <c r="CH1526"/>
      <c r="CI1526"/>
      <c r="CJ1526"/>
      <c r="CK1526"/>
      <c r="CL1526"/>
      <c r="CM1526"/>
      <c r="CN1526"/>
      <c r="CO1526"/>
    </row>
    <row r="1527" spans="1:93" hidden="1" x14ac:dyDescent="0.25">
      <c r="A1527" t="s">
        <v>1990</v>
      </c>
      <c r="B1527" t="str">
        <f t="shared" si="71"/>
        <v>VBC</v>
      </c>
      <c r="C1527" t="s">
        <v>107</v>
      </c>
      <c r="D1527" t="s">
        <v>72</v>
      </c>
      <c r="E1527">
        <f t="shared" si="69"/>
        <v>0</v>
      </c>
      <c r="G1527">
        <f t="shared" si="70"/>
        <v>0</v>
      </c>
      <c r="M1527" s="1">
        <v>0</v>
      </c>
      <c r="N1527" s="1">
        <v>3</v>
      </c>
      <c r="W1527" s="1">
        <v>0</v>
      </c>
      <c r="X1527" s="1">
        <v>0</v>
      </c>
      <c r="BO1527" s="1" t="s">
        <v>108</v>
      </c>
      <c r="BP1527" s="1">
        <v>1</v>
      </c>
      <c r="BQ1527" s="1" t="s">
        <v>107</v>
      </c>
      <c r="BS1527"/>
      <c r="BT1527"/>
      <c r="BV1527"/>
      <c r="BW1527"/>
      <c r="BY1527"/>
      <c r="BZ1527"/>
      <c r="CA1527"/>
      <c r="CB1527"/>
      <c r="CC1527"/>
      <c r="CD1527"/>
      <c r="CF1527"/>
      <c r="CG1527"/>
      <c r="CH1527"/>
      <c r="CI1527"/>
      <c r="CJ1527"/>
      <c r="CK1527"/>
      <c r="CL1527"/>
      <c r="CM1527"/>
      <c r="CN1527"/>
      <c r="CO1527"/>
    </row>
    <row r="1528" spans="1:93" hidden="1" x14ac:dyDescent="0.25">
      <c r="A1528" t="s">
        <v>1990</v>
      </c>
      <c r="B1528" t="str">
        <f t="shared" si="71"/>
        <v>VBC</v>
      </c>
      <c r="C1528" t="s">
        <v>69</v>
      </c>
      <c r="D1528" t="s">
        <v>67</v>
      </c>
      <c r="E1528">
        <f t="shared" si="69"/>
        <v>2</v>
      </c>
      <c r="G1528">
        <f t="shared" si="70"/>
        <v>0</v>
      </c>
      <c r="M1528" s="1">
        <v>7773</v>
      </c>
      <c r="N1528" s="1">
        <v>39791</v>
      </c>
      <c r="W1528" s="1">
        <v>0</v>
      </c>
      <c r="X1528" s="1">
        <v>0</v>
      </c>
      <c r="BI1528" s="1" t="s">
        <v>111</v>
      </c>
      <c r="BK1528" s="1" t="s">
        <v>71</v>
      </c>
      <c r="BO1528" s="1" t="s">
        <v>328</v>
      </c>
      <c r="BQ1528" s="1" t="s">
        <v>71</v>
      </c>
      <c r="BS1528"/>
      <c r="BT1528"/>
      <c r="BV1528"/>
      <c r="BW1528"/>
      <c r="BY1528"/>
      <c r="BZ1528"/>
      <c r="CA1528"/>
      <c r="CB1528"/>
      <c r="CC1528"/>
      <c r="CD1528"/>
      <c r="CF1528"/>
      <c r="CG1528"/>
      <c r="CH1528"/>
      <c r="CI1528"/>
      <c r="CJ1528"/>
      <c r="CK1528"/>
      <c r="CL1528"/>
      <c r="CM1528"/>
      <c r="CN1528"/>
      <c r="CO1528"/>
    </row>
    <row r="1529" spans="1:93" hidden="1" x14ac:dyDescent="0.25">
      <c r="A1529" t="s">
        <v>1990</v>
      </c>
      <c r="B1529" t="str">
        <f t="shared" si="71"/>
        <v>VBC</v>
      </c>
      <c r="C1529" t="s">
        <v>94</v>
      </c>
      <c r="D1529" t="s">
        <v>67</v>
      </c>
      <c r="E1529">
        <f t="shared" si="69"/>
        <v>1</v>
      </c>
      <c r="G1529">
        <f t="shared" si="70"/>
        <v>0</v>
      </c>
      <c r="M1529" s="1">
        <v>19110</v>
      </c>
      <c r="N1529" s="1">
        <v>0</v>
      </c>
      <c r="W1529" s="1">
        <v>0</v>
      </c>
      <c r="X1529" s="1">
        <v>0</v>
      </c>
      <c r="BI1529" s="1" t="s">
        <v>956</v>
      </c>
      <c r="BK1529" s="1" t="s">
        <v>96</v>
      </c>
      <c r="BS1529"/>
      <c r="BT1529"/>
      <c r="BV1529"/>
      <c r="BW1529"/>
      <c r="BY1529"/>
      <c r="BZ1529"/>
      <c r="CA1529"/>
      <c r="CB1529"/>
      <c r="CC1529"/>
      <c r="CD1529"/>
      <c r="CF1529"/>
      <c r="CG1529"/>
      <c r="CH1529"/>
      <c r="CI1529"/>
      <c r="CJ1529"/>
      <c r="CK1529"/>
      <c r="CL1529"/>
      <c r="CM1529"/>
      <c r="CN1529"/>
      <c r="CO1529"/>
    </row>
    <row r="1530" spans="1:93" hidden="1" x14ac:dyDescent="0.25">
      <c r="A1530" t="s">
        <v>1990</v>
      </c>
      <c r="B1530" t="str">
        <f t="shared" si="71"/>
        <v>VBC</v>
      </c>
      <c r="C1530" t="s">
        <v>105</v>
      </c>
      <c r="D1530" t="s">
        <v>67</v>
      </c>
      <c r="E1530">
        <f t="shared" si="69"/>
        <v>0</v>
      </c>
      <c r="G1530">
        <f t="shared" si="70"/>
        <v>0</v>
      </c>
      <c r="M1530" s="1">
        <v>0</v>
      </c>
      <c r="N1530" s="1">
        <v>3</v>
      </c>
      <c r="W1530" s="1">
        <v>0</v>
      </c>
      <c r="X1530" s="1">
        <v>0</v>
      </c>
      <c r="BO1530" s="1" t="s">
        <v>106</v>
      </c>
      <c r="BQ1530" s="1" t="s">
        <v>107</v>
      </c>
      <c r="BS1530"/>
      <c r="BT1530"/>
      <c r="BV1530"/>
      <c r="BW1530"/>
      <c r="BY1530"/>
      <c r="BZ1530"/>
      <c r="CA1530"/>
      <c r="CB1530"/>
      <c r="CC1530"/>
      <c r="CD1530"/>
      <c r="CF1530"/>
      <c r="CG1530"/>
      <c r="CH1530"/>
      <c r="CI1530"/>
      <c r="CJ1530"/>
      <c r="CK1530"/>
      <c r="CL1530"/>
      <c r="CM1530"/>
      <c r="CN1530"/>
      <c r="CO1530"/>
    </row>
    <row r="1531" spans="1:93" hidden="1" x14ac:dyDescent="0.25">
      <c r="A1531" t="s">
        <v>1992</v>
      </c>
      <c r="B1531" t="str">
        <f t="shared" si="71"/>
        <v>VBC</v>
      </c>
      <c r="C1531" t="s">
        <v>1041</v>
      </c>
      <c r="D1531" t="s">
        <v>72</v>
      </c>
      <c r="E1531">
        <f t="shared" si="69"/>
        <v>1</v>
      </c>
      <c r="G1531">
        <f t="shared" si="70"/>
        <v>0</v>
      </c>
      <c r="M1531" s="1">
        <v>0</v>
      </c>
      <c r="N1531" s="1">
        <v>32408</v>
      </c>
      <c r="W1531" s="1">
        <v>0</v>
      </c>
      <c r="X1531" s="1">
        <v>0</v>
      </c>
      <c r="BO1531" s="1" t="s">
        <v>701</v>
      </c>
      <c r="BQ1531" s="1" t="s">
        <v>1039</v>
      </c>
      <c r="BS1531"/>
      <c r="BT1531"/>
      <c r="BV1531"/>
      <c r="BW1531"/>
      <c r="BY1531"/>
      <c r="BZ1531"/>
      <c r="CA1531"/>
      <c r="CB1531"/>
      <c r="CC1531"/>
      <c r="CD1531"/>
      <c r="CF1531"/>
      <c r="CG1531"/>
      <c r="CH1531"/>
      <c r="CI1531"/>
      <c r="CJ1531"/>
      <c r="CK1531"/>
      <c r="CL1531"/>
      <c r="CM1531"/>
      <c r="CN1531"/>
      <c r="CO1531"/>
    </row>
    <row r="1532" spans="1:93" hidden="1" x14ac:dyDescent="0.25">
      <c r="A1532" t="s">
        <v>1992</v>
      </c>
      <c r="B1532" t="str">
        <f t="shared" si="71"/>
        <v>VBC</v>
      </c>
      <c r="C1532" t="s">
        <v>71</v>
      </c>
      <c r="D1532" t="s">
        <v>72</v>
      </c>
      <c r="E1532">
        <f t="shared" si="69"/>
        <v>1</v>
      </c>
      <c r="G1532">
        <f t="shared" si="70"/>
        <v>0</v>
      </c>
      <c r="M1532" s="1">
        <v>0</v>
      </c>
      <c r="N1532" s="1">
        <v>5679</v>
      </c>
      <c r="W1532" s="1">
        <v>0</v>
      </c>
      <c r="X1532" s="1">
        <v>0</v>
      </c>
      <c r="BO1532" s="1" t="s">
        <v>111</v>
      </c>
      <c r="BP1532" s="1" t="s">
        <v>113</v>
      </c>
      <c r="BQ1532" s="1" t="s">
        <v>71</v>
      </c>
      <c r="BS1532"/>
      <c r="BT1532"/>
      <c r="BV1532"/>
      <c r="BW1532"/>
      <c r="BY1532"/>
      <c r="BZ1532"/>
      <c r="CA1532"/>
      <c r="CB1532"/>
      <c r="CC1532"/>
      <c r="CD1532"/>
      <c r="CF1532"/>
      <c r="CG1532"/>
      <c r="CH1532"/>
      <c r="CI1532"/>
      <c r="CJ1532"/>
      <c r="CK1532"/>
      <c r="CL1532"/>
      <c r="CM1532"/>
      <c r="CN1532"/>
      <c r="CO1532"/>
    </row>
    <row r="1533" spans="1:93" hidden="1" x14ac:dyDescent="0.25">
      <c r="A1533" t="s">
        <v>1992</v>
      </c>
      <c r="B1533" t="str">
        <f t="shared" si="71"/>
        <v>VBC</v>
      </c>
      <c r="C1533" t="s">
        <v>116</v>
      </c>
      <c r="D1533" t="s">
        <v>72</v>
      </c>
      <c r="E1533">
        <f t="shared" si="69"/>
        <v>0</v>
      </c>
      <c r="G1533">
        <f t="shared" si="70"/>
        <v>0</v>
      </c>
      <c r="M1533" s="1">
        <v>0</v>
      </c>
      <c r="N1533" s="1">
        <v>7</v>
      </c>
      <c r="W1533" s="1">
        <v>0</v>
      </c>
      <c r="X1533" s="1">
        <v>0</v>
      </c>
      <c r="BO1533" s="2">
        <v>-1915</v>
      </c>
      <c r="BQ1533" s="1" t="s">
        <v>71</v>
      </c>
      <c r="BS1533"/>
      <c r="BT1533"/>
      <c r="BV1533"/>
      <c r="BW1533"/>
      <c r="BY1533"/>
      <c r="BZ1533"/>
      <c r="CA1533"/>
      <c r="CB1533"/>
      <c r="CC1533"/>
      <c r="CD1533"/>
      <c r="CF1533"/>
      <c r="CG1533"/>
      <c r="CH1533"/>
      <c r="CI1533"/>
      <c r="CJ1533"/>
      <c r="CK1533"/>
      <c r="CL1533"/>
      <c r="CM1533"/>
      <c r="CN1533"/>
      <c r="CO1533"/>
    </row>
    <row r="1534" spans="1:93" hidden="1" x14ac:dyDescent="0.25">
      <c r="A1534" t="s">
        <v>1992</v>
      </c>
      <c r="B1534" t="str">
        <f t="shared" si="71"/>
        <v>VBC</v>
      </c>
      <c r="C1534" t="s">
        <v>301</v>
      </c>
      <c r="D1534" t="s">
        <v>72</v>
      </c>
      <c r="E1534">
        <f t="shared" si="69"/>
        <v>1</v>
      </c>
      <c r="G1534">
        <f t="shared" si="70"/>
        <v>0</v>
      </c>
      <c r="M1534" s="1">
        <v>0</v>
      </c>
      <c r="N1534" s="1">
        <v>325</v>
      </c>
      <c r="W1534" s="1">
        <v>0</v>
      </c>
      <c r="X1534" s="1">
        <v>0</v>
      </c>
      <c r="BO1534" s="1" t="s">
        <v>1471</v>
      </c>
      <c r="BQ1534" s="1" t="s">
        <v>300</v>
      </c>
      <c r="BS1534"/>
      <c r="BT1534"/>
      <c r="BV1534"/>
      <c r="BW1534"/>
      <c r="BY1534"/>
      <c r="BZ1534"/>
      <c r="CA1534"/>
      <c r="CB1534"/>
      <c r="CC1534"/>
      <c r="CD1534"/>
      <c r="CF1534"/>
      <c r="CG1534"/>
      <c r="CH1534"/>
      <c r="CI1534"/>
      <c r="CJ1534"/>
      <c r="CK1534"/>
      <c r="CL1534"/>
      <c r="CM1534"/>
      <c r="CN1534"/>
      <c r="CO1534"/>
    </row>
    <row r="1535" spans="1:93" hidden="1" x14ac:dyDescent="0.25">
      <c r="A1535" t="s">
        <v>1992</v>
      </c>
      <c r="B1535" t="str">
        <f t="shared" si="71"/>
        <v>VBC</v>
      </c>
      <c r="C1535" t="s">
        <v>96</v>
      </c>
      <c r="D1535" t="s">
        <v>72</v>
      </c>
      <c r="E1535">
        <f t="shared" si="69"/>
        <v>0</v>
      </c>
      <c r="G1535">
        <f t="shared" si="70"/>
        <v>0</v>
      </c>
      <c r="M1535" s="1">
        <v>0</v>
      </c>
      <c r="N1535" s="1">
        <v>2</v>
      </c>
      <c r="W1535" s="1">
        <v>0</v>
      </c>
      <c r="X1535" s="1">
        <v>0</v>
      </c>
      <c r="BO1535" s="1" t="s">
        <v>97</v>
      </c>
      <c r="BP1535" s="1">
        <v>1</v>
      </c>
      <c r="BQ1535" s="1" t="s">
        <v>96</v>
      </c>
      <c r="BS1535"/>
      <c r="BT1535"/>
      <c r="BV1535"/>
      <c r="BW1535"/>
      <c r="BY1535"/>
      <c r="BZ1535"/>
      <c r="CA1535"/>
      <c r="CB1535"/>
      <c r="CC1535"/>
      <c r="CD1535"/>
      <c r="CF1535"/>
      <c r="CG1535"/>
      <c r="CH1535"/>
      <c r="CI1535"/>
      <c r="CJ1535"/>
      <c r="CK1535"/>
      <c r="CL1535"/>
      <c r="CM1535"/>
      <c r="CN1535"/>
      <c r="CO1535"/>
    </row>
    <row r="1536" spans="1:93" hidden="1" x14ac:dyDescent="0.25">
      <c r="A1536" t="s">
        <v>1992</v>
      </c>
      <c r="B1536" t="str">
        <f t="shared" si="71"/>
        <v>VBC</v>
      </c>
      <c r="C1536" t="s">
        <v>107</v>
      </c>
      <c r="D1536" t="s">
        <v>72</v>
      </c>
      <c r="E1536">
        <f t="shared" si="69"/>
        <v>0</v>
      </c>
      <c r="G1536">
        <f t="shared" si="70"/>
        <v>0</v>
      </c>
      <c r="M1536" s="1">
        <v>0</v>
      </c>
      <c r="N1536" s="1">
        <v>3</v>
      </c>
      <c r="W1536" s="1">
        <v>0</v>
      </c>
      <c r="X1536" s="1">
        <v>0</v>
      </c>
      <c r="BO1536" s="1" t="s">
        <v>108</v>
      </c>
      <c r="BP1536" s="1">
        <v>1</v>
      </c>
      <c r="BQ1536" s="1" t="s">
        <v>107</v>
      </c>
      <c r="BS1536"/>
      <c r="BT1536"/>
      <c r="BV1536"/>
      <c r="BW1536"/>
      <c r="BY1536"/>
      <c r="BZ1536"/>
      <c r="CA1536"/>
      <c r="CB1536"/>
      <c r="CC1536"/>
      <c r="CD1536"/>
      <c r="CF1536"/>
      <c r="CG1536"/>
      <c r="CH1536"/>
      <c r="CI1536"/>
      <c r="CJ1536"/>
      <c r="CK1536"/>
      <c r="CL1536"/>
      <c r="CM1536"/>
      <c r="CN1536"/>
      <c r="CO1536"/>
    </row>
    <row r="1537" spans="1:93" hidden="1" x14ac:dyDescent="0.25">
      <c r="A1537" t="s">
        <v>1992</v>
      </c>
      <c r="B1537" t="str">
        <f t="shared" si="71"/>
        <v>VBC</v>
      </c>
      <c r="C1537" t="s">
        <v>1038</v>
      </c>
      <c r="D1537" t="s">
        <v>67</v>
      </c>
      <c r="E1537">
        <f t="shared" si="69"/>
        <v>1</v>
      </c>
      <c r="G1537">
        <f t="shared" si="70"/>
        <v>0</v>
      </c>
      <c r="M1537" s="1">
        <v>0</v>
      </c>
      <c r="N1537" s="1">
        <v>32408</v>
      </c>
      <c r="W1537" s="1">
        <v>0</v>
      </c>
      <c r="X1537" s="1">
        <v>0</v>
      </c>
      <c r="BO1537" s="1" t="s">
        <v>701</v>
      </c>
      <c r="BQ1537" s="1" t="s">
        <v>1039</v>
      </c>
      <c r="BS1537"/>
      <c r="BT1537"/>
      <c r="BV1537"/>
      <c r="BW1537"/>
      <c r="BY1537"/>
      <c r="BZ1537"/>
      <c r="CA1537"/>
      <c r="CB1537"/>
      <c r="CC1537"/>
      <c r="CD1537"/>
      <c r="CF1537"/>
      <c r="CG1537"/>
      <c r="CH1537"/>
      <c r="CI1537"/>
      <c r="CJ1537"/>
      <c r="CK1537"/>
      <c r="CL1537"/>
      <c r="CM1537"/>
      <c r="CN1537"/>
      <c r="CO1537"/>
    </row>
    <row r="1538" spans="1:93" hidden="1" x14ac:dyDescent="0.25">
      <c r="A1538" t="s">
        <v>1992</v>
      </c>
      <c r="B1538" t="str">
        <f t="shared" si="71"/>
        <v>VBC</v>
      </c>
      <c r="C1538" t="s">
        <v>69</v>
      </c>
      <c r="D1538" t="s">
        <v>67</v>
      </c>
      <c r="E1538">
        <f t="shared" ref="E1538:E1601" si="72">COUNTIF(I1538:X1538,"&gt;9")</f>
        <v>1</v>
      </c>
      <c r="G1538">
        <f t="shared" ref="G1538:G1601" si="73">IF(ISBLANK(F1538),0,1)</f>
        <v>0</v>
      </c>
      <c r="M1538" s="1">
        <v>0</v>
      </c>
      <c r="N1538" s="1">
        <v>5677</v>
      </c>
      <c r="W1538" s="1">
        <v>0</v>
      </c>
      <c r="X1538" s="1">
        <v>0</v>
      </c>
      <c r="BO1538" s="1" t="s">
        <v>475</v>
      </c>
      <c r="BQ1538" s="1" t="s">
        <v>71</v>
      </c>
      <c r="BS1538"/>
      <c r="BT1538"/>
      <c r="BV1538"/>
      <c r="BW1538"/>
      <c r="BY1538"/>
      <c r="BZ1538"/>
      <c r="CA1538"/>
      <c r="CB1538"/>
      <c r="CC1538"/>
      <c r="CD1538"/>
      <c r="CF1538"/>
      <c r="CG1538"/>
      <c r="CH1538"/>
      <c r="CI1538"/>
      <c r="CJ1538"/>
      <c r="CK1538"/>
      <c r="CL1538"/>
      <c r="CM1538"/>
      <c r="CN1538"/>
      <c r="CO1538"/>
    </row>
    <row r="1539" spans="1:93" hidden="1" x14ac:dyDescent="0.25">
      <c r="A1539" t="s">
        <v>1992</v>
      </c>
      <c r="B1539" t="str">
        <f t="shared" ref="B1539:B1602" si="74">LEFT(A1539,3)</f>
        <v>VBC</v>
      </c>
      <c r="C1539" t="s">
        <v>298</v>
      </c>
      <c r="D1539" t="s">
        <v>67</v>
      </c>
      <c r="E1539">
        <f t="shared" si="72"/>
        <v>1</v>
      </c>
      <c r="G1539">
        <f t="shared" si="73"/>
        <v>0</v>
      </c>
      <c r="M1539" s="1">
        <v>0</v>
      </c>
      <c r="N1539" s="1">
        <v>325</v>
      </c>
      <c r="W1539" s="1">
        <v>0</v>
      </c>
      <c r="X1539" s="1">
        <v>0</v>
      </c>
      <c r="BO1539" s="1" t="s">
        <v>1471</v>
      </c>
      <c r="BQ1539" s="1" t="s">
        <v>300</v>
      </c>
      <c r="BS1539"/>
      <c r="BT1539"/>
      <c r="BV1539"/>
      <c r="BW1539"/>
      <c r="BY1539"/>
      <c r="BZ1539"/>
      <c r="CA1539"/>
      <c r="CB1539"/>
      <c r="CC1539"/>
      <c r="CD1539"/>
      <c r="CF1539"/>
      <c r="CG1539"/>
      <c r="CH1539"/>
      <c r="CI1539"/>
      <c r="CJ1539"/>
      <c r="CK1539"/>
      <c r="CL1539"/>
      <c r="CM1539"/>
      <c r="CN1539"/>
      <c r="CO1539"/>
    </row>
    <row r="1540" spans="1:93" hidden="1" x14ac:dyDescent="0.25">
      <c r="A1540" t="s">
        <v>1992</v>
      </c>
      <c r="B1540" t="str">
        <f t="shared" si="74"/>
        <v>VBC</v>
      </c>
      <c r="C1540" t="s">
        <v>94</v>
      </c>
      <c r="D1540" t="s">
        <v>67</v>
      </c>
      <c r="E1540">
        <f t="shared" si="72"/>
        <v>0</v>
      </c>
      <c r="G1540">
        <f t="shared" si="73"/>
        <v>0</v>
      </c>
      <c r="M1540" s="1">
        <v>0</v>
      </c>
      <c r="N1540" s="1">
        <v>2</v>
      </c>
      <c r="W1540" s="1">
        <v>0</v>
      </c>
      <c r="X1540" s="1">
        <v>0</v>
      </c>
      <c r="BO1540" s="1" t="s">
        <v>95</v>
      </c>
      <c r="BQ1540" s="1" t="s">
        <v>96</v>
      </c>
      <c r="BS1540"/>
      <c r="BT1540"/>
      <c r="BV1540"/>
      <c r="BW1540"/>
      <c r="BY1540"/>
      <c r="BZ1540"/>
      <c r="CA1540"/>
      <c r="CB1540"/>
      <c r="CC1540"/>
      <c r="CD1540"/>
      <c r="CF1540"/>
      <c r="CG1540"/>
      <c r="CH1540"/>
      <c r="CI1540"/>
      <c r="CJ1540"/>
      <c r="CK1540"/>
      <c r="CL1540"/>
      <c r="CM1540"/>
      <c r="CN1540"/>
      <c r="CO1540"/>
    </row>
    <row r="1541" spans="1:93" hidden="1" x14ac:dyDescent="0.25">
      <c r="A1541" t="s">
        <v>1992</v>
      </c>
      <c r="B1541" t="str">
        <f t="shared" si="74"/>
        <v>VBC</v>
      </c>
      <c r="C1541" t="s">
        <v>105</v>
      </c>
      <c r="D1541" t="s">
        <v>67</v>
      </c>
      <c r="E1541">
        <f t="shared" si="72"/>
        <v>0</v>
      </c>
      <c r="G1541">
        <f t="shared" si="73"/>
        <v>0</v>
      </c>
      <c r="M1541" s="1">
        <v>0</v>
      </c>
      <c r="N1541" s="1">
        <v>3</v>
      </c>
      <c r="W1541" s="1">
        <v>0</v>
      </c>
      <c r="X1541" s="1">
        <v>0</v>
      </c>
      <c r="BO1541" s="1" t="s">
        <v>106</v>
      </c>
      <c r="BQ1541" s="1" t="s">
        <v>107</v>
      </c>
      <c r="BS1541"/>
      <c r="BT1541"/>
      <c r="BV1541"/>
      <c r="BW1541"/>
      <c r="BY1541"/>
      <c r="BZ1541"/>
      <c r="CA1541"/>
      <c r="CB1541"/>
      <c r="CC1541"/>
      <c r="CD1541"/>
      <c r="CF1541"/>
      <c r="CG1541"/>
      <c r="CH1541"/>
      <c r="CI1541"/>
      <c r="CJ1541"/>
      <c r="CK1541"/>
      <c r="CL1541"/>
      <c r="CM1541"/>
      <c r="CN1541"/>
      <c r="CO1541"/>
    </row>
    <row r="1542" spans="1:93" hidden="1" x14ac:dyDescent="0.25">
      <c r="A1542" t="s">
        <v>1147</v>
      </c>
      <c r="B1542" t="str">
        <f t="shared" si="74"/>
        <v>VBC</v>
      </c>
      <c r="C1542" t="s">
        <v>69</v>
      </c>
      <c r="D1542" t="s">
        <v>67</v>
      </c>
      <c r="E1542">
        <f t="shared" si="72"/>
        <v>2</v>
      </c>
      <c r="G1542">
        <f t="shared" si="73"/>
        <v>0</v>
      </c>
      <c r="I1542" s="1">
        <v>0</v>
      </c>
      <c r="J1542" s="1">
        <v>0</v>
      </c>
      <c r="K1542" s="1">
        <v>0</v>
      </c>
      <c r="L1542" s="1">
        <v>1786</v>
      </c>
      <c r="M1542" s="1">
        <v>12891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BC1542" s="1" t="s">
        <v>146</v>
      </c>
      <c r="BE1542" s="1" t="s">
        <v>71</v>
      </c>
      <c r="BI1542" s="1" t="s">
        <v>122</v>
      </c>
      <c r="BK1542" s="1" t="s">
        <v>71</v>
      </c>
      <c r="BS1542"/>
      <c r="BT1542"/>
      <c r="BV1542"/>
      <c r="BW1542"/>
      <c r="BY1542"/>
      <c r="BZ1542"/>
      <c r="CA1542"/>
      <c r="CB1542"/>
      <c r="CC1542"/>
      <c r="CD1542"/>
      <c r="CF1542"/>
      <c r="CG1542"/>
      <c r="CH1542"/>
      <c r="CI1542"/>
      <c r="CJ1542"/>
      <c r="CK1542"/>
      <c r="CL1542"/>
      <c r="CM1542"/>
      <c r="CN1542"/>
      <c r="CO1542"/>
    </row>
    <row r="1543" spans="1:93" hidden="1" x14ac:dyDescent="0.25">
      <c r="A1543" t="s">
        <v>1147</v>
      </c>
      <c r="B1543" t="str">
        <f t="shared" si="74"/>
        <v>VBC</v>
      </c>
      <c r="C1543" t="s">
        <v>94</v>
      </c>
      <c r="D1543" t="s">
        <v>67</v>
      </c>
      <c r="E1543">
        <f t="shared" si="72"/>
        <v>1</v>
      </c>
      <c r="G1543">
        <f t="shared" si="73"/>
        <v>0</v>
      </c>
      <c r="I1543" s="1">
        <v>0</v>
      </c>
      <c r="J1543" s="1">
        <v>0</v>
      </c>
      <c r="K1543" s="1">
        <v>0</v>
      </c>
      <c r="L1543" s="1">
        <v>14439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BC1543" s="1" t="s">
        <v>776</v>
      </c>
      <c r="BE1543" s="1" t="s">
        <v>96</v>
      </c>
      <c r="BS1543"/>
      <c r="BT1543"/>
      <c r="BV1543"/>
      <c r="BW1543"/>
      <c r="BY1543"/>
      <c r="BZ1543"/>
      <c r="CA1543"/>
      <c r="CB1543"/>
      <c r="CC1543"/>
      <c r="CD1543"/>
      <c r="CF1543"/>
      <c r="CG1543"/>
      <c r="CH1543"/>
      <c r="CI1543"/>
      <c r="CJ1543"/>
      <c r="CK1543"/>
      <c r="CL1543"/>
      <c r="CM1543"/>
      <c r="CN1543"/>
      <c r="CO1543"/>
    </row>
    <row r="1544" spans="1:93" hidden="1" x14ac:dyDescent="0.25">
      <c r="A1544" t="s">
        <v>1147</v>
      </c>
      <c r="B1544" t="str">
        <f t="shared" si="74"/>
        <v>VBC</v>
      </c>
      <c r="C1544" t="s">
        <v>71</v>
      </c>
      <c r="D1544" t="s">
        <v>72</v>
      </c>
      <c r="E1544">
        <f t="shared" si="72"/>
        <v>2</v>
      </c>
      <c r="G1544">
        <f t="shared" si="73"/>
        <v>0</v>
      </c>
      <c r="I1544" s="1">
        <v>0</v>
      </c>
      <c r="J1544" s="1">
        <v>0</v>
      </c>
      <c r="K1544" s="1">
        <v>0</v>
      </c>
      <c r="L1544" s="1">
        <v>1793</v>
      </c>
      <c r="M1544" s="1">
        <v>12911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BC1544" s="1" t="s">
        <v>514</v>
      </c>
      <c r="BD1544" s="1" t="s">
        <v>113</v>
      </c>
      <c r="BE1544" s="1" t="s">
        <v>71</v>
      </c>
      <c r="BI1544" s="1" t="s">
        <v>124</v>
      </c>
      <c r="BJ1544" s="1" t="s">
        <v>113</v>
      </c>
      <c r="BK1544" s="1" t="s">
        <v>71</v>
      </c>
      <c r="BS1544"/>
      <c r="BT1544"/>
      <c r="BV1544"/>
      <c r="BW1544"/>
      <c r="BY1544"/>
      <c r="BZ1544"/>
      <c r="CA1544"/>
      <c r="CB1544"/>
      <c r="CC1544"/>
      <c r="CD1544"/>
      <c r="CF1544"/>
      <c r="CG1544"/>
      <c r="CH1544"/>
      <c r="CI1544"/>
      <c r="CJ1544"/>
      <c r="CK1544"/>
      <c r="CL1544"/>
      <c r="CM1544"/>
      <c r="CN1544"/>
      <c r="CO1544"/>
    </row>
    <row r="1545" spans="1:93" hidden="1" x14ac:dyDescent="0.25">
      <c r="A1545" t="s">
        <v>1147</v>
      </c>
      <c r="B1545" t="str">
        <f t="shared" si="74"/>
        <v>VBC</v>
      </c>
      <c r="C1545" t="s">
        <v>96</v>
      </c>
      <c r="D1545" t="s">
        <v>72</v>
      </c>
      <c r="E1545">
        <f t="shared" si="72"/>
        <v>1</v>
      </c>
      <c r="G1545">
        <f t="shared" si="73"/>
        <v>0</v>
      </c>
      <c r="I1545" s="1">
        <v>0</v>
      </c>
      <c r="J1545" s="1">
        <v>0</v>
      </c>
      <c r="K1545" s="1">
        <v>0</v>
      </c>
      <c r="L1545" s="1">
        <v>14439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BC1545" s="1" t="s">
        <v>1148</v>
      </c>
      <c r="BD1545" s="1" t="s">
        <v>244</v>
      </c>
      <c r="BE1545" s="1" t="s">
        <v>96</v>
      </c>
      <c r="BS1545"/>
      <c r="BT1545"/>
      <c r="BV1545"/>
      <c r="BW1545"/>
      <c r="BY1545"/>
      <c r="BZ1545"/>
      <c r="CA1545"/>
      <c r="CB1545"/>
      <c r="CC1545"/>
      <c r="CD1545"/>
      <c r="CF1545"/>
      <c r="CG1545"/>
      <c r="CH1545"/>
      <c r="CI1545"/>
      <c r="CJ1545"/>
      <c r="CK1545"/>
      <c r="CL1545"/>
      <c r="CM1545"/>
      <c r="CN1545"/>
      <c r="CO1545"/>
    </row>
    <row r="1546" spans="1:93" hidden="1" x14ac:dyDescent="0.25">
      <c r="A1546" t="s">
        <v>1147</v>
      </c>
      <c r="B1546" t="str">
        <f t="shared" si="74"/>
        <v>VBC</v>
      </c>
      <c r="C1546" t="s">
        <v>221</v>
      </c>
      <c r="D1546" t="s">
        <v>72</v>
      </c>
      <c r="E1546">
        <f t="shared" si="72"/>
        <v>1</v>
      </c>
      <c r="G1546">
        <f t="shared" si="73"/>
        <v>0</v>
      </c>
      <c r="I1546" s="1">
        <v>0</v>
      </c>
      <c r="J1546" s="1">
        <v>0</v>
      </c>
      <c r="K1546" s="1">
        <v>0</v>
      </c>
      <c r="L1546" s="1">
        <v>192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BC1546" s="2">
        <v>-1447</v>
      </c>
      <c r="BE1546" s="1" t="s">
        <v>96</v>
      </c>
      <c r="BS1546"/>
      <c r="BT1546"/>
      <c r="BV1546"/>
      <c r="BW1546"/>
      <c r="BY1546"/>
      <c r="BZ1546"/>
      <c r="CA1546"/>
      <c r="CB1546"/>
      <c r="CC1546"/>
      <c r="CD1546"/>
      <c r="CF1546"/>
      <c r="CG1546"/>
      <c r="CH1546"/>
      <c r="CI1546"/>
      <c r="CJ1546"/>
      <c r="CK1546"/>
      <c r="CL1546"/>
      <c r="CM1546"/>
      <c r="CN1546"/>
      <c r="CO1546"/>
    </row>
    <row r="1547" spans="1:93" hidden="1" x14ac:dyDescent="0.25">
      <c r="A1547" t="s">
        <v>1149</v>
      </c>
      <c r="B1547" t="str">
        <f t="shared" si="74"/>
        <v>VBC</v>
      </c>
      <c r="C1547" t="s">
        <v>1150</v>
      </c>
      <c r="D1547" t="s">
        <v>67</v>
      </c>
      <c r="E1547">
        <f t="shared" si="72"/>
        <v>3</v>
      </c>
      <c r="G1547">
        <f t="shared" si="73"/>
        <v>0</v>
      </c>
      <c r="I1547" s="1">
        <v>0</v>
      </c>
      <c r="J1547" s="1">
        <v>0</v>
      </c>
      <c r="K1547" s="1">
        <v>0</v>
      </c>
      <c r="L1547" s="1">
        <v>42480</v>
      </c>
      <c r="M1547" s="1">
        <v>6806</v>
      </c>
      <c r="N1547" s="1">
        <v>26711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BC1547" s="1" t="s">
        <v>165</v>
      </c>
      <c r="BE1547" s="1" t="s">
        <v>1151</v>
      </c>
      <c r="BI1547" s="1" t="s">
        <v>713</v>
      </c>
      <c r="BK1547" s="1" t="s">
        <v>1151</v>
      </c>
      <c r="BO1547" s="1" t="s">
        <v>713</v>
      </c>
      <c r="BQ1547" s="1" t="s">
        <v>1151</v>
      </c>
      <c r="BS1547"/>
      <c r="BT1547"/>
      <c r="BV1547"/>
      <c r="BW1547"/>
      <c r="BY1547"/>
      <c r="BZ1547"/>
      <c r="CA1547"/>
      <c r="CB1547"/>
      <c r="CC1547"/>
      <c r="CD1547"/>
      <c r="CF1547"/>
      <c r="CG1547"/>
      <c r="CH1547"/>
      <c r="CI1547"/>
      <c r="CJ1547"/>
      <c r="CK1547"/>
      <c r="CL1547"/>
      <c r="CM1547"/>
      <c r="CN1547"/>
      <c r="CO1547"/>
    </row>
    <row r="1548" spans="1:93" hidden="1" x14ac:dyDescent="0.25">
      <c r="A1548" t="s">
        <v>1149</v>
      </c>
      <c r="B1548" t="str">
        <f t="shared" si="74"/>
        <v>VBC</v>
      </c>
      <c r="C1548" t="s">
        <v>69</v>
      </c>
      <c r="D1548" t="s">
        <v>67</v>
      </c>
      <c r="E1548">
        <f t="shared" si="72"/>
        <v>2</v>
      </c>
      <c r="G1548">
        <f t="shared" si="73"/>
        <v>0</v>
      </c>
      <c r="I1548" s="1">
        <v>0</v>
      </c>
      <c r="J1548" s="1">
        <v>0</v>
      </c>
      <c r="K1548" s="1">
        <v>0</v>
      </c>
      <c r="L1548" s="1">
        <v>8</v>
      </c>
      <c r="M1548" s="1">
        <v>10013</v>
      </c>
      <c r="N1548" s="1">
        <v>73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BC1548" s="1" t="s">
        <v>239</v>
      </c>
      <c r="BE1548" s="1" t="s">
        <v>71</v>
      </c>
      <c r="BI1548" s="1" t="s">
        <v>753</v>
      </c>
      <c r="BK1548" s="1" t="s">
        <v>71</v>
      </c>
      <c r="BO1548" s="1" t="s">
        <v>70</v>
      </c>
      <c r="BQ1548" s="1" t="s">
        <v>71</v>
      </c>
      <c r="BS1548"/>
      <c r="BT1548"/>
      <c r="BV1548"/>
      <c r="BW1548"/>
      <c r="BY1548"/>
      <c r="BZ1548"/>
      <c r="CA1548"/>
      <c r="CB1548"/>
      <c r="CC1548"/>
      <c r="CD1548"/>
      <c r="CF1548"/>
      <c r="CG1548"/>
      <c r="CH1548"/>
      <c r="CI1548"/>
      <c r="CJ1548"/>
      <c r="CK1548"/>
      <c r="CL1548"/>
      <c r="CM1548"/>
      <c r="CN1548"/>
      <c r="CO1548"/>
    </row>
    <row r="1549" spans="1:93" hidden="1" x14ac:dyDescent="0.25">
      <c r="A1549" t="s">
        <v>1149</v>
      </c>
      <c r="B1549" t="str">
        <f t="shared" si="74"/>
        <v>VBC</v>
      </c>
      <c r="C1549" t="s">
        <v>94</v>
      </c>
      <c r="D1549" t="s">
        <v>67</v>
      </c>
      <c r="E1549">
        <f t="shared" si="72"/>
        <v>1</v>
      </c>
      <c r="G1549">
        <f t="shared" si="73"/>
        <v>0</v>
      </c>
      <c r="M1549" s="1">
        <v>1382</v>
      </c>
      <c r="N1549" s="1">
        <v>0</v>
      </c>
      <c r="W1549" s="1">
        <v>0</v>
      </c>
      <c r="X1549" s="1">
        <v>0</v>
      </c>
      <c r="BI1549" s="1" t="s">
        <v>900</v>
      </c>
      <c r="BK1549" s="1" t="s">
        <v>96</v>
      </c>
      <c r="BS1549"/>
      <c r="BT1549"/>
      <c r="BV1549"/>
      <c r="BW1549"/>
      <c r="BY1549"/>
      <c r="BZ1549"/>
      <c r="CA1549"/>
      <c r="CB1549"/>
      <c r="CC1549"/>
      <c r="CD1549"/>
      <c r="CF1549"/>
      <c r="CG1549"/>
      <c r="CH1549"/>
      <c r="CI1549"/>
      <c r="CJ1549"/>
      <c r="CK1549"/>
      <c r="CL1549"/>
      <c r="CM1549"/>
      <c r="CN1549"/>
      <c r="CO1549"/>
    </row>
    <row r="1550" spans="1:93" hidden="1" x14ac:dyDescent="0.25">
      <c r="A1550" t="s">
        <v>1149</v>
      </c>
      <c r="B1550" t="str">
        <f t="shared" si="74"/>
        <v>VBC</v>
      </c>
      <c r="C1550" t="s">
        <v>105</v>
      </c>
      <c r="D1550" t="s">
        <v>67</v>
      </c>
      <c r="E1550">
        <f t="shared" si="72"/>
        <v>0</v>
      </c>
      <c r="G1550">
        <f t="shared" si="73"/>
        <v>0</v>
      </c>
      <c r="I1550" s="1">
        <v>0</v>
      </c>
      <c r="J1550" s="1">
        <v>0</v>
      </c>
      <c r="K1550" s="1">
        <v>0</v>
      </c>
      <c r="L1550" s="1">
        <v>2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BC1550" s="1" t="s">
        <v>106</v>
      </c>
      <c r="BE1550" s="1" t="s">
        <v>107</v>
      </c>
      <c r="BS1550"/>
      <c r="BT1550"/>
      <c r="BV1550"/>
      <c r="BW1550"/>
      <c r="BY1550"/>
      <c r="BZ1550"/>
      <c r="CA1550"/>
      <c r="CB1550"/>
      <c r="CC1550"/>
      <c r="CD1550"/>
      <c r="CF1550"/>
      <c r="CG1550"/>
      <c r="CH1550"/>
      <c r="CI1550"/>
      <c r="CJ1550"/>
      <c r="CK1550"/>
      <c r="CL1550"/>
      <c r="CM1550"/>
      <c r="CN1550"/>
      <c r="CO1550"/>
    </row>
    <row r="1551" spans="1:93" hidden="1" x14ac:dyDescent="0.25">
      <c r="A1551" t="s">
        <v>1149</v>
      </c>
      <c r="B1551" t="str">
        <f t="shared" si="74"/>
        <v>VBC</v>
      </c>
      <c r="C1551" t="s">
        <v>1151</v>
      </c>
      <c r="D1551" t="s">
        <v>72</v>
      </c>
      <c r="E1551">
        <f t="shared" si="72"/>
        <v>3</v>
      </c>
      <c r="F1551" t="s">
        <v>1151</v>
      </c>
      <c r="G1551">
        <f t="shared" si="73"/>
        <v>1</v>
      </c>
      <c r="I1551" s="1">
        <v>0</v>
      </c>
      <c r="J1551" s="1">
        <v>0</v>
      </c>
      <c r="K1551" s="1">
        <v>0</v>
      </c>
      <c r="L1551" s="1">
        <v>42480</v>
      </c>
      <c r="M1551" s="1">
        <v>6806</v>
      </c>
      <c r="N1551" s="1">
        <v>26711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BC1551" s="1" t="s">
        <v>165</v>
      </c>
      <c r="BD1551" s="1" t="s">
        <v>104</v>
      </c>
      <c r="BE1551" s="1" t="s">
        <v>1151</v>
      </c>
      <c r="BI1551" s="1" t="s">
        <v>713</v>
      </c>
      <c r="BJ1551" s="1" t="s">
        <v>104</v>
      </c>
      <c r="BK1551" s="1" t="s">
        <v>1151</v>
      </c>
      <c r="BO1551" s="1" t="s">
        <v>165</v>
      </c>
      <c r="BP1551" s="1" t="s">
        <v>104</v>
      </c>
      <c r="BQ1551" s="1" t="s">
        <v>1151</v>
      </c>
      <c r="BS1551"/>
      <c r="BT1551"/>
      <c r="BV1551"/>
      <c r="BW1551"/>
      <c r="BY1551"/>
      <c r="BZ1551"/>
      <c r="CA1551"/>
      <c r="CB1551"/>
      <c r="CC1551"/>
      <c r="CD1551"/>
      <c r="CF1551"/>
      <c r="CG1551"/>
      <c r="CH1551"/>
      <c r="CI1551"/>
      <c r="CJ1551"/>
      <c r="CK1551"/>
      <c r="CL1551"/>
      <c r="CM1551"/>
      <c r="CN1551"/>
      <c r="CO1551"/>
    </row>
    <row r="1552" spans="1:93" hidden="1" x14ac:dyDescent="0.25">
      <c r="A1552" t="s">
        <v>1149</v>
      </c>
      <c r="B1552" t="str">
        <f t="shared" si="74"/>
        <v>VBC</v>
      </c>
      <c r="C1552" t="s">
        <v>71</v>
      </c>
      <c r="D1552" t="s">
        <v>72</v>
      </c>
      <c r="E1552">
        <f t="shared" si="72"/>
        <v>2</v>
      </c>
      <c r="G1552">
        <f t="shared" si="73"/>
        <v>0</v>
      </c>
      <c r="I1552" s="1">
        <v>0</v>
      </c>
      <c r="J1552" s="1">
        <v>0</v>
      </c>
      <c r="K1552" s="1">
        <v>0</v>
      </c>
      <c r="L1552" s="1">
        <v>8</v>
      </c>
      <c r="M1552" s="1">
        <v>10031</v>
      </c>
      <c r="N1552" s="1">
        <v>73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BC1552" s="1" t="s">
        <v>208</v>
      </c>
      <c r="BD1552" s="1">
        <v>1</v>
      </c>
      <c r="BE1552" s="1" t="s">
        <v>71</v>
      </c>
      <c r="BI1552" s="1" t="s">
        <v>453</v>
      </c>
      <c r="BJ1552" s="1" t="s">
        <v>113</v>
      </c>
      <c r="BK1552" s="1" t="s">
        <v>71</v>
      </c>
      <c r="BO1552" s="1" t="s">
        <v>73</v>
      </c>
      <c r="BP1552" s="1">
        <v>1</v>
      </c>
      <c r="BQ1552" s="1" t="s">
        <v>71</v>
      </c>
      <c r="BS1552"/>
      <c r="BT1552"/>
      <c r="BV1552"/>
      <c r="BW1552"/>
      <c r="BY1552"/>
      <c r="BZ1552"/>
      <c r="CA1552"/>
      <c r="CB1552"/>
      <c r="CC1552"/>
      <c r="CD1552"/>
      <c r="CF1552"/>
      <c r="CG1552"/>
      <c r="CH1552"/>
      <c r="CI1552"/>
      <c r="CJ1552"/>
      <c r="CK1552"/>
      <c r="CL1552"/>
      <c r="CM1552"/>
      <c r="CN1552"/>
      <c r="CO1552"/>
    </row>
    <row r="1553" spans="1:93" hidden="1" x14ac:dyDescent="0.25">
      <c r="A1553" t="s">
        <v>1149</v>
      </c>
      <c r="B1553" t="str">
        <f t="shared" si="74"/>
        <v>VBC</v>
      </c>
      <c r="C1553" t="s">
        <v>96</v>
      </c>
      <c r="D1553" t="s">
        <v>72</v>
      </c>
      <c r="E1553">
        <f t="shared" si="72"/>
        <v>1</v>
      </c>
      <c r="G1553">
        <f t="shared" si="73"/>
        <v>0</v>
      </c>
      <c r="M1553" s="1">
        <v>1382</v>
      </c>
      <c r="N1553" s="1">
        <v>0</v>
      </c>
      <c r="W1553" s="1">
        <v>0</v>
      </c>
      <c r="X1553" s="1">
        <v>0</v>
      </c>
      <c r="BI1553" s="1" t="s">
        <v>1152</v>
      </c>
      <c r="BJ1553" s="1" t="s">
        <v>113</v>
      </c>
      <c r="BK1553" s="1" t="s">
        <v>96</v>
      </c>
      <c r="BS1553"/>
      <c r="BT1553"/>
      <c r="BV1553"/>
      <c r="BW1553"/>
      <c r="BY1553"/>
      <c r="BZ1553"/>
      <c r="CA1553"/>
      <c r="CB1553"/>
      <c r="CC1553"/>
      <c r="CD1553"/>
      <c r="CF1553"/>
      <c r="CG1553"/>
      <c r="CH1553"/>
      <c r="CI1553"/>
      <c r="CJ1553"/>
      <c r="CK1553"/>
      <c r="CL1553"/>
      <c r="CM1553"/>
      <c r="CN1553"/>
      <c r="CO1553"/>
    </row>
    <row r="1554" spans="1:93" hidden="1" x14ac:dyDescent="0.25">
      <c r="A1554" t="s">
        <v>1149</v>
      </c>
      <c r="B1554" t="str">
        <f t="shared" si="74"/>
        <v>VBC</v>
      </c>
      <c r="C1554" t="s">
        <v>221</v>
      </c>
      <c r="D1554" t="s">
        <v>72</v>
      </c>
      <c r="E1554">
        <f t="shared" si="72"/>
        <v>0</v>
      </c>
      <c r="G1554">
        <f t="shared" si="73"/>
        <v>0</v>
      </c>
      <c r="M1554" s="1">
        <v>2</v>
      </c>
      <c r="N1554" s="1">
        <v>0</v>
      </c>
      <c r="W1554" s="1">
        <v>0</v>
      </c>
      <c r="X1554" s="1">
        <v>0</v>
      </c>
      <c r="BI1554" s="2">
        <v>-1559</v>
      </c>
      <c r="BK1554" s="1" t="s">
        <v>96</v>
      </c>
      <c r="BS1554"/>
      <c r="BT1554"/>
      <c r="BV1554"/>
      <c r="BW1554"/>
      <c r="BY1554"/>
      <c r="BZ1554"/>
      <c r="CA1554"/>
      <c r="CB1554"/>
      <c r="CC1554"/>
      <c r="CD1554"/>
      <c r="CF1554"/>
      <c r="CG1554"/>
      <c r="CH1554"/>
      <c r="CI1554"/>
      <c r="CJ1554"/>
      <c r="CK1554"/>
      <c r="CL1554"/>
      <c r="CM1554"/>
      <c r="CN1554"/>
      <c r="CO1554"/>
    </row>
    <row r="1555" spans="1:93" hidden="1" x14ac:dyDescent="0.25">
      <c r="A1555" t="s">
        <v>1149</v>
      </c>
      <c r="B1555" t="str">
        <f t="shared" si="74"/>
        <v>VBC</v>
      </c>
      <c r="C1555" t="s">
        <v>107</v>
      </c>
      <c r="D1555" t="s">
        <v>72</v>
      </c>
      <c r="E1555">
        <f t="shared" si="72"/>
        <v>0</v>
      </c>
      <c r="G1555">
        <f t="shared" si="73"/>
        <v>0</v>
      </c>
      <c r="I1555" s="1">
        <v>0</v>
      </c>
      <c r="J1555" s="1">
        <v>0</v>
      </c>
      <c r="K1555" s="1">
        <v>0</v>
      </c>
      <c r="L1555" s="1">
        <v>2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BC1555" s="1" t="s">
        <v>120</v>
      </c>
      <c r="BD1555" s="1">
        <v>1</v>
      </c>
      <c r="BE1555" s="1" t="s">
        <v>107</v>
      </c>
      <c r="BS1555"/>
      <c r="BT1555"/>
      <c r="BV1555"/>
      <c r="BW1555"/>
      <c r="BY1555"/>
      <c r="BZ1555"/>
      <c r="CA1555"/>
      <c r="CB1555"/>
      <c r="CC1555"/>
      <c r="CD1555"/>
      <c r="CF1555"/>
      <c r="CG1555"/>
      <c r="CH1555"/>
      <c r="CI1555"/>
      <c r="CJ1555"/>
      <c r="CK1555"/>
      <c r="CL1555"/>
      <c r="CM1555"/>
      <c r="CN1555"/>
      <c r="CO1555"/>
    </row>
    <row r="1556" spans="1:93" hidden="1" x14ac:dyDescent="0.25">
      <c r="A1556" t="s">
        <v>1153</v>
      </c>
      <c r="B1556" t="str">
        <f t="shared" si="74"/>
        <v>VBC</v>
      </c>
      <c r="C1556" t="s">
        <v>69</v>
      </c>
      <c r="D1556" t="s">
        <v>67</v>
      </c>
      <c r="E1556">
        <f t="shared" si="72"/>
        <v>1</v>
      </c>
      <c r="G1556">
        <f t="shared" si="73"/>
        <v>0</v>
      </c>
      <c r="I1556" s="1">
        <v>0</v>
      </c>
      <c r="J1556" s="1">
        <v>0</v>
      </c>
      <c r="K1556" s="1">
        <v>0</v>
      </c>
      <c r="L1556" s="1">
        <v>53928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BC1556" s="1" t="s">
        <v>114</v>
      </c>
      <c r="BE1556" s="1" t="s">
        <v>71</v>
      </c>
      <c r="BS1556"/>
      <c r="BT1556"/>
      <c r="BV1556"/>
      <c r="BW1556"/>
      <c r="BY1556"/>
      <c r="BZ1556"/>
      <c r="CA1556"/>
      <c r="CB1556"/>
      <c r="CC1556"/>
      <c r="CD1556"/>
      <c r="CF1556"/>
      <c r="CG1556"/>
      <c r="CH1556"/>
      <c r="CI1556"/>
      <c r="CJ1556"/>
      <c r="CK1556"/>
      <c r="CL1556"/>
      <c r="CM1556"/>
      <c r="CN1556"/>
      <c r="CO1556"/>
    </row>
    <row r="1557" spans="1:93" hidden="1" x14ac:dyDescent="0.25">
      <c r="A1557" t="s">
        <v>1153</v>
      </c>
      <c r="B1557" t="str">
        <f t="shared" si="74"/>
        <v>VBC</v>
      </c>
      <c r="C1557" t="s">
        <v>71</v>
      </c>
      <c r="D1557" t="s">
        <v>72</v>
      </c>
      <c r="E1557">
        <f t="shared" si="72"/>
        <v>1</v>
      </c>
      <c r="G1557">
        <f t="shared" si="73"/>
        <v>0</v>
      </c>
      <c r="I1557" s="1">
        <v>0</v>
      </c>
      <c r="J1557" s="1">
        <v>0</v>
      </c>
      <c r="K1557" s="1">
        <v>0</v>
      </c>
      <c r="L1557" s="1">
        <v>54068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BC1557" s="1" t="s">
        <v>476</v>
      </c>
      <c r="BD1557" s="1" t="s">
        <v>104</v>
      </c>
      <c r="BE1557" s="1" t="s">
        <v>71</v>
      </c>
      <c r="BS1557"/>
      <c r="BT1557"/>
      <c r="BV1557"/>
      <c r="BW1557"/>
      <c r="BY1557"/>
      <c r="BZ1557"/>
      <c r="CA1557"/>
      <c r="CB1557"/>
      <c r="CC1557"/>
      <c r="CD1557"/>
      <c r="CF1557"/>
      <c r="CG1557"/>
      <c r="CH1557"/>
      <c r="CI1557"/>
      <c r="CJ1557"/>
      <c r="CK1557"/>
      <c r="CL1557"/>
      <c r="CM1557"/>
      <c r="CN1557"/>
      <c r="CO1557"/>
    </row>
    <row r="1558" spans="1:93" hidden="1" x14ac:dyDescent="0.25">
      <c r="A1558" t="s">
        <v>1154</v>
      </c>
      <c r="B1558" t="str">
        <f t="shared" si="74"/>
        <v>VBC</v>
      </c>
      <c r="C1558" t="s">
        <v>69</v>
      </c>
      <c r="D1558" t="s">
        <v>67</v>
      </c>
      <c r="E1558">
        <f t="shared" si="72"/>
        <v>2</v>
      </c>
      <c r="G1558">
        <f t="shared" si="73"/>
        <v>0</v>
      </c>
      <c r="I1558" s="1">
        <v>0</v>
      </c>
      <c r="J1558" s="1">
        <v>0</v>
      </c>
      <c r="K1558" s="1">
        <v>0</v>
      </c>
      <c r="L1558" s="1">
        <v>29845</v>
      </c>
      <c r="M1558" s="1">
        <v>6233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BC1558" s="1" t="s">
        <v>403</v>
      </c>
      <c r="BE1558" s="1" t="s">
        <v>71</v>
      </c>
      <c r="BI1558" s="1" t="s">
        <v>122</v>
      </c>
      <c r="BK1558" s="1" t="s">
        <v>71</v>
      </c>
      <c r="BS1558"/>
      <c r="BT1558"/>
      <c r="BV1558"/>
      <c r="BW1558"/>
      <c r="BY1558"/>
      <c r="BZ1558"/>
      <c r="CA1558"/>
      <c r="CB1558"/>
      <c r="CC1558"/>
      <c r="CD1558"/>
      <c r="CF1558"/>
      <c r="CG1558"/>
      <c r="CH1558"/>
      <c r="CI1558"/>
      <c r="CJ1558"/>
      <c r="CK1558"/>
      <c r="CL1558"/>
      <c r="CM1558"/>
      <c r="CN1558"/>
      <c r="CO1558"/>
    </row>
    <row r="1559" spans="1:93" hidden="1" x14ac:dyDescent="0.25">
      <c r="A1559" t="s">
        <v>1154</v>
      </c>
      <c r="B1559" t="str">
        <f t="shared" si="74"/>
        <v>VBC</v>
      </c>
      <c r="C1559" t="s">
        <v>94</v>
      </c>
      <c r="D1559" t="s">
        <v>67</v>
      </c>
      <c r="E1559">
        <f t="shared" si="72"/>
        <v>1</v>
      </c>
      <c r="G1559">
        <f t="shared" si="73"/>
        <v>0</v>
      </c>
      <c r="M1559" s="1">
        <v>16553</v>
      </c>
      <c r="N1559" s="1">
        <v>0</v>
      </c>
      <c r="W1559" s="1">
        <v>0</v>
      </c>
      <c r="X1559" s="1">
        <v>0</v>
      </c>
      <c r="BI1559" s="1" t="s">
        <v>1155</v>
      </c>
      <c r="BK1559" s="1" t="s">
        <v>96</v>
      </c>
      <c r="BS1559"/>
      <c r="BT1559"/>
      <c r="BV1559"/>
      <c r="BW1559"/>
      <c r="BY1559"/>
      <c r="BZ1559"/>
      <c r="CA1559"/>
      <c r="CB1559"/>
      <c r="CC1559"/>
      <c r="CD1559"/>
      <c r="CF1559"/>
      <c r="CG1559"/>
      <c r="CH1559"/>
      <c r="CI1559"/>
      <c r="CJ1559"/>
      <c r="CK1559"/>
      <c r="CL1559"/>
      <c r="CM1559"/>
      <c r="CN1559"/>
      <c r="CO1559"/>
    </row>
    <row r="1560" spans="1:93" hidden="1" x14ac:dyDescent="0.25">
      <c r="A1560" t="s">
        <v>1154</v>
      </c>
      <c r="B1560" t="str">
        <f t="shared" si="74"/>
        <v>VBC</v>
      </c>
      <c r="C1560" t="s">
        <v>105</v>
      </c>
      <c r="D1560" t="s">
        <v>67</v>
      </c>
      <c r="E1560">
        <f t="shared" si="72"/>
        <v>0</v>
      </c>
      <c r="G1560">
        <f t="shared" si="73"/>
        <v>0</v>
      </c>
      <c r="I1560" s="1">
        <v>0</v>
      </c>
      <c r="J1560" s="1">
        <v>0</v>
      </c>
      <c r="K1560" s="1">
        <v>0</v>
      </c>
      <c r="L1560" s="1">
        <v>7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BC1560" s="1" t="s">
        <v>106</v>
      </c>
      <c r="BE1560" s="1" t="s">
        <v>107</v>
      </c>
      <c r="BS1560"/>
      <c r="BT1560"/>
      <c r="BV1560"/>
      <c r="BW1560"/>
      <c r="BY1560"/>
      <c r="BZ1560"/>
      <c r="CA1560"/>
      <c r="CB1560"/>
      <c r="CC1560"/>
      <c r="CD1560"/>
      <c r="CF1560"/>
      <c r="CG1560"/>
      <c r="CH1560"/>
      <c r="CI1560"/>
      <c r="CJ1560"/>
      <c r="CK1560"/>
      <c r="CL1560"/>
      <c r="CM1560"/>
      <c r="CN1560"/>
      <c r="CO1560"/>
    </row>
    <row r="1561" spans="1:93" hidden="1" x14ac:dyDescent="0.25">
      <c r="A1561" t="s">
        <v>1154</v>
      </c>
      <c r="B1561" t="str">
        <f t="shared" si="74"/>
        <v>VBC</v>
      </c>
      <c r="C1561" t="s">
        <v>188</v>
      </c>
      <c r="D1561" t="s">
        <v>67</v>
      </c>
      <c r="E1561">
        <f t="shared" si="72"/>
        <v>1</v>
      </c>
      <c r="G1561">
        <f t="shared" si="73"/>
        <v>0</v>
      </c>
      <c r="M1561" s="1">
        <v>28</v>
      </c>
      <c r="N1561" s="1">
        <v>0</v>
      </c>
      <c r="W1561" s="1">
        <v>0</v>
      </c>
      <c r="X1561" s="1">
        <v>0</v>
      </c>
      <c r="BI1561" s="1" t="s">
        <v>189</v>
      </c>
      <c r="BK1561" s="1" t="s">
        <v>190</v>
      </c>
      <c r="BS1561"/>
      <c r="BT1561"/>
      <c r="BV1561"/>
      <c r="BW1561"/>
      <c r="BY1561"/>
      <c r="BZ1561"/>
      <c r="CA1561"/>
      <c r="CB1561"/>
      <c r="CC1561"/>
      <c r="CD1561"/>
      <c r="CF1561"/>
      <c r="CG1561"/>
      <c r="CH1561"/>
      <c r="CI1561"/>
      <c r="CJ1561"/>
      <c r="CK1561"/>
      <c r="CL1561"/>
      <c r="CM1561"/>
      <c r="CN1561"/>
      <c r="CO1561"/>
    </row>
    <row r="1562" spans="1:93" hidden="1" x14ac:dyDescent="0.25">
      <c r="A1562" t="s">
        <v>1154</v>
      </c>
      <c r="B1562" t="str">
        <f t="shared" si="74"/>
        <v>VBC</v>
      </c>
      <c r="C1562" t="s">
        <v>71</v>
      </c>
      <c r="D1562" t="s">
        <v>72</v>
      </c>
      <c r="E1562">
        <f t="shared" si="72"/>
        <v>2</v>
      </c>
      <c r="G1562">
        <f t="shared" si="73"/>
        <v>0</v>
      </c>
      <c r="I1562" s="1">
        <v>0</v>
      </c>
      <c r="J1562" s="1">
        <v>0</v>
      </c>
      <c r="K1562" s="1">
        <v>0</v>
      </c>
      <c r="L1562" s="1">
        <v>29915</v>
      </c>
      <c r="M1562" s="1">
        <v>6256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BC1562" s="1" t="s">
        <v>404</v>
      </c>
      <c r="BD1562" s="1" t="s">
        <v>113</v>
      </c>
      <c r="BE1562" s="1" t="s">
        <v>71</v>
      </c>
      <c r="BI1562" s="1" t="s">
        <v>115</v>
      </c>
      <c r="BJ1562" s="1" t="s">
        <v>113</v>
      </c>
      <c r="BK1562" s="1" t="s">
        <v>71</v>
      </c>
      <c r="BS1562"/>
      <c r="BT1562"/>
      <c r="BV1562"/>
      <c r="BW1562"/>
      <c r="BY1562"/>
      <c r="BZ1562"/>
      <c r="CA1562"/>
      <c r="CB1562"/>
      <c r="CC1562"/>
      <c r="CD1562"/>
      <c r="CF1562"/>
      <c r="CG1562"/>
      <c r="CH1562"/>
      <c r="CI1562"/>
      <c r="CJ1562"/>
      <c r="CK1562"/>
      <c r="CL1562"/>
      <c r="CM1562"/>
      <c r="CN1562"/>
      <c r="CO1562"/>
    </row>
    <row r="1563" spans="1:93" hidden="1" x14ac:dyDescent="0.25">
      <c r="A1563" t="s">
        <v>1154</v>
      </c>
      <c r="B1563" t="str">
        <f t="shared" si="74"/>
        <v>VBC</v>
      </c>
      <c r="C1563" t="s">
        <v>96</v>
      </c>
      <c r="D1563" t="s">
        <v>72</v>
      </c>
      <c r="E1563">
        <f t="shared" si="72"/>
        <v>1</v>
      </c>
      <c r="G1563">
        <f t="shared" si="73"/>
        <v>0</v>
      </c>
      <c r="M1563" s="1">
        <v>16553</v>
      </c>
      <c r="N1563" s="1">
        <v>0</v>
      </c>
      <c r="W1563" s="1">
        <v>0</v>
      </c>
      <c r="X1563" s="1">
        <v>0</v>
      </c>
      <c r="BI1563" s="1" t="s">
        <v>1156</v>
      </c>
      <c r="BJ1563" s="1" t="s">
        <v>602</v>
      </c>
      <c r="BK1563" s="1" t="s">
        <v>96</v>
      </c>
      <c r="BS1563"/>
      <c r="BT1563"/>
      <c r="BV1563"/>
      <c r="BW1563"/>
      <c r="BY1563"/>
      <c r="BZ1563"/>
      <c r="CA1563"/>
      <c r="CB1563"/>
      <c r="CC1563"/>
      <c r="CD1563"/>
      <c r="CF1563"/>
      <c r="CG1563"/>
      <c r="CH1563"/>
      <c r="CI1563"/>
      <c r="CJ1563"/>
      <c r="CK1563"/>
      <c r="CL1563"/>
      <c r="CM1563"/>
      <c r="CN1563"/>
      <c r="CO1563"/>
    </row>
    <row r="1564" spans="1:93" hidden="1" x14ac:dyDescent="0.25">
      <c r="A1564" t="s">
        <v>1154</v>
      </c>
      <c r="B1564" t="str">
        <f t="shared" si="74"/>
        <v>VBC</v>
      </c>
      <c r="C1564" t="s">
        <v>221</v>
      </c>
      <c r="D1564" t="s">
        <v>72</v>
      </c>
      <c r="E1564">
        <f t="shared" si="72"/>
        <v>1</v>
      </c>
      <c r="G1564">
        <f t="shared" si="73"/>
        <v>0</v>
      </c>
      <c r="M1564" s="1">
        <v>791</v>
      </c>
      <c r="N1564" s="1">
        <v>0</v>
      </c>
      <c r="W1564" s="1">
        <v>0</v>
      </c>
      <c r="X1564" s="1">
        <v>0</v>
      </c>
      <c r="BI1564" s="2">
        <v>-1187</v>
      </c>
      <c r="BK1564" s="1" t="s">
        <v>96</v>
      </c>
      <c r="BS1564"/>
      <c r="BT1564"/>
      <c r="BV1564"/>
      <c r="BW1564"/>
      <c r="BY1564"/>
      <c r="BZ1564"/>
      <c r="CA1564"/>
      <c r="CB1564"/>
      <c r="CC1564"/>
      <c r="CD1564"/>
      <c r="CF1564"/>
      <c r="CG1564"/>
      <c r="CH1564"/>
      <c r="CI1564"/>
      <c r="CJ1564"/>
      <c r="CK1564"/>
      <c r="CL1564"/>
      <c r="CM1564"/>
      <c r="CN1564"/>
      <c r="CO1564"/>
    </row>
    <row r="1565" spans="1:93" hidden="1" x14ac:dyDescent="0.25">
      <c r="A1565" t="s">
        <v>1154</v>
      </c>
      <c r="B1565" t="str">
        <f t="shared" si="74"/>
        <v>VBC</v>
      </c>
      <c r="C1565" t="s">
        <v>107</v>
      </c>
      <c r="D1565" t="s">
        <v>72</v>
      </c>
      <c r="E1565">
        <f t="shared" si="72"/>
        <v>0</v>
      </c>
      <c r="G1565">
        <f t="shared" si="73"/>
        <v>0</v>
      </c>
      <c r="I1565" s="1">
        <v>0</v>
      </c>
      <c r="J1565" s="1">
        <v>0</v>
      </c>
      <c r="K1565" s="1">
        <v>0</v>
      </c>
      <c r="L1565" s="1">
        <v>7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BC1565" s="1" t="s">
        <v>120</v>
      </c>
      <c r="BD1565" s="1">
        <v>1</v>
      </c>
      <c r="BE1565" s="1" t="s">
        <v>107</v>
      </c>
      <c r="BS1565"/>
      <c r="BT1565"/>
      <c r="BV1565"/>
      <c r="BW1565"/>
      <c r="BY1565"/>
      <c r="BZ1565"/>
      <c r="CA1565"/>
      <c r="CB1565"/>
      <c r="CC1565"/>
      <c r="CD1565"/>
      <c r="CF1565"/>
      <c r="CG1565"/>
      <c r="CH1565"/>
      <c r="CI1565"/>
      <c r="CJ1565"/>
      <c r="CK1565"/>
      <c r="CL1565"/>
      <c r="CM1565"/>
      <c r="CN1565"/>
      <c r="CO1565"/>
    </row>
    <row r="1566" spans="1:93" hidden="1" x14ac:dyDescent="0.25">
      <c r="A1566" t="s">
        <v>1154</v>
      </c>
      <c r="B1566" t="str">
        <f t="shared" si="74"/>
        <v>VBC</v>
      </c>
      <c r="C1566" t="s">
        <v>191</v>
      </c>
      <c r="D1566" t="s">
        <v>72</v>
      </c>
      <c r="E1566">
        <f t="shared" si="72"/>
        <v>1</v>
      </c>
      <c r="G1566">
        <f t="shared" si="73"/>
        <v>0</v>
      </c>
      <c r="M1566" s="1">
        <v>28</v>
      </c>
      <c r="N1566" s="1">
        <v>0</v>
      </c>
      <c r="W1566" s="1">
        <v>0</v>
      </c>
      <c r="X1566" s="1">
        <v>0</v>
      </c>
      <c r="BI1566" s="1" t="s">
        <v>192</v>
      </c>
      <c r="BK1566" s="1" t="s">
        <v>190</v>
      </c>
      <c r="BS1566"/>
      <c r="BT1566"/>
      <c r="BV1566"/>
      <c r="BW1566"/>
      <c r="BY1566"/>
      <c r="BZ1566"/>
      <c r="CA1566"/>
      <c r="CB1566"/>
      <c r="CC1566"/>
      <c r="CD1566"/>
      <c r="CF1566"/>
      <c r="CG1566"/>
      <c r="CH1566"/>
      <c r="CI1566"/>
      <c r="CJ1566"/>
      <c r="CK1566"/>
      <c r="CL1566"/>
      <c r="CM1566"/>
      <c r="CN1566"/>
      <c r="CO1566"/>
    </row>
    <row r="1567" spans="1:93" hidden="1" x14ac:dyDescent="0.25">
      <c r="A1567" t="s">
        <v>1157</v>
      </c>
      <c r="B1567" t="str">
        <f t="shared" si="74"/>
        <v>VBC</v>
      </c>
      <c r="C1567" t="s">
        <v>69</v>
      </c>
      <c r="D1567" t="s">
        <v>67</v>
      </c>
      <c r="E1567">
        <f t="shared" si="72"/>
        <v>2</v>
      </c>
      <c r="G1567">
        <f t="shared" si="73"/>
        <v>0</v>
      </c>
      <c r="I1567" s="1">
        <v>0</v>
      </c>
      <c r="J1567" s="1">
        <v>0</v>
      </c>
      <c r="K1567" s="1">
        <v>0</v>
      </c>
      <c r="L1567" s="1">
        <v>11768</v>
      </c>
      <c r="M1567" s="1">
        <v>0</v>
      </c>
      <c r="N1567" s="1">
        <v>8974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BC1567" s="1" t="s">
        <v>403</v>
      </c>
      <c r="BE1567" s="1" t="s">
        <v>71</v>
      </c>
      <c r="BO1567" s="1" t="s">
        <v>122</v>
      </c>
      <c r="BQ1567" s="1" t="s">
        <v>71</v>
      </c>
      <c r="BS1567"/>
      <c r="BT1567"/>
      <c r="BV1567"/>
      <c r="BW1567"/>
      <c r="BY1567"/>
      <c r="BZ1567"/>
      <c r="CA1567"/>
      <c r="CB1567"/>
      <c r="CC1567"/>
      <c r="CD1567"/>
      <c r="CF1567"/>
      <c r="CG1567"/>
      <c r="CH1567"/>
      <c r="CI1567"/>
      <c r="CJ1567"/>
      <c r="CK1567"/>
      <c r="CL1567"/>
      <c r="CM1567"/>
      <c r="CN1567"/>
      <c r="CO1567"/>
    </row>
    <row r="1568" spans="1:93" hidden="1" x14ac:dyDescent="0.25">
      <c r="A1568" t="s">
        <v>1157</v>
      </c>
      <c r="B1568" t="str">
        <f t="shared" si="74"/>
        <v>VBC</v>
      </c>
      <c r="C1568" t="s">
        <v>126</v>
      </c>
      <c r="D1568" t="s">
        <v>67</v>
      </c>
      <c r="E1568">
        <f t="shared" si="72"/>
        <v>0</v>
      </c>
      <c r="G1568">
        <f t="shared" si="73"/>
        <v>0</v>
      </c>
      <c r="M1568" s="1">
        <v>0</v>
      </c>
      <c r="N1568" s="1">
        <v>2</v>
      </c>
      <c r="W1568" s="1">
        <v>0</v>
      </c>
      <c r="X1568" s="1">
        <v>0</v>
      </c>
      <c r="BO1568" s="1" t="s">
        <v>128</v>
      </c>
      <c r="BQ1568" s="1" t="s">
        <v>129</v>
      </c>
      <c r="BS1568"/>
      <c r="BT1568"/>
      <c r="BV1568"/>
      <c r="BW1568"/>
      <c r="BY1568"/>
      <c r="BZ1568"/>
      <c r="CA1568"/>
      <c r="CB1568"/>
      <c r="CC1568"/>
      <c r="CD1568"/>
      <c r="CF1568"/>
      <c r="CG1568"/>
      <c r="CH1568"/>
      <c r="CI1568"/>
      <c r="CJ1568"/>
      <c r="CK1568"/>
      <c r="CL1568"/>
      <c r="CM1568"/>
      <c r="CN1568"/>
      <c r="CO1568"/>
    </row>
    <row r="1569" spans="1:93" hidden="1" x14ac:dyDescent="0.25">
      <c r="A1569" t="s">
        <v>1157</v>
      </c>
      <c r="B1569" t="str">
        <f t="shared" si="74"/>
        <v>VBC</v>
      </c>
      <c r="C1569" t="s">
        <v>94</v>
      </c>
      <c r="D1569" t="s">
        <v>67</v>
      </c>
      <c r="E1569">
        <f t="shared" si="72"/>
        <v>1</v>
      </c>
      <c r="G1569">
        <f t="shared" si="73"/>
        <v>0</v>
      </c>
      <c r="M1569" s="1">
        <v>0</v>
      </c>
      <c r="N1569" s="1">
        <v>301</v>
      </c>
      <c r="W1569" s="1">
        <v>0</v>
      </c>
      <c r="X1569" s="1">
        <v>0</v>
      </c>
      <c r="BO1569" s="1" t="s">
        <v>245</v>
      </c>
      <c r="BQ1569" s="1" t="s">
        <v>96</v>
      </c>
      <c r="BS1569"/>
      <c r="BT1569"/>
      <c r="BV1569"/>
      <c r="BW1569"/>
      <c r="BY1569"/>
      <c r="BZ1569"/>
      <c r="CA1569"/>
      <c r="CB1569"/>
      <c r="CC1569"/>
      <c r="CD1569"/>
      <c r="CF1569"/>
      <c r="CG1569"/>
      <c r="CH1569"/>
      <c r="CI1569"/>
      <c r="CJ1569"/>
      <c r="CK1569"/>
      <c r="CL1569"/>
      <c r="CM1569"/>
      <c r="CN1569"/>
      <c r="CO1569"/>
    </row>
    <row r="1570" spans="1:93" hidden="1" x14ac:dyDescent="0.25">
      <c r="A1570" t="s">
        <v>1157</v>
      </c>
      <c r="B1570" t="str">
        <f t="shared" si="74"/>
        <v>VBC</v>
      </c>
      <c r="C1570" t="s">
        <v>105</v>
      </c>
      <c r="D1570" t="s">
        <v>67</v>
      </c>
      <c r="E1570">
        <f t="shared" si="72"/>
        <v>0</v>
      </c>
      <c r="G1570">
        <f t="shared" si="73"/>
        <v>0</v>
      </c>
      <c r="M1570" s="1">
        <v>0</v>
      </c>
      <c r="N1570" s="1">
        <v>2</v>
      </c>
      <c r="W1570" s="1">
        <v>0</v>
      </c>
      <c r="X1570" s="1">
        <v>0</v>
      </c>
      <c r="BO1570" s="1" t="s">
        <v>106</v>
      </c>
      <c r="BQ1570" s="1" t="s">
        <v>107</v>
      </c>
      <c r="BS1570"/>
      <c r="BT1570"/>
      <c r="BV1570"/>
      <c r="BW1570"/>
      <c r="BY1570"/>
      <c r="BZ1570"/>
      <c r="CA1570"/>
      <c r="CB1570"/>
      <c r="CC1570"/>
      <c r="CD1570"/>
      <c r="CF1570"/>
      <c r="CG1570"/>
      <c r="CH1570"/>
      <c r="CI1570"/>
      <c r="CJ1570"/>
      <c r="CK1570"/>
      <c r="CL1570"/>
      <c r="CM1570"/>
      <c r="CN1570"/>
      <c r="CO1570"/>
    </row>
    <row r="1571" spans="1:93" hidden="1" x14ac:dyDescent="0.25">
      <c r="A1571" t="s">
        <v>1157</v>
      </c>
      <c r="B1571" t="str">
        <f t="shared" si="74"/>
        <v>VBC</v>
      </c>
      <c r="C1571" t="s">
        <v>71</v>
      </c>
      <c r="D1571" t="s">
        <v>72</v>
      </c>
      <c r="E1571">
        <f t="shared" si="72"/>
        <v>2</v>
      </c>
      <c r="G1571">
        <f t="shared" si="73"/>
        <v>0</v>
      </c>
      <c r="I1571" s="1">
        <v>0</v>
      </c>
      <c r="J1571" s="1">
        <v>0</v>
      </c>
      <c r="K1571" s="1">
        <v>0</v>
      </c>
      <c r="L1571" s="1">
        <v>11798</v>
      </c>
      <c r="M1571" s="1">
        <v>0</v>
      </c>
      <c r="N1571" s="1">
        <v>8996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BC1571" s="1" t="s">
        <v>149</v>
      </c>
      <c r="BD1571" s="1" t="s">
        <v>113</v>
      </c>
      <c r="BE1571" s="1" t="s">
        <v>71</v>
      </c>
      <c r="BO1571" s="1" t="s">
        <v>172</v>
      </c>
      <c r="BP1571" s="1" t="s">
        <v>113</v>
      </c>
      <c r="BQ1571" s="1" t="s">
        <v>71</v>
      </c>
      <c r="BS1571"/>
      <c r="BT1571"/>
      <c r="BV1571"/>
      <c r="BW1571"/>
      <c r="BY1571"/>
      <c r="BZ1571"/>
      <c r="CA1571"/>
      <c r="CB1571"/>
      <c r="CC1571"/>
      <c r="CD1571"/>
      <c r="CF1571"/>
      <c r="CG1571"/>
      <c r="CH1571"/>
      <c r="CI1571"/>
      <c r="CJ1571"/>
      <c r="CK1571"/>
      <c r="CL1571"/>
      <c r="CM1571"/>
      <c r="CN1571"/>
      <c r="CO1571"/>
    </row>
    <row r="1572" spans="1:93" hidden="1" x14ac:dyDescent="0.25">
      <c r="A1572" t="s">
        <v>1157</v>
      </c>
      <c r="B1572" t="str">
        <f t="shared" si="74"/>
        <v>VBC</v>
      </c>
      <c r="C1572" t="s">
        <v>129</v>
      </c>
      <c r="D1572" t="s">
        <v>72</v>
      </c>
      <c r="E1572">
        <f t="shared" si="72"/>
        <v>0</v>
      </c>
      <c r="G1572">
        <f t="shared" si="73"/>
        <v>0</v>
      </c>
      <c r="M1572" s="1">
        <v>0</v>
      </c>
      <c r="N1572" s="1">
        <v>2</v>
      </c>
      <c r="W1572" s="1">
        <v>0</v>
      </c>
      <c r="X1572" s="1">
        <v>0</v>
      </c>
      <c r="BO1572" s="1" t="s">
        <v>131</v>
      </c>
      <c r="BP1572" s="1" t="s">
        <v>132</v>
      </c>
      <c r="BQ1572" s="1" t="s">
        <v>129</v>
      </c>
      <c r="BS1572"/>
      <c r="BT1572"/>
      <c r="BV1572"/>
      <c r="BW1572"/>
      <c r="BY1572"/>
      <c r="BZ1572"/>
      <c r="CA1572"/>
      <c r="CB1572"/>
      <c r="CC1572"/>
      <c r="CD1572"/>
      <c r="CF1572"/>
      <c r="CG1572"/>
      <c r="CH1572"/>
      <c r="CI1572"/>
      <c r="CJ1572"/>
      <c r="CK1572"/>
      <c r="CL1572"/>
      <c r="CM1572"/>
      <c r="CN1572"/>
      <c r="CO1572"/>
    </row>
    <row r="1573" spans="1:93" hidden="1" x14ac:dyDescent="0.25">
      <c r="A1573" t="s">
        <v>1157</v>
      </c>
      <c r="B1573" t="str">
        <f t="shared" si="74"/>
        <v>VBC</v>
      </c>
      <c r="C1573" t="s">
        <v>96</v>
      </c>
      <c r="D1573" t="s">
        <v>72</v>
      </c>
      <c r="E1573">
        <f t="shared" si="72"/>
        <v>1</v>
      </c>
      <c r="G1573">
        <f t="shared" si="73"/>
        <v>0</v>
      </c>
      <c r="M1573" s="1">
        <v>0</v>
      </c>
      <c r="N1573" s="1">
        <v>301</v>
      </c>
      <c r="W1573" s="1">
        <v>0</v>
      </c>
      <c r="X1573" s="1">
        <v>0</v>
      </c>
      <c r="BO1573" s="1" t="s">
        <v>1158</v>
      </c>
      <c r="BP1573" s="1" t="s">
        <v>113</v>
      </c>
      <c r="BQ1573" s="1" t="s">
        <v>96</v>
      </c>
      <c r="BS1573"/>
      <c r="BT1573"/>
      <c r="BV1573"/>
      <c r="BW1573"/>
      <c r="BY1573"/>
      <c r="BZ1573"/>
      <c r="CA1573"/>
      <c r="CB1573"/>
      <c r="CC1573"/>
      <c r="CD1573"/>
      <c r="CF1573"/>
      <c r="CG1573"/>
      <c r="CH1573"/>
      <c r="CI1573"/>
      <c r="CJ1573"/>
      <c r="CK1573"/>
      <c r="CL1573"/>
      <c r="CM1573"/>
      <c r="CN1573"/>
      <c r="CO1573"/>
    </row>
    <row r="1574" spans="1:93" hidden="1" x14ac:dyDescent="0.25">
      <c r="A1574" t="s">
        <v>1157</v>
      </c>
      <c r="B1574" t="str">
        <f t="shared" si="74"/>
        <v>VBC</v>
      </c>
      <c r="C1574" t="s">
        <v>107</v>
      </c>
      <c r="D1574" t="s">
        <v>72</v>
      </c>
      <c r="E1574">
        <f t="shared" si="72"/>
        <v>0</v>
      </c>
      <c r="G1574">
        <f t="shared" si="73"/>
        <v>0</v>
      </c>
      <c r="M1574" s="1">
        <v>0</v>
      </c>
      <c r="N1574" s="1">
        <v>2</v>
      </c>
      <c r="W1574" s="1">
        <v>0</v>
      </c>
      <c r="X1574" s="1">
        <v>0</v>
      </c>
      <c r="BO1574" s="1" t="s">
        <v>108</v>
      </c>
      <c r="BP1574" s="1">
        <v>1</v>
      </c>
      <c r="BQ1574" s="1" t="s">
        <v>107</v>
      </c>
      <c r="BS1574"/>
      <c r="BT1574"/>
      <c r="BV1574"/>
      <c r="BW1574"/>
      <c r="BY1574"/>
      <c r="BZ1574"/>
      <c r="CA1574"/>
      <c r="CB1574"/>
      <c r="CC1574"/>
      <c r="CD1574"/>
      <c r="CF1574"/>
      <c r="CG1574"/>
      <c r="CH1574"/>
      <c r="CI1574"/>
      <c r="CJ1574"/>
      <c r="CK1574"/>
      <c r="CL1574"/>
      <c r="CM1574"/>
      <c r="CN1574"/>
      <c r="CO1574"/>
    </row>
    <row r="1575" spans="1:93" hidden="1" x14ac:dyDescent="0.25">
      <c r="A1575" t="s">
        <v>1993</v>
      </c>
      <c r="B1575" t="str">
        <f t="shared" si="74"/>
        <v>VBC</v>
      </c>
      <c r="C1575" t="s">
        <v>71</v>
      </c>
      <c r="D1575" t="s">
        <v>72</v>
      </c>
      <c r="E1575">
        <f t="shared" si="72"/>
        <v>0</v>
      </c>
      <c r="G1575">
        <f t="shared" si="73"/>
        <v>0</v>
      </c>
      <c r="M1575" s="1">
        <v>0</v>
      </c>
      <c r="N1575" s="1">
        <v>9</v>
      </c>
      <c r="W1575" s="1">
        <v>0</v>
      </c>
      <c r="X1575" s="1">
        <v>0</v>
      </c>
      <c r="BO1575" s="1" t="s">
        <v>73</v>
      </c>
      <c r="BP1575" s="1">
        <v>1</v>
      </c>
      <c r="BQ1575" s="1" t="s">
        <v>71</v>
      </c>
      <c r="BS1575"/>
      <c r="BT1575"/>
      <c r="BV1575"/>
      <c r="BW1575"/>
      <c r="BY1575"/>
      <c r="BZ1575"/>
      <c r="CA1575"/>
      <c r="CB1575"/>
      <c r="CC1575"/>
      <c r="CD1575"/>
      <c r="CF1575"/>
      <c r="CG1575"/>
      <c r="CH1575"/>
      <c r="CI1575"/>
      <c r="CJ1575"/>
      <c r="CK1575"/>
      <c r="CL1575"/>
      <c r="CM1575"/>
      <c r="CN1575"/>
      <c r="CO1575"/>
    </row>
    <row r="1576" spans="1:93" hidden="1" x14ac:dyDescent="0.25">
      <c r="A1576" t="s">
        <v>1993</v>
      </c>
      <c r="B1576" t="str">
        <f t="shared" si="74"/>
        <v>VBC</v>
      </c>
      <c r="C1576" t="s">
        <v>140</v>
      </c>
      <c r="D1576" t="s">
        <v>72</v>
      </c>
      <c r="E1576">
        <f t="shared" si="72"/>
        <v>0</v>
      </c>
      <c r="G1576">
        <f t="shared" si="73"/>
        <v>0</v>
      </c>
      <c r="M1576" s="1">
        <v>0</v>
      </c>
      <c r="N1576" s="1">
        <v>3</v>
      </c>
      <c r="W1576" s="1">
        <v>0</v>
      </c>
      <c r="X1576" s="1">
        <v>0</v>
      </c>
      <c r="BO1576" s="1" t="s">
        <v>139</v>
      </c>
      <c r="BP1576" s="1">
        <v>1</v>
      </c>
      <c r="BQ1576" s="1" t="s">
        <v>140</v>
      </c>
      <c r="BS1576"/>
      <c r="BT1576"/>
      <c r="BV1576"/>
      <c r="BW1576"/>
      <c r="BY1576"/>
      <c r="BZ1576"/>
      <c r="CA1576"/>
      <c r="CB1576"/>
      <c r="CC1576"/>
      <c r="CD1576"/>
      <c r="CF1576"/>
      <c r="CG1576"/>
      <c r="CH1576"/>
      <c r="CI1576"/>
      <c r="CJ1576"/>
      <c r="CK1576"/>
      <c r="CL1576"/>
      <c r="CM1576"/>
      <c r="CN1576"/>
      <c r="CO1576"/>
    </row>
    <row r="1577" spans="1:93" hidden="1" x14ac:dyDescent="0.25">
      <c r="A1577" t="s">
        <v>1993</v>
      </c>
      <c r="B1577" t="str">
        <f t="shared" si="74"/>
        <v>VBC</v>
      </c>
      <c r="C1577" t="s">
        <v>96</v>
      </c>
      <c r="D1577" t="s">
        <v>72</v>
      </c>
      <c r="E1577">
        <f t="shared" si="72"/>
        <v>1</v>
      </c>
      <c r="G1577">
        <f t="shared" si="73"/>
        <v>0</v>
      </c>
      <c r="M1577" s="1">
        <v>0</v>
      </c>
      <c r="N1577" s="1">
        <v>7716</v>
      </c>
      <c r="W1577" s="1">
        <v>0</v>
      </c>
      <c r="X1577" s="1">
        <v>0</v>
      </c>
      <c r="BO1577" s="1" t="s">
        <v>1129</v>
      </c>
      <c r="BP1577" s="1" t="s">
        <v>104</v>
      </c>
      <c r="BQ1577" s="1" t="s">
        <v>96</v>
      </c>
      <c r="BS1577"/>
      <c r="BT1577"/>
      <c r="BV1577"/>
      <c r="BW1577"/>
      <c r="BY1577"/>
      <c r="BZ1577"/>
      <c r="CA1577"/>
      <c r="CB1577"/>
      <c r="CC1577"/>
      <c r="CD1577"/>
      <c r="CF1577"/>
      <c r="CG1577"/>
      <c r="CH1577"/>
      <c r="CI1577"/>
      <c r="CJ1577"/>
      <c r="CK1577"/>
      <c r="CL1577"/>
      <c r="CM1577"/>
      <c r="CN1577"/>
      <c r="CO1577"/>
    </row>
    <row r="1578" spans="1:93" hidden="1" x14ac:dyDescent="0.25">
      <c r="A1578" t="s">
        <v>1993</v>
      </c>
      <c r="B1578" t="str">
        <f t="shared" si="74"/>
        <v>VBC</v>
      </c>
      <c r="C1578" t="s">
        <v>221</v>
      </c>
      <c r="D1578" t="s">
        <v>72</v>
      </c>
      <c r="E1578">
        <f t="shared" si="72"/>
        <v>0</v>
      </c>
      <c r="G1578">
        <f t="shared" si="73"/>
        <v>0</v>
      </c>
      <c r="M1578" s="1">
        <v>0</v>
      </c>
      <c r="N1578" s="1">
        <v>8</v>
      </c>
      <c r="W1578" s="1">
        <v>0</v>
      </c>
      <c r="X1578" s="1">
        <v>0</v>
      </c>
      <c r="BO1578" s="2">
        <v>-1185</v>
      </c>
      <c r="BQ1578" s="1" t="s">
        <v>96</v>
      </c>
      <c r="BS1578"/>
      <c r="BT1578"/>
      <c r="BV1578"/>
      <c r="BW1578"/>
      <c r="BY1578"/>
      <c r="BZ1578"/>
      <c r="CA1578"/>
      <c r="CB1578"/>
      <c r="CC1578"/>
      <c r="CD1578"/>
      <c r="CF1578"/>
      <c r="CG1578"/>
      <c r="CH1578"/>
      <c r="CI1578"/>
      <c r="CJ1578"/>
      <c r="CK1578"/>
      <c r="CL1578"/>
      <c r="CM1578"/>
      <c r="CN1578"/>
      <c r="CO1578"/>
    </row>
    <row r="1579" spans="1:93" hidden="1" x14ac:dyDescent="0.25">
      <c r="A1579" t="s">
        <v>1993</v>
      </c>
      <c r="B1579" t="str">
        <f t="shared" si="74"/>
        <v>VBC</v>
      </c>
      <c r="C1579" t="s">
        <v>69</v>
      </c>
      <c r="D1579" t="s">
        <v>67</v>
      </c>
      <c r="E1579">
        <f t="shared" si="72"/>
        <v>0</v>
      </c>
      <c r="G1579">
        <f t="shared" si="73"/>
        <v>0</v>
      </c>
      <c r="M1579" s="1">
        <v>0</v>
      </c>
      <c r="N1579" s="1">
        <v>9</v>
      </c>
      <c r="W1579" s="1">
        <v>0</v>
      </c>
      <c r="X1579" s="1">
        <v>0</v>
      </c>
      <c r="BO1579" s="1" t="s">
        <v>70</v>
      </c>
      <c r="BQ1579" s="1" t="s">
        <v>71</v>
      </c>
      <c r="BS1579"/>
      <c r="BT1579"/>
      <c r="BV1579"/>
      <c r="BW1579"/>
      <c r="BY1579"/>
      <c r="BZ1579"/>
      <c r="CA1579"/>
      <c r="CB1579"/>
      <c r="CC1579"/>
      <c r="CD1579"/>
      <c r="CF1579"/>
      <c r="CG1579"/>
      <c r="CH1579"/>
      <c r="CI1579"/>
      <c r="CJ1579"/>
      <c r="CK1579"/>
      <c r="CL1579"/>
      <c r="CM1579"/>
      <c r="CN1579"/>
      <c r="CO1579"/>
    </row>
    <row r="1580" spans="1:93" hidden="1" x14ac:dyDescent="0.25">
      <c r="A1580" t="s">
        <v>1993</v>
      </c>
      <c r="B1580" t="str">
        <f t="shared" si="74"/>
        <v>VBC</v>
      </c>
      <c r="C1580" t="s">
        <v>138</v>
      </c>
      <c r="D1580" t="s">
        <v>67</v>
      </c>
      <c r="E1580">
        <f t="shared" si="72"/>
        <v>0</v>
      </c>
      <c r="G1580">
        <f t="shared" si="73"/>
        <v>0</v>
      </c>
      <c r="M1580" s="1">
        <v>0</v>
      </c>
      <c r="N1580" s="1">
        <v>3</v>
      </c>
      <c r="W1580" s="1">
        <v>0</v>
      </c>
      <c r="X1580" s="1">
        <v>0</v>
      </c>
      <c r="BO1580" s="1" t="s">
        <v>139</v>
      </c>
      <c r="BQ1580" s="1" t="s">
        <v>140</v>
      </c>
      <c r="BS1580"/>
      <c r="BT1580"/>
      <c r="BV1580"/>
      <c r="BW1580"/>
      <c r="BY1580"/>
      <c r="BZ1580"/>
      <c r="CA1580"/>
      <c r="CB1580"/>
      <c r="CC1580"/>
      <c r="CD1580"/>
      <c r="CF1580"/>
      <c r="CG1580"/>
      <c r="CH1580"/>
      <c r="CI1580"/>
      <c r="CJ1580"/>
      <c r="CK1580"/>
      <c r="CL1580"/>
      <c r="CM1580"/>
      <c r="CN1580"/>
      <c r="CO1580"/>
    </row>
    <row r="1581" spans="1:93" hidden="1" x14ac:dyDescent="0.25">
      <c r="A1581" t="s">
        <v>1993</v>
      </c>
      <c r="B1581" t="str">
        <f t="shared" si="74"/>
        <v>VBC</v>
      </c>
      <c r="C1581" t="s">
        <v>94</v>
      </c>
      <c r="D1581" t="s">
        <v>67</v>
      </c>
      <c r="E1581">
        <f t="shared" si="72"/>
        <v>1</v>
      </c>
      <c r="G1581">
        <f t="shared" si="73"/>
        <v>0</v>
      </c>
      <c r="M1581" s="1">
        <v>0</v>
      </c>
      <c r="N1581" s="1">
        <v>7716</v>
      </c>
      <c r="W1581" s="1">
        <v>0</v>
      </c>
      <c r="X1581" s="1">
        <v>0</v>
      </c>
      <c r="BO1581" s="1" t="s">
        <v>1236</v>
      </c>
      <c r="BQ1581" s="1" t="s">
        <v>96</v>
      </c>
      <c r="BS1581"/>
      <c r="BT1581"/>
      <c r="BV1581"/>
      <c r="BW1581"/>
      <c r="BY1581"/>
      <c r="BZ1581"/>
      <c r="CA1581"/>
      <c r="CB1581"/>
      <c r="CC1581"/>
      <c r="CD1581"/>
      <c r="CF1581"/>
      <c r="CG1581"/>
      <c r="CH1581"/>
      <c r="CI1581"/>
      <c r="CJ1581"/>
      <c r="CK1581"/>
      <c r="CL1581"/>
      <c r="CM1581"/>
      <c r="CN1581"/>
      <c r="CO1581"/>
    </row>
    <row r="1582" spans="1:93" hidden="1" x14ac:dyDescent="0.25">
      <c r="A1582" t="s">
        <v>1159</v>
      </c>
      <c r="B1582" t="str">
        <f t="shared" si="74"/>
        <v>VBC</v>
      </c>
      <c r="C1582" t="s">
        <v>69</v>
      </c>
      <c r="D1582" t="s">
        <v>67</v>
      </c>
      <c r="E1582">
        <f t="shared" si="72"/>
        <v>4</v>
      </c>
      <c r="G1582">
        <f t="shared" si="73"/>
        <v>0</v>
      </c>
      <c r="I1582" s="1">
        <v>661</v>
      </c>
      <c r="J1582" s="1">
        <v>3265</v>
      </c>
      <c r="K1582" s="1">
        <v>0</v>
      </c>
      <c r="L1582" s="1">
        <v>0</v>
      </c>
      <c r="M1582" s="1">
        <v>1411</v>
      </c>
      <c r="N1582" s="1">
        <v>18444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AB1582" s="1" t="s">
        <v>210</v>
      </c>
      <c r="AD1582" s="1" t="s">
        <v>71</v>
      </c>
      <c r="AT1582" s="1" t="s">
        <v>110</v>
      </c>
      <c r="AV1582" s="1" t="s">
        <v>71</v>
      </c>
      <c r="BI1582" s="1" t="s">
        <v>475</v>
      </c>
      <c r="BK1582" s="1" t="s">
        <v>71</v>
      </c>
      <c r="BO1582" s="1" t="s">
        <v>172</v>
      </c>
      <c r="BQ1582" s="1" t="s">
        <v>71</v>
      </c>
      <c r="BS1582"/>
      <c r="BT1582"/>
      <c r="BV1582"/>
      <c r="BW1582"/>
      <c r="BY1582"/>
      <c r="BZ1582"/>
      <c r="CA1582"/>
      <c r="CB1582"/>
      <c r="CC1582"/>
      <c r="CD1582"/>
      <c r="CF1582"/>
      <c r="CG1582"/>
      <c r="CH1582"/>
      <c r="CI1582"/>
      <c r="CJ1582"/>
      <c r="CK1582"/>
      <c r="CL1582"/>
      <c r="CM1582"/>
      <c r="CN1582"/>
      <c r="CO1582"/>
    </row>
    <row r="1583" spans="1:93" hidden="1" x14ac:dyDescent="0.25">
      <c r="A1583" t="s">
        <v>1159</v>
      </c>
      <c r="B1583" t="str">
        <f t="shared" si="74"/>
        <v>VBC</v>
      </c>
      <c r="C1583" t="s">
        <v>126</v>
      </c>
      <c r="D1583" t="s">
        <v>67</v>
      </c>
      <c r="E1583">
        <f t="shared" si="72"/>
        <v>0</v>
      </c>
      <c r="G1583">
        <f t="shared" si="73"/>
        <v>0</v>
      </c>
      <c r="I1583" s="1">
        <v>0</v>
      </c>
      <c r="J1583" s="1">
        <v>2</v>
      </c>
      <c r="K1583" s="1">
        <v>0</v>
      </c>
      <c r="L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AT1583" s="1" t="s">
        <v>128</v>
      </c>
      <c r="AV1583" s="1" t="s">
        <v>129</v>
      </c>
      <c r="BS1583"/>
      <c r="BT1583"/>
      <c r="BV1583"/>
      <c r="BW1583"/>
      <c r="BY1583"/>
      <c r="BZ1583"/>
      <c r="CA1583"/>
      <c r="CB1583"/>
      <c r="CC1583"/>
      <c r="CD1583"/>
      <c r="CF1583"/>
      <c r="CG1583"/>
      <c r="CH1583"/>
      <c r="CI1583"/>
      <c r="CJ1583"/>
      <c r="CK1583"/>
      <c r="CL1583"/>
      <c r="CM1583"/>
      <c r="CN1583"/>
      <c r="CO1583"/>
    </row>
    <row r="1584" spans="1:93" hidden="1" x14ac:dyDescent="0.25">
      <c r="A1584" t="s">
        <v>1159</v>
      </c>
      <c r="B1584" t="str">
        <f t="shared" si="74"/>
        <v>VBC</v>
      </c>
      <c r="C1584" t="s">
        <v>94</v>
      </c>
      <c r="D1584" t="s">
        <v>67</v>
      </c>
      <c r="E1584">
        <f t="shared" si="72"/>
        <v>2</v>
      </c>
      <c r="G1584">
        <f t="shared" si="73"/>
        <v>0</v>
      </c>
      <c r="I1584" s="1">
        <v>8599</v>
      </c>
      <c r="J1584" s="1">
        <v>0</v>
      </c>
      <c r="K1584" s="1">
        <v>0</v>
      </c>
      <c r="L1584" s="1">
        <v>0</v>
      </c>
      <c r="M1584" s="1">
        <v>4317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AB1584" s="1" t="s">
        <v>1142</v>
      </c>
      <c r="AD1584" s="1" t="s">
        <v>96</v>
      </c>
      <c r="BI1584" s="1" t="s">
        <v>1160</v>
      </c>
      <c r="BK1584" s="1" t="s">
        <v>96</v>
      </c>
      <c r="BO1584" s="1" t="s">
        <v>95</v>
      </c>
      <c r="BQ1584" s="1" t="s">
        <v>96</v>
      </c>
      <c r="BS1584"/>
      <c r="BT1584"/>
      <c r="BV1584"/>
      <c r="BW1584"/>
      <c r="BY1584"/>
      <c r="BZ1584"/>
      <c r="CA1584"/>
      <c r="CB1584"/>
      <c r="CC1584"/>
      <c r="CD1584"/>
      <c r="CF1584"/>
      <c r="CG1584"/>
      <c r="CH1584"/>
      <c r="CI1584"/>
      <c r="CJ1584"/>
      <c r="CK1584"/>
      <c r="CL1584"/>
      <c r="CM1584"/>
      <c r="CN1584"/>
      <c r="CO1584"/>
    </row>
    <row r="1585" spans="1:93" hidden="1" x14ac:dyDescent="0.25">
      <c r="A1585" t="s">
        <v>1159</v>
      </c>
      <c r="B1585" t="str">
        <f t="shared" si="74"/>
        <v>VBC</v>
      </c>
      <c r="C1585" t="s">
        <v>71</v>
      </c>
      <c r="D1585" t="s">
        <v>72</v>
      </c>
      <c r="E1585">
        <f t="shared" si="72"/>
        <v>4</v>
      </c>
      <c r="G1585">
        <f t="shared" si="73"/>
        <v>0</v>
      </c>
      <c r="I1585" s="1">
        <v>661</v>
      </c>
      <c r="J1585" s="1">
        <v>3277</v>
      </c>
      <c r="K1585" s="1">
        <v>0</v>
      </c>
      <c r="L1585" s="1">
        <v>0</v>
      </c>
      <c r="M1585" s="1">
        <v>1411</v>
      </c>
      <c r="N1585" s="1">
        <v>18488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AB1585" s="1" t="s">
        <v>554</v>
      </c>
      <c r="AC1585" s="1">
        <v>1</v>
      </c>
      <c r="AD1585" s="1" t="s">
        <v>71</v>
      </c>
      <c r="AT1585" s="1" t="s">
        <v>114</v>
      </c>
      <c r="AU1585" s="1" t="s">
        <v>113</v>
      </c>
      <c r="AV1585" s="1" t="s">
        <v>71</v>
      </c>
      <c r="BI1585" s="1" t="s">
        <v>122</v>
      </c>
      <c r="BJ1585" s="1" t="s">
        <v>113</v>
      </c>
      <c r="BK1585" s="1" t="s">
        <v>71</v>
      </c>
      <c r="BO1585" s="1" t="s">
        <v>102</v>
      </c>
      <c r="BP1585" s="1" t="s">
        <v>104</v>
      </c>
      <c r="BQ1585" s="1" t="s">
        <v>71</v>
      </c>
      <c r="BS1585"/>
      <c r="BT1585"/>
      <c r="BV1585"/>
      <c r="BW1585"/>
      <c r="BY1585"/>
      <c r="BZ1585"/>
      <c r="CA1585"/>
      <c r="CB1585"/>
      <c r="CC1585"/>
      <c r="CD1585"/>
      <c r="CF1585"/>
      <c r="CG1585"/>
      <c r="CH1585"/>
      <c r="CI1585"/>
      <c r="CJ1585"/>
      <c r="CK1585"/>
      <c r="CL1585"/>
      <c r="CM1585"/>
      <c r="CN1585"/>
      <c r="CO1585"/>
    </row>
    <row r="1586" spans="1:93" hidden="1" x14ac:dyDescent="0.25">
      <c r="A1586" t="s">
        <v>1159</v>
      </c>
      <c r="B1586" t="str">
        <f t="shared" si="74"/>
        <v>VBC</v>
      </c>
      <c r="C1586" t="s">
        <v>129</v>
      </c>
      <c r="D1586" t="s">
        <v>72</v>
      </c>
      <c r="E1586">
        <f t="shared" si="72"/>
        <v>0</v>
      </c>
      <c r="G1586">
        <f t="shared" si="73"/>
        <v>0</v>
      </c>
      <c r="I1586" s="1">
        <v>0</v>
      </c>
      <c r="J1586" s="1">
        <v>2</v>
      </c>
      <c r="K1586" s="1">
        <v>0</v>
      </c>
      <c r="L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AT1586" s="1" t="s">
        <v>183</v>
      </c>
      <c r="AU1586" s="1" t="s">
        <v>132</v>
      </c>
      <c r="AV1586" s="1" t="s">
        <v>129</v>
      </c>
      <c r="BS1586"/>
      <c r="BT1586"/>
      <c r="BV1586"/>
      <c r="BW1586"/>
      <c r="BY1586"/>
      <c r="BZ1586"/>
      <c r="CA1586"/>
      <c r="CB1586"/>
      <c r="CC1586"/>
      <c r="CD1586"/>
      <c r="CF1586"/>
      <c r="CG1586"/>
      <c r="CH1586"/>
      <c r="CI1586"/>
      <c r="CJ1586"/>
      <c r="CK1586"/>
      <c r="CL1586"/>
      <c r="CM1586"/>
      <c r="CN1586"/>
      <c r="CO1586"/>
    </row>
    <row r="1587" spans="1:93" hidden="1" x14ac:dyDescent="0.25">
      <c r="A1587" t="s">
        <v>1159</v>
      </c>
      <c r="B1587" t="str">
        <f t="shared" si="74"/>
        <v>VBC</v>
      </c>
      <c r="C1587" t="s">
        <v>96</v>
      </c>
      <c r="D1587" t="s">
        <v>72</v>
      </c>
      <c r="E1587">
        <f t="shared" si="72"/>
        <v>2</v>
      </c>
      <c r="G1587">
        <f t="shared" si="73"/>
        <v>0</v>
      </c>
      <c r="I1587" s="1">
        <v>8601</v>
      </c>
      <c r="J1587" s="1">
        <v>0</v>
      </c>
      <c r="K1587" s="1">
        <v>0</v>
      </c>
      <c r="L1587" s="1">
        <v>0</v>
      </c>
      <c r="M1587" s="1">
        <v>4317</v>
      </c>
      <c r="N1587" s="1">
        <v>2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AB1587" s="1" t="s">
        <v>674</v>
      </c>
      <c r="AC1587" s="1" t="s">
        <v>104</v>
      </c>
      <c r="AD1587" s="1" t="s">
        <v>96</v>
      </c>
      <c r="BI1587" s="1" t="s">
        <v>905</v>
      </c>
      <c r="BJ1587" s="1" t="s">
        <v>104</v>
      </c>
      <c r="BK1587" s="1" t="s">
        <v>96</v>
      </c>
      <c r="BO1587" s="1" t="s">
        <v>97</v>
      </c>
      <c r="BP1587" s="1">
        <v>1</v>
      </c>
      <c r="BQ1587" s="1" t="s">
        <v>96</v>
      </c>
      <c r="BS1587"/>
      <c r="BT1587"/>
      <c r="BV1587"/>
      <c r="BW1587"/>
      <c r="BY1587"/>
      <c r="BZ1587"/>
      <c r="CA1587"/>
      <c r="CB1587"/>
      <c r="CC1587"/>
      <c r="CD1587"/>
      <c r="CF1587"/>
      <c r="CG1587"/>
      <c r="CH1587"/>
      <c r="CI1587"/>
      <c r="CJ1587"/>
      <c r="CK1587"/>
      <c r="CL1587"/>
      <c r="CM1587"/>
      <c r="CN1587"/>
      <c r="CO1587"/>
    </row>
    <row r="1588" spans="1:93" hidden="1" x14ac:dyDescent="0.25">
      <c r="A1588" t="s">
        <v>1159</v>
      </c>
      <c r="B1588" t="str">
        <f t="shared" si="74"/>
        <v>VBC</v>
      </c>
      <c r="C1588" t="s">
        <v>221</v>
      </c>
      <c r="D1588" t="s">
        <v>72</v>
      </c>
      <c r="E1588">
        <f t="shared" si="72"/>
        <v>0</v>
      </c>
      <c r="G1588">
        <f t="shared" si="73"/>
        <v>0</v>
      </c>
      <c r="I1588" s="1">
        <v>2</v>
      </c>
      <c r="J1588" s="1">
        <v>0</v>
      </c>
      <c r="K1588" s="1">
        <v>0</v>
      </c>
      <c r="L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AB1588" s="2">
        <v>-1446</v>
      </c>
      <c r="AD1588" s="1" t="s">
        <v>96</v>
      </c>
      <c r="BS1588"/>
      <c r="BT1588"/>
      <c r="BV1588"/>
      <c r="BW1588"/>
      <c r="BY1588"/>
      <c r="BZ1588"/>
      <c r="CA1588"/>
      <c r="CB1588"/>
      <c r="CC1588"/>
      <c r="CD1588"/>
      <c r="CF1588"/>
      <c r="CG1588"/>
      <c r="CH1588"/>
      <c r="CI1588"/>
      <c r="CJ1588"/>
      <c r="CK1588"/>
      <c r="CL1588"/>
      <c r="CM1588"/>
      <c r="CN1588"/>
      <c r="CO1588"/>
    </row>
    <row r="1589" spans="1:93" hidden="1" x14ac:dyDescent="0.25">
      <c r="A1589" t="s">
        <v>1161</v>
      </c>
      <c r="B1589" t="str">
        <f t="shared" si="74"/>
        <v>VBC</v>
      </c>
      <c r="C1589" t="s">
        <v>1038</v>
      </c>
      <c r="D1589" t="s">
        <v>67</v>
      </c>
      <c r="E1589">
        <f t="shared" si="72"/>
        <v>1</v>
      </c>
      <c r="G1589">
        <f t="shared" si="73"/>
        <v>0</v>
      </c>
      <c r="I1589" s="1">
        <v>0</v>
      </c>
      <c r="J1589" s="1">
        <v>0</v>
      </c>
      <c r="K1589" s="1">
        <v>0</v>
      </c>
      <c r="L1589" s="1">
        <v>36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BC1589" s="1" t="s">
        <v>1162</v>
      </c>
      <c r="BE1589" s="1" t="s">
        <v>1039</v>
      </c>
      <c r="BS1589"/>
      <c r="BT1589"/>
      <c r="BV1589"/>
      <c r="BW1589"/>
      <c r="BY1589"/>
      <c r="BZ1589"/>
      <c r="CA1589"/>
      <c r="CB1589"/>
      <c r="CC1589"/>
      <c r="CD1589"/>
      <c r="CF1589"/>
      <c r="CG1589"/>
      <c r="CH1589"/>
      <c r="CI1589"/>
      <c r="CJ1589"/>
      <c r="CK1589"/>
      <c r="CL1589"/>
      <c r="CM1589"/>
      <c r="CN1589"/>
      <c r="CO1589"/>
    </row>
    <row r="1590" spans="1:93" hidden="1" x14ac:dyDescent="0.25">
      <c r="A1590" t="s">
        <v>1161</v>
      </c>
      <c r="B1590" t="str">
        <f t="shared" si="74"/>
        <v>VBC</v>
      </c>
      <c r="C1590" t="s">
        <v>198</v>
      </c>
      <c r="D1590" t="s">
        <v>67</v>
      </c>
      <c r="E1590">
        <f t="shared" si="72"/>
        <v>0</v>
      </c>
      <c r="G1590">
        <f t="shared" si="73"/>
        <v>0</v>
      </c>
      <c r="I1590" s="1">
        <v>0</v>
      </c>
      <c r="J1590" s="1">
        <v>0</v>
      </c>
      <c r="K1590" s="1">
        <v>0</v>
      </c>
      <c r="L1590" s="1">
        <v>2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BC1590" s="1" t="s">
        <v>199</v>
      </c>
      <c r="BE1590" s="1" t="s">
        <v>200</v>
      </c>
      <c r="BS1590"/>
      <c r="BT1590"/>
      <c r="BV1590"/>
      <c r="BW1590"/>
      <c r="BY1590"/>
      <c r="BZ1590"/>
      <c r="CA1590"/>
      <c r="CB1590"/>
      <c r="CC1590"/>
      <c r="CD1590"/>
      <c r="CF1590"/>
      <c r="CG1590"/>
      <c r="CH1590"/>
      <c r="CI1590"/>
      <c r="CJ1590"/>
      <c r="CK1590"/>
      <c r="CL1590"/>
      <c r="CM1590"/>
      <c r="CN1590"/>
      <c r="CO1590"/>
    </row>
    <row r="1591" spans="1:93" hidden="1" x14ac:dyDescent="0.25">
      <c r="A1591" t="s">
        <v>1161</v>
      </c>
      <c r="B1591" t="str">
        <f t="shared" si="74"/>
        <v>VBC</v>
      </c>
      <c r="C1591" t="s">
        <v>69</v>
      </c>
      <c r="D1591" t="s">
        <v>67</v>
      </c>
      <c r="E1591">
        <f t="shared" si="72"/>
        <v>2</v>
      </c>
      <c r="G1591">
        <f t="shared" si="73"/>
        <v>0</v>
      </c>
      <c r="I1591" s="1">
        <v>15517</v>
      </c>
      <c r="J1591" s="1">
        <v>0</v>
      </c>
      <c r="K1591" s="1">
        <v>0</v>
      </c>
      <c r="L1591" s="1">
        <v>30279</v>
      </c>
      <c r="M1591" s="1">
        <v>0</v>
      </c>
      <c r="N1591" s="1">
        <v>6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AB1591" s="1" t="s">
        <v>513</v>
      </c>
      <c r="AD1591" s="1" t="s">
        <v>71</v>
      </c>
      <c r="BC1591" s="1" t="s">
        <v>476</v>
      </c>
      <c r="BE1591" s="1" t="s">
        <v>71</v>
      </c>
      <c r="BO1591" s="1" t="s">
        <v>70</v>
      </c>
      <c r="BQ1591" s="1" t="s">
        <v>71</v>
      </c>
      <c r="BS1591"/>
      <c r="BT1591"/>
      <c r="BV1591"/>
      <c r="BW1591"/>
      <c r="BY1591"/>
      <c r="BZ1591"/>
      <c r="CA1591"/>
      <c r="CB1591"/>
      <c r="CC1591"/>
      <c r="CD1591"/>
      <c r="CF1591"/>
      <c r="CG1591"/>
      <c r="CH1591"/>
      <c r="CI1591"/>
      <c r="CJ1591"/>
      <c r="CK1591"/>
      <c r="CL1591"/>
      <c r="CM1591"/>
      <c r="CN1591"/>
      <c r="CO1591"/>
    </row>
    <row r="1592" spans="1:93" hidden="1" x14ac:dyDescent="0.25">
      <c r="A1592" t="s">
        <v>1161</v>
      </c>
      <c r="B1592" t="str">
        <f t="shared" si="74"/>
        <v>VBC</v>
      </c>
      <c r="C1592" t="s">
        <v>126</v>
      </c>
      <c r="D1592" t="s">
        <v>67</v>
      </c>
      <c r="E1592">
        <f t="shared" si="72"/>
        <v>3</v>
      </c>
      <c r="G1592">
        <f t="shared" si="73"/>
        <v>0</v>
      </c>
      <c r="I1592" s="1">
        <v>1390</v>
      </c>
      <c r="J1592" s="1">
        <v>0</v>
      </c>
      <c r="K1592" s="1">
        <v>0</v>
      </c>
      <c r="L1592" s="1">
        <v>9527</v>
      </c>
      <c r="M1592" s="1">
        <v>0</v>
      </c>
      <c r="N1592" s="1">
        <v>8503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AB1592" s="1" t="s">
        <v>128</v>
      </c>
      <c r="AD1592" s="1" t="s">
        <v>129</v>
      </c>
      <c r="BC1592" s="1" t="s">
        <v>528</v>
      </c>
      <c r="BE1592" s="1" t="s">
        <v>127</v>
      </c>
      <c r="BO1592" s="1" t="s">
        <v>128</v>
      </c>
      <c r="BQ1592" s="1" t="s">
        <v>129</v>
      </c>
      <c r="BS1592"/>
      <c r="BT1592"/>
      <c r="BV1592"/>
      <c r="BW1592"/>
      <c r="BY1592"/>
      <c r="BZ1592"/>
      <c r="CA1592"/>
      <c r="CB1592"/>
      <c r="CC1592"/>
      <c r="CD1592"/>
      <c r="CF1592"/>
      <c r="CG1592"/>
      <c r="CH1592"/>
      <c r="CI1592"/>
      <c r="CJ1592"/>
      <c r="CK1592"/>
      <c r="CL1592"/>
      <c r="CM1592"/>
      <c r="CN1592"/>
      <c r="CO1592"/>
    </row>
    <row r="1593" spans="1:93" hidden="1" x14ac:dyDescent="0.25">
      <c r="A1593" t="s">
        <v>1161</v>
      </c>
      <c r="B1593" t="str">
        <f t="shared" si="74"/>
        <v>VBC</v>
      </c>
      <c r="C1593" t="s">
        <v>314</v>
      </c>
      <c r="D1593" t="s">
        <v>67</v>
      </c>
      <c r="E1593">
        <f t="shared" si="72"/>
        <v>1</v>
      </c>
      <c r="G1593">
        <f t="shared" si="73"/>
        <v>0</v>
      </c>
      <c r="I1593" s="1">
        <v>0</v>
      </c>
      <c r="J1593" s="1">
        <v>0</v>
      </c>
      <c r="K1593" s="1">
        <v>0</v>
      </c>
      <c r="L1593" s="1">
        <v>44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BC1593" s="1" t="s">
        <v>315</v>
      </c>
      <c r="BE1593" s="1" t="s">
        <v>316</v>
      </c>
      <c r="BS1593"/>
      <c r="BT1593"/>
      <c r="BV1593"/>
      <c r="BW1593"/>
      <c r="BY1593"/>
      <c r="BZ1593"/>
      <c r="CA1593"/>
      <c r="CB1593"/>
      <c r="CC1593"/>
      <c r="CD1593"/>
      <c r="CF1593"/>
      <c r="CG1593"/>
      <c r="CH1593"/>
      <c r="CI1593"/>
      <c r="CJ1593"/>
      <c r="CK1593"/>
      <c r="CL1593"/>
      <c r="CM1593"/>
      <c r="CN1593"/>
      <c r="CO1593"/>
    </row>
    <row r="1594" spans="1:93" hidden="1" x14ac:dyDescent="0.25">
      <c r="A1594" t="s">
        <v>1161</v>
      </c>
      <c r="B1594" t="str">
        <f t="shared" si="74"/>
        <v>VBC</v>
      </c>
      <c r="C1594" t="s">
        <v>105</v>
      </c>
      <c r="D1594" t="s">
        <v>67</v>
      </c>
      <c r="E1594">
        <f t="shared" si="72"/>
        <v>0</v>
      </c>
      <c r="G1594">
        <f t="shared" si="73"/>
        <v>0</v>
      </c>
      <c r="I1594" s="1">
        <v>0</v>
      </c>
      <c r="J1594" s="1">
        <v>0</v>
      </c>
      <c r="K1594" s="1">
        <v>0</v>
      </c>
      <c r="L1594" s="1">
        <v>2</v>
      </c>
      <c r="M1594" s="1">
        <v>0</v>
      </c>
      <c r="N1594" s="1">
        <v>4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BC1594" s="1" t="s">
        <v>106</v>
      </c>
      <c r="BE1594" s="1" t="s">
        <v>107</v>
      </c>
      <c r="BO1594" s="1" t="s">
        <v>106</v>
      </c>
      <c r="BQ1594" s="1" t="s">
        <v>107</v>
      </c>
      <c r="BS1594"/>
      <c r="BT1594"/>
      <c r="BV1594"/>
      <c r="BW1594"/>
      <c r="BY1594"/>
      <c r="BZ1594"/>
      <c r="CA1594"/>
      <c r="CB1594"/>
      <c r="CC1594"/>
      <c r="CD1594"/>
      <c r="CF1594"/>
      <c r="CG1594"/>
      <c r="CH1594"/>
      <c r="CI1594"/>
      <c r="CJ1594"/>
      <c r="CK1594"/>
      <c r="CL1594"/>
      <c r="CM1594"/>
      <c r="CN1594"/>
      <c r="CO1594"/>
    </row>
    <row r="1595" spans="1:93" hidden="1" x14ac:dyDescent="0.25">
      <c r="A1595" t="s">
        <v>1161</v>
      </c>
      <c r="B1595" t="str">
        <f t="shared" si="74"/>
        <v>VBC</v>
      </c>
      <c r="C1595" t="s">
        <v>1041</v>
      </c>
      <c r="D1595" t="s">
        <v>72</v>
      </c>
      <c r="E1595">
        <f t="shared" si="72"/>
        <v>1</v>
      </c>
      <c r="G1595">
        <f t="shared" si="73"/>
        <v>0</v>
      </c>
      <c r="I1595" s="1">
        <v>0</v>
      </c>
      <c r="J1595" s="1">
        <v>0</v>
      </c>
      <c r="K1595" s="1">
        <v>0</v>
      </c>
      <c r="L1595" s="1">
        <v>36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BC1595" s="1" t="s">
        <v>1162</v>
      </c>
      <c r="BE1595" s="1" t="s">
        <v>1039</v>
      </c>
      <c r="BS1595"/>
      <c r="BT1595"/>
      <c r="BV1595"/>
      <c r="BW1595"/>
      <c r="BY1595"/>
      <c r="BZ1595"/>
      <c r="CA1595"/>
      <c r="CB1595"/>
      <c r="CC1595"/>
      <c r="CD1595"/>
      <c r="CF1595"/>
      <c r="CG1595"/>
      <c r="CH1595"/>
      <c r="CI1595"/>
      <c r="CJ1595"/>
      <c r="CK1595"/>
      <c r="CL1595"/>
      <c r="CM1595"/>
      <c r="CN1595"/>
      <c r="CO1595"/>
    </row>
    <row r="1596" spans="1:93" hidden="1" x14ac:dyDescent="0.25">
      <c r="A1596" t="s">
        <v>1161</v>
      </c>
      <c r="B1596" t="str">
        <f t="shared" si="74"/>
        <v>VBC</v>
      </c>
      <c r="C1596" t="s">
        <v>200</v>
      </c>
      <c r="D1596" t="s">
        <v>72</v>
      </c>
      <c r="E1596">
        <f t="shared" si="72"/>
        <v>0</v>
      </c>
      <c r="G1596">
        <f t="shared" si="73"/>
        <v>0</v>
      </c>
      <c r="I1596" s="1">
        <v>0</v>
      </c>
      <c r="J1596" s="1">
        <v>0</v>
      </c>
      <c r="K1596" s="1">
        <v>0</v>
      </c>
      <c r="L1596" s="1">
        <v>2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BC1596" s="1" t="s">
        <v>203</v>
      </c>
      <c r="BD1596" s="1">
        <v>1</v>
      </c>
      <c r="BE1596" s="1" t="s">
        <v>200</v>
      </c>
      <c r="BS1596"/>
      <c r="BT1596"/>
      <c r="BV1596"/>
      <c r="BW1596"/>
      <c r="BY1596"/>
      <c r="BZ1596"/>
      <c r="CA1596"/>
      <c r="CB1596"/>
      <c r="CC1596"/>
      <c r="CD1596"/>
      <c r="CF1596"/>
      <c r="CG1596"/>
      <c r="CH1596"/>
      <c r="CI1596"/>
      <c r="CJ1596"/>
      <c r="CK1596"/>
      <c r="CL1596"/>
      <c r="CM1596"/>
      <c r="CN1596"/>
      <c r="CO1596"/>
    </row>
    <row r="1597" spans="1:93" hidden="1" x14ac:dyDescent="0.25">
      <c r="A1597" t="s">
        <v>1161</v>
      </c>
      <c r="B1597" t="str">
        <f t="shared" si="74"/>
        <v>VBC</v>
      </c>
      <c r="C1597" t="s">
        <v>71</v>
      </c>
      <c r="D1597" t="s">
        <v>72</v>
      </c>
      <c r="E1597">
        <f t="shared" si="72"/>
        <v>2</v>
      </c>
      <c r="G1597">
        <f t="shared" si="73"/>
        <v>0</v>
      </c>
      <c r="I1597" s="1">
        <v>15546</v>
      </c>
      <c r="J1597" s="1">
        <v>0</v>
      </c>
      <c r="K1597" s="1">
        <v>0</v>
      </c>
      <c r="L1597" s="1">
        <v>30384</v>
      </c>
      <c r="M1597" s="1">
        <v>0</v>
      </c>
      <c r="N1597" s="1">
        <v>6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AB1597" s="1" t="s">
        <v>569</v>
      </c>
      <c r="AC1597" s="1" t="s">
        <v>104</v>
      </c>
      <c r="AD1597" s="1" t="s">
        <v>71</v>
      </c>
      <c r="BC1597" s="1" t="s">
        <v>147</v>
      </c>
      <c r="BD1597" s="1" t="s">
        <v>104</v>
      </c>
      <c r="BE1597" s="1" t="s">
        <v>71</v>
      </c>
      <c r="BO1597" s="1" t="s">
        <v>73</v>
      </c>
      <c r="BP1597" s="1">
        <v>1</v>
      </c>
      <c r="BQ1597" s="1" t="s">
        <v>71</v>
      </c>
      <c r="BS1597"/>
      <c r="BT1597"/>
      <c r="BV1597"/>
      <c r="BW1597"/>
      <c r="BY1597"/>
      <c r="BZ1597"/>
      <c r="CA1597"/>
      <c r="CB1597"/>
      <c r="CC1597"/>
      <c r="CD1597"/>
      <c r="CF1597"/>
      <c r="CG1597"/>
      <c r="CH1597"/>
      <c r="CI1597"/>
      <c r="CJ1597"/>
      <c r="CK1597"/>
      <c r="CL1597"/>
      <c r="CM1597"/>
      <c r="CN1597"/>
      <c r="CO1597"/>
    </row>
    <row r="1598" spans="1:93" hidden="1" x14ac:dyDescent="0.25">
      <c r="A1598" t="s">
        <v>1161</v>
      </c>
      <c r="B1598" t="str">
        <f t="shared" si="74"/>
        <v>VBC</v>
      </c>
      <c r="C1598" t="s">
        <v>129</v>
      </c>
      <c r="D1598" t="s">
        <v>72</v>
      </c>
      <c r="E1598">
        <f t="shared" si="72"/>
        <v>3</v>
      </c>
      <c r="F1598" t="s">
        <v>129</v>
      </c>
      <c r="G1598">
        <f t="shared" si="73"/>
        <v>1</v>
      </c>
      <c r="I1598" s="1">
        <v>1388</v>
      </c>
      <c r="J1598" s="1">
        <v>0</v>
      </c>
      <c r="K1598" s="1">
        <v>0</v>
      </c>
      <c r="L1598" s="1">
        <v>9304</v>
      </c>
      <c r="M1598" s="1">
        <v>0</v>
      </c>
      <c r="N1598" s="1">
        <v>7613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AB1598" s="1" t="s">
        <v>155</v>
      </c>
      <c r="AC1598" s="1" t="s">
        <v>81</v>
      </c>
      <c r="AD1598" s="1" t="s">
        <v>129</v>
      </c>
      <c r="BC1598" s="1" t="s">
        <v>425</v>
      </c>
      <c r="BD1598" s="1" t="s">
        <v>83</v>
      </c>
      <c r="BE1598" s="1" t="s">
        <v>129</v>
      </c>
      <c r="BO1598" s="1" t="s">
        <v>131</v>
      </c>
      <c r="BP1598" s="1" t="s">
        <v>132</v>
      </c>
      <c r="BQ1598" s="1" t="s">
        <v>129</v>
      </c>
      <c r="BS1598"/>
      <c r="BT1598"/>
      <c r="BV1598"/>
      <c r="BW1598"/>
      <c r="BY1598"/>
      <c r="BZ1598"/>
      <c r="CA1598"/>
      <c r="CB1598"/>
      <c r="CC1598"/>
      <c r="CD1598"/>
      <c r="CF1598"/>
      <c r="CG1598"/>
      <c r="CH1598"/>
      <c r="CI1598"/>
      <c r="CJ1598"/>
      <c r="CK1598"/>
      <c r="CL1598"/>
      <c r="CM1598"/>
      <c r="CN1598"/>
      <c r="CO1598"/>
    </row>
    <row r="1599" spans="1:93" hidden="1" x14ac:dyDescent="0.25">
      <c r="A1599" t="s">
        <v>1161</v>
      </c>
      <c r="B1599" t="str">
        <f t="shared" si="74"/>
        <v>VBC</v>
      </c>
      <c r="C1599" t="s">
        <v>133</v>
      </c>
      <c r="D1599" t="s">
        <v>72</v>
      </c>
      <c r="E1599">
        <f t="shared" si="72"/>
        <v>1</v>
      </c>
      <c r="G1599">
        <f t="shared" si="73"/>
        <v>0</v>
      </c>
      <c r="I1599" s="1">
        <v>0</v>
      </c>
      <c r="J1599" s="1">
        <v>0</v>
      </c>
      <c r="K1599" s="1">
        <v>0</v>
      </c>
      <c r="L1599" s="1">
        <v>14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BC1599" s="2">
        <v>-1052</v>
      </c>
      <c r="BD1599" s="1" t="s">
        <v>134</v>
      </c>
      <c r="BE1599" s="1" t="s">
        <v>133</v>
      </c>
      <c r="BS1599"/>
      <c r="BT1599"/>
      <c r="BV1599"/>
      <c r="BW1599"/>
      <c r="BY1599"/>
      <c r="BZ1599"/>
      <c r="CA1599"/>
      <c r="CB1599"/>
      <c r="CC1599"/>
      <c r="CD1599"/>
      <c r="CF1599"/>
      <c r="CG1599"/>
      <c r="CH1599"/>
      <c r="CI1599"/>
      <c r="CJ1599"/>
      <c r="CK1599"/>
      <c r="CL1599"/>
      <c r="CM1599"/>
      <c r="CN1599"/>
      <c r="CO1599"/>
    </row>
    <row r="1600" spans="1:93" hidden="1" x14ac:dyDescent="0.25">
      <c r="A1600" t="s">
        <v>1161</v>
      </c>
      <c r="B1600" t="str">
        <f t="shared" si="74"/>
        <v>VBC</v>
      </c>
      <c r="C1600" t="s">
        <v>135</v>
      </c>
      <c r="D1600" t="s">
        <v>72</v>
      </c>
      <c r="E1600">
        <f t="shared" si="72"/>
        <v>2</v>
      </c>
      <c r="G1600">
        <f t="shared" si="73"/>
        <v>0</v>
      </c>
      <c r="H1600" t="s">
        <v>2114</v>
      </c>
      <c r="I1600" s="1">
        <v>2</v>
      </c>
      <c r="J1600" s="1">
        <v>0</v>
      </c>
      <c r="K1600" s="1">
        <v>0</v>
      </c>
      <c r="L1600" s="1">
        <v>216</v>
      </c>
      <c r="M1600" s="1">
        <v>0</v>
      </c>
      <c r="N1600" s="1">
        <v>890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AB1600" s="1" t="s">
        <v>399</v>
      </c>
      <c r="AD1600" s="1" t="s">
        <v>129</v>
      </c>
      <c r="BC1600" s="1" t="s">
        <v>309</v>
      </c>
      <c r="BE1600" s="1" t="s">
        <v>1163</v>
      </c>
      <c r="BO1600" s="1" t="s">
        <v>420</v>
      </c>
      <c r="BQ1600" s="1" t="s">
        <v>129</v>
      </c>
      <c r="BS1600"/>
      <c r="BT1600"/>
      <c r="BV1600"/>
      <c r="BW1600"/>
      <c r="BY1600"/>
      <c r="BZ1600"/>
      <c r="CA1600"/>
      <c r="CB1600"/>
      <c r="CC1600"/>
      <c r="CD1600"/>
      <c r="CF1600"/>
      <c r="CG1600"/>
      <c r="CH1600"/>
      <c r="CI1600"/>
      <c r="CJ1600"/>
      <c r="CK1600"/>
      <c r="CL1600"/>
      <c r="CM1600"/>
      <c r="CN1600"/>
      <c r="CO1600"/>
    </row>
    <row r="1601" spans="1:93" hidden="1" x14ac:dyDescent="0.25">
      <c r="A1601" t="s">
        <v>1161</v>
      </c>
      <c r="B1601" t="str">
        <f t="shared" si="74"/>
        <v>VBC</v>
      </c>
      <c r="C1601" t="s">
        <v>316</v>
      </c>
      <c r="D1601" t="s">
        <v>72</v>
      </c>
      <c r="E1601">
        <f t="shared" si="72"/>
        <v>1</v>
      </c>
      <c r="G1601">
        <f t="shared" si="73"/>
        <v>0</v>
      </c>
      <c r="I1601" s="1">
        <v>0</v>
      </c>
      <c r="J1601" s="1">
        <v>0</v>
      </c>
      <c r="K1601" s="1">
        <v>0</v>
      </c>
      <c r="L1601" s="1">
        <v>44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BC1601" s="1" t="s">
        <v>315</v>
      </c>
      <c r="BD1601" s="1">
        <v>1</v>
      </c>
      <c r="BE1601" s="1" t="s">
        <v>316</v>
      </c>
      <c r="BS1601"/>
      <c r="BT1601"/>
      <c r="BV1601"/>
      <c r="BW1601"/>
      <c r="BY1601"/>
      <c r="BZ1601"/>
      <c r="CA1601"/>
      <c r="CB1601"/>
      <c r="CC1601"/>
      <c r="CD1601"/>
      <c r="CF1601"/>
      <c r="CG1601"/>
      <c r="CH1601"/>
      <c r="CI1601"/>
      <c r="CJ1601"/>
      <c r="CK1601"/>
      <c r="CL1601"/>
      <c r="CM1601"/>
      <c r="CN1601"/>
      <c r="CO1601"/>
    </row>
    <row r="1602" spans="1:93" hidden="1" x14ac:dyDescent="0.25">
      <c r="A1602" t="s">
        <v>1161</v>
      </c>
      <c r="B1602" t="str">
        <f t="shared" si="74"/>
        <v>VBC</v>
      </c>
      <c r="C1602" t="s">
        <v>107</v>
      </c>
      <c r="D1602" t="s">
        <v>72</v>
      </c>
      <c r="E1602">
        <f t="shared" ref="E1602:E1665" si="75">COUNTIF(I1602:X1602,"&gt;9")</f>
        <v>0</v>
      </c>
      <c r="G1602">
        <f t="shared" ref="G1602:G1665" si="76">IF(ISBLANK(F1602),0,1)</f>
        <v>0</v>
      </c>
      <c r="I1602" s="1">
        <v>0</v>
      </c>
      <c r="J1602" s="1">
        <v>0</v>
      </c>
      <c r="K1602" s="1">
        <v>0</v>
      </c>
      <c r="L1602" s="1">
        <v>2</v>
      </c>
      <c r="M1602" s="1">
        <v>0</v>
      </c>
      <c r="N1602" s="1">
        <v>4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BC1602" s="1" t="s">
        <v>120</v>
      </c>
      <c r="BD1602" s="1">
        <v>1</v>
      </c>
      <c r="BE1602" s="1" t="s">
        <v>107</v>
      </c>
      <c r="BO1602" s="1" t="s">
        <v>108</v>
      </c>
      <c r="BP1602" s="1">
        <v>1</v>
      </c>
      <c r="BQ1602" s="1" t="s">
        <v>107</v>
      </c>
      <c r="BS1602"/>
      <c r="BT1602"/>
      <c r="BV1602"/>
      <c r="BW1602"/>
      <c r="BY1602"/>
      <c r="BZ1602"/>
      <c r="CA1602"/>
      <c r="CB1602"/>
      <c r="CC1602"/>
      <c r="CD1602"/>
      <c r="CF1602"/>
      <c r="CG1602"/>
      <c r="CH1602"/>
      <c r="CI1602"/>
      <c r="CJ1602"/>
      <c r="CK1602"/>
      <c r="CL1602"/>
      <c r="CM1602"/>
      <c r="CN1602"/>
      <c r="CO1602"/>
    </row>
    <row r="1603" spans="1:93" hidden="1" x14ac:dyDescent="0.25">
      <c r="A1603" t="s">
        <v>1994</v>
      </c>
      <c r="B1603" t="str">
        <f t="shared" ref="B1603:B1666" si="77">LEFT(A1603,3)</f>
        <v>VBC</v>
      </c>
      <c r="C1603" t="s">
        <v>71</v>
      </c>
      <c r="D1603" t="s">
        <v>72</v>
      </c>
      <c r="E1603">
        <f t="shared" si="75"/>
        <v>2</v>
      </c>
      <c r="G1603">
        <f t="shared" si="76"/>
        <v>0</v>
      </c>
      <c r="M1603" s="1">
        <v>3673</v>
      </c>
      <c r="N1603" s="1">
        <v>177</v>
      </c>
      <c r="W1603" s="1">
        <v>0</v>
      </c>
      <c r="X1603" s="1">
        <v>0</v>
      </c>
      <c r="BI1603" s="1" t="s">
        <v>124</v>
      </c>
      <c r="BJ1603" s="1" t="s">
        <v>113</v>
      </c>
      <c r="BK1603" s="1" t="s">
        <v>71</v>
      </c>
      <c r="BO1603" s="1" t="s">
        <v>453</v>
      </c>
      <c r="BP1603" s="1" t="s">
        <v>113</v>
      </c>
      <c r="BQ1603" s="1" t="s">
        <v>71</v>
      </c>
      <c r="BS1603"/>
      <c r="BT1603"/>
      <c r="BV1603"/>
      <c r="BW1603"/>
      <c r="BY1603"/>
      <c r="BZ1603"/>
      <c r="CA1603"/>
      <c r="CB1603"/>
      <c r="CC1603"/>
      <c r="CD1603"/>
      <c r="CF1603"/>
      <c r="CG1603"/>
      <c r="CH1603"/>
      <c r="CI1603"/>
      <c r="CJ1603"/>
      <c r="CK1603"/>
      <c r="CL1603"/>
      <c r="CM1603"/>
      <c r="CN1603"/>
      <c r="CO1603"/>
    </row>
    <row r="1604" spans="1:93" hidden="1" x14ac:dyDescent="0.25">
      <c r="A1604" t="s">
        <v>1994</v>
      </c>
      <c r="B1604" t="str">
        <f t="shared" si="77"/>
        <v>VBC</v>
      </c>
      <c r="C1604" t="s">
        <v>96</v>
      </c>
      <c r="D1604" t="s">
        <v>72</v>
      </c>
      <c r="E1604">
        <f t="shared" si="75"/>
        <v>1</v>
      </c>
      <c r="G1604">
        <f t="shared" si="76"/>
        <v>0</v>
      </c>
      <c r="M1604" s="1">
        <v>0</v>
      </c>
      <c r="N1604" s="1">
        <v>37276</v>
      </c>
      <c r="W1604" s="1">
        <v>0</v>
      </c>
      <c r="X1604" s="1">
        <v>0</v>
      </c>
      <c r="BO1604" s="1" t="s">
        <v>889</v>
      </c>
      <c r="BP1604" s="1" t="s">
        <v>104</v>
      </c>
      <c r="BQ1604" s="1" t="s">
        <v>96</v>
      </c>
      <c r="BS1604"/>
      <c r="BT1604"/>
      <c r="BV1604"/>
      <c r="BW1604"/>
      <c r="BY1604"/>
      <c r="BZ1604"/>
      <c r="CA1604"/>
      <c r="CB1604"/>
      <c r="CC1604"/>
      <c r="CD1604"/>
      <c r="CF1604"/>
      <c r="CG1604"/>
      <c r="CH1604"/>
      <c r="CI1604"/>
      <c r="CJ1604"/>
      <c r="CK1604"/>
      <c r="CL1604"/>
      <c r="CM1604"/>
      <c r="CN1604"/>
      <c r="CO1604"/>
    </row>
    <row r="1605" spans="1:93" hidden="1" x14ac:dyDescent="0.25">
      <c r="A1605" t="s">
        <v>1994</v>
      </c>
      <c r="B1605" t="str">
        <f t="shared" si="77"/>
        <v>VBC</v>
      </c>
      <c r="C1605" t="s">
        <v>221</v>
      </c>
      <c r="D1605" t="s">
        <v>72</v>
      </c>
      <c r="E1605">
        <f t="shared" si="75"/>
        <v>1</v>
      </c>
      <c r="G1605">
        <f t="shared" si="76"/>
        <v>0</v>
      </c>
      <c r="M1605" s="1">
        <v>0</v>
      </c>
      <c r="N1605" s="1">
        <v>19</v>
      </c>
      <c r="W1605" s="1">
        <v>0</v>
      </c>
      <c r="X1605" s="1">
        <v>0</v>
      </c>
      <c r="BO1605" s="2">
        <v>-1184</v>
      </c>
      <c r="BQ1605" s="1" t="s">
        <v>96</v>
      </c>
      <c r="BS1605"/>
      <c r="BT1605"/>
      <c r="BV1605"/>
      <c r="BW1605"/>
      <c r="BY1605"/>
      <c r="BZ1605"/>
      <c r="CA1605"/>
      <c r="CB1605"/>
      <c r="CC1605"/>
      <c r="CD1605"/>
      <c r="CF1605"/>
      <c r="CG1605"/>
      <c r="CH1605"/>
      <c r="CI1605"/>
      <c r="CJ1605"/>
      <c r="CK1605"/>
      <c r="CL1605"/>
      <c r="CM1605"/>
      <c r="CN1605"/>
      <c r="CO1605"/>
    </row>
    <row r="1606" spans="1:93" hidden="1" x14ac:dyDescent="0.25">
      <c r="A1606" t="s">
        <v>1994</v>
      </c>
      <c r="B1606" t="str">
        <f t="shared" si="77"/>
        <v>VBC</v>
      </c>
      <c r="C1606" t="s">
        <v>252</v>
      </c>
      <c r="D1606" t="s">
        <v>72</v>
      </c>
      <c r="E1606">
        <f t="shared" si="75"/>
        <v>0</v>
      </c>
      <c r="G1606">
        <f t="shared" si="76"/>
        <v>0</v>
      </c>
      <c r="M1606" s="1">
        <v>2</v>
      </c>
      <c r="N1606" s="1">
        <v>0</v>
      </c>
      <c r="W1606" s="1">
        <v>0</v>
      </c>
      <c r="X1606" s="1">
        <v>0</v>
      </c>
      <c r="BI1606" s="2">
        <v>-1089</v>
      </c>
      <c r="BK1606" s="1" t="s">
        <v>251</v>
      </c>
      <c r="BS1606"/>
      <c r="BT1606"/>
      <c r="BV1606"/>
      <c r="BW1606"/>
      <c r="BY1606"/>
      <c r="BZ1606"/>
      <c r="CA1606"/>
      <c r="CB1606"/>
      <c r="CC1606"/>
      <c r="CD1606"/>
      <c r="CF1606"/>
      <c r="CG1606"/>
      <c r="CH1606"/>
      <c r="CI1606"/>
      <c r="CJ1606"/>
      <c r="CK1606"/>
      <c r="CL1606"/>
      <c r="CM1606"/>
      <c r="CN1606"/>
      <c r="CO1606"/>
    </row>
    <row r="1607" spans="1:93" hidden="1" x14ac:dyDescent="0.25">
      <c r="A1607" t="s">
        <v>1994</v>
      </c>
      <c r="B1607" t="str">
        <f t="shared" si="77"/>
        <v>VBC</v>
      </c>
      <c r="C1607" t="s">
        <v>191</v>
      </c>
      <c r="D1607" t="s">
        <v>72</v>
      </c>
      <c r="E1607">
        <f t="shared" si="75"/>
        <v>1</v>
      </c>
      <c r="G1607">
        <f t="shared" si="76"/>
        <v>0</v>
      </c>
      <c r="M1607" s="1">
        <v>1068</v>
      </c>
      <c r="N1607" s="1">
        <v>0</v>
      </c>
      <c r="W1607" s="1">
        <v>0</v>
      </c>
      <c r="X1607" s="1">
        <v>0</v>
      </c>
      <c r="BI1607" s="1" t="s">
        <v>1627</v>
      </c>
      <c r="BK1607" s="1" t="s">
        <v>190</v>
      </c>
      <c r="BS1607"/>
      <c r="BT1607"/>
      <c r="BV1607"/>
      <c r="BW1607"/>
      <c r="BY1607"/>
      <c r="BZ1607"/>
      <c r="CA1607"/>
      <c r="CB1607"/>
      <c r="CC1607"/>
      <c r="CD1607"/>
      <c r="CF1607"/>
      <c r="CG1607"/>
      <c r="CH1607"/>
      <c r="CI1607"/>
      <c r="CJ1607"/>
      <c r="CK1607"/>
      <c r="CL1607"/>
      <c r="CM1607"/>
      <c r="CN1607"/>
      <c r="CO1607"/>
    </row>
    <row r="1608" spans="1:93" hidden="1" x14ac:dyDescent="0.25">
      <c r="A1608" t="s">
        <v>1994</v>
      </c>
      <c r="B1608" t="str">
        <f t="shared" si="77"/>
        <v>VBC</v>
      </c>
      <c r="C1608" t="s">
        <v>69</v>
      </c>
      <c r="D1608" t="s">
        <v>67</v>
      </c>
      <c r="E1608">
        <f t="shared" si="75"/>
        <v>2</v>
      </c>
      <c r="G1608">
        <f t="shared" si="76"/>
        <v>0</v>
      </c>
      <c r="M1608" s="1">
        <v>3668</v>
      </c>
      <c r="N1608" s="1">
        <v>177</v>
      </c>
      <c r="W1608" s="1">
        <v>0</v>
      </c>
      <c r="X1608" s="1">
        <v>0</v>
      </c>
      <c r="BI1608" s="1" t="s">
        <v>122</v>
      </c>
      <c r="BK1608" s="1" t="s">
        <v>71</v>
      </c>
      <c r="BO1608" s="1" t="s">
        <v>754</v>
      </c>
      <c r="BQ1608" s="1" t="s">
        <v>71</v>
      </c>
      <c r="BS1608"/>
      <c r="BT1608"/>
      <c r="BV1608"/>
      <c r="BW1608"/>
      <c r="BY1608"/>
      <c r="BZ1608"/>
      <c r="CA1608"/>
      <c r="CB1608"/>
      <c r="CC1608"/>
      <c r="CD1608"/>
      <c r="CF1608"/>
      <c r="CG1608"/>
      <c r="CH1608"/>
      <c r="CI1608"/>
      <c r="CJ1608"/>
      <c r="CK1608"/>
      <c r="CL1608"/>
      <c r="CM1608"/>
      <c r="CN1608"/>
      <c r="CO1608"/>
    </row>
    <row r="1609" spans="1:93" hidden="1" x14ac:dyDescent="0.25">
      <c r="A1609" t="s">
        <v>1994</v>
      </c>
      <c r="B1609" t="str">
        <f t="shared" si="77"/>
        <v>VBC</v>
      </c>
      <c r="C1609" t="s">
        <v>94</v>
      </c>
      <c r="D1609" t="s">
        <v>67</v>
      </c>
      <c r="E1609">
        <f t="shared" si="75"/>
        <v>1</v>
      </c>
      <c r="G1609">
        <f t="shared" si="76"/>
        <v>0</v>
      </c>
      <c r="M1609" s="1">
        <v>0</v>
      </c>
      <c r="N1609" s="1">
        <v>37276</v>
      </c>
      <c r="W1609" s="1">
        <v>0</v>
      </c>
      <c r="X1609" s="1">
        <v>0</v>
      </c>
      <c r="BO1609" s="1" t="s">
        <v>1233</v>
      </c>
      <c r="BQ1609" s="1" t="s">
        <v>96</v>
      </c>
      <c r="BS1609"/>
      <c r="BT1609"/>
      <c r="BV1609"/>
      <c r="BW1609"/>
      <c r="BY1609"/>
      <c r="BZ1609"/>
      <c r="CA1609"/>
      <c r="CB1609"/>
      <c r="CC1609"/>
      <c r="CD1609"/>
      <c r="CF1609"/>
      <c r="CG1609"/>
      <c r="CH1609"/>
      <c r="CI1609"/>
      <c r="CJ1609"/>
      <c r="CK1609"/>
      <c r="CL1609"/>
      <c r="CM1609"/>
      <c r="CN1609"/>
      <c r="CO1609"/>
    </row>
    <row r="1610" spans="1:93" hidden="1" x14ac:dyDescent="0.25">
      <c r="A1610" t="s">
        <v>1994</v>
      </c>
      <c r="B1610" t="str">
        <f t="shared" si="77"/>
        <v>VBC</v>
      </c>
      <c r="C1610" t="s">
        <v>188</v>
      </c>
      <c r="D1610" t="s">
        <v>67</v>
      </c>
      <c r="E1610">
        <f t="shared" si="75"/>
        <v>1</v>
      </c>
      <c r="G1610">
        <f t="shared" si="76"/>
        <v>0</v>
      </c>
      <c r="M1610" s="1">
        <v>980</v>
      </c>
      <c r="N1610" s="1">
        <v>0</v>
      </c>
      <c r="W1610" s="1">
        <v>0</v>
      </c>
      <c r="X1610" s="1">
        <v>0</v>
      </c>
      <c r="BI1610" s="1" t="s">
        <v>1697</v>
      </c>
      <c r="BK1610" s="1" t="s">
        <v>190</v>
      </c>
      <c r="BS1610"/>
      <c r="BT1610"/>
      <c r="BV1610"/>
      <c r="BW1610"/>
      <c r="BY1610"/>
      <c r="BZ1610"/>
      <c r="CA1610"/>
      <c r="CB1610"/>
      <c r="CC1610"/>
      <c r="CD1610"/>
      <c r="CF1610"/>
      <c r="CG1610"/>
      <c r="CH1610"/>
      <c r="CI1610"/>
      <c r="CJ1610"/>
      <c r="CK1610"/>
      <c r="CL1610"/>
      <c r="CM1610"/>
      <c r="CN1610"/>
      <c r="CO1610"/>
    </row>
    <row r="1611" spans="1:93" hidden="1" x14ac:dyDescent="0.25">
      <c r="A1611" t="s">
        <v>1164</v>
      </c>
      <c r="B1611" t="str">
        <f t="shared" si="77"/>
        <v>VBC</v>
      </c>
      <c r="C1611" t="s">
        <v>198</v>
      </c>
      <c r="D1611" t="s">
        <v>67</v>
      </c>
      <c r="E1611">
        <f t="shared" si="75"/>
        <v>1</v>
      </c>
      <c r="G1611">
        <f t="shared" si="76"/>
        <v>0</v>
      </c>
      <c r="M1611" s="1">
        <v>875</v>
      </c>
      <c r="N1611" s="1">
        <v>0</v>
      </c>
      <c r="W1611" s="1">
        <v>0</v>
      </c>
      <c r="X1611" s="1">
        <v>0</v>
      </c>
      <c r="BI1611" s="1" t="s">
        <v>1165</v>
      </c>
      <c r="BK1611" s="1" t="s">
        <v>1166</v>
      </c>
      <c r="BS1611"/>
      <c r="BT1611"/>
      <c r="BV1611"/>
      <c r="BW1611"/>
      <c r="BY1611"/>
      <c r="BZ1611"/>
      <c r="CA1611"/>
      <c r="CB1611"/>
      <c r="CC1611"/>
      <c r="CD1611"/>
      <c r="CF1611"/>
      <c r="CG1611"/>
      <c r="CH1611"/>
      <c r="CI1611"/>
      <c r="CJ1611"/>
      <c r="CK1611"/>
      <c r="CL1611"/>
      <c r="CM1611"/>
      <c r="CN1611"/>
      <c r="CO1611"/>
    </row>
    <row r="1612" spans="1:93" hidden="1" x14ac:dyDescent="0.25">
      <c r="A1612" t="s">
        <v>1164</v>
      </c>
      <c r="B1612" t="str">
        <f t="shared" si="77"/>
        <v>VBC</v>
      </c>
      <c r="C1612" t="s">
        <v>69</v>
      </c>
      <c r="D1612" t="s">
        <v>67</v>
      </c>
      <c r="E1612">
        <f t="shared" si="75"/>
        <v>3</v>
      </c>
      <c r="G1612">
        <f t="shared" si="76"/>
        <v>0</v>
      </c>
      <c r="I1612" s="1">
        <v>172</v>
      </c>
      <c r="J1612" s="1">
        <v>990</v>
      </c>
      <c r="K1612" s="1">
        <v>0</v>
      </c>
      <c r="L1612" s="1">
        <v>0</v>
      </c>
      <c r="M1612" s="1">
        <v>2</v>
      </c>
      <c r="N1612" s="1">
        <v>27392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AB1612" s="1" t="s">
        <v>393</v>
      </c>
      <c r="AD1612" s="1" t="s">
        <v>71</v>
      </c>
      <c r="AT1612" s="1" t="s">
        <v>700</v>
      </c>
      <c r="AV1612" s="1" t="s">
        <v>71</v>
      </c>
      <c r="BI1612" s="1" t="s">
        <v>70</v>
      </c>
      <c r="BK1612" s="1" t="s">
        <v>71</v>
      </c>
      <c r="BO1612" s="1" t="s">
        <v>172</v>
      </c>
      <c r="BQ1612" s="1" t="s">
        <v>71</v>
      </c>
      <c r="BS1612"/>
      <c r="BT1612"/>
      <c r="BV1612"/>
      <c r="BW1612"/>
      <c r="BY1612"/>
      <c r="BZ1612"/>
      <c r="CA1612"/>
      <c r="CB1612"/>
      <c r="CC1612"/>
      <c r="CD1612"/>
      <c r="CF1612"/>
      <c r="CG1612"/>
      <c r="CH1612"/>
      <c r="CI1612"/>
      <c r="CJ1612"/>
      <c r="CK1612"/>
      <c r="CL1612"/>
      <c r="CM1612"/>
      <c r="CN1612"/>
      <c r="CO1612"/>
    </row>
    <row r="1613" spans="1:93" hidden="1" x14ac:dyDescent="0.25">
      <c r="A1613" t="s">
        <v>1164</v>
      </c>
      <c r="B1613" t="str">
        <f t="shared" si="77"/>
        <v>VBC</v>
      </c>
      <c r="C1613" t="s">
        <v>212</v>
      </c>
      <c r="D1613" t="s">
        <v>67</v>
      </c>
      <c r="E1613">
        <f t="shared" si="75"/>
        <v>2</v>
      </c>
      <c r="G1613">
        <f t="shared" si="76"/>
        <v>0</v>
      </c>
      <c r="I1613" s="1">
        <v>53794</v>
      </c>
      <c r="J1613" s="1">
        <v>0</v>
      </c>
      <c r="K1613" s="1">
        <v>0</v>
      </c>
      <c r="L1613" s="1">
        <v>0</v>
      </c>
      <c r="M1613" s="1">
        <v>28924</v>
      </c>
      <c r="N1613" s="1">
        <v>5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AB1613" s="1" t="s">
        <v>351</v>
      </c>
      <c r="AD1613" s="1" t="s">
        <v>352</v>
      </c>
      <c r="BI1613" s="1" t="s">
        <v>323</v>
      </c>
      <c r="BK1613" s="1" t="s">
        <v>1167</v>
      </c>
      <c r="BO1613" s="1" t="s">
        <v>351</v>
      </c>
      <c r="BQ1613" s="1" t="s">
        <v>215</v>
      </c>
      <c r="BS1613"/>
      <c r="BT1613"/>
      <c r="BV1613"/>
      <c r="BW1613"/>
      <c r="BY1613"/>
      <c r="BZ1613"/>
      <c r="CA1613"/>
      <c r="CB1613"/>
      <c r="CC1613"/>
      <c r="CD1613"/>
      <c r="CF1613"/>
      <c r="CG1613"/>
      <c r="CH1613"/>
      <c r="CI1613"/>
      <c r="CJ1613"/>
      <c r="CK1613"/>
      <c r="CL1613"/>
      <c r="CM1613"/>
      <c r="CN1613"/>
      <c r="CO1613"/>
    </row>
    <row r="1614" spans="1:93" hidden="1" x14ac:dyDescent="0.25">
      <c r="A1614" t="s">
        <v>1164</v>
      </c>
      <c r="B1614" t="str">
        <f t="shared" si="77"/>
        <v>VBC</v>
      </c>
      <c r="C1614" t="s">
        <v>105</v>
      </c>
      <c r="D1614" t="s">
        <v>67</v>
      </c>
      <c r="E1614">
        <f t="shared" si="75"/>
        <v>0</v>
      </c>
      <c r="G1614">
        <f t="shared" si="76"/>
        <v>0</v>
      </c>
      <c r="I1614" s="1">
        <v>2</v>
      </c>
      <c r="J1614" s="1">
        <v>0</v>
      </c>
      <c r="K1614" s="1">
        <v>0</v>
      </c>
      <c r="L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AB1614" s="1" t="s">
        <v>106</v>
      </c>
      <c r="AD1614" s="1" t="s">
        <v>107</v>
      </c>
      <c r="BS1614"/>
      <c r="BT1614"/>
      <c r="BV1614"/>
      <c r="BW1614"/>
      <c r="BY1614"/>
      <c r="BZ1614"/>
      <c r="CA1614"/>
      <c r="CB1614"/>
      <c r="CC1614"/>
      <c r="CD1614"/>
      <c r="CF1614"/>
      <c r="CG1614"/>
      <c r="CH1614"/>
      <c r="CI1614"/>
      <c r="CJ1614"/>
      <c r="CK1614"/>
      <c r="CL1614"/>
      <c r="CM1614"/>
      <c r="CN1614"/>
      <c r="CO1614"/>
    </row>
    <row r="1615" spans="1:93" hidden="1" x14ac:dyDescent="0.25">
      <c r="A1615" t="s">
        <v>1164</v>
      </c>
      <c r="B1615" t="str">
        <f t="shared" si="77"/>
        <v>VBC</v>
      </c>
      <c r="C1615" t="s">
        <v>1169</v>
      </c>
      <c r="D1615" t="s">
        <v>67</v>
      </c>
      <c r="E1615">
        <f t="shared" si="75"/>
        <v>0</v>
      </c>
      <c r="G1615">
        <f t="shared" si="76"/>
        <v>0</v>
      </c>
      <c r="M1615" s="1">
        <v>2</v>
      </c>
      <c r="N1615" s="1">
        <v>0</v>
      </c>
      <c r="W1615" s="1">
        <v>0</v>
      </c>
      <c r="X1615" s="1">
        <v>0</v>
      </c>
      <c r="BI1615" s="1" t="s">
        <v>1170</v>
      </c>
      <c r="BK1615" s="1" t="s">
        <v>1171</v>
      </c>
      <c r="BS1615"/>
      <c r="BT1615"/>
      <c r="BV1615"/>
      <c r="BW1615"/>
      <c r="BY1615"/>
      <c r="BZ1615"/>
      <c r="CA1615"/>
      <c r="CB1615"/>
      <c r="CC1615"/>
      <c r="CD1615"/>
      <c r="CF1615"/>
      <c r="CG1615"/>
      <c r="CH1615"/>
      <c r="CI1615"/>
      <c r="CJ1615"/>
      <c r="CK1615"/>
      <c r="CL1615"/>
      <c r="CM1615"/>
      <c r="CN1615"/>
      <c r="CO1615"/>
    </row>
    <row r="1616" spans="1:93" hidden="1" x14ac:dyDescent="0.25">
      <c r="A1616" t="s">
        <v>1164</v>
      </c>
      <c r="B1616" t="str">
        <f t="shared" si="77"/>
        <v>VBC</v>
      </c>
      <c r="C1616" t="s">
        <v>205</v>
      </c>
      <c r="D1616" t="s">
        <v>72</v>
      </c>
      <c r="E1616">
        <f t="shared" si="75"/>
        <v>1</v>
      </c>
      <c r="G1616">
        <f t="shared" si="76"/>
        <v>0</v>
      </c>
      <c r="M1616" s="1">
        <v>875</v>
      </c>
      <c r="N1616" s="1">
        <v>0</v>
      </c>
      <c r="W1616" s="1">
        <v>0</v>
      </c>
      <c r="X1616" s="1">
        <v>0</v>
      </c>
      <c r="BI1616" s="1" t="s">
        <v>1165</v>
      </c>
      <c r="BK1616" s="1" t="s">
        <v>1166</v>
      </c>
      <c r="BS1616"/>
      <c r="BT1616"/>
      <c r="BV1616"/>
      <c r="BW1616"/>
      <c r="BY1616"/>
      <c r="BZ1616"/>
      <c r="CA1616"/>
      <c r="CB1616"/>
      <c r="CC1616"/>
      <c r="CD1616"/>
      <c r="CF1616"/>
      <c r="CG1616"/>
      <c r="CH1616"/>
      <c r="CI1616"/>
      <c r="CJ1616"/>
      <c r="CK1616"/>
      <c r="CL1616"/>
      <c r="CM1616"/>
      <c r="CN1616"/>
      <c r="CO1616"/>
    </row>
    <row r="1617" spans="1:93" hidden="1" x14ac:dyDescent="0.25">
      <c r="A1617" t="s">
        <v>1164</v>
      </c>
      <c r="B1617" t="str">
        <f t="shared" si="77"/>
        <v>VBC</v>
      </c>
      <c r="C1617" t="s">
        <v>71</v>
      </c>
      <c r="D1617" t="s">
        <v>72</v>
      </c>
      <c r="E1617">
        <f t="shared" si="75"/>
        <v>3</v>
      </c>
      <c r="G1617">
        <f t="shared" si="76"/>
        <v>0</v>
      </c>
      <c r="I1617" s="1">
        <v>172</v>
      </c>
      <c r="J1617" s="1">
        <v>992</v>
      </c>
      <c r="K1617" s="1">
        <v>0</v>
      </c>
      <c r="L1617" s="1">
        <v>0</v>
      </c>
      <c r="M1617" s="1">
        <v>2</v>
      </c>
      <c r="N1617" s="1">
        <v>27461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AB1617" s="1" t="s">
        <v>793</v>
      </c>
      <c r="AC1617" s="1">
        <v>1</v>
      </c>
      <c r="AD1617" s="1" t="s">
        <v>71</v>
      </c>
      <c r="AT1617" s="1" t="s">
        <v>110</v>
      </c>
      <c r="AU1617" s="1" t="s">
        <v>113</v>
      </c>
      <c r="AV1617" s="1" t="s">
        <v>71</v>
      </c>
      <c r="BI1617" s="1" t="s">
        <v>73</v>
      </c>
      <c r="BJ1617" s="1">
        <v>1</v>
      </c>
      <c r="BK1617" s="1" t="s">
        <v>71</v>
      </c>
      <c r="BO1617" s="1" t="s">
        <v>102</v>
      </c>
      <c r="BP1617" s="1" t="s">
        <v>104</v>
      </c>
      <c r="BQ1617" s="1" t="s">
        <v>71</v>
      </c>
      <c r="BS1617"/>
      <c r="BT1617"/>
      <c r="BV1617"/>
      <c r="BW1617"/>
      <c r="BY1617"/>
      <c r="BZ1617"/>
      <c r="CA1617"/>
      <c r="CB1617"/>
      <c r="CC1617"/>
      <c r="CD1617"/>
      <c r="CF1617"/>
      <c r="CG1617"/>
      <c r="CH1617"/>
      <c r="CI1617"/>
      <c r="CJ1617"/>
      <c r="CK1617"/>
      <c r="CL1617"/>
      <c r="CM1617"/>
      <c r="CN1617"/>
      <c r="CO1617"/>
    </row>
    <row r="1618" spans="1:93" hidden="1" x14ac:dyDescent="0.25">
      <c r="A1618" t="s">
        <v>1164</v>
      </c>
      <c r="B1618" t="str">
        <f t="shared" si="77"/>
        <v>VBC</v>
      </c>
      <c r="C1618" t="s">
        <v>215</v>
      </c>
      <c r="D1618" t="s">
        <v>72</v>
      </c>
      <c r="E1618">
        <f t="shared" si="75"/>
        <v>2</v>
      </c>
      <c r="G1618">
        <f t="shared" si="76"/>
        <v>0</v>
      </c>
      <c r="I1618" s="1">
        <v>50043</v>
      </c>
      <c r="J1618" s="1">
        <v>0</v>
      </c>
      <c r="K1618" s="1">
        <v>0</v>
      </c>
      <c r="L1618" s="1">
        <v>0</v>
      </c>
      <c r="M1618" s="1">
        <v>25326</v>
      </c>
      <c r="N1618" s="1">
        <v>5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AB1618" s="1" t="s">
        <v>353</v>
      </c>
      <c r="AC1618" s="1">
        <v>1</v>
      </c>
      <c r="AD1618" s="1" t="s">
        <v>215</v>
      </c>
      <c r="BI1618" s="1" t="s">
        <v>216</v>
      </c>
      <c r="BJ1618" s="1">
        <v>1</v>
      </c>
      <c r="BK1618" s="1" t="s">
        <v>215</v>
      </c>
      <c r="BO1618" s="1" t="s">
        <v>216</v>
      </c>
      <c r="BP1618" s="1">
        <v>1</v>
      </c>
      <c r="BQ1618" s="1" t="s">
        <v>215</v>
      </c>
      <c r="BS1618"/>
      <c r="BT1618"/>
      <c r="BV1618"/>
      <c r="BW1618"/>
      <c r="BY1618"/>
      <c r="BZ1618"/>
      <c r="CA1618"/>
      <c r="CB1618"/>
      <c r="CC1618"/>
      <c r="CD1618"/>
      <c r="CF1618"/>
      <c r="CG1618"/>
      <c r="CH1618"/>
      <c r="CI1618"/>
      <c r="CJ1618"/>
      <c r="CK1618"/>
      <c r="CL1618"/>
      <c r="CM1618"/>
      <c r="CN1618"/>
      <c r="CO1618"/>
    </row>
    <row r="1619" spans="1:93" hidden="1" x14ac:dyDescent="0.25">
      <c r="A1619" t="s">
        <v>1164</v>
      </c>
      <c r="B1619" t="str">
        <f t="shared" si="77"/>
        <v>VBC</v>
      </c>
      <c r="C1619" t="s">
        <v>217</v>
      </c>
      <c r="D1619" t="s">
        <v>72</v>
      </c>
      <c r="E1619">
        <f t="shared" si="75"/>
        <v>2</v>
      </c>
      <c r="G1619">
        <f t="shared" si="76"/>
        <v>0</v>
      </c>
      <c r="I1619" s="1">
        <v>3710</v>
      </c>
      <c r="J1619" s="1">
        <v>0</v>
      </c>
      <c r="K1619" s="1">
        <v>0</v>
      </c>
      <c r="L1619" s="1">
        <v>0</v>
      </c>
      <c r="M1619" s="1">
        <v>3575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AB1619" s="1" t="s">
        <v>347</v>
      </c>
      <c r="AD1619" s="1" t="s">
        <v>215</v>
      </c>
      <c r="BI1619" s="1" t="s">
        <v>426</v>
      </c>
      <c r="BK1619" s="1" t="s">
        <v>214</v>
      </c>
      <c r="BS1619"/>
      <c r="BT1619"/>
      <c r="BV1619"/>
      <c r="BW1619"/>
      <c r="BY1619"/>
      <c r="BZ1619"/>
      <c r="CA1619"/>
      <c r="CB1619"/>
      <c r="CC1619"/>
      <c r="CD1619"/>
      <c r="CF1619"/>
      <c r="CG1619"/>
      <c r="CH1619"/>
      <c r="CI1619"/>
      <c r="CJ1619"/>
      <c r="CK1619"/>
      <c r="CL1619"/>
      <c r="CM1619"/>
      <c r="CN1619"/>
      <c r="CO1619"/>
    </row>
    <row r="1620" spans="1:93" hidden="1" x14ac:dyDescent="0.25">
      <c r="A1620" t="s">
        <v>1164</v>
      </c>
      <c r="B1620" t="str">
        <f t="shared" si="77"/>
        <v>VBC</v>
      </c>
      <c r="C1620" t="s">
        <v>310</v>
      </c>
      <c r="D1620" t="s">
        <v>72</v>
      </c>
      <c r="E1620">
        <f t="shared" si="75"/>
        <v>2</v>
      </c>
      <c r="G1620">
        <f t="shared" si="76"/>
        <v>0</v>
      </c>
      <c r="I1620" s="1">
        <v>41</v>
      </c>
      <c r="J1620" s="1">
        <v>0</v>
      </c>
      <c r="K1620" s="1">
        <v>0</v>
      </c>
      <c r="L1620" s="1">
        <v>0</v>
      </c>
      <c r="M1620" s="1">
        <v>23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AB1620" s="1" t="s">
        <v>889</v>
      </c>
      <c r="AC1620" s="1" t="s">
        <v>88</v>
      </c>
      <c r="AD1620" s="1" t="s">
        <v>310</v>
      </c>
      <c r="BI1620" s="1" t="s">
        <v>1168</v>
      </c>
      <c r="BJ1620" s="1" t="s">
        <v>88</v>
      </c>
      <c r="BK1620" s="1" t="s">
        <v>310</v>
      </c>
      <c r="BS1620"/>
      <c r="BT1620"/>
      <c r="BV1620"/>
      <c r="BW1620"/>
      <c r="BY1620"/>
      <c r="BZ1620"/>
      <c r="CA1620"/>
      <c r="CB1620"/>
      <c r="CC1620"/>
      <c r="CD1620"/>
      <c r="CF1620"/>
      <c r="CG1620"/>
      <c r="CH1620"/>
      <c r="CI1620"/>
      <c r="CJ1620"/>
      <c r="CK1620"/>
      <c r="CL1620"/>
      <c r="CM1620"/>
      <c r="CN1620"/>
      <c r="CO1620"/>
    </row>
    <row r="1621" spans="1:93" hidden="1" x14ac:dyDescent="0.25">
      <c r="A1621" t="s">
        <v>1164</v>
      </c>
      <c r="B1621" t="str">
        <f t="shared" si="77"/>
        <v>VBC</v>
      </c>
      <c r="C1621" t="s">
        <v>107</v>
      </c>
      <c r="D1621" t="s">
        <v>72</v>
      </c>
      <c r="E1621">
        <f t="shared" si="75"/>
        <v>0</v>
      </c>
      <c r="G1621">
        <f t="shared" si="76"/>
        <v>0</v>
      </c>
      <c r="I1621" s="1">
        <v>2</v>
      </c>
      <c r="J1621" s="1">
        <v>0</v>
      </c>
      <c r="K1621" s="1">
        <v>0</v>
      </c>
      <c r="L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AB1621" s="1" t="s">
        <v>120</v>
      </c>
      <c r="AC1621" s="1">
        <v>1</v>
      </c>
      <c r="AD1621" s="1" t="s">
        <v>107</v>
      </c>
      <c r="BS1621"/>
      <c r="BT1621"/>
      <c r="BV1621"/>
      <c r="BW1621"/>
      <c r="BY1621"/>
      <c r="BZ1621"/>
      <c r="CA1621"/>
      <c r="CB1621"/>
      <c r="CC1621"/>
      <c r="CD1621"/>
      <c r="CF1621"/>
      <c r="CG1621"/>
      <c r="CH1621"/>
      <c r="CI1621"/>
      <c r="CJ1621"/>
      <c r="CK1621"/>
      <c r="CL1621"/>
      <c r="CM1621"/>
      <c r="CN1621"/>
      <c r="CO1621"/>
    </row>
    <row r="1622" spans="1:93" hidden="1" x14ac:dyDescent="0.25">
      <c r="A1622" t="s">
        <v>1164</v>
      </c>
      <c r="B1622" t="str">
        <f t="shared" si="77"/>
        <v>VBC</v>
      </c>
      <c r="C1622" t="s">
        <v>1172</v>
      </c>
      <c r="D1622" t="s">
        <v>72</v>
      </c>
      <c r="E1622">
        <f t="shared" si="75"/>
        <v>0</v>
      </c>
      <c r="G1622">
        <f t="shared" si="76"/>
        <v>0</v>
      </c>
      <c r="M1622" s="1">
        <v>2</v>
      </c>
      <c r="N1622" s="1">
        <v>0</v>
      </c>
      <c r="W1622" s="1">
        <v>0</v>
      </c>
      <c r="X1622" s="1">
        <v>0</v>
      </c>
      <c r="BI1622" s="1" t="s">
        <v>1170</v>
      </c>
      <c r="BK1622" s="1" t="s">
        <v>1171</v>
      </c>
      <c r="BS1622"/>
      <c r="BT1622"/>
      <c r="BV1622"/>
      <c r="BW1622"/>
      <c r="BY1622"/>
      <c r="BZ1622"/>
      <c r="CA1622"/>
      <c r="CB1622"/>
      <c r="CC1622"/>
      <c r="CD1622"/>
      <c r="CF1622"/>
      <c r="CG1622"/>
      <c r="CH1622"/>
      <c r="CI1622"/>
      <c r="CJ1622"/>
      <c r="CK1622"/>
      <c r="CL1622"/>
      <c r="CM1622"/>
      <c r="CN1622"/>
      <c r="CO1622"/>
    </row>
    <row r="1623" spans="1:93" hidden="1" x14ac:dyDescent="0.25">
      <c r="A1623" t="s">
        <v>1173</v>
      </c>
      <c r="B1623" t="str">
        <f t="shared" si="77"/>
        <v>VBC</v>
      </c>
      <c r="C1623" t="s">
        <v>69</v>
      </c>
      <c r="D1623" t="s">
        <v>67</v>
      </c>
      <c r="E1623">
        <f t="shared" si="75"/>
        <v>2</v>
      </c>
      <c r="G1623">
        <f t="shared" si="76"/>
        <v>0</v>
      </c>
      <c r="I1623" s="1">
        <v>0</v>
      </c>
      <c r="J1623" s="1">
        <v>0</v>
      </c>
      <c r="K1623" s="1">
        <v>0</v>
      </c>
      <c r="L1623" s="1">
        <v>16</v>
      </c>
      <c r="M1623" s="1">
        <v>0</v>
      </c>
      <c r="N1623" s="1">
        <v>7380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BC1623" s="1" t="s">
        <v>239</v>
      </c>
      <c r="BE1623" s="1" t="s">
        <v>71</v>
      </c>
      <c r="BO1623" s="1" t="s">
        <v>172</v>
      </c>
      <c r="BQ1623" s="1" t="s">
        <v>71</v>
      </c>
      <c r="BS1623"/>
      <c r="BT1623"/>
      <c r="BV1623"/>
      <c r="BW1623"/>
      <c r="BY1623"/>
      <c r="BZ1623"/>
      <c r="CA1623"/>
      <c r="CB1623"/>
      <c r="CC1623"/>
      <c r="CD1623"/>
      <c r="CF1623"/>
      <c r="CG1623"/>
      <c r="CH1623"/>
      <c r="CI1623"/>
      <c r="CJ1623"/>
      <c r="CK1623"/>
      <c r="CL1623"/>
      <c r="CM1623"/>
      <c r="CN1623"/>
      <c r="CO1623"/>
    </row>
    <row r="1624" spans="1:93" hidden="1" x14ac:dyDescent="0.25">
      <c r="A1624" t="s">
        <v>1173</v>
      </c>
      <c r="B1624" t="str">
        <f t="shared" si="77"/>
        <v>VBC</v>
      </c>
      <c r="C1624" t="s">
        <v>94</v>
      </c>
      <c r="D1624" t="s">
        <v>67</v>
      </c>
      <c r="E1624">
        <f t="shared" si="75"/>
        <v>1</v>
      </c>
      <c r="G1624">
        <f t="shared" si="76"/>
        <v>0</v>
      </c>
      <c r="M1624" s="1">
        <v>0</v>
      </c>
      <c r="N1624" s="1">
        <v>18091</v>
      </c>
      <c r="W1624" s="1">
        <v>0</v>
      </c>
      <c r="X1624" s="1">
        <v>0</v>
      </c>
      <c r="BO1624" s="1" t="s">
        <v>1174</v>
      </c>
      <c r="BQ1624" s="1" t="s">
        <v>96</v>
      </c>
      <c r="BS1624"/>
      <c r="BT1624"/>
      <c r="BV1624"/>
      <c r="BW1624"/>
      <c r="BY1624"/>
      <c r="BZ1624"/>
      <c r="CA1624"/>
      <c r="CB1624"/>
      <c r="CC1624"/>
      <c r="CD1624"/>
      <c r="CF1624"/>
      <c r="CG1624"/>
      <c r="CH1624"/>
      <c r="CI1624"/>
      <c r="CJ1624"/>
      <c r="CK1624"/>
      <c r="CL1624"/>
      <c r="CM1624"/>
      <c r="CN1624"/>
      <c r="CO1624"/>
    </row>
    <row r="1625" spans="1:93" hidden="1" x14ac:dyDescent="0.25">
      <c r="A1625" t="s">
        <v>1173</v>
      </c>
      <c r="B1625" t="str">
        <f t="shared" si="77"/>
        <v>VBC</v>
      </c>
      <c r="C1625" t="s">
        <v>314</v>
      </c>
      <c r="D1625" t="s">
        <v>67</v>
      </c>
      <c r="E1625">
        <f t="shared" si="75"/>
        <v>1</v>
      </c>
      <c r="G1625">
        <f t="shared" si="76"/>
        <v>0</v>
      </c>
      <c r="I1625" s="1">
        <v>0</v>
      </c>
      <c r="J1625" s="1">
        <v>0</v>
      </c>
      <c r="K1625" s="1">
        <v>0</v>
      </c>
      <c r="L1625" s="1">
        <v>89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BC1625" s="1" t="s">
        <v>315</v>
      </c>
      <c r="BE1625" s="1" t="s">
        <v>316</v>
      </c>
      <c r="BS1625"/>
      <c r="BT1625"/>
      <c r="BV1625"/>
      <c r="BW1625"/>
      <c r="BY1625"/>
      <c r="BZ1625"/>
      <c r="CA1625"/>
      <c r="CB1625"/>
      <c r="CC1625"/>
      <c r="CD1625"/>
      <c r="CF1625"/>
      <c r="CG1625"/>
      <c r="CH1625"/>
      <c r="CI1625"/>
      <c r="CJ1625"/>
      <c r="CK1625"/>
      <c r="CL1625"/>
      <c r="CM1625"/>
      <c r="CN1625"/>
      <c r="CO1625"/>
    </row>
    <row r="1626" spans="1:93" hidden="1" x14ac:dyDescent="0.25">
      <c r="A1626" t="s">
        <v>1173</v>
      </c>
      <c r="B1626" t="str">
        <f t="shared" si="77"/>
        <v>VBC</v>
      </c>
      <c r="C1626" t="s">
        <v>71</v>
      </c>
      <c r="D1626" t="s">
        <v>72</v>
      </c>
      <c r="E1626">
        <f t="shared" si="75"/>
        <v>2</v>
      </c>
      <c r="G1626">
        <f t="shared" si="76"/>
        <v>0</v>
      </c>
      <c r="I1626" s="1">
        <v>0</v>
      </c>
      <c r="J1626" s="1">
        <v>0</v>
      </c>
      <c r="K1626" s="1">
        <v>0</v>
      </c>
      <c r="L1626" s="1">
        <v>16</v>
      </c>
      <c r="M1626" s="1">
        <v>0</v>
      </c>
      <c r="N1626" s="1">
        <v>7406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BC1626" s="1" t="s">
        <v>208</v>
      </c>
      <c r="BD1626" s="1">
        <v>1</v>
      </c>
      <c r="BE1626" s="1" t="s">
        <v>71</v>
      </c>
      <c r="BO1626" s="1" t="s">
        <v>473</v>
      </c>
      <c r="BP1626" s="1" t="s">
        <v>104</v>
      </c>
      <c r="BQ1626" s="1" t="s">
        <v>71</v>
      </c>
      <c r="BS1626"/>
      <c r="BT1626"/>
      <c r="BV1626"/>
      <c r="BW1626"/>
      <c r="BY1626"/>
      <c r="BZ1626"/>
      <c r="CA1626"/>
      <c r="CB1626"/>
      <c r="CC1626"/>
      <c r="CD1626"/>
      <c r="CF1626"/>
      <c r="CG1626"/>
      <c r="CH1626"/>
      <c r="CI1626"/>
      <c r="CJ1626"/>
      <c r="CK1626"/>
      <c r="CL1626"/>
      <c r="CM1626"/>
      <c r="CN1626"/>
      <c r="CO1626"/>
    </row>
    <row r="1627" spans="1:93" hidden="1" x14ac:dyDescent="0.25">
      <c r="A1627" t="s">
        <v>1173</v>
      </c>
      <c r="B1627" t="str">
        <f t="shared" si="77"/>
        <v>VBC</v>
      </c>
      <c r="C1627" t="s">
        <v>96</v>
      </c>
      <c r="D1627" t="s">
        <v>72</v>
      </c>
      <c r="E1627">
        <f t="shared" si="75"/>
        <v>1</v>
      </c>
      <c r="G1627">
        <f t="shared" si="76"/>
        <v>0</v>
      </c>
      <c r="M1627" s="1">
        <v>0</v>
      </c>
      <c r="N1627" s="1">
        <v>18091</v>
      </c>
      <c r="W1627" s="1">
        <v>0</v>
      </c>
      <c r="X1627" s="1">
        <v>0</v>
      </c>
      <c r="BO1627" s="1" t="s">
        <v>1044</v>
      </c>
      <c r="BP1627" s="1" t="s">
        <v>1175</v>
      </c>
      <c r="BQ1627" s="1" t="s">
        <v>96</v>
      </c>
      <c r="BS1627"/>
      <c r="BT1627"/>
      <c r="BV1627"/>
      <c r="BW1627"/>
      <c r="BY1627"/>
      <c r="BZ1627"/>
      <c r="CA1627"/>
      <c r="CB1627"/>
      <c r="CC1627"/>
      <c r="CD1627"/>
      <c r="CF1627"/>
      <c r="CG1627"/>
      <c r="CH1627"/>
      <c r="CI1627"/>
      <c r="CJ1627"/>
      <c r="CK1627"/>
      <c r="CL1627"/>
      <c r="CM1627"/>
      <c r="CN1627"/>
      <c r="CO1627"/>
    </row>
    <row r="1628" spans="1:93" hidden="1" x14ac:dyDescent="0.25">
      <c r="A1628" t="s">
        <v>1173</v>
      </c>
      <c r="B1628" t="str">
        <f t="shared" si="77"/>
        <v>VBC</v>
      </c>
      <c r="C1628" t="s">
        <v>221</v>
      </c>
      <c r="D1628" t="s">
        <v>72</v>
      </c>
      <c r="E1628">
        <f t="shared" si="75"/>
        <v>1</v>
      </c>
      <c r="G1628">
        <f t="shared" si="76"/>
        <v>0</v>
      </c>
      <c r="M1628" s="1">
        <v>0</v>
      </c>
      <c r="N1628" s="1">
        <v>2868</v>
      </c>
      <c r="W1628" s="1">
        <v>0</v>
      </c>
      <c r="X1628" s="1">
        <v>0</v>
      </c>
      <c r="BO1628" s="1" t="s">
        <v>1176</v>
      </c>
      <c r="BQ1628" s="1" t="s">
        <v>96</v>
      </c>
      <c r="BS1628"/>
      <c r="BT1628"/>
      <c r="BV1628"/>
      <c r="BW1628"/>
      <c r="BY1628"/>
      <c r="BZ1628"/>
      <c r="CA1628"/>
      <c r="CB1628"/>
      <c r="CC1628"/>
      <c r="CD1628"/>
      <c r="CF1628"/>
      <c r="CG1628"/>
      <c r="CH1628"/>
      <c r="CI1628"/>
      <c r="CJ1628"/>
      <c r="CK1628"/>
      <c r="CL1628"/>
      <c r="CM1628"/>
      <c r="CN1628"/>
      <c r="CO1628"/>
    </row>
    <row r="1629" spans="1:93" hidden="1" x14ac:dyDescent="0.25">
      <c r="A1629" t="s">
        <v>1173</v>
      </c>
      <c r="B1629" t="str">
        <f t="shared" si="77"/>
        <v>VBC</v>
      </c>
      <c r="C1629" t="s">
        <v>316</v>
      </c>
      <c r="D1629" t="s">
        <v>72</v>
      </c>
      <c r="E1629">
        <f t="shared" si="75"/>
        <v>1</v>
      </c>
      <c r="G1629">
        <f t="shared" si="76"/>
        <v>0</v>
      </c>
      <c r="I1629" s="1">
        <v>0</v>
      </c>
      <c r="J1629" s="1">
        <v>0</v>
      </c>
      <c r="K1629" s="1">
        <v>0</v>
      </c>
      <c r="L1629" s="1">
        <v>89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BC1629" s="1" t="s">
        <v>315</v>
      </c>
      <c r="BD1629" s="1" t="s">
        <v>113</v>
      </c>
      <c r="BE1629" s="1" t="s">
        <v>316</v>
      </c>
      <c r="BS1629"/>
      <c r="BT1629"/>
      <c r="BV1629"/>
      <c r="BW1629"/>
      <c r="BY1629"/>
      <c r="BZ1629"/>
      <c r="CA1629"/>
      <c r="CB1629"/>
      <c r="CC1629"/>
      <c r="CD1629"/>
      <c r="CF1629"/>
      <c r="CG1629"/>
      <c r="CH1629"/>
      <c r="CI1629"/>
      <c r="CJ1629"/>
      <c r="CK1629"/>
      <c r="CL1629"/>
      <c r="CM1629"/>
      <c r="CN1629"/>
      <c r="CO1629"/>
    </row>
    <row r="1630" spans="1:93" hidden="1" x14ac:dyDescent="0.25">
      <c r="A1630" t="s">
        <v>1177</v>
      </c>
      <c r="B1630" t="str">
        <f t="shared" si="77"/>
        <v>VBC</v>
      </c>
      <c r="C1630" t="s">
        <v>69</v>
      </c>
      <c r="D1630" t="s">
        <v>67</v>
      </c>
      <c r="E1630">
        <f t="shared" si="75"/>
        <v>2</v>
      </c>
      <c r="G1630">
        <f t="shared" si="76"/>
        <v>0</v>
      </c>
      <c r="I1630" s="1">
        <v>0</v>
      </c>
      <c r="J1630" s="1">
        <v>0</v>
      </c>
      <c r="K1630" s="1">
        <v>0</v>
      </c>
      <c r="L1630" s="1">
        <v>47179</v>
      </c>
      <c r="M1630" s="1">
        <v>0</v>
      </c>
      <c r="N1630" s="1">
        <v>28033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BC1630" s="1" t="s">
        <v>403</v>
      </c>
      <c r="BE1630" s="1" t="s">
        <v>71</v>
      </c>
      <c r="BO1630" s="1" t="s">
        <v>328</v>
      </c>
      <c r="BQ1630" s="1" t="s">
        <v>71</v>
      </c>
      <c r="BS1630"/>
      <c r="BT1630"/>
      <c r="BV1630"/>
      <c r="BW1630"/>
      <c r="BY1630"/>
      <c r="BZ1630"/>
      <c r="CA1630"/>
      <c r="CB1630"/>
      <c r="CC1630"/>
      <c r="CD1630"/>
      <c r="CF1630"/>
      <c r="CG1630"/>
      <c r="CH1630"/>
      <c r="CI1630"/>
      <c r="CJ1630"/>
      <c r="CK1630"/>
      <c r="CL1630"/>
      <c r="CM1630"/>
      <c r="CN1630"/>
      <c r="CO1630"/>
    </row>
    <row r="1631" spans="1:93" hidden="1" x14ac:dyDescent="0.25">
      <c r="A1631" t="s">
        <v>1177</v>
      </c>
      <c r="B1631" t="str">
        <f t="shared" si="77"/>
        <v>VBC</v>
      </c>
      <c r="C1631" t="s">
        <v>71</v>
      </c>
      <c r="D1631" t="s">
        <v>72</v>
      </c>
      <c r="E1631">
        <f t="shared" si="75"/>
        <v>2</v>
      </c>
      <c r="G1631">
        <f t="shared" si="76"/>
        <v>0</v>
      </c>
      <c r="I1631" s="1">
        <v>0</v>
      </c>
      <c r="J1631" s="1">
        <v>0</v>
      </c>
      <c r="K1631" s="1">
        <v>0</v>
      </c>
      <c r="L1631" s="1">
        <v>47301</v>
      </c>
      <c r="M1631" s="1">
        <v>0</v>
      </c>
      <c r="N1631" s="1">
        <v>28128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BC1631" s="1" t="s">
        <v>404</v>
      </c>
      <c r="BD1631" s="1" t="s">
        <v>113</v>
      </c>
      <c r="BE1631" s="1" t="s">
        <v>71</v>
      </c>
      <c r="BO1631" s="1" t="s">
        <v>123</v>
      </c>
      <c r="BP1631" s="1" t="s">
        <v>113</v>
      </c>
      <c r="BQ1631" s="1" t="s">
        <v>71</v>
      </c>
      <c r="BS1631"/>
      <c r="BT1631"/>
      <c r="BV1631"/>
      <c r="BW1631"/>
      <c r="BY1631"/>
      <c r="BZ1631"/>
      <c r="CA1631"/>
      <c r="CB1631"/>
      <c r="CC1631"/>
      <c r="CD1631"/>
      <c r="CF1631"/>
      <c r="CG1631"/>
      <c r="CH1631"/>
      <c r="CI1631"/>
      <c r="CJ1631"/>
      <c r="CK1631"/>
      <c r="CL1631"/>
      <c r="CM1631"/>
      <c r="CN1631"/>
      <c r="CO1631"/>
    </row>
    <row r="1632" spans="1:93" hidden="1" x14ac:dyDescent="0.25">
      <c r="A1632" t="s">
        <v>1178</v>
      </c>
      <c r="B1632" t="str">
        <f t="shared" si="77"/>
        <v>VBC</v>
      </c>
      <c r="C1632" t="s">
        <v>69</v>
      </c>
      <c r="D1632" t="s">
        <v>67</v>
      </c>
      <c r="E1632">
        <f t="shared" si="75"/>
        <v>1</v>
      </c>
      <c r="G1632">
        <f t="shared" si="76"/>
        <v>0</v>
      </c>
      <c r="I1632" s="1">
        <v>0</v>
      </c>
      <c r="J1632" s="1">
        <v>0</v>
      </c>
      <c r="K1632" s="1">
        <v>0</v>
      </c>
      <c r="L1632" s="1">
        <v>19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BC1632" s="1" t="s">
        <v>239</v>
      </c>
      <c r="BE1632" s="1" t="s">
        <v>71</v>
      </c>
      <c r="BS1632"/>
      <c r="BT1632"/>
      <c r="BV1632"/>
      <c r="BW1632"/>
      <c r="BY1632"/>
      <c r="BZ1632"/>
      <c r="CA1632"/>
      <c r="CB1632"/>
      <c r="CC1632"/>
      <c r="CD1632"/>
      <c r="CF1632"/>
      <c r="CG1632"/>
      <c r="CH1632"/>
      <c r="CI1632"/>
      <c r="CJ1632"/>
      <c r="CK1632"/>
      <c r="CL1632"/>
      <c r="CM1632"/>
      <c r="CN1632"/>
      <c r="CO1632"/>
    </row>
    <row r="1633" spans="1:93" hidden="1" x14ac:dyDescent="0.25">
      <c r="A1633" t="s">
        <v>1178</v>
      </c>
      <c r="B1633" t="str">
        <f t="shared" si="77"/>
        <v>VBC</v>
      </c>
      <c r="C1633" t="s">
        <v>94</v>
      </c>
      <c r="D1633" t="s">
        <v>67</v>
      </c>
      <c r="E1633">
        <f t="shared" si="75"/>
        <v>1</v>
      </c>
      <c r="G1633">
        <f t="shared" si="76"/>
        <v>0</v>
      </c>
      <c r="I1633" s="1">
        <v>0</v>
      </c>
      <c r="J1633" s="1">
        <v>0</v>
      </c>
      <c r="K1633" s="1">
        <v>0</v>
      </c>
      <c r="L1633" s="1">
        <v>41199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BC1633" s="1" t="s">
        <v>865</v>
      </c>
      <c r="BE1633" s="1" t="s">
        <v>96</v>
      </c>
      <c r="BS1633"/>
      <c r="BT1633"/>
      <c r="BV1633"/>
      <c r="BW1633"/>
      <c r="BY1633"/>
      <c r="BZ1633"/>
      <c r="CA1633"/>
      <c r="CB1633"/>
      <c r="CC1633"/>
      <c r="CD1633"/>
      <c r="CF1633"/>
      <c r="CG1633"/>
      <c r="CH1633"/>
      <c r="CI1633"/>
      <c r="CJ1633"/>
      <c r="CK1633"/>
      <c r="CL1633"/>
      <c r="CM1633"/>
      <c r="CN1633"/>
      <c r="CO1633"/>
    </row>
    <row r="1634" spans="1:93" hidden="1" x14ac:dyDescent="0.25">
      <c r="A1634" t="s">
        <v>1178</v>
      </c>
      <c r="B1634" t="str">
        <f t="shared" si="77"/>
        <v>VBC</v>
      </c>
      <c r="C1634" t="s">
        <v>105</v>
      </c>
      <c r="D1634" t="s">
        <v>67</v>
      </c>
      <c r="E1634">
        <f t="shared" si="75"/>
        <v>0</v>
      </c>
      <c r="G1634">
        <f t="shared" si="76"/>
        <v>0</v>
      </c>
      <c r="I1634" s="1">
        <v>0</v>
      </c>
      <c r="J1634" s="1">
        <v>0</v>
      </c>
      <c r="K1634" s="1">
        <v>0</v>
      </c>
      <c r="L1634" s="1">
        <v>9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BC1634" s="1" t="s">
        <v>106</v>
      </c>
      <c r="BE1634" s="1" t="s">
        <v>107</v>
      </c>
      <c r="BS1634"/>
      <c r="BT1634"/>
      <c r="BV1634"/>
      <c r="BW1634"/>
      <c r="BY1634"/>
      <c r="BZ1634"/>
      <c r="CA1634"/>
      <c r="CB1634"/>
      <c r="CC1634"/>
      <c r="CD1634"/>
      <c r="CF1634"/>
      <c r="CG1634"/>
      <c r="CH1634"/>
      <c r="CI1634"/>
      <c r="CJ1634"/>
      <c r="CK1634"/>
      <c r="CL1634"/>
      <c r="CM1634"/>
      <c r="CN1634"/>
      <c r="CO1634"/>
    </row>
    <row r="1635" spans="1:93" hidden="1" x14ac:dyDescent="0.25">
      <c r="A1635" t="s">
        <v>1178</v>
      </c>
      <c r="B1635" t="str">
        <f t="shared" si="77"/>
        <v>VBC</v>
      </c>
      <c r="C1635" t="s">
        <v>71</v>
      </c>
      <c r="D1635" t="s">
        <v>72</v>
      </c>
      <c r="E1635">
        <f t="shared" si="75"/>
        <v>1</v>
      </c>
      <c r="G1635">
        <f t="shared" si="76"/>
        <v>0</v>
      </c>
      <c r="I1635" s="1">
        <v>0</v>
      </c>
      <c r="J1635" s="1">
        <v>0</v>
      </c>
      <c r="K1635" s="1">
        <v>0</v>
      </c>
      <c r="L1635" s="1">
        <v>19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BC1635" s="1" t="s">
        <v>208</v>
      </c>
      <c r="BD1635" s="1">
        <v>1</v>
      </c>
      <c r="BE1635" s="1" t="s">
        <v>71</v>
      </c>
      <c r="BS1635"/>
      <c r="BT1635"/>
      <c r="BV1635"/>
      <c r="BW1635"/>
      <c r="BY1635"/>
      <c r="BZ1635"/>
      <c r="CA1635"/>
      <c r="CB1635"/>
      <c r="CC1635"/>
      <c r="CD1635"/>
      <c r="CF1635"/>
      <c r="CG1635"/>
      <c r="CH1635"/>
      <c r="CI1635"/>
      <c r="CJ1635"/>
      <c r="CK1635"/>
      <c r="CL1635"/>
      <c r="CM1635"/>
      <c r="CN1635"/>
      <c r="CO1635"/>
    </row>
    <row r="1636" spans="1:93" hidden="1" x14ac:dyDescent="0.25">
      <c r="A1636" t="s">
        <v>1178</v>
      </c>
      <c r="B1636" t="str">
        <f t="shared" si="77"/>
        <v>VBC</v>
      </c>
      <c r="C1636" t="s">
        <v>96</v>
      </c>
      <c r="D1636" t="s">
        <v>72</v>
      </c>
      <c r="E1636">
        <f t="shared" si="75"/>
        <v>1</v>
      </c>
      <c r="G1636">
        <f t="shared" si="76"/>
        <v>0</v>
      </c>
      <c r="I1636" s="1">
        <v>0</v>
      </c>
      <c r="J1636" s="1">
        <v>0</v>
      </c>
      <c r="K1636" s="1">
        <v>0</v>
      </c>
      <c r="L1636" s="1">
        <v>41201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BC1636" s="1" t="s">
        <v>449</v>
      </c>
      <c r="BD1636" s="1" t="s">
        <v>142</v>
      </c>
      <c r="BE1636" s="1" t="s">
        <v>96</v>
      </c>
      <c r="BS1636"/>
      <c r="BT1636"/>
      <c r="BV1636"/>
      <c r="BW1636"/>
      <c r="BY1636"/>
      <c r="BZ1636"/>
      <c r="CA1636"/>
      <c r="CB1636"/>
      <c r="CC1636"/>
      <c r="CD1636"/>
      <c r="CF1636"/>
      <c r="CG1636"/>
      <c r="CH1636"/>
      <c r="CI1636"/>
      <c r="CJ1636"/>
      <c r="CK1636"/>
      <c r="CL1636"/>
      <c r="CM1636"/>
      <c r="CN1636"/>
      <c r="CO1636"/>
    </row>
    <row r="1637" spans="1:93" hidden="1" x14ac:dyDescent="0.25">
      <c r="A1637" t="s">
        <v>1178</v>
      </c>
      <c r="B1637" t="str">
        <f t="shared" si="77"/>
        <v>VBC</v>
      </c>
      <c r="C1637" t="s">
        <v>221</v>
      </c>
      <c r="D1637" t="s">
        <v>72</v>
      </c>
      <c r="E1637">
        <f t="shared" si="75"/>
        <v>1</v>
      </c>
      <c r="G1637">
        <f t="shared" si="76"/>
        <v>0</v>
      </c>
      <c r="I1637" s="1">
        <v>0</v>
      </c>
      <c r="J1637" s="1">
        <v>0</v>
      </c>
      <c r="K1637" s="1">
        <v>0</v>
      </c>
      <c r="L1637" s="1">
        <v>46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BC1637" s="2">
        <v>-1447</v>
      </c>
      <c r="BE1637" s="1" t="s">
        <v>96</v>
      </c>
      <c r="BS1637"/>
      <c r="BT1637"/>
      <c r="BV1637"/>
      <c r="BW1637"/>
      <c r="BY1637"/>
      <c r="BZ1637"/>
      <c r="CA1637"/>
      <c r="CB1637"/>
      <c r="CC1637"/>
      <c r="CD1637"/>
      <c r="CF1637"/>
      <c r="CG1637"/>
      <c r="CH1637"/>
      <c r="CI1637"/>
      <c r="CJ1637"/>
      <c r="CK1637"/>
      <c r="CL1637"/>
      <c r="CM1637"/>
      <c r="CN1637"/>
      <c r="CO1637"/>
    </row>
    <row r="1638" spans="1:93" hidden="1" x14ac:dyDescent="0.25">
      <c r="A1638" t="s">
        <v>1178</v>
      </c>
      <c r="B1638" t="str">
        <f t="shared" si="77"/>
        <v>VBC</v>
      </c>
      <c r="C1638" t="s">
        <v>107</v>
      </c>
      <c r="D1638" t="s">
        <v>72</v>
      </c>
      <c r="E1638">
        <f t="shared" si="75"/>
        <v>0</v>
      </c>
      <c r="G1638">
        <f t="shared" si="76"/>
        <v>0</v>
      </c>
      <c r="I1638" s="1">
        <v>0</v>
      </c>
      <c r="J1638" s="1">
        <v>0</v>
      </c>
      <c r="K1638" s="1">
        <v>0</v>
      </c>
      <c r="L1638" s="1">
        <v>9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BC1638" s="1" t="s">
        <v>120</v>
      </c>
      <c r="BD1638" s="1">
        <v>1</v>
      </c>
      <c r="BE1638" s="1" t="s">
        <v>107</v>
      </c>
      <c r="BS1638"/>
      <c r="BT1638"/>
      <c r="BV1638"/>
      <c r="BW1638"/>
      <c r="BY1638"/>
      <c r="BZ1638"/>
      <c r="CA1638"/>
      <c r="CB1638"/>
      <c r="CC1638"/>
      <c r="CD1638"/>
      <c r="CF1638"/>
      <c r="CG1638"/>
      <c r="CH1638"/>
      <c r="CI1638"/>
      <c r="CJ1638"/>
      <c r="CK1638"/>
      <c r="CL1638"/>
      <c r="CM1638"/>
      <c r="CN1638"/>
      <c r="CO1638"/>
    </row>
    <row r="1639" spans="1:93" hidden="1" x14ac:dyDescent="0.25">
      <c r="A1639" t="s">
        <v>1179</v>
      </c>
      <c r="B1639" t="str">
        <f t="shared" si="77"/>
        <v>VBC</v>
      </c>
      <c r="C1639" t="s">
        <v>69</v>
      </c>
      <c r="D1639" t="s">
        <v>67</v>
      </c>
      <c r="E1639">
        <f t="shared" si="75"/>
        <v>4</v>
      </c>
      <c r="G1639">
        <f t="shared" si="76"/>
        <v>0</v>
      </c>
      <c r="I1639" s="1">
        <v>11</v>
      </c>
      <c r="J1639" s="1">
        <v>20</v>
      </c>
      <c r="K1639" s="1">
        <v>0</v>
      </c>
      <c r="L1639" s="1">
        <v>8</v>
      </c>
      <c r="M1639" s="1">
        <v>91</v>
      </c>
      <c r="N1639" s="1">
        <v>11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AB1639" s="1" t="s">
        <v>239</v>
      </c>
      <c r="AD1639" s="1" t="s">
        <v>71</v>
      </c>
      <c r="AT1639" s="1" t="s">
        <v>239</v>
      </c>
      <c r="AV1639" s="1" t="s">
        <v>71</v>
      </c>
      <c r="BC1639" s="1" t="s">
        <v>239</v>
      </c>
      <c r="BE1639" s="1" t="s">
        <v>71</v>
      </c>
      <c r="BI1639" s="1" t="s">
        <v>70</v>
      </c>
      <c r="BK1639" s="1" t="s">
        <v>71</v>
      </c>
      <c r="BO1639" s="1" t="s">
        <v>70</v>
      </c>
      <c r="BQ1639" s="1" t="s">
        <v>71</v>
      </c>
      <c r="BS1639"/>
      <c r="BT1639"/>
      <c r="BV1639"/>
      <c r="BW1639"/>
      <c r="BY1639"/>
      <c r="BZ1639"/>
      <c r="CA1639"/>
      <c r="CB1639"/>
      <c r="CC1639"/>
      <c r="CD1639"/>
      <c r="CF1639"/>
      <c r="CG1639"/>
      <c r="CH1639"/>
      <c r="CI1639"/>
      <c r="CJ1639"/>
      <c r="CK1639"/>
      <c r="CL1639"/>
      <c r="CM1639"/>
      <c r="CN1639"/>
      <c r="CO1639"/>
    </row>
    <row r="1640" spans="1:93" hidden="1" x14ac:dyDescent="0.25">
      <c r="A1640" t="s">
        <v>1179</v>
      </c>
      <c r="B1640" t="str">
        <f t="shared" si="77"/>
        <v>VBC</v>
      </c>
      <c r="C1640" t="s">
        <v>126</v>
      </c>
      <c r="D1640" t="s">
        <v>67</v>
      </c>
      <c r="E1640">
        <f t="shared" si="75"/>
        <v>1</v>
      </c>
      <c r="G1640">
        <f t="shared" si="76"/>
        <v>0</v>
      </c>
      <c r="I1640" s="1">
        <v>19</v>
      </c>
      <c r="J1640" s="1">
        <v>0</v>
      </c>
      <c r="K1640" s="1">
        <v>0</v>
      </c>
      <c r="L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AB1640" s="1" t="s">
        <v>128</v>
      </c>
      <c r="AD1640" s="1" t="s">
        <v>129</v>
      </c>
      <c r="BS1640"/>
      <c r="BT1640"/>
      <c r="BV1640"/>
      <c r="BW1640"/>
      <c r="BY1640"/>
      <c r="BZ1640"/>
      <c r="CA1640"/>
      <c r="CB1640"/>
      <c r="CC1640"/>
      <c r="CD1640"/>
      <c r="CF1640"/>
      <c r="CG1640"/>
      <c r="CH1640"/>
      <c r="CI1640"/>
      <c r="CJ1640"/>
      <c r="CK1640"/>
      <c r="CL1640"/>
      <c r="CM1640"/>
      <c r="CN1640"/>
      <c r="CO1640"/>
    </row>
    <row r="1641" spans="1:93" hidden="1" x14ac:dyDescent="0.25">
      <c r="A1641" t="s">
        <v>1179</v>
      </c>
      <c r="B1641" t="str">
        <f t="shared" si="77"/>
        <v>VBC</v>
      </c>
      <c r="C1641" t="s">
        <v>138</v>
      </c>
      <c r="D1641" t="s">
        <v>67</v>
      </c>
      <c r="E1641">
        <f t="shared" si="75"/>
        <v>0</v>
      </c>
      <c r="G1641">
        <f t="shared" si="76"/>
        <v>0</v>
      </c>
      <c r="I1641" s="1">
        <v>2</v>
      </c>
      <c r="J1641" s="1">
        <v>2</v>
      </c>
      <c r="K1641" s="1">
        <v>0</v>
      </c>
      <c r="L1641" s="1">
        <v>2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AB1641" s="1" t="s">
        <v>396</v>
      </c>
      <c r="AD1641" s="1" t="s">
        <v>140</v>
      </c>
      <c r="AT1641" s="1" t="s">
        <v>396</v>
      </c>
      <c r="AV1641" s="1" t="s">
        <v>140</v>
      </c>
      <c r="BC1641" s="1" t="s">
        <v>396</v>
      </c>
      <c r="BE1641" s="1" t="s">
        <v>140</v>
      </c>
      <c r="BS1641"/>
      <c r="BT1641"/>
      <c r="BV1641"/>
      <c r="BW1641"/>
      <c r="BY1641"/>
      <c r="BZ1641"/>
      <c r="CA1641"/>
      <c r="CB1641"/>
      <c r="CC1641"/>
      <c r="CD1641"/>
      <c r="CF1641"/>
      <c r="CG1641"/>
      <c r="CH1641"/>
      <c r="CI1641"/>
      <c r="CJ1641"/>
      <c r="CK1641"/>
      <c r="CL1641"/>
      <c r="CM1641"/>
      <c r="CN1641"/>
      <c r="CO1641"/>
    </row>
    <row r="1642" spans="1:93" hidden="1" x14ac:dyDescent="0.25">
      <c r="A1642" t="s">
        <v>1179</v>
      </c>
      <c r="B1642" t="str">
        <f t="shared" si="77"/>
        <v>VBC</v>
      </c>
      <c r="C1642" t="s">
        <v>94</v>
      </c>
      <c r="D1642" t="s">
        <v>67</v>
      </c>
      <c r="E1642">
        <f t="shared" si="75"/>
        <v>0</v>
      </c>
      <c r="G1642">
        <f t="shared" si="76"/>
        <v>0</v>
      </c>
      <c r="M1642" s="1">
        <v>4</v>
      </c>
      <c r="N1642" s="1">
        <v>0</v>
      </c>
      <c r="W1642" s="1">
        <v>0</v>
      </c>
      <c r="X1642" s="1">
        <v>0</v>
      </c>
      <c r="BI1642" s="1" t="s">
        <v>95</v>
      </c>
      <c r="BK1642" s="1" t="s">
        <v>96</v>
      </c>
      <c r="BS1642"/>
      <c r="BT1642"/>
      <c r="BV1642"/>
      <c r="BW1642"/>
      <c r="BY1642"/>
      <c r="BZ1642"/>
      <c r="CA1642"/>
      <c r="CB1642"/>
      <c r="CC1642"/>
      <c r="CD1642"/>
      <c r="CF1642"/>
      <c r="CG1642"/>
      <c r="CH1642"/>
      <c r="CI1642"/>
      <c r="CJ1642"/>
      <c r="CK1642"/>
      <c r="CL1642"/>
      <c r="CM1642"/>
      <c r="CN1642"/>
      <c r="CO1642"/>
    </row>
    <row r="1643" spans="1:93" hidden="1" x14ac:dyDescent="0.25">
      <c r="A1643" t="s">
        <v>1179</v>
      </c>
      <c r="B1643" t="str">
        <f t="shared" si="77"/>
        <v>VBC</v>
      </c>
      <c r="C1643" t="s">
        <v>105</v>
      </c>
      <c r="D1643" t="s">
        <v>67</v>
      </c>
      <c r="E1643">
        <f t="shared" si="75"/>
        <v>7</v>
      </c>
      <c r="G1643">
        <f t="shared" si="76"/>
        <v>0</v>
      </c>
      <c r="I1643" s="1">
        <v>95915</v>
      </c>
      <c r="J1643" s="1">
        <v>121458</v>
      </c>
      <c r="K1643" s="1">
        <v>0</v>
      </c>
      <c r="L1643" s="1">
        <v>47589</v>
      </c>
      <c r="M1643" s="1">
        <v>29202</v>
      </c>
      <c r="N1643" s="1">
        <v>34594</v>
      </c>
      <c r="O1643" s="1">
        <v>12878</v>
      </c>
      <c r="P1643" s="1">
        <v>0</v>
      </c>
      <c r="Q1643" s="1">
        <v>0</v>
      </c>
      <c r="R1643" s="1">
        <v>0</v>
      </c>
      <c r="S1643" s="1">
        <v>65020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 t="s">
        <v>175</v>
      </c>
      <c r="AA1643" s="1" t="s">
        <v>107</v>
      </c>
      <c r="AB1643" s="1" t="s">
        <v>106</v>
      </c>
      <c r="AD1643" s="1" t="s">
        <v>107</v>
      </c>
      <c r="AE1643" s="1">
        <v>0</v>
      </c>
      <c r="AG1643" s="1" t="s">
        <v>107</v>
      </c>
      <c r="AT1643" s="1" t="s">
        <v>106</v>
      </c>
      <c r="AV1643" s="1" t="s">
        <v>107</v>
      </c>
      <c r="BC1643" s="1" t="s">
        <v>106</v>
      </c>
      <c r="BE1643" s="1" t="s">
        <v>107</v>
      </c>
      <c r="BI1643" s="1" t="s">
        <v>106</v>
      </c>
      <c r="BK1643" s="1" t="s">
        <v>107</v>
      </c>
      <c r="BO1643" s="1" t="s">
        <v>106</v>
      </c>
      <c r="BQ1643" s="1" t="s">
        <v>226</v>
      </c>
      <c r="BS1643"/>
      <c r="BT1643"/>
      <c r="BV1643"/>
      <c r="BW1643"/>
      <c r="BY1643"/>
      <c r="BZ1643"/>
      <c r="CA1643"/>
      <c r="CB1643"/>
      <c r="CC1643"/>
      <c r="CD1643"/>
      <c r="CF1643"/>
      <c r="CG1643"/>
      <c r="CH1643"/>
      <c r="CI1643"/>
      <c r="CJ1643"/>
      <c r="CK1643"/>
      <c r="CL1643"/>
      <c r="CM1643"/>
      <c r="CN1643"/>
      <c r="CO1643"/>
    </row>
    <row r="1644" spans="1:93" hidden="1" x14ac:dyDescent="0.25">
      <c r="A1644" t="s">
        <v>1179</v>
      </c>
      <c r="B1644" t="str">
        <f t="shared" si="77"/>
        <v>VBC</v>
      </c>
      <c r="C1644" t="s">
        <v>71</v>
      </c>
      <c r="D1644" t="s">
        <v>72</v>
      </c>
      <c r="E1644">
        <f t="shared" si="75"/>
        <v>4</v>
      </c>
      <c r="G1644">
        <f t="shared" si="76"/>
        <v>0</v>
      </c>
      <c r="I1644" s="1">
        <v>11</v>
      </c>
      <c r="J1644" s="1">
        <v>20</v>
      </c>
      <c r="K1644" s="1">
        <v>0</v>
      </c>
      <c r="L1644" s="1">
        <v>8</v>
      </c>
      <c r="M1644" s="1">
        <v>91</v>
      </c>
      <c r="N1644" s="1">
        <v>11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AB1644" s="1" t="s">
        <v>208</v>
      </c>
      <c r="AC1644" s="1">
        <v>1</v>
      </c>
      <c r="AD1644" s="1" t="s">
        <v>71</v>
      </c>
      <c r="AT1644" s="1" t="s">
        <v>208</v>
      </c>
      <c r="AU1644" s="1">
        <v>1</v>
      </c>
      <c r="AV1644" s="1" t="s">
        <v>71</v>
      </c>
      <c r="BC1644" s="1" t="s">
        <v>208</v>
      </c>
      <c r="BD1644" s="1">
        <v>1</v>
      </c>
      <c r="BE1644" s="1" t="s">
        <v>71</v>
      </c>
      <c r="BI1644" s="1" t="s">
        <v>73</v>
      </c>
      <c r="BJ1644" s="1">
        <v>1</v>
      </c>
      <c r="BK1644" s="1" t="s">
        <v>71</v>
      </c>
      <c r="BO1644" s="1" t="s">
        <v>73</v>
      </c>
      <c r="BP1644" s="1">
        <v>1</v>
      </c>
      <c r="BQ1644" s="1" t="s">
        <v>71</v>
      </c>
      <c r="BS1644"/>
      <c r="BT1644"/>
      <c r="BV1644"/>
      <c r="BW1644"/>
      <c r="BY1644"/>
      <c r="BZ1644"/>
      <c r="CA1644"/>
      <c r="CB1644"/>
      <c r="CC1644"/>
      <c r="CD1644"/>
      <c r="CF1644"/>
      <c r="CG1644"/>
      <c r="CH1644"/>
      <c r="CI1644"/>
      <c r="CJ1644"/>
      <c r="CK1644"/>
      <c r="CL1644"/>
      <c r="CM1644"/>
      <c r="CN1644"/>
      <c r="CO1644"/>
    </row>
    <row r="1645" spans="1:93" hidden="1" x14ac:dyDescent="0.25">
      <c r="A1645" t="s">
        <v>1179</v>
      </c>
      <c r="B1645" t="str">
        <f t="shared" si="77"/>
        <v>VBC</v>
      </c>
      <c r="C1645" t="s">
        <v>129</v>
      </c>
      <c r="D1645" t="s">
        <v>72</v>
      </c>
      <c r="E1645">
        <f t="shared" si="75"/>
        <v>1</v>
      </c>
      <c r="G1645">
        <f t="shared" si="76"/>
        <v>0</v>
      </c>
      <c r="I1645" s="1">
        <v>19</v>
      </c>
      <c r="J1645" s="1">
        <v>0</v>
      </c>
      <c r="K1645" s="1">
        <v>0</v>
      </c>
      <c r="L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AB1645" s="1" t="s">
        <v>183</v>
      </c>
      <c r="AC1645" s="1" t="s">
        <v>132</v>
      </c>
      <c r="AD1645" s="1" t="s">
        <v>129</v>
      </c>
      <c r="BS1645"/>
      <c r="BT1645"/>
      <c r="BV1645"/>
      <c r="BW1645"/>
      <c r="BY1645"/>
      <c r="BZ1645"/>
      <c r="CA1645"/>
      <c r="CB1645"/>
      <c r="CC1645"/>
      <c r="CD1645"/>
      <c r="CF1645"/>
      <c r="CG1645"/>
      <c r="CH1645"/>
      <c r="CI1645"/>
      <c r="CJ1645"/>
      <c r="CK1645"/>
      <c r="CL1645"/>
      <c r="CM1645"/>
      <c r="CN1645"/>
      <c r="CO1645"/>
    </row>
    <row r="1646" spans="1:93" hidden="1" x14ac:dyDescent="0.25">
      <c r="A1646" t="s">
        <v>1179</v>
      </c>
      <c r="B1646" t="str">
        <f t="shared" si="77"/>
        <v>VBC</v>
      </c>
      <c r="C1646" t="s">
        <v>140</v>
      </c>
      <c r="D1646" t="s">
        <v>72</v>
      </c>
      <c r="E1646">
        <f t="shared" si="75"/>
        <v>0</v>
      </c>
      <c r="G1646">
        <f t="shared" si="76"/>
        <v>0</v>
      </c>
      <c r="I1646" s="1">
        <v>2</v>
      </c>
      <c r="J1646" s="1">
        <v>2</v>
      </c>
      <c r="K1646" s="1">
        <v>0</v>
      </c>
      <c r="L1646" s="1">
        <v>2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AB1646" s="1" t="s">
        <v>162</v>
      </c>
      <c r="AC1646" s="1">
        <v>1</v>
      </c>
      <c r="AD1646" s="1" t="s">
        <v>140</v>
      </c>
      <c r="AT1646" s="1" t="s">
        <v>162</v>
      </c>
      <c r="AU1646" s="1">
        <v>1</v>
      </c>
      <c r="AV1646" s="1" t="s">
        <v>140</v>
      </c>
      <c r="BC1646" s="1" t="s">
        <v>162</v>
      </c>
      <c r="BD1646" s="1">
        <v>1</v>
      </c>
      <c r="BE1646" s="1" t="s">
        <v>140</v>
      </c>
      <c r="BS1646"/>
      <c r="BT1646"/>
      <c r="BV1646"/>
      <c r="BW1646"/>
      <c r="BY1646"/>
      <c r="BZ1646"/>
      <c r="CA1646"/>
      <c r="CB1646"/>
      <c r="CC1646"/>
      <c r="CD1646"/>
      <c r="CF1646"/>
      <c r="CG1646"/>
      <c r="CH1646"/>
      <c r="CI1646"/>
      <c r="CJ1646"/>
      <c r="CK1646"/>
      <c r="CL1646"/>
      <c r="CM1646"/>
      <c r="CN1646"/>
      <c r="CO1646"/>
    </row>
    <row r="1647" spans="1:93" hidden="1" x14ac:dyDescent="0.25">
      <c r="A1647" t="s">
        <v>1179</v>
      </c>
      <c r="B1647" t="str">
        <f t="shared" si="77"/>
        <v>VBC</v>
      </c>
      <c r="C1647" t="s">
        <v>96</v>
      </c>
      <c r="D1647" t="s">
        <v>72</v>
      </c>
      <c r="E1647">
        <f t="shared" si="75"/>
        <v>0</v>
      </c>
      <c r="G1647">
        <f t="shared" si="76"/>
        <v>0</v>
      </c>
      <c r="M1647" s="1">
        <v>4</v>
      </c>
      <c r="N1647" s="1">
        <v>0</v>
      </c>
      <c r="W1647" s="1">
        <v>0</v>
      </c>
      <c r="X1647" s="1">
        <v>0</v>
      </c>
      <c r="BI1647" s="1" t="s">
        <v>97</v>
      </c>
      <c r="BJ1647" s="1">
        <v>1</v>
      </c>
      <c r="BK1647" s="1" t="s">
        <v>96</v>
      </c>
      <c r="BS1647"/>
      <c r="BT1647"/>
      <c r="BV1647"/>
      <c r="BW1647"/>
      <c r="BY1647"/>
      <c r="BZ1647"/>
      <c r="CA1647"/>
      <c r="CB1647"/>
      <c r="CC1647"/>
      <c r="CD1647"/>
      <c r="CF1647"/>
      <c r="CG1647"/>
      <c r="CH1647"/>
      <c r="CI1647"/>
      <c r="CJ1647"/>
      <c r="CK1647"/>
      <c r="CL1647"/>
      <c r="CM1647"/>
      <c r="CN1647"/>
      <c r="CO1647"/>
    </row>
    <row r="1648" spans="1:93" hidden="1" x14ac:dyDescent="0.25">
      <c r="A1648" t="s">
        <v>1179</v>
      </c>
      <c r="B1648" t="str">
        <f t="shared" si="77"/>
        <v>VBC</v>
      </c>
      <c r="C1648" t="s">
        <v>107</v>
      </c>
      <c r="D1648" t="s">
        <v>72</v>
      </c>
      <c r="E1648">
        <f t="shared" si="75"/>
        <v>7</v>
      </c>
      <c r="G1648">
        <f t="shared" si="76"/>
        <v>0</v>
      </c>
      <c r="I1648" s="1">
        <v>95912</v>
      </c>
      <c r="J1648" s="1">
        <v>121452</v>
      </c>
      <c r="K1648" s="1">
        <v>0</v>
      </c>
      <c r="L1648" s="1">
        <v>47589</v>
      </c>
      <c r="M1648" s="1">
        <v>29198</v>
      </c>
      <c r="N1648" s="1">
        <v>34584</v>
      </c>
      <c r="O1648" s="1">
        <v>12878</v>
      </c>
      <c r="P1648" s="1">
        <v>0</v>
      </c>
      <c r="Q1648" s="1">
        <v>0</v>
      </c>
      <c r="R1648" s="1">
        <v>0</v>
      </c>
      <c r="S1648" s="1">
        <v>65020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 t="s">
        <v>175</v>
      </c>
      <c r="Z1648" s="1" t="s">
        <v>113</v>
      </c>
      <c r="AA1648" s="1" t="s">
        <v>107</v>
      </c>
      <c r="AB1648" s="1" t="s">
        <v>108</v>
      </c>
      <c r="AC1648" s="1" t="s">
        <v>104</v>
      </c>
      <c r="AD1648" s="1" t="s">
        <v>107</v>
      </c>
      <c r="AE1648" s="1">
        <v>0</v>
      </c>
      <c r="AF1648" s="1" t="s">
        <v>104</v>
      </c>
      <c r="AG1648" s="1" t="s">
        <v>107</v>
      </c>
      <c r="AT1648" s="1" t="s">
        <v>108</v>
      </c>
      <c r="AU1648" s="1" t="s">
        <v>104</v>
      </c>
      <c r="AV1648" s="1" t="s">
        <v>107</v>
      </c>
      <c r="BC1648" s="1" t="s">
        <v>227</v>
      </c>
      <c r="BD1648" s="1" t="s">
        <v>104</v>
      </c>
      <c r="BE1648" s="1" t="s">
        <v>107</v>
      </c>
      <c r="BI1648" s="1" t="s">
        <v>227</v>
      </c>
      <c r="BJ1648" s="1" t="s">
        <v>104</v>
      </c>
      <c r="BK1648" s="1" t="s">
        <v>107</v>
      </c>
      <c r="BO1648" s="1" t="s">
        <v>227</v>
      </c>
      <c r="BP1648" s="1" t="s">
        <v>104</v>
      </c>
      <c r="BQ1648" s="1" t="s">
        <v>107</v>
      </c>
      <c r="BS1648"/>
      <c r="BT1648"/>
      <c r="BV1648"/>
      <c r="BW1648"/>
      <c r="BY1648"/>
      <c r="BZ1648"/>
      <c r="CA1648"/>
      <c r="CB1648"/>
      <c r="CC1648"/>
      <c r="CD1648"/>
      <c r="CF1648"/>
      <c r="CG1648"/>
      <c r="CH1648"/>
      <c r="CI1648"/>
      <c r="CJ1648"/>
      <c r="CK1648"/>
      <c r="CL1648"/>
      <c r="CM1648"/>
      <c r="CN1648"/>
      <c r="CO1648"/>
    </row>
    <row r="1649" spans="1:93" hidden="1" x14ac:dyDescent="0.25">
      <c r="A1649" t="s">
        <v>1179</v>
      </c>
      <c r="B1649" t="str">
        <f t="shared" si="77"/>
        <v>VBC</v>
      </c>
      <c r="C1649" t="s">
        <v>228</v>
      </c>
      <c r="D1649" t="s">
        <v>72</v>
      </c>
      <c r="E1649">
        <f t="shared" si="75"/>
        <v>1</v>
      </c>
      <c r="G1649">
        <f t="shared" si="76"/>
        <v>0</v>
      </c>
      <c r="I1649" s="1">
        <v>3</v>
      </c>
      <c r="J1649" s="1">
        <v>6</v>
      </c>
      <c r="K1649" s="1">
        <v>0</v>
      </c>
      <c r="L1649" s="1">
        <v>0</v>
      </c>
      <c r="M1649" s="1">
        <v>4</v>
      </c>
      <c r="N1649" s="1">
        <v>10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AB1649" s="1" t="s">
        <v>721</v>
      </c>
      <c r="AD1649" s="1" t="s">
        <v>107</v>
      </c>
      <c r="AT1649" s="1" t="s">
        <v>721</v>
      </c>
      <c r="AV1649" s="1" t="s">
        <v>107</v>
      </c>
      <c r="BI1649" s="1" t="s">
        <v>325</v>
      </c>
      <c r="BK1649" s="1" t="s">
        <v>107</v>
      </c>
      <c r="BO1649" s="1" t="s">
        <v>268</v>
      </c>
      <c r="BQ1649" s="1" t="s">
        <v>230</v>
      </c>
      <c r="BS1649"/>
      <c r="BT1649"/>
      <c r="BV1649"/>
      <c r="BW1649"/>
      <c r="BY1649"/>
      <c r="BZ1649"/>
      <c r="CA1649"/>
      <c r="CB1649"/>
      <c r="CC1649"/>
      <c r="CD1649"/>
      <c r="CF1649"/>
      <c r="CG1649"/>
      <c r="CH1649"/>
      <c r="CI1649"/>
      <c r="CJ1649"/>
      <c r="CK1649"/>
      <c r="CL1649"/>
      <c r="CM1649"/>
      <c r="CN1649"/>
      <c r="CO1649"/>
    </row>
    <row r="1650" spans="1:93" hidden="1" x14ac:dyDescent="0.25">
      <c r="A1650" t="s">
        <v>1180</v>
      </c>
      <c r="B1650" t="str">
        <f t="shared" si="77"/>
        <v>VBC</v>
      </c>
      <c r="C1650" t="s">
        <v>1038</v>
      </c>
      <c r="D1650" t="s">
        <v>67</v>
      </c>
      <c r="E1650">
        <f t="shared" si="75"/>
        <v>2</v>
      </c>
      <c r="G1650">
        <f t="shared" si="76"/>
        <v>0</v>
      </c>
      <c r="I1650" s="1">
        <v>43</v>
      </c>
      <c r="J1650" s="1">
        <v>84</v>
      </c>
      <c r="K1650" s="1">
        <v>0</v>
      </c>
      <c r="L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AB1650" s="1" t="s">
        <v>739</v>
      </c>
      <c r="AD1650" s="1" t="s">
        <v>1039</v>
      </c>
      <c r="AT1650" s="1" t="s">
        <v>84</v>
      </c>
      <c r="AV1650" s="1" t="s">
        <v>1039</v>
      </c>
      <c r="BS1650"/>
      <c r="BT1650"/>
      <c r="BV1650"/>
      <c r="BW1650"/>
      <c r="BY1650"/>
      <c r="BZ1650"/>
      <c r="CA1650"/>
      <c r="CB1650"/>
      <c r="CC1650"/>
      <c r="CD1650"/>
      <c r="CF1650"/>
      <c r="CG1650"/>
      <c r="CH1650"/>
      <c r="CI1650"/>
      <c r="CJ1650"/>
      <c r="CK1650"/>
      <c r="CL1650"/>
      <c r="CM1650"/>
      <c r="CN1650"/>
      <c r="CO1650"/>
    </row>
    <row r="1651" spans="1:93" hidden="1" x14ac:dyDescent="0.25">
      <c r="A1651" t="s">
        <v>1180</v>
      </c>
      <c r="B1651" t="str">
        <f t="shared" si="77"/>
        <v>VBC</v>
      </c>
      <c r="C1651" t="s">
        <v>69</v>
      </c>
      <c r="D1651" t="s">
        <v>67</v>
      </c>
      <c r="E1651">
        <f t="shared" si="75"/>
        <v>4</v>
      </c>
      <c r="G1651">
        <f t="shared" si="76"/>
        <v>0</v>
      </c>
      <c r="I1651" s="1">
        <v>7</v>
      </c>
      <c r="J1651" s="1">
        <v>24</v>
      </c>
      <c r="K1651" s="1">
        <v>0</v>
      </c>
      <c r="L1651" s="1">
        <v>18</v>
      </c>
      <c r="M1651" s="1">
        <v>3</v>
      </c>
      <c r="N1651" s="1">
        <v>11</v>
      </c>
      <c r="O1651" s="1">
        <v>47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 t="s">
        <v>730</v>
      </c>
      <c r="AA1651" s="1" t="s">
        <v>71</v>
      </c>
      <c r="AB1651" s="1" t="s">
        <v>239</v>
      </c>
      <c r="AD1651" s="1" t="s">
        <v>71</v>
      </c>
      <c r="AT1651" s="1" t="s">
        <v>239</v>
      </c>
      <c r="AV1651" s="1" t="s">
        <v>71</v>
      </c>
      <c r="BC1651" s="1" t="s">
        <v>239</v>
      </c>
      <c r="BE1651" s="1" t="s">
        <v>71</v>
      </c>
      <c r="BI1651" s="1" t="s">
        <v>70</v>
      </c>
      <c r="BK1651" s="1" t="s">
        <v>71</v>
      </c>
      <c r="BO1651" s="1" t="s">
        <v>70</v>
      </c>
      <c r="BQ1651" s="1" t="s">
        <v>71</v>
      </c>
      <c r="BS1651"/>
      <c r="BT1651"/>
      <c r="BV1651"/>
      <c r="BW1651"/>
      <c r="BY1651"/>
      <c r="BZ1651"/>
      <c r="CA1651"/>
      <c r="CB1651"/>
      <c r="CC1651"/>
      <c r="CD1651"/>
      <c r="CF1651"/>
      <c r="CG1651"/>
      <c r="CH1651"/>
      <c r="CI1651"/>
      <c r="CJ1651"/>
      <c r="CK1651"/>
      <c r="CL1651"/>
      <c r="CM1651"/>
      <c r="CN1651"/>
      <c r="CO1651"/>
    </row>
    <row r="1652" spans="1:93" hidden="1" x14ac:dyDescent="0.25">
      <c r="A1652" t="s">
        <v>1180</v>
      </c>
      <c r="B1652" t="str">
        <f t="shared" si="77"/>
        <v>VBC</v>
      </c>
      <c r="C1652" t="s">
        <v>212</v>
      </c>
      <c r="D1652" t="s">
        <v>67</v>
      </c>
      <c r="E1652">
        <f t="shared" si="75"/>
        <v>6</v>
      </c>
      <c r="G1652">
        <f t="shared" si="76"/>
        <v>0</v>
      </c>
      <c r="I1652" s="1">
        <v>92128</v>
      </c>
      <c r="J1652" s="1">
        <v>122820</v>
      </c>
      <c r="K1652" s="1">
        <v>0</v>
      </c>
      <c r="L1652" s="1">
        <v>53582</v>
      </c>
      <c r="M1652" s="1">
        <v>31761</v>
      </c>
      <c r="N1652" s="1">
        <v>38882</v>
      </c>
      <c r="O1652" s="1">
        <v>12529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 t="s">
        <v>362</v>
      </c>
      <c r="AA1652" s="1" t="s">
        <v>1181</v>
      </c>
      <c r="AB1652" s="1" t="s">
        <v>351</v>
      </c>
      <c r="AD1652" s="1" t="s">
        <v>352</v>
      </c>
      <c r="AT1652" s="1" t="s">
        <v>351</v>
      </c>
      <c r="AV1652" s="1" t="s">
        <v>352</v>
      </c>
      <c r="BC1652" s="1" t="s">
        <v>351</v>
      </c>
      <c r="BE1652" s="1" t="s">
        <v>1167</v>
      </c>
      <c r="BI1652" s="1" t="s">
        <v>294</v>
      </c>
      <c r="BK1652" s="1" t="s">
        <v>352</v>
      </c>
      <c r="BO1652" s="1" t="s">
        <v>294</v>
      </c>
      <c r="BQ1652" s="1" t="s">
        <v>352</v>
      </c>
      <c r="BS1652"/>
      <c r="BT1652"/>
      <c r="BV1652"/>
      <c r="BW1652"/>
      <c r="BY1652"/>
      <c r="BZ1652"/>
      <c r="CA1652"/>
      <c r="CB1652"/>
      <c r="CC1652"/>
      <c r="CD1652"/>
      <c r="CF1652"/>
      <c r="CG1652"/>
      <c r="CH1652"/>
      <c r="CI1652"/>
      <c r="CJ1652"/>
      <c r="CK1652"/>
      <c r="CL1652"/>
      <c r="CM1652"/>
      <c r="CN1652"/>
      <c r="CO1652"/>
    </row>
    <row r="1653" spans="1:93" hidden="1" x14ac:dyDescent="0.25">
      <c r="A1653" t="s">
        <v>1180</v>
      </c>
      <c r="B1653" t="str">
        <f t="shared" si="77"/>
        <v>VBC</v>
      </c>
      <c r="C1653" t="s">
        <v>105</v>
      </c>
      <c r="D1653" t="s">
        <v>67</v>
      </c>
      <c r="E1653">
        <f t="shared" si="75"/>
        <v>0</v>
      </c>
      <c r="G1653">
        <f t="shared" si="76"/>
        <v>0</v>
      </c>
      <c r="I1653" s="1">
        <v>9</v>
      </c>
      <c r="J1653" s="1">
        <v>5</v>
      </c>
      <c r="K1653" s="1">
        <v>0</v>
      </c>
      <c r="L1653" s="1">
        <v>0</v>
      </c>
      <c r="M1653" s="1">
        <v>0</v>
      </c>
      <c r="N1653" s="1">
        <v>2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AB1653" s="1" t="s">
        <v>106</v>
      </c>
      <c r="AD1653" s="1" t="s">
        <v>107</v>
      </c>
      <c r="AT1653" s="1" t="s">
        <v>106</v>
      </c>
      <c r="AV1653" s="1" t="s">
        <v>107</v>
      </c>
      <c r="BO1653" s="1" t="s">
        <v>106</v>
      </c>
      <c r="BQ1653" s="1" t="s">
        <v>107</v>
      </c>
      <c r="BS1653"/>
      <c r="BT1653"/>
      <c r="BV1653"/>
      <c r="BW1653"/>
      <c r="BY1653"/>
      <c r="BZ1653"/>
      <c r="CA1653"/>
      <c r="CB1653"/>
      <c r="CC1653"/>
      <c r="CD1653"/>
      <c r="CF1653"/>
      <c r="CG1653"/>
      <c r="CH1653"/>
      <c r="CI1653"/>
      <c r="CJ1653"/>
      <c r="CK1653"/>
      <c r="CL1653"/>
      <c r="CM1653"/>
      <c r="CN1653"/>
      <c r="CO1653"/>
    </row>
    <row r="1654" spans="1:93" hidden="1" x14ac:dyDescent="0.25">
      <c r="A1654" t="s">
        <v>1180</v>
      </c>
      <c r="B1654" t="str">
        <f t="shared" si="77"/>
        <v>VBC</v>
      </c>
      <c r="C1654" t="s">
        <v>1041</v>
      </c>
      <c r="D1654" t="s">
        <v>72</v>
      </c>
      <c r="E1654">
        <f t="shared" si="75"/>
        <v>2</v>
      </c>
      <c r="F1654" t="s">
        <v>2176</v>
      </c>
      <c r="G1654">
        <f t="shared" si="76"/>
        <v>1</v>
      </c>
      <c r="H1654" t="s">
        <v>2175</v>
      </c>
      <c r="I1654" s="1">
        <v>43</v>
      </c>
      <c r="J1654" s="1">
        <v>84</v>
      </c>
      <c r="K1654" s="1">
        <v>0</v>
      </c>
      <c r="L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AB1654" s="1" t="s">
        <v>739</v>
      </c>
      <c r="AD1654" s="1" t="s">
        <v>1039</v>
      </c>
      <c r="AT1654" s="1" t="s">
        <v>84</v>
      </c>
      <c r="AV1654" s="1" t="s">
        <v>1039</v>
      </c>
      <c r="BS1654"/>
      <c r="BT1654"/>
      <c r="BV1654"/>
      <c r="BW1654"/>
      <c r="BY1654"/>
      <c r="BZ1654"/>
      <c r="CA1654"/>
      <c r="CB1654"/>
      <c r="CC1654"/>
      <c r="CD1654"/>
      <c r="CF1654"/>
      <c r="CG1654"/>
      <c r="CH1654"/>
      <c r="CI1654"/>
      <c r="CJ1654"/>
      <c r="CK1654"/>
      <c r="CL1654"/>
      <c r="CM1654"/>
      <c r="CN1654"/>
      <c r="CO1654"/>
    </row>
    <row r="1655" spans="1:93" hidden="1" x14ac:dyDescent="0.25">
      <c r="A1655" t="s">
        <v>1180</v>
      </c>
      <c r="B1655" t="str">
        <f t="shared" si="77"/>
        <v>VBC</v>
      </c>
      <c r="C1655" t="s">
        <v>71</v>
      </c>
      <c r="D1655" t="s">
        <v>72</v>
      </c>
      <c r="E1655">
        <f t="shared" si="75"/>
        <v>4</v>
      </c>
      <c r="G1655">
        <f t="shared" si="76"/>
        <v>0</v>
      </c>
      <c r="I1655" s="1">
        <v>7</v>
      </c>
      <c r="J1655" s="1">
        <v>24</v>
      </c>
      <c r="K1655" s="1">
        <v>0</v>
      </c>
      <c r="L1655" s="1">
        <v>18</v>
      </c>
      <c r="M1655" s="1">
        <v>3</v>
      </c>
      <c r="N1655" s="1">
        <v>11</v>
      </c>
      <c r="O1655" s="1">
        <v>47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 t="s">
        <v>90</v>
      </c>
      <c r="Z1655" s="1">
        <v>1</v>
      </c>
      <c r="AA1655" s="1" t="s">
        <v>71</v>
      </c>
      <c r="AB1655" s="1" t="s">
        <v>208</v>
      </c>
      <c r="AC1655" s="1">
        <v>1</v>
      </c>
      <c r="AD1655" s="1" t="s">
        <v>71</v>
      </c>
      <c r="AT1655" s="1" t="s">
        <v>208</v>
      </c>
      <c r="AU1655" s="1">
        <v>1</v>
      </c>
      <c r="AV1655" s="1" t="s">
        <v>71</v>
      </c>
      <c r="BC1655" s="1" t="s">
        <v>208</v>
      </c>
      <c r="BD1655" s="1">
        <v>1</v>
      </c>
      <c r="BE1655" s="1" t="s">
        <v>71</v>
      </c>
      <c r="BI1655" s="1" t="s">
        <v>73</v>
      </c>
      <c r="BJ1655" s="1">
        <v>1</v>
      </c>
      <c r="BK1655" s="1" t="s">
        <v>71</v>
      </c>
      <c r="BO1655" s="1" t="s">
        <v>73</v>
      </c>
      <c r="BP1655" s="1">
        <v>1</v>
      </c>
      <c r="BQ1655" s="1" t="s">
        <v>71</v>
      </c>
      <c r="BS1655"/>
      <c r="BT1655"/>
      <c r="BV1655"/>
      <c r="BW1655"/>
      <c r="BY1655"/>
      <c r="BZ1655"/>
      <c r="CA1655"/>
      <c r="CB1655"/>
      <c r="CC1655"/>
      <c r="CD1655"/>
      <c r="CF1655"/>
      <c r="CG1655"/>
      <c r="CH1655"/>
      <c r="CI1655"/>
      <c r="CJ1655"/>
      <c r="CK1655"/>
      <c r="CL1655"/>
      <c r="CM1655"/>
      <c r="CN1655"/>
      <c r="CO1655"/>
    </row>
    <row r="1656" spans="1:93" hidden="1" x14ac:dyDescent="0.25">
      <c r="A1656" t="s">
        <v>1180</v>
      </c>
      <c r="B1656" t="str">
        <f t="shared" si="77"/>
        <v>VBC</v>
      </c>
      <c r="C1656" t="s">
        <v>215</v>
      </c>
      <c r="D1656" t="s">
        <v>72</v>
      </c>
      <c r="E1656">
        <f t="shared" si="75"/>
        <v>5</v>
      </c>
      <c r="G1656">
        <f t="shared" si="76"/>
        <v>0</v>
      </c>
      <c r="I1656" s="1">
        <v>85808</v>
      </c>
      <c r="J1656" s="1">
        <v>113430</v>
      </c>
      <c r="K1656" s="1">
        <v>0</v>
      </c>
      <c r="L1656" s="1">
        <v>48902</v>
      </c>
      <c r="M1656" s="1">
        <v>29348</v>
      </c>
      <c r="N1656" s="1">
        <v>35255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AB1656" s="1" t="s">
        <v>353</v>
      </c>
      <c r="AC1656" s="1">
        <v>1</v>
      </c>
      <c r="AD1656" s="1" t="s">
        <v>215</v>
      </c>
      <c r="AT1656" s="1" t="s">
        <v>353</v>
      </c>
      <c r="AU1656" s="1">
        <v>1</v>
      </c>
      <c r="AV1656" s="1" t="s">
        <v>215</v>
      </c>
      <c r="BC1656" s="1" t="s">
        <v>353</v>
      </c>
      <c r="BD1656" s="1">
        <v>1</v>
      </c>
      <c r="BE1656" s="1" t="s">
        <v>215</v>
      </c>
      <c r="BI1656" s="1" t="s">
        <v>216</v>
      </c>
      <c r="BJ1656" s="1">
        <v>1</v>
      </c>
      <c r="BK1656" s="1" t="s">
        <v>215</v>
      </c>
      <c r="BO1656" s="1" t="s">
        <v>216</v>
      </c>
      <c r="BP1656" s="1">
        <v>1</v>
      </c>
      <c r="BQ1656" s="1" t="s">
        <v>215</v>
      </c>
      <c r="BS1656"/>
      <c r="BT1656"/>
      <c r="BV1656"/>
      <c r="BW1656"/>
      <c r="BY1656"/>
      <c r="BZ1656"/>
      <c r="CA1656"/>
      <c r="CB1656"/>
      <c r="CC1656"/>
      <c r="CD1656"/>
      <c r="CF1656"/>
      <c r="CG1656"/>
      <c r="CH1656"/>
      <c r="CI1656"/>
      <c r="CJ1656"/>
      <c r="CK1656"/>
      <c r="CL1656"/>
      <c r="CM1656"/>
      <c r="CN1656"/>
      <c r="CO1656"/>
    </row>
    <row r="1657" spans="1:93" hidden="1" x14ac:dyDescent="0.25">
      <c r="A1657" t="s">
        <v>1180</v>
      </c>
      <c r="B1657" t="str">
        <f t="shared" si="77"/>
        <v>VBC</v>
      </c>
      <c r="C1657" t="s">
        <v>217</v>
      </c>
      <c r="D1657" t="s">
        <v>72</v>
      </c>
      <c r="E1657">
        <f t="shared" si="75"/>
        <v>6</v>
      </c>
      <c r="G1657">
        <f t="shared" si="76"/>
        <v>0</v>
      </c>
      <c r="I1657" s="1">
        <v>6224</v>
      </c>
      <c r="J1657" s="1">
        <v>9289</v>
      </c>
      <c r="K1657" s="1">
        <v>0</v>
      </c>
      <c r="L1657" s="1">
        <v>4638</v>
      </c>
      <c r="M1657" s="1">
        <v>2395</v>
      </c>
      <c r="N1657" s="1">
        <v>3573</v>
      </c>
      <c r="O1657" s="1">
        <v>3994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 t="s">
        <v>605</v>
      </c>
      <c r="AA1657" s="1" t="s">
        <v>1181</v>
      </c>
      <c r="AB1657" s="1" t="s">
        <v>347</v>
      </c>
      <c r="AD1657" s="1" t="s">
        <v>215</v>
      </c>
      <c r="AT1657" s="1" t="s">
        <v>347</v>
      </c>
      <c r="AV1657" s="1" t="s">
        <v>215</v>
      </c>
      <c r="BC1657" s="1" t="s">
        <v>424</v>
      </c>
      <c r="BE1657" s="1" t="s">
        <v>214</v>
      </c>
      <c r="BI1657" s="1" t="s">
        <v>77</v>
      </c>
      <c r="BK1657" s="1" t="s">
        <v>215</v>
      </c>
      <c r="BO1657" s="1" t="s">
        <v>426</v>
      </c>
      <c r="BQ1657" s="1" t="s">
        <v>215</v>
      </c>
      <c r="BS1657"/>
      <c r="BT1657"/>
      <c r="BV1657"/>
      <c r="BW1657"/>
      <c r="BY1657"/>
      <c r="BZ1657"/>
      <c r="CA1657"/>
      <c r="CB1657"/>
      <c r="CC1657"/>
      <c r="CD1657"/>
      <c r="CF1657"/>
      <c r="CG1657"/>
      <c r="CH1657"/>
      <c r="CI1657"/>
      <c r="CJ1657"/>
      <c r="CK1657"/>
      <c r="CL1657"/>
      <c r="CM1657"/>
      <c r="CN1657"/>
      <c r="CO1657"/>
    </row>
    <row r="1658" spans="1:93" hidden="1" x14ac:dyDescent="0.25">
      <c r="A1658" t="s">
        <v>1180</v>
      </c>
      <c r="B1658" t="str">
        <f t="shared" si="77"/>
        <v>VBC</v>
      </c>
      <c r="C1658" t="s">
        <v>310</v>
      </c>
      <c r="D1658" t="s">
        <v>72</v>
      </c>
      <c r="E1658">
        <f t="shared" si="75"/>
        <v>5</v>
      </c>
      <c r="G1658">
        <f t="shared" si="76"/>
        <v>0</v>
      </c>
      <c r="I1658" s="1">
        <v>96</v>
      </c>
      <c r="J1658" s="1">
        <v>101</v>
      </c>
      <c r="K1658" s="1">
        <v>0</v>
      </c>
      <c r="L1658" s="1">
        <v>42</v>
      </c>
      <c r="M1658" s="1">
        <v>18</v>
      </c>
      <c r="N1658" s="1">
        <v>54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AB1658" s="1" t="s">
        <v>905</v>
      </c>
      <c r="AC1658" s="1" t="s">
        <v>88</v>
      </c>
      <c r="AD1658" s="1" t="s">
        <v>310</v>
      </c>
      <c r="AT1658" s="1" t="s">
        <v>910</v>
      </c>
      <c r="AU1658" s="1" t="s">
        <v>88</v>
      </c>
      <c r="AV1658" s="1" t="s">
        <v>310</v>
      </c>
      <c r="BC1658" s="1" t="s">
        <v>225</v>
      </c>
      <c r="BD1658" s="1" t="s">
        <v>88</v>
      </c>
      <c r="BE1658" s="1" t="s">
        <v>310</v>
      </c>
      <c r="BI1658" s="1" t="s">
        <v>1182</v>
      </c>
      <c r="BJ1658" s="1" t="s">
        <v>88</v>
      </c>
      <c r="BK1658" s="1" t="s">
        <v>310</v>
      </c>
      <c r="BO1658" s="1" t="s">
        <v>926</v>
      </c>
      <c r="BP1658" s="1" t="s">
        <v>88</v>
      </c>
      <c r="BQ1658" s="1" t="s">
        <v>310</v>
      </c>
      <c r="BS1658"/>
      <c r="BT1658"/>
      <c r="BV1658"/>
      <c r="BW1658"/>
      <c r="BY1658"/>
      <c r="BZ1658"/>
      <c r="CA1658"/>
      <c r="CB1658"/>
      <c r="CC1658"/>
      <c r="CD1658"/>
      <c r="CF1658"/>
      <c r="CG1658"/>
      <c r="CH1658"/>
      <c r="CI1658"/>
      <c r="CJ1658"/>
      <c r="CK1658"/>
      <c r="CL1658"/>
      <c r="CM1658"/>
      <c r="CN1658"/>
      <c r="CO1658"/>
    </row>
    <row r="1659" spans="1:93" hidden="1" x14ac:dyDescent="0.25">
      <c r="A1659" t="s">
        <v>1180</v>
      </c>
      <c r="B1659" t="str">
        <f t="shared" si="77"/>
        <v>VBC</v>
      </c>
      <c r="C1659" t="s">
        <v>1181</v>
      </c>
      <c r="D1659" t="s">
        <v>72</v>
      </c>
      <c r="E1659">
        <f t="shared" si="75"/>
        <v>1</v>
      </c>
      <c r="G1659">
        <f t="shared" si="76"/>
        <v>0</v>
      </c>
      <c r="I1659" s="1">
        <v>0</v>
      </c>
      <c r="J1659" s="1">
        <v>0</v>
      </c>
      <c r="K1659" s="1">
        <v>0</v>
      </c>
      <c r="L1659" s="1">
        <v>0</v>
      </c>
      <c r="O1659" s="1">
        <v>8535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Y1659" s="1" t="s">
        <v>1183</v>
      </c>
      <c r="Z1659" s="1" t="s">
        <v>1184</v>
      </c>
      <c r="AA1659" s="1" t="s">
        <v>1181</v>
      </c>
      <c r="BS1659"/>
      <c r="BT1659"/>
      <c r="BV1659"/>
      <c r="BW1659"/>
      <c r="BY1659"/>
      <c r="BZ1659"/>
      <c r="CA1659"/>
      <c r="CB1659"/>
      <c r="CC1659"/>
      <c r="CD1659"/>
      <c r="CF1659"/>
      <c r="CG1659"/>
      <c r="CH1659"/>
      <c r="CI1659"/>
      <c r="CJ1659"/>
      <c r="CK1659"/>
      <c r="CL1659"/>
      <c r="CM1659"/>
      <c r="CN1659"/>
      <c r="CO1659"/>
    </row>
    <row r="1660" spans="1:93" hidden="1" x14ac:dyDescent="0.25">
      <c r="A1660" t="s">
        <v>1180</v>
      </c>
      <c r="B1660" t="str">
        <f t="shared" si="77"/>
        <v>VBC</v>
      </c>
      <c r="C1660" t="s">
        <v>107</v>
      </c>
      <c r="D1660" t="s">
        <v>72</v>
      </c>
      <c r="E1660">
        <f t="shared" si="75"/>
        <v>0</v>
      </c>
      <c r="G1660">
        <f t="shared" si="76"/>
        <v>0</v>
      </c>
      <c r="I1660" s="1">
        <v>9</v>
      </c>
      <c r="J1660" s="1">
        <v>5</v>
      </c>
      <c r="K1660" s="1">
        <v>0</v>
      </c>
      <c r="L1660" s="1">
        <v>0</v>
      </c>
      <c r="M1660" s="1">
        <v>0</v>
      </c>
      <c r="N1660" s="1">
        <v>2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AB1660" s="1" t="s">
        <v>120</v>
      </c>
      <c r="AC1660" s="1">
        <v>1</v>
      </c>
      <c r="AD1660" s="1" t="s">
        <v>107</v>
      </c>
      <c r="AT1660" s="1" t="s">
        <v>120</v>
      </c>
      <c r="AU1660" s="1">
        <v>1</v>
      </c>
      <c r="AV1660" s="1" t="s">
        <v>107</v>
      </c>
      <c r="BO1660" s="1" t="s">
        <v>108</v>
      </c>
      <c r="BP1660" s="1">
        <v>1</v>
      </c>
      <c r="BQ1660" s="1" t="s">
        <v>107</v>
      </c>
      <c r="BS1660"/>
      <c r="BT1660"/>
      <c r="BV1660"/>
      <c r="BW1660"/>
      <c r="BY1660"/>
      <c r="BZ1660"/>
      <c r="CA1660"/>
      <c r="CB1660"/>
      <c r="CC1660"/>
      <c r="CD1660"/>
      <c r="CF1660"/>
      <c r="CG1660"/>
      <c r="CH1660"/>
      <c r="CI1660"/>
      <c r="CJ1660"/>
      <c r="CK1660"/>
      <c r="CL1660"/>
      <c r="CM1660"/>
      <c r="CN1660"/>
      <c r="CO1660"/>
    </row>
    <row r="1661" spans="1:93" hidden="1" x14ac:dyDescent="0.25">
      <c r="A1661" t="s">
        <v>1185</v>
      </c>
      <c r="B1661" t="str">
        <f t="shared" si="77"/>
        <v>VBC</v>
      </c>
      <c r="C1661" t="s">
        <v>198</v>
      </c>
      <c r="D1661" t="s">
        <v>67</v>
      </c>
      <c r="E1661">
        <f t="shared" si="75"/>
        <v>3</v>
      </c>
      <c r="G1661">
        <f t="shared" si="76"/>
        <v>0</v>
      </c>
      <c r="I1661" s="1">
        <v>0</v>
      </c>
      <c r="J1661" s="1">
        <v>0</v>
      </c>
      <c r="K1661" s="1">
        <v>0</v>
      </c>
      <c r="L1661" s="1">
        <v>65806</v>
      </c>
      <c r="M1661" s="1">
        <v>28887</v>
      </c>
      <c r="N1661" s="1">
        <v>26784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BC1661" s="1" t="s">
        <v>203</v>
      </c>
      <c r="BE1661" s="1" t="s">
        <v>200</v>
      </c>
      <c r="BI1661" s="1" t="s">
        <v>236</v>
      </c>
      <c r="BK1661" s="1" t="s">
        <v>200</v>
      </c>
      <c r="BO1661" s="1" t="s">
        <v>261</v>
      </c>
      <c r="BQ1661" s="1" t="s">
        <v>200</v>
      </c>
      <c r="BS1661"/>
      <c r="BT1661"/>
      <c r="BV1661"/>
      <c r="BW1661"/>
      <c r="BY1661"/>
      <c r="BZ1661"/>
      <c r="CA1661"/>
      <c r="CB1661"/>
      <c r="CC1661"/>
      <c r="CD1661"/>
      <c r="CF1661"/>
      <c r="CG1661"/>
      <c r="CH1661"/>
      <c r="CI1661"/>
      <c r="CJ1661"/>
      <c r="CK1661"/>
      <c r="CL1661"/>
      <c r="CM1661"/>
      <c r="CN1661"/>
      <c r="CO1661"/>
    </row>
    <row r="1662" spans="1:93" hidden="1" x14ac:dyDescent="0.25">
      <c r="A1662" t="s">
        <v>1185</v>
      </c>
      <c r="B1662" t="str">
        <f t="shared" si="77"/>
        <v>VBC</v>
      </c>
      <c r="C1662" t="s">
        <v>69</v>
      </c>
      <c r="D1662" t="s">
        <v>67</v>
      </c>
      <c r="E1662">
        <f t="shared" si="75"/>
        <v>1</v>
      </c>
      <c r="G1662">
        <f t="shared" si="76"/>
        <v>0</v>
      </c>
      <c r="I1662" s="1">
        <v>0</v>
      </c>
      <c r="J1662" s="1">
        <v>0</v>
      </c>
      <c r="K1662" s="1">
        <v>0</v>
      </c>
      <c r="L1662" s="1">
        <v>2</v>
      </c>
      <c r="M1662" s="1">
        <v>2</v>
      </c>
      <c r="N1662" s="1">
        <v>4602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BC1662" s="1" t="s">
        <v>239</v>
      </c>
      <c r="BE1662" s="1" t="s">
        <v>71</v>
      </c>
      <c r="BI1662" s="1" t="s">
        <v>70</v>
      </c>
      <c r="BK1662" s="1" t="s">
        <v>71</v>
      </c>
      <c r="BO1662" s="1" t="s">
        <v>475</v>
      </c>
      <c r="BQ1662" s="1" t="s">
        <v>71</v>
      </c>
      <c r="BS1662"/>
      <c r="BT1662"/>
      <c r="BV1662"/>
      <c r="BW1662"/>
      <c r="BY1662"/>
      <c r="BZ1662"/>
      <c r="CA1662"/>
      <c r="CB1662"/>
      <c r="CC1662"/>
      <c r="CD1662"/>
      <c r="CF1662"/>
      <c r="CG1662"/>
      <c r="CH1662"/>
      <c r="CI1662"/>
      <c r="CJ1662"/>
      <c r="CK1662"/>
      <c r="CL1662"/>
      <c r="CM1662"/>
      <c r="CN1662"/>
      <c r="CO1662"/>
    </row>
    <row r="1663" spans="1:93" hidden="1" x14ac:dyDescent="0.25">
      <c r="A1663" t="s">
        <v>1185</v>
      </c>
      <c r="B1663" t="str">
        <f t="shared" si="77"/>
        <v>VBC</v>
      </c>
      <c r="C1663" t="s">
        <v>105</v>
      </c>
      <c r="D1663" t="s">
        <v>67</v>
      </c>
      <c r="E1663">
        <f t="shared" si="75"/>
        <v>0</v>
      </c>
      <c r="G1663">
        <f t="shared" si="76"/>
        <v>0</v>
      </c>
      <c r="I1663" s="1">
        <v>0</v>
      </c>
      <c r="J1663" s="1">
        <v>0</v>
      </c>
      <c r="K1663" s="1">
        <v>0</v>
      </c>
      <c r="L1663" s="1">
        <v>2</v>
      </c>
      <c r="M1663" s="1">
        <v>0</v>
      </c>
      <c r="N1663" s="1">
        <v>4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BC1663" s="1" t="s">
        <v>106</v>
      </c>
      <c r="BE1663" s="1" t="s">
        <v>107</v>
      </c>
      <c r="BO1663" s="1" t="s">
        <v>106</v>
      </c>
      <c r="BQ1663" s="1" t="s">
        <v>107</v>
      </c>
      <c r="BS1663"/>
      <c r="BT1663"/>
      <c r="BV1663"/>
      <c r="BW1663"/>
      <c r="BY1663"/>
      <c r="BZ1663"/>
      <c r="CA1663"/>
      <c r="CB1663"/>
      <c r="CC1663"/>
      <c r="CD1663"/>
      <c r="CF1663"/>
      <c r="CG1663"/>
      <c r="CH1663"/>
      <c r="CI1663"/>
      <c r="CJ1663"/>
      <c r="CK1663"/>
      <c r="CL1663"/>
      <c r="CM1663"/>
      <c r="CN1663"/>
      <c r="CO1663"/>
    </row>
    <row r="1664" spans="1:93" hidden="1" x14ac:dyDescent="0.25">
      <c r="A1664" t="s">
        <v>1185</v>
      </c>
      <c r="B1664" t="str">
        <f t="shared" si="77"/>
        <v>VBC</v>
      </c>
      <c r="C1664" t="s">
        <v>200</v>
      </c>
      <c r="D1664" t="s">
        <v>72</v>
      </c>
      <c r="E1664">
        <f t="shared" si="75"/>
        <v>3</v>
      </c>
      <c r="G1664">
        <f t="shared" si="76"/>
        <v>0</v>
      </c>
      <c r="I1664" s="1">
        <v>0</v>
      </c>
      <c r="J1664" s="1">
        <v>0</v>
      </c>
      <c r="K1664" s="1">
        <v>0</v>
      </c>
      <c r="L1664" s="1">
        <v>65806</v>
      </c>
      <c r="M1664" s="1">
        <v>28887</v>
      </c>
      <c r="N1664" s="1">
        <v>26780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BC1664" s="1" t="s">
        <v>237</v>
      </c>
      <c r="BD1664" s="1" t="s">
        <v>104</v>
      </c>
      <c r="BE1664" s="1" t="s">
        <v>200</v>
      </c>
      <c r="BI1664" s="1" t="s">
        <v>261</v>
      </c>
      <c r="BJ1664" s="1" t="s">
        <v>104</v>
      </c>
      <c r="BK1664" s="1" t="s">
        <v>200</v>
      </c>
      <c r="BO1664" s="1" t="s">
        <v>237</v>
      </c>
      <c r="BP1664" s="1" t="s">
        <v>861</v>
      </c>
      <c r="BQ1664" s="1" t="s">
        <v>200</v>
      </c>
      <c r="BS1664"/>
      <c r="BT1664"/>
      <c r="BV1664"/>
      <c r="BW1664"/>
      <c r="BY1664"/>
      <c r="BZ1664"/>
      <c r="CA1664"/>
      <c r="CB1664"/>
      <c r="CC1664"/>
      <c r="CD1664"/>
      <c r="CF1664"/>
      <c r="CG1664"/>
      <c r="CH1664"/>
      <c r="CI1664"/>
      <c r="CJ1664"/>
      <c r="CK1664"/>
      <c r="CL1664"/>
      <c r="CM1664"/>
      <c r="CN1664"/>
      <c r="CO1664"/>
    </row>
    <row r="1665" spans="1:93" hidden="1" x14ac:dyDescent="0.25">
      <c r="A1665" t="s">
        <v>1185</v>
      </c>
      <c r="B1665" t="str">
        <f t="shared" si="77"/>
        <v>VBC</v>
      </c>
      <c r="C1665" t="s">
        <v>205</v>
      </c>
      <c r="D1665" t="s">
        <v>72</v>
      </c>
      <c r="E1665">
        <f t="shared" si="75"/>
        <v>0</v>
      </c>
      <c r="G1665">
        <f t="shared" si="76"/>
        <v>0</v>
      </c>
      <c r="M1665" s="1">
        <v>0</v>
      </c>
      <c r="N1665" s="1">
        <v>4</v>
      </c>
      <c r="W1665" s="1">
        <v>0</v>
      </c>
      <c r="X1665" s="1">
        <v>0</v>
      </c>
      <c r="BO1665" s="1" t="s">
        <v>338</v>
      </c>
      <c r="BQ1665" s="1" t="s">
        <v>200</v>
      </c>
      <c r="BS1665"/>
      <c r="BT1665"/>
      <c r="BV1665"/>
      <c r="BW1665"/>
      <c r="BY1665"/>
      <c r="BZ1665"/>
      <c r="CA1665"/>
      <c r="CB1665"/>
      <c r="CC1665"/>
      <c r="CD1665"/>
      <c r="CF1665"/>
      <c r="CG1665"/>
      <c r="CH1665"/>
      <c r="CI1665"/>
      <c r="CJ1665"/>
      <c r="CK1665"/>
      <c r="CL1665"/>
      <c r="CM1665"/>
      <c r="CN1665"/>
      <c r="CO1665"/>
    </row>
    <row r="1666" spans="1:93" hidden="1" x14ac:dyDescent="0.25">
      <c r="A1666" t="s">
        <v>1185</v>
      </c>
      <c r="B1666" t="str">
        <f t="shared" si="77"/>
        <v>VBC</v>
      </c>
      <c r="C1666" t="s">
        <v>71</v>
      </c>
      <c r="D1666" t="s">
        <v>72</v>
      </c>
      <c r="E1666">
        <f t="shared" ref="E1666:E1729" si="78">COUNTIF(I1666:X1666,"&gt;9")</f>
        <v>1</v>
      </c>
      <c r="G1666">
        <f t="shared" ref="G1666:G1729" si="79">IF(ISBLANK(F1666),0,1)</f>
        <v>0</v>
      </c>
      <c r="I1666" s="1">
        <v>0</v>
      </c>
      <c r="J1666" s="1">
        <v>0</v>
      </c>
      <c r="K1666" s="1">
        <v>0</v>
      </c>
      <c r="L1666" s="1">
        <v>2</v>
      </c>
      <c r="M1666" s="1">
        <v>2</v>
      </c>
      <c r="N1666" s="1">
        <v>4619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BC1666" s="1" t="s">
        <v>208</v>
      </c>
      <c r="BD1666" s="1">
        <v>1</v>
      </c>
      <c r="BE1666" s="1" t="s">
        <v>71</v>
      </c>
      <c r="BI1666" s="1" t="s">
        <v>73</v>
      </c>
      <c r="BJ1666" s="1">
        <v>1</v>
      </c>
      <c r="BK1666" s="1" t="s">
        <v>71</v>
      </c>
      <c r="BO1666" s="1" t="s">
        <v>172</v>
      </c>
      <c r="BP1666" s="1" t="s">
        <v>113</v>
      </c>
      <c r="BQ1666" s="1" t="s">
        <v>71</v>
      </c>
      <c r="BS1666"/>
      <c r="BT1666"/>
      <c r="BV1666"/>
      <c r="BW1666"/>
      <c r="BY1666"/>
      <c r="BZ1666"/>
      <c r="CA1666"/>
      <c r="CB1666"/>
      <c r="CC1666"/>
      <c r="CD1666"/>
      <c r="CF1666"/>
      <c r="CG1666"/>
      <c r="CH1666"/>
      <c r="CI1666"/>
      <c r="CJ1666"/>
      <c r="CK1666"/>
      <c r="CL1666"/>
      <c r="CM1666"/>
      <c r="CN1666"/>
      <c r="CO1666"/>
    </row>
    <row r="1667" spans="1:93" hidden="1" x14ac:dyDescent="0.25">
      <c r="A1667" t="s">
        <v>1185</v>
      </c>
      <c r="B1667" t="str">
        <f t="shared" ref="B1667:B1730" si="80">LEFT(A1667,3)</f>
        <v>VBC</v>
      </c>
      <c r="C1667" t="s">
        <v>107</v>
      </c>
      <c r="D1667" t="s">
        <v>72</v>
      </c>
      <c r="E1667">
        <f t="shared" si="78"/>
        <v>0</v>
      </c>
      <c r="G1667">
        <f t="shared" si="79"/>
        <v>0</v>
      </c>
      <c r="I1667" s="1">
        <v>0</v>
      </c>
      <c r="J1667" s="1">
        <v>0</v>
      </c>
      <c r="K1667" s="1">
        <v>0</v>
      </c>
      <c r="L1667" s="1">
        <v>2</v>
      </c>
      <c r="M1667" s="1">
        <v>0</v>
      </c>
      <c r="N1667" s="1">
        <v>4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BC1667" s="1" t="s">
        <v>120</v>
      </c>
      <c r="BD1667" s="1">
        <v>1</v>
      </c>
      <c r="BE1667" s="1" t="s">
        <v>107</v>
      </c>
      <c r="BO1667" s="1" t="s">
        <v>108</v>
      </c>
      <c r="BP1667" s="1">
        <v>1</v>
      </c>
      <c r="BQ1667" s="1" t="s">
        <v>107</v>
      </c>
      <c r="BS1667"/>
      <c r="BT1667"/>
      <c r="BV1667"/>
      <c r="BW1667"/>
      <c r="BY1667"/>
      <c r="BZ1667"/>
      <c r="CA1667"/>
      <c r="CB1667"/>
      <c r="CC1667"/>
      <c r="CD1667"/>
      <c r="CF1667"/>
      <c r="CG1667"/>
      <c r="CH1667"/>
      <c r="CI1667"/>
      <c r="CJ1667"/>
      <c r="CK1667"/>
      <c r="CL1667"/>
      <c r="CM1667"/>
      <c r="CN1667"/>
      <c r="CO1667"/>
    </row>
    <row r="1668" spans="1:93" hidden="1" x14ac:dyDescent="0.25">
      <c r="A1668" t="s">
        <v>1186</v>
      </c>
      <c r="B1668" t="str">
        <f t="shared" si="80"/>
        <v>VBC</v>
      </c>
      <c r="C1668" t="s">
        <v>69</v>
      </c>
      <c r="D1668" t="s">
        <v>67</v>
      </c>
      <c r="E1668">
        <f t="shared" si="78"/>
        <v>2</v>
      </c>
      <c r="G1668">
        <f t="shared" si="79"/>
        <v>0</v>
      </c>
      <c r="I1668" s="1">
        <v>0</v>
      </c>
      <c r="J1668" s="1">
        <v>0</v>
      </c>
      <c r="K1668" s="1">
        <v>0</v>
      </c>
      <c r="L1668" s="1">
        <v>24</v>
      </c>
      <c r="M1668" s="1">
        <v>0</v>
      </c>
      <c r="N1668" s="1">
        <v>35200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BC1668" s="1" t="s">
        <v>239</v>
      </c>
      <c r="BE1668" s="1" t="s">
        <v>71</v>
      </c>
      <c r="BO1668" s="1" t="s">
        <v>122</v>
      </c>
      <c r="BQ1668" s="1" t="s">
        <v>71</v>
      </c>
      <c r="BS1668"/>
      <c r="BT1668"/>
      <c r="BV1668"/>
      <c r="BW1668"/>
      <c r="BY1668"/>
      <c r="BZ1668"/>
      <c r="CA1668"/>
      <c r="CB1668"/>
      <c r="CC1668"/>
      <c r="CD1668"/>
      <c r="CF1668"/>
      <c r="CG1668"/>
      <c r="CH1668"/>
      <c r="CI1668"/>
      <c r="CJ1668"/>
      <c r="CK1668"/>
      <c r="CL1668"/>
      <c r="CM1668"/>
      <c r="CN1668"/>
      <c r="CO1668"/>
    </row>
    <row r="1669" spans="1:93" hidden="1" x14ac:dyDescent="0.25">
      <c r="A1669" t="s">
        <v>1186</v>
      </c>
      <c r="B1669" t="str">
        <f t="shared" si="80"/>
        <v>VBC</v>
      </c>
      <c r="C1669" t="s">
        <v>105</v>
      </c>
      <c r="D1669" t="s">
        <v>67</v>
      </c>
      <c r="E1669">
        <f t="shared" si="78"/>
        <v>0</v>
      </c>
      <c r="G1669">
        <f t="shared" si="79"/>
        <v>0</v>
      </c>
      <c r="I1669" s="1">
        <v>0</v>
      </c>
      <c r="J1669" s="1">
        <v>0</v>
      </c>
      <c r="K1669" s="1">
        <v>0</v>
      </c>
      <c r="L1669" s="1">
        <v>2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BC1669" s="1" t="s">
        <v>106</v>
      </c>
      <c r="BE1669" s="1" t="s">
        <v>107</v>
      </c>
      <c r="BS1669"/>
      <c r="BT1669"/>
      <c r="BV1669"/>
      <c r="BW1669"/>
      <c r="BY1669"/>
      <c r="BZ1669"/>
      <c r="CA1669"/>
      <c r="CB1669"/>
      <c r="CC1669"/>
      <c r="CD1669"/>
      <c r="CF1669"/>
      <c r="CG1669"/>
      <c r="CH1669"/>
      <c r="CI1669"/>
      <c r="CJ1669"/>
      <c r="CK1669"/>
      <c r="CL1669"/>
      <c r="CM1669"/>
      <c r="CN1669"/>
      <c r="CO1669"/>
    </row>
    <row r="1670" spans="1:93" hidden="1" x14ac:dyDescent="0.25">
      <c r="A1670" t="s">
        <v>1186</v>
      </c>
      <c r="B1670" t="str">
        <f t="shared" si="80"/>
        <v>VBC</v>
      </c>
      <c r="C1670" t="s">
        <v>249</v>
      </c>
      <c r="D1670" t="s">
        <v>67</v>
      </c>
      <c r="E1670">
        <f t="shared" si="78"/>
        <v>1</v>
      </c>
      <c r="G1670">
        <f t="shared" si="79"/>
        <v>0</v>
      </c>
      <c r="I1670" s="1">
        <v>0</v>
      </c>
      <c r="J1670" s="1">
        <v>0</v>
      </c>
      <c r="K1670" s="1">
        <v>0</v>
      </c>
      <c r="L1670" s="1">
        <v>156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BC1670" s="1" t="s">
        <v>1187</v>
      </c>
      <c r="BE1670" s="1" t="s">
        <v>251</v>
      </c>
      <c r="BS1670"/>
      <c r="BT1670"/>
      <c r="BV1670"/>
      <c r="BW1670"/>
      <c r="BY1670"/>
      <c r="BZ1670"/>
      <c r="CA1670"/>
      <c r="CB1670"/>
      <c r="CC1670"/>
      <c r="CD1670"/>
      <c r="CF1670"/>
      <c r="CG1670"/>
      <c r="CH1670"/>
      <c r="CI1670"/>
      <c r="CJ1670"/>
      <c r="CK1670"/>
      <c r="CL1670"/>
      <c r="CM1670"/>
      <c r="CN1670"/>
      <c r="CO1670"/>
    </row>
    <row r="1671" spans="1:93" hidden="1" x14ac:dyDescent="0.25">
      <c r="A1671" t="s">
        <v>1186</v>
      </c>
      <c r="B1671" t="str">
        <f t="shared" si="80"/>
        <v>VBC</v>
      </c>
      <c r="C1671" t="s">
        <v>188</v>
      </c>
      <c r="D1671" t="s">
        <v>67</v>
      </c>
      <c r="E1671">
        <f t="shared" si="78"/>
        <v>1</v>
      </c>
      <c r="G1671">
        <f t="shared" si="79"/>
        <v>0</v>
      </c>
      <c r="I1671" s="1">
        <v>0</v>
      </c>
      <c r="J1671" s="1">
        <v>0</v>
      </c>
      <c r="K1671" s="1">
        <v>0</v>
      </c>
      <c r="L1671" s="1">
        <v>53876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BC1671" s="1" t="s">
        <v>1188</v>
      </c>
      <c r="BE1671" s="1" t="s">
        <v>190</v>
      </c>
      <c r="BS1671"/>
      <c r="BT1671"/>
      <c r="BV1671"/>
      <c r="BW1671"/>
      <c r="BY1671"/>
      <c r="BZ1671"/>
      <c r="CA1671"/>
      <c r="CB1671"/>
      <c r="CC1671"/>
      <c r="CD1671"/>
      <c r="CF1671"/>
      <c r="CG1671"/>
      <c r="CH1671"/>
      <c r="CI1671"/>
      <c r="CJ1671"/>
      <c r="CK1671"/>
      <c r="CL1671"/>
      <c r="CM1671"/>
      <c r="CN1671"/>
      <c r="CO1671"/>
    </row>
    <row r="1672" spans="1:93" hidden="1" x14ac:dyDescent="0.25">
      <c r="A1672" t="s">
        <v>1186</v>
      </c>
      <c r="B1672" t="str">
        <f t="shared" si="80"/>
        <v>VBC</v>
      </c>
      <c r="C1672" t="s">
        <v>71</v>
      </c>
      <c r="D1672" t="s">
        <v>72</v>
      </c>
      <c r="E1672">
        <f t="shared" si="78"/>
        <v>2</v>
      </c>
      <c r="G1672">
        <f t="shared" si="79"/>
        <v>0</v>
      </c>
      <c r="I1672" s="1">
        <v>0</v>
      </c>
      <c r="J1672" s="1">
        <v>0</v>
      </c>
      <c r="K1672" s="1">
        <v>0</v>
      </c>
      <c r="L1672" s="1">
        <v>24</v>
      </c>
      <c r="M1672" s="1">
        <v>0</v>
      </c>
      <c r="N1672" s="1">
        <v>35295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BC1672" s="1" t="s">
        <v>208</v>
      </c>
      <c r="BD1672" s="1">
        <v>1</v>
      </c>
      <c r="BE1672" s="1" t="s">
        <v>71</v>
      </c>
      <c r="BO1672" s="1" t="s">
        <v>172</v>
      </c>
      <c r="BP1672" s="1" t="s">
        <v>113</v>
      </c>
      <c r="BQ1672" s="1" t="s">
        <v>71</v>
      </c>
      <c r="BS1672"/>
      <c r="BT1672"/>
      <c r="BV1672"/>
      <c r="BW1672"/>
      <c r="BY1672"/>
      <c r="BZ1672"/>
      <c r="CA1672"/>
      <c r="CB1672"/>
      <c r="CC1672"/>
      <c r="CD1672"/>
      <c r="CF1672"/>
      <c r="CG1672"/>
      <c r="CH1672"/>
      <c r="CI1672"/>
      <c r="CJ1672"/>
      <c r="CK1672"/>
      <c r="CL1672"/>
      <c r="CM1672"/>
      <c r="CN1672"/>
      <c r="CO1672"/>
    </row>
    <row r="1673" spans="1:93" hidden="1" x14ac:dyDescent="0.25">
      <c r="A1673" t="s">
        <v>1186</v>
      </c>
      <c r="B1673" t="str">
        <f t="shared" si="80"/>
        <v>VBC</v>
      </c>
      <c r="C1673" t="s">
        <v>107</v>
      </c>
      <c r="D1673" t="s">
        <v>72</v>
      </c>
      <c r="E1673">
        <f t="shared" si="78"/>
        <v>0</v>
      </c>
      <c r="G1673">
        <f t="shared" si="79"/>
        <v>0</v>
      </c>
      <c r="I1673" s="1">
        <v>0</v>
      </c>
      <c r="J1673" s="1">
        <v>0</v>
      </c>
      <c r="K1673" s="1">
        <v>0</v>
      </c>
      <c r="L1673" s="1">
        <v>2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BC1673" s="1" t="s">
        <v>120</v>
      </c>
      <c r="BD1673" s="1">
        <v>1</v>
      </c>
      <c r="BE1673" s="1" t="s">
        <v>107</v>
      </c>
      <c r="BS1673"/>
      <c r="BT1673"/>
      <c r="BV1673"/>
      <c r="BW1673"/>
      <c r="BY1673"/>
      <c r="BZ1673"/>
      <c r="CA1673"/>
      <c r="CB1673"/>
      <c r="CC1673"/>
      <c r="CD1673"/>
      <c r="CF1673"/>
      <c r="CG1673"/>
      <c r="CH1673"/>
      <c r="CI1673"/>
      <c r="CJ1673"/>
      <c r="CK1673"/>
      <c r="CL1673"/>
      <c r="CM1673"/>
      <c r="CN1673"/>
      <c r="CO1673"/>
    </row>
    <row r="1674" spans="1:93" hidden="1" x14ac:dyDescent="0.25">
      <c r="A1674" t="s">
        <v>1186</v>
      </c>
      <c r="B1674" t="str">
        <f t="shared" si="80"/>
        <v>VBC</v>
      </c>
      <c r="C1674" t="s">
        <v>252</v>
      </c>
      <c r="D1674" t="s">
        <v>72</v>
      </c>
      <c r="E1674">
        <f t="shared" si="78"/>
        <v>1</v>
      </c>
      <c r="G1674">
        <f t="shared" si="79"/>
        <v>0</v>
      </c>
      <c r="I1674" s="1">
        <v>0</v>
      </c>
      <c r="J1674" s="1">
        <v>0</v>
      </c>
      <c r="K1674" s="1">
        <v>0</v>
      </c>
      <c r="L1674" s="1">
        <v>156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BC1674" s="1" t="s">
        <v>1187</v>
      </c>
      <c r="BE1674" s="1" t="s">
        <v>251</v>
      </c>
      <c r="BS1674"/>
      <c r="BT1674"/>
      <c r="BV1674"/>
      <c r="BW1674"/>
      <c r="BY1674"/>
      <c r="BZ1674"/>
      <c r="CA1674"/>
      <c r="CB1674"/>
      <c r="CC1674"/>
      <c r="CD1674"/>
      <c r="CF1674"/>
      <c r="CG1674"/>
      <c r="CH1674"/>
      <c r="CI1674"/>
      <c r="CJ1674"/>
      <c r="CK1674"/>
      <c r="CL1674"/>
      <c r="CM1674"/>
      <c r="CN1674"/>
      <c r="CO1674"/>
    </row>
    <row r="1675" spans="1:93" hidden="1" x14ac:dyDescent="0.25">
      <c r="A1675" t="s">
        <v>1186</v>
      </c>
      <c r="B1675" t="str">
        <f t="shared" si="80"/>
        <v>VBC</v>
      </c>
      <c r="C1675" t="s">
        <v>191</v>
      </c>
      <c r="D1675" t="s">
        <v>72</v>
      </c>
      <c r="E1675">
        <f t="shared" si="78"/>
        <v>1</v>
      </c>
      <c r="G1675">
        <f t="shared" si="79"/>
        <v>0</v>
      </c>
      <c r="I1675" s="1">
        <v>0</v>
      </c>
      <c r="J1675" s="1">
        <v>0</v>
      </c>
      <c r="K1675" s="1">
        <v>0</v>
      </c>
      <c r="L1675" s="1">
        <v>60010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BC1675" s="2">
        <v>-1008</v>
      </c>
      <c r="BE1675" s="1" t="s">
        <v>190</v>
      </c>
      <c r="BS1675"/>
      <c r="BT1675"/>
      <c r="BV1675"/>
      <c r="BW1675"/>
      <c r="BY1675"/>
      <c r="BZ1675"/>
      <c r="CA1675"/>
      <c r="CB1675"/>
      <c r="CC1675"/>
      <c r="CD1675"/>
      <c r="CF1675"/>
      <c r="CG1675"/>
      <c r="CH1675"/>
      <c r="CI1675"/>
      <c r="CJ1675"/>
      <c r="CK1675"/>
      <c r="CL1675"/>
      <c r="CM1675"/>
      <c r="CN1675"/>
      <c r="CO1675"/>
    </row>
    <row r="1676" spans="1:93" hidden="1" x14ac:dyDescent="0.25">
      <c r="A1676" t="s">
        <v>1189</v>
      </c>
      <c r="B1676" t="str">
        <f t="shared" si="80"/>
        <v>VBC</v>
      </c>
      <c r="C1676" t="s">
        <v>69</v>
      </c>
      <c r="D1676" t="s">
        <v>67</v>
      </c>
      <c r="E1676">
        <f t="shared" si="78"/>
        <v>2</v>
      </c>
      <c r="G1676">
        <f t="shared" si="79"/>
        <v>0</v>
      </c>
      <c r="I1676" s="1">
        <v>2</v>
      </c>
      <c r="J1676" s="1">
        <v>0</v>
      </c>
      <c r="K1676" s="1">
        <v>0</v>
      </c>
      <c r="L1676" s="1">
        <v>6</v>
      </c>
      <c r="M1676" s="1">
        <v>145</v>
      </c>
      <c r="N1676" s="1">
        <v>40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AB1676" s="1" t="s">
        <v>239</v>
      </c>
      <c r="AD1676" s="1" t="s">
        <v>71</v>
      </c>
      <c r="BC1676" s="1" t="s">
        <v>239</v>
      </c>
      <c r="BE1676" s="1" t="s">
        <v>71</v>
      </c>
      <c r="BI1676" s="1" t="s">
        <v>122</v>
      </c>
      <c r="BK1676" s="1" t="s">
        <v>71</v>
      </c>
      <c r="BO1676" s="1" t="s">
        <v>856</v>
      </c>
      <c r="BQ1676" s="1" t="s">
        <v>71</v>
      </c>
      <c r="BS1676"/>
      <c r="BT1676"/>
      <c r="BV1676"/>
      <c r="BW1676"/>
      <c r="BY1676"/>
      <c r="BZ1676"/>
      <c r="CA1676"/>
      <c r="CB1676"/>
      <c r="CC1676"/>
      <c r="CD1676"/>
      <c r="CF1676"/>
      <c r="CG1676"/>
      <c r="CH1676"/>
      <c r="CI1676"/>
      <c r="CJ1676"/>
      <c r="CK1676"/>
      <c r="CL1676"/>
      <c r="CM1676"/>
      <c r="CN1676"/>
      <c r="CO1676"/>
    </row>
    <row r="1677" spans="1:93" hidden="1" x14ac:dyDescent="0.25">
      <c r="A1677" t="s">
        <v>1189</v>
      </c>
      <c r="B1677" t="str">
        <f t="shared" si="80"/>
        <v>VBC</v>
      </c>
      <c r="C1677" t="s">
        <v>710</v>
      </c>
      <c r="D1677" t="s">
        <v>67</v>
      </c>
      <c r="E1677">
        <f t="shared" si="78"/>
        <v>3</v>
      </c>
      <c r="G1677">
        <f t="shared" si="79"/>
        <v>0</v>
      </c>
      <c r="I1677" s="1">
        <v>3</v>
      </c>
      <c r="J1677" s="1">
        <v>2</v>
      </c>
      <c r="K1677" s="1">
        <v>0</v>
      </c>
      <c r="L1677" s="1">
        <v>42</v>
      </c>
      <c r="M1677" s="1">
        <v>19</v>
      </c>
      <c r="N1677" s="1">
        <v>35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AB1677" s="1" t="s">
        <v>1190</v>
      </c>
      <c r="AT1677" s="1" t="s">
        <v>1190</v>
      </c>
      <c r="AV1677" s="1" t="s">
        <v>1004</v>
      </c>
      <c r="BC1677" s="1" t="s">
        <v>1190</v>
      </c>
      <c r="BE1677" s="1" t="s">
        <v>1004</v>
      </c>
      <c r="BI1677" s="1" t="s">
        <v>471</v>
      </c>
      <c r="BK1677" s="1" t="s">
        <v>1004</v>
      </c>
      <c r="BO1677" s="1" t="s">
        <v>1191</v>
      </c>
      <c r="BQ1677" s="1" t="s">
        <v>1004</v>
      </c>
      <c r="BS1677"/>
      <c r="BT1677"/>
      <c r="BV1677"/>
      <c r="BW1677"/>
      <c r="BY1677"/>
      <c r="BZ1677"/>
      <c r="CA1677"/>
      <c r="CB1677"/>
      <c r="CC1677"/>
      <c r="CD1677"/>
      <c r="CF1677"/>
      <c r="CG1677"/>
      <c r="CH1677"/>
      <c r="CI1677"/>
      <c r="CJ1677"/>
      <c r="CK1677"/>
      <c r="CL1677"/>
      <c r="CM1677"/>
      <c r="CN1677"/>
      <c r="CO1677"/>
    </row>
    <row r="1678" spans="1:93" hidden="1" x14ac:dyDescent="0.25">
      <c r="A1678" t="s">
        <v>1189</v>
      </c>
      <c r="B1678" t="str">
        <f t="shared" si="80"/>
        <v>VBC</v>
      </c>
      <c r="C1678" t="s">
        <v>126</v>
      </c>
      <c r="D1678" t="s">
        <v>67</v>
      </c>
      <c r="E1678">
        <f t="shared" si="78"/>
        <v>5</v>
      </c>
      <c r="G1678">
        <f t="shared" si="79"/>
        <v>0</v>
      </c>
      <c r="I1678" s="1">
        <v>26966</v>
      </c>
      <c r="J1678" s="1">
        <v>40164</v>
      </c>
      <c r="K1678" s="1">
        <v>0</v>
      </c>
      <c r="L1678" s="1">
        <v>20001</v>
      </c>
      <c r="M1678" s="1">
        <v>10570</v>
      </c>
      <c r="N1678" s="1">
        <v>16811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AB1678" s="1" t="s">
        <v>108</v>
      </c>
      <c r="AD1678" s="1" t="s">
        <v>2069</v>
      </c>
      <c r="AT1678" s="1" t="s">
        <v>120</v>
      </c>
      <c r="AV1678" s="1" t="s">
        <v>412</v>
      </c>
      <c r="BC1678" s="1" t="s">
        <v>108</v>
      </c>
      <c r="BE1678" s="1" t="s">
        <v>1192</v>
      </c>
      <c r="BI1678" s="1" t="s">
        <v>120</v>
      </c>
      <c r="BK1678" s="1" t="s">
        <v>1193</v>
      </c>
      <c r="BO1678" s="1" t="s">
        <v>120</v>
      </c>
      <c r="BQ1678" s="1" t="s">
        <v>1194</v>
      </c>
      <c r="BS1678"/>
      <c r="BT1678"/>
      <c r="BV1678"/>
      <c r="BW1678"/>
      <c r="BY1678"/>
      <c r="BZ1678"/>
      <c r="CA1678"/>
      <c r="CB1678"/>
      <c r="CC1678"/>
      <c r="CD1678"/>
      <c r="CF1678"/>
      <c r="CG1678"/>
      <c r="CH1678"/>
      <c r="CI1678"/>
      <c r="CJ1678"/>
      <c r="CK1678"/>
      <c r="CL1678"/>
      <c r="CM1678"/>
      <c r="CN1678"/>
      <c r="CO1678"/>
    </row>
    <row r="1679" spans="1:93" hidden="1" x14ac:dyDescent="0.25">
      <c r="A1679" t="s">
        <v>1189</v>
      </c>
      <c r="B1679" t="str">
        <f t="shared" si="80"/>
        <v>VBC</v>
      </c>
      <c r="C1679" t="s">
        <v>535</v>
      </c>
      <c r="D1679" t="s">
        <v>67</v>
      </c>
      <c r="E1679">
        <f t="shared" si="78"/>
        <v>0</v>
      </c>
      <c r="G1679">
        <f t="shared" si="79"/>
        <v>0</v>
      </c>
      <c r="I1679" s="1">
        <v>0</v>
      </c>
      <c r="J1679" s="1">
        <v>0</v>
      </c>
      <c r="K1679" s="1">
        <v>0</v>
      </c>
      <c r="L1679" s="1">
        <v>2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BC1679" s="1" t="s">
        <v>1200</v>
      </c>
      <c r="BE1679" s="1" t="s">
        <v>161</v>
      </c>
      <c r="BS1679"/>
      <c r="BT1679"/>
      <c r="BV1679"/>
      <c r="BW1679"/>
      <c r="BY1679"/>
      <c r="BZ1679"/>
      <c r="CA1679"/>
      <c r="CB1679"/>
      <c r="CC1679"/>
      <c r="CD1679"/>
      <c r="CF1679"/>
      <c r="CG1679"/>
      <c r="CH1679"/>
      <c r="CI1679"/>
      <c r="CJ1679"/>
      <c r="CK1679"/>
      <c r="CL1679"/>
      <c r="CM1679"/>
      <c r="CN1679"/>
      <c r="CO1679"/>
    </row>
    <row r="1680" spans="1:93" hidden="1" x14ac:dyDescent="0.25">
      <c r="A1680" t="s">
        <v>1189</v>
      </c>
      <c r="B1680" t="str">
        <f t="shared" si="80"/>
        <v>VBC</v>
      </c>
      <c r="C1680" t="s">
        <v>138</v>
      </c>
      <c r="D1680" t="s">
        <v>67</v>
      </c>
      <c r="E1680">
        <f t="shared" si="78"/>
        <v>6</v>
      </c>
      <c r="G1680">
        <f t="shared" si="79"/>
        <v>0</v>
      </c>
      <c r="I1680" s="1">
        <v>55951</v>
      </c>
      <c r="J1680" s="1">
        <v>88013</v>
      </c>
      <c r="K1680" s="1">
        <v>0</v>
      </c>
      <c r="L1680" s="1">
        <v>29645</v>
      </c>
      <c r="M1680" s="1">
        <v>18584</v>
      </c>
      <c r="N1680" s="1">
        <v>21562</v>
      </c>
      <c r="O1680" s="1">
        <v>0</v>
      </c>
      <c r="P1680" s="1">
        <v>0</v>
      </c>
      <c r="Q1680" s="1">
        <v>0</v>
      </c>
      <c r="R1680" s="1">
        <v>0</v>
      </c>
      <c r="S1680" s="1">
        <v>67968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AB1680" s="1" t="s">
        <v>1201</v>
      </c>
      <c r="AD1680" s="1" t="s">
        <v>2071</v>
      </c>
      <c r="AE1680" s="1" t="s">
        <v>175</v>
      </c>
      <c r="AG1680" s="1" t="s">
        <v>1202</v>
      </c>
      <c r="AT1680" s="1" t="s">
        <v>1019</v>
      </c>
      <c r="AV1680" s="1" t="s">
        <v>140</v>
      </c>
      <c r="BC1680" s="1" t="s">
        <v>1203</v>
      </c>
      <c r="BE1680" s="1" t="s">
        <v>140</v>
      </c>
      <c r="BI1680" s="1" t="s">
        <v>934</v>
      </c>
      <c r="BK1680" s="1" t="s">
        <v>140</v>
      </c>
      <c r="BO1680" s="1" t="s">
        <v>934</v>
      </c>
      <c r="BQ1680" s="1" t="s">
        <v>140</v>
      </c>
      <c r="BS1680"/>
      <c r="BT1680"/>
      <c r="BV1680"/>
      <c r="BW1680"/>
      <c r="BY1680"/>
      <c r="BZ1680"/>
      <c r="CA1680"/>
      <c r="CB1680"/>
      <c r="CC1680"/>
      <c r="CD1680"/>
      <c r="CF1680"/>
      <c r="CG1680"/>
      <c r="CH1680"/>
      <c r="CI1680"/>
      <c r="CJ1680"/>
      <c r="CK1680"/>
      <c r="CL1680"/>
      <c r="CM1680"/>
      <c r="CN1680"/>
      <c r="CO1680"/>
    </row>
    <row r="1681" spans="1:93" hidden="1" x14ac:dyDescent="0.25">
      <c r="A1681" t="s">
        <v>1189</v>
      </c>
      <c r="B1681" t="str">
        <f t="shared" si="80"/>
        <v>VBC</v>
      </c>
      <c r="C1681" t="s">
        <v>954</v>
      </c>
      <c r="D1681" t="s">
        <v>67</v>
      </c>
      <c r="E1681">
        <f t="shared" si="78"/>
        <v>5</v>
      </c>
      <c r="G1681">
        <f t="shared" si="79"/>
        <v>0</v>
      </c>
      <c r="I1681" s="1">
        <v>29</v>
      </c>
      <c r="J1681" s="1">
        <v>42</v>
      </c>
      <c r="K1681" s="1">
        <v>0</v>
      </c>
      <c r="L1681" s="1">
        <v>62</v>
      </c>
      <c r="M1681" s="1">
        <v>18</v>
      </c>
      <c r="N1681" s="1">
        <v>45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AB1681" s="1" t="s">
        <v>1207</v>
      </c>
      <c r="AD1681" s="1" t="s">
        <v>2077</v>
      </c>
      <c r="AT1681" s="1" t="s">
        <v>1208</v>
      </c>
      <c r="AV1681" s="1" t="s">
        <v>712</v>
      </c>
      <c r="BC1681" s="1" t="s">
        <v>1209</v>
      </c>
      <c r="BE1681" s="1" t="s">
        <v>712</v>
      </c>
      <c r="BI1681" s="1" t="s">
        <v>1210</v>
      </c>
      <c r="BK1681" s="1" t="s">
        <v>712</v>
      </c>
      <c r="BO1681" s="1" t="s">
        <v>1211</v>
      </c>
      <c r="BQ1681" s="1" t="s">
        <v>712</v>
      </c>
      <c r="BS1681"/>
      <c r="BT1681"/>
      <c r="BV1681"/>
      <c r="BW1681"/>
      <c r="BY1681"/>
      <c r="BZ1681"/>
      <c r="CA1681"/>
      <c r="CB1681"/>
      <c r="CC1681"/>
      <c r="CD1681"/>
      <c r="CF1681"/>
      <c r="CG1681"/>
      <c r="CH1681"/>
      <c r="CI1681"/>
      <c r="CJ1681"/>
      <c r="CK1681"/>
      <c r="CL1681"/>
      <c r="CM1681"/>
      <c r="CN1681"/>
      <c r="CO1681"/>
    </row>
    <row r="1682" spans="1:93" hidden="1" x14ac:dyDescent="0.25">
      <c r="A1682" t="s">
        <v>1189</v>
      </c>
      <c r="B1682" t="str">
        <f t="shared" si="80"/>
        <v>VBC</v>
      </c>
      <c r="C1682" t="s">
        <v>105</v>
      </c>
      <c r="D1682" t="s">
        <v>67</v>
      </c>
      <c r="E1682">
        <f t="shared" si="78"/>
        <v>1</v>
      </c>
      <c r="G1682">
        <f t="shared" si="79"/>
        <v>0</v>
      </c>
      <c r="I1682" s="1">
        <v>188</v>
      </c>
      <c r="J1682" s="1">
        <v>4</v>
      </c>
      <c r="K1682" s="1">
        <v>0</v>
      </c>
      <c r="L1682" s="1">
        <v>0</v>
      </c>
      <c r="M1682" s="1">
        <v>2</v>
      </c>
      <c r="N1682" s="1">
        <v>0</v>
      </c>
      <c r="O1682" s="1">
        <v>2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 t="s">
        <v>315</v>
      </c>
      <c r="AA1682" s="1" t="s">
        <v>107</v>
      </c>
      <c r="AB1682" s="1" t="s">
        <v>106</v>
      </c>
      <c r="AD1682" s="1" t="s">
        <v>2073</v>
      </c>
      <c r="AT1682" s="1" t="s">
        <v>106</v>
      </c>
      <c r="AV1682" s="1" t="s">
        <v>107</v>
      </c>
      <c r="BI1682" s="1" t="s">
        <v>106</v>
      </c>
      <c r="BK1682" s="1" t="s">
        <v>107</v>
      </c>
      <c r="BS1682"/>
      <c r="BT1682"/>
      <c r="BV1682"/>
      <c r="BW1682"/>
      <c r="BY1682"/>
      <c r="BZ1682"/>
      <c r="CA1682"/>
      <c r="CB1682"/>
      <c r="CC1682"/>
      <c r="CD1682"/>
      <c r="CF1682"/>
      <c r="CG1682"/>
      <c r="CH1682"/>
      <c r="CI1682"/>
      <c r="CJ1682"/>
      <c r="CK1682"/>
      <c r="CL1682"/>
      <c r="CM1682"/>
      <c r="CN1682"/>
      <c r="CO1682"/>
    </row>
    <row r="1683" spans="1:93" hidden="1" x14ac:dyDescent="0.25">
      <c r="A1683" t="s">
        <v>1189</v>
      </c>
      <c r="B1683" t="str">
        <f t="shared" si="80"/>
        <v>VBC</v>
      </c>
      <c r="C1683" t="s">
        <v>71</v>
      </c>
      <c r="D1683" t="s">
        <v>72</v>
      </c>
      <c r="E1683">
        <f t="shared" si="78"/>
        <v>2</v>
      </c>
      <c r="G1683">
        <f t="shared" si="79"/>
        <v>0</v>
      </c>
      <c r="I1683" s="1">
        <v>2</v>
      </c>
      <c r="J1683" s="1">
        <v>0</v>
      </c>
      <c r="K1683" s="1">
        <v>0</v>
      </c>
      <c r="L1683" s="1">
        <v>6</v>
      </c>
      <c r="M1683" s="1">
        <v>145</v>
      </c>
      <c r="N1683" s="1">
        <v>40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AB1683" s="1" t="s">
        <v>208</v>
      </c>
      <c r="AC1683" s="1">
        <v>1</v>
      </c>
      <c r="AD1683" s="1" t="s">
        <v>71</v>
      </c>
      <c r="BC1683" s="1" t="s">
        <v>208</v>
      </c>
      <c r="BD1683" s="1">
        <v>1</v>
      </c>
      <c r="BE1683" s="1" t="s">
        <v>71</v>
      </c>
      <c r="BI1683" s="1" t="s">
        <v>111</v>
      </c>
      <c r="BJ1683" s="1">
        <v>1</v>
      </c>
      <c r="BK1683" s="1" t="s">
        <v>71</v>
      </c>
      <c r="BO1683" s="1" t="s">
        <v>484</v>
      </c>
      <c r="BP1683" s="1" t="s">
        <v>113</v>
      </c>
      <c r="BQ1683" s="1" t="s">
        <v>71</v>
      </c>
      <c r="BS1683"/>
      <c r="BT1683"/>
      <c r="BV1683"/>
      <c r="BW1683"/>
      <c r="BY1683"/>
      <c r="BZ1683"/>
      <c r="CA1683"/>
      <c r="CB1683"/>
      <c r="CC1683"/>
      <c r="CD1683"/>
      <c r="CF1683"/>
      <c r="CG1683"/>
      <c r="CH1683"/>
      <c r="CI1683"/>
      <c r="CJ1683"/>
      <c r="CK1683"/>
      <c r="CL1683"/>
      <c r="CM1683"/>
      <c r="CN1683"/>
      <c r="CO1683"/>
    </row>
    <row r="1684" spans="1:93" hidden="1" x14ac:dyDescent="0.25">
      <c r="A1684" t="s">
        <v>1189</v>
      </c>
      <c r="B1684" t="str">
        <f t="shared" si="80"/>
        <v>VBC</v>
      </c>
      <c r="C1684" t="s">
        <v>1005</v>
      </c>
      <c r="D1684" t="s">
        <v>72</v>
      </c>
      <c r="E1684">
        <f t="shared" si="78"/>
        <v>3</v>
      </c>
      <c r="G1684">
        <f t="shared" si="79"/>
        <v>0</v>
      </c>
      <c r="I1684" s="1">
        <v>3</v>
      </c>
      <c r="J1684" s="1">
        <v>2</v>
      </c>
      <c r="K1684" s="1">
        <v>0</v>
      </c>
      <c r="L1684" s="1">
        <v>42</v>
      </c>
      <c r="M1684" s="1">
        <v>19</v>
      </c>
      <c r="N1684" s="1">
        <v>35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AB1684" s="1" t="s">
        <v>1190</v>
      </c>
      <c r="AT1684" s="1" t="s">
        <v>1190</v>
      </c>
      <c r="AV1684" s="1" t="s">
        <v>1004</v>
      </c>
      <c r="BC1684" s="1" t="s">
        <v>1190</v>
      </c>
      <c r="BE1684" s="1" t="s">
        <v>1004</v>
      </c>
      <c r="BI1684" s="1" t="s">
        <v>471</v>
      </c>
      <c r="BK1684" s="1" t="s">
        <v>1004</v>
      </c>
      <c r="BO1684" s="1" t="s">
        <v>1191</v>
      </c>
      <c r="BQ1684" s="1" t="s">
        <v>1004</v>
      </c>
      <c r="BS1684"/>
      <c r="BT1684"/>
      <c r="BV1684"/>
      <c r="BW1684"/>
      <c r="BY1684"/>
      <c r="BZ1684"/>
      <c r="CA1684"/>
      <c r="CB1684"/>
      <c r="CC1684"/>
      <c r="CD1684"/>
      <c r="CF1684"/>
      <c r="CG1684"/>
      <c r="CH1684"/>
      <c r="CI1684"/>
      <c r="CJ1684"/>
      <c r="CK1684"/>
      <c r="CL1684"/>
      <c r="CM1684"/>
      <c r="CN1684"/>
      <c r="CO1684"/>
    </row>
    <row r="1685" spans="1:93" hidden="1" x14ac:dyDescent="0.25">
      <c r="A1685" t="s">
        <v>1189</v>
      </c>
      <c r="B1685" t="str">
        <f t="shared" si="80"/>
        <v>VBC</v>
      </c>
      <c r="C1685" t="s">
        <v>129</v>
      </c>
      <c r="D1685" t="s">
        <v>72</v>
      </c>
      <c r="E1685">
        <f t="shared" si="78"/>
        <v>5</v>
      </c>
      <c r="G1685">
        <f t="shared" si="79"/>
        <v>0</v>
      </c>
      <c r="I1685" s="1">
        <v>25843</v>
      </c>
      <c r="J1685" s="1">
        <v>39462</v>
      </c>
      <c r="K1685" s="1">
        <v>0</v>
      </c>
      <c r="L1685" s="1">
        <v>18543</v>
      </c>
      <c r="M1685" s="1">
        <v>9296</v>
      </c>
      <c r="N1685" s="1">
        <v>14505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AB1685" s="1" t="s">
        <v>267</v>
      </c>
      <c r="AD1685" s="1" t="s">
        <v>2065</v>
      </c>
      <c r="AT1685" s="1" t="s">
        <v>303</v>
      </c>
      <c r="AU1685" s="1" t="s">
        <v>83</v>
      </c>
      <c r="AV1685" s="1" t="s">
        <v>129</v>
      </c>
      <c r="BC1685" s="1" t="s">
        <v>354</v>
      </c>
      <c r="BD1685" s="1" t="s">
        <v>83</v>
      </c>
      <c r="BE1685" s="1" t="s">
        <v>129</v>
      </c>
      <c r="BI1685" s="1" t="s">
        <v>131</v>
      </c>
      <c r="BJ1685" s="1" t="s">
        <v>132</v>
      </c>
      <c r="BK1685" s="1" t="s">
        <v>129</v>
      </c>
      <c r="BO1685" s="1" t="s">
        <v>131</v>
      </c>
      <c r="BP1685" s="1" t="s">
        <v>132</v>
      </c>
      <c r="BQ1685" s="1" t="s">
        <v>129</v>
      </c>
      <c r="BS1685"/>
      <c r="BT1685"/>
      <c r="BV1685"/>
      <c r="BW1685"/>
      <c r="BY1685"/>
      <c r="BZ1685"/>
      <c r="CA1685"/>
      <c r="CB1685"/>
      <c r="CC1685"/>
      <c r="CD1685"/>
      <c r="CF1685"/>
      <c r="CG1685"/>
      <c r="CH1685"/>
      <c r="CI1685"/>
      <c r="CJ1685"/>
      <c r="CK1685"/>
      <c r="CL1685"/>
      <c r="CM1685"/>
      <c r="CN1685"/>
      <c r="CO1685"/>
    </row>
    <row r="1686" spans="1:93" hidden="1" x14ac:dyDescent="0.25">
      <c r="A1686" t="s">
        <v>1189</v>
      </c>
      <c r="B1686" t="str">
        <f t="shared" si="80"/>
        <v>VBC</v>
      </c>
      <c r="C1686" t="s">
        <v>154</v>
      </c>
      <c r="D1686" t="s">
        <v>72</v>
      </c>
      <c r="E1686">
        <f t="shared" si="78"/>
        <v>1</v>
      </c>
      <c r="G1686">
        <f t="shared" si="79"/>
        <v>0</v>
      </c>
      <c r="I1686" s="1">
        <v>0</v>
      </c>
      <c r="J1686" s="1">
        <v>0</v>
      </c>
      <c r="K1686" s="1">
        <v>0</v>
      </c>
      <c r="L1686" s="1">
        <v>101</v>
      </c>
      <c r="M1686" s="1">
        <v>7</v>
      </c>
      <c r="N1686" s="1">
        <v>4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BC1686" s="1" t="s">
        <v>600</v>
      </c>
      <c r="BD1686" s="1" t="s">
        <v>1195</v>
      </c>
      <c r="BE1686" s="1" t="s">
        <v>154</v>
      </c>
      <c r="BI1686" s="1" t="s">
        <v>519</v>
      </c>
      <c r="BJ1686" s="1" t="s">
        <v>134</v>
      </c>
      <c r="BK1686" s="1" t="s">
        <v>154</v>
      </c>
      <c r="BO1686" s="1" t="s">
        <v>519</v>
      </c>
      <c r="BP1686" s="1" t="s">
        <v>134</v>
      </c>
      <c r="BQ1686" s="1" t="s">
        <v>154</v>
      </c>
      <c r="BS1686"/>
      <c r="BT1686"/>
      <c r="BV1686"/>
      <c r="BW1686"/>
      <c r="BY1686"/>
      <c r="BZ1686"/>
      <c r="CA1686"/>
      <c r="CB1686"/>
      <c r="CC1686"/>
      <c r="CD1686"/>
      <c r="CF1686"/>
      <c r="CG1686"/>
      <c r="CH1686"/>
      <c r="CI1686"/>
      <c r="CJ1686"/>
      <c r="CK1686"/>
      <c r="CL1686"/>
      <c r="CM1686"/>
      <c r="CN1686"/>
      <c r="CO1686"/>
    </row>
    <row r="1687" spans="1:93" hidden="1" x14ac:dyDescent="0.25">
      <c r="A1687" t="s">
        <v>1189</v>
      </c>
      <c r="B1687" t="str">
        <f t="shared" si="80"/>
        <v>VBC</v>
      </c>
      <c r="C1687" t="s">
        <v>133</v>
      </c>
      <c r="D1687" t="s">
        <v>72</v>
      </c>
      <c r="E1687">
        <f t="shared" si="78"/>
        <v>3</v>
      </c>
      <c r="G1687">
        <f t="shared" si="79"/>
        <v>0</v>
      </c>
      <c r="I1687" s="1">
        <v>32</v>
      </c>
      <c r="J1687" s="1">
        <v>227</v>
      </c>
      <c r="K1687" s="1">
        <v>0</v>
      </c>
      <c r="L1687" s="1">
        <v>20</v>
      </c>
      <c r="M1687" s="1">
        <v>0</v>
      </c>
      <c r="N1687" s="1">
        <v>2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AB1687" s="2">
        <v>-1052</v>
      </c>
      <c r="AD1687" s="1" t="s">
        <v>2070</v>
      </c>
      <c r="AT1687" s="1" t="s">
        <v>439</v>
      </c>
      <c r="AU1687" s="1" t="s">
        <v>324</v>
      </c>
      <c r="AV1687" s="1" t="s">
        <v>133</v>
      </c>
      <c r="BC1687" s="2">
        <v>-1052</v>
      </c>
      <c r="BD1687" s="1" t="s">
        <v>134</v>
      </c>
      <c r="BE1687" s="1" t="s">
        <v>133</v>
      </c>
      <c r="BO1687" s="1" t="s">
        <v>311</v>
      </c>
      <c r="BP1687" s="1" t="s">
        <v>132</v>
      </c>
      <c r="BQ1687" s="1" t="s">
        <v>133</v>
      </c>
      <c r="BS1687"/>
      <c r="BT1687"/>
      <c r="BV1687"/>
      <c r="BW1687"/>
      <c r="BY1687"/>
      <c r="BZ1687"/>
      <c r="CA1687"/>
      <c r="CB1687"/>
      <c r="CC1687"/>
      <c r="CD1687"/>
      <c r="CF1687"/>
      <c r="CG1687"/>
      <c r="CH1687"/>
      <c r="CI1687"/>
      <c r="CJ1687"/>
      <c r="CK1687"/>
      <c r="CL1687"/>
      <c r="CM1687"/>
      <c r="CN1687"/>
      <c r="CO1687"/>
    </row>
    <row r="1688" spans="1:93" hidden="1" x14ac:dyDescent="0.25">
      <c r="A1688" t="s">
        <v>1189</v>
      </c>
      <c r="B1688" t="str">
        <f t="shared" si="80"/>
        <v>VBC</v>
      </c>
      <c r="C1688" t="s">
        <v>157</v>
      </c>
      <c r="D1688" t="s">
        <v>72</v>
      </c>
      <c r="E1688">
        <f t="shared" si="78"/>
        <v>0</v>
      </c>
      <c r="G1688">
        <f t="shared" si="79"/>
        <v>0</v>
      </c>
      <c r="I1688" s="1">
        <v>0</v>
      </c>
      <c r="J1688" s="1">
        <v>0</v>
      </c>
      <c r="K1688" s="1">
        <v>0</v>
      </c>
      <c r="L1688" s="1">
        <v>4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BC1688" s="1" t="s">
        <v>653</v>
      </c>
      <c r="BD1688" s="1" t="s">
        <v>134</v>
      </c>
      <c r="BE1688" s="1" t="s">
        <v>157</v>
      </c>
      <c r="BS1688"/>
      <c r="BT1688"/>
      <c r="BV1688"/>
      <c r="BW1688"/>
      <c r="BY1688"/>
      <c r="BZ1688"/>
      <c r="CA1688"/>
      <c r="CB1688"/>
      <c r="CC1688"/>
      <c r="CD1688"/>
      <c r="CF1688"/>
      <c r="CG1688"/>
      <c r="CH1688"/>
      <c r="CI1688"/>
      <c r="CJ1688"/>
      <c r="CK1688"/>
      <c r="CL1688"/>
      <c r="CM1688"/>
      <c r="CN1688"/>
      <c r="CO1688"/>
    </row>
    <row r="1689" spans="1:93" hidden="1" x14ac:dyDescent="0.25">
      <c r="A1689" t="s">
        <v>1189</v>
      </c>
      <c r="B1689" t="str">
        <f t="shared" si="80"/>
        <v>VBC</v>
      </c>
      <c r="C1689" t="s">
        <v>135</v>
      </c>
      <c r="D1689" t="s">
        <v>72</v>
      </c>
      <c r="E1689">
        <f t="shared" si="78"/>
        <v>5</v>
      </c>
      <c r="G1689">
        <f t="shared" si="79"/>
        <v>0</v>
      </c>
      <c r="I1689" s="1">
        <v>1091</v>
      </c>
      <c r="J1689" s="1">
        <v>475</v>
      </c>
      <c r="K1689" s="1">
        <v>0</v>
      </c>
      <c r="L1689" s="1">
        <v>1457</v>
      </c>
      <c r="M1689" s="1">
        <v>1267</v>
      </c>
      <c r="N1689" s="1">
        <v>2300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AB1689" s="1" t="s">
        <v>213</v>
      </c>
      <c r="AT1689" s="1" t="s">
        <v>261</v>
      </c>
      <c r="AV1689" s="1" t="s">
        <v>515</v>
      </c>
      <c r="BC1689" s="1" t="s">
        <v>1196</v>
      </c>
      <c r="BE1689" s="1" t="s">
        <v>1197</v>
      </c>
      <c r="BI1689" s="1" t="s">
        <v>798</v>
      </c>
      <c r="BK1689" s="1" t="s">
        <v>1198</v>
      </c>
      <c r="BO1689" s="1" t="s">
        <v>780</v>
      </c>
      <c r="BQ1689" s="1" t="s">
        <v>1199</v>
      </c>
      <c r="BS1689"/>
      <c r="BT1689"/>
      <c r="BV1689"/>
      <c r="BW1689"/>
      <c r="BY1689"/>
      <c r="BZ1689"/>
      <c r="CA1689"/>
      <c r="CB1689"/>
      <c r="CC1689"/>
      <c r="CD1689"/>
      <c r="CF1689"/>
      <c r="CG1689"/>
      <c r="CH1689"/>
      <c r="CI1689"/>
      <c r="CJ1689"/>
      <c r="CK1689"/>
      <c r="CL1689"/>
      <c r="CM1689"/>
      <c r="CN1689"/>
      <c r="CO1689"/>
    </row>
    <row r="1690" spans="1:93" hidden="1" x14ac:dyDescent="0.25">
      <c r="A1690" t="s">
        <v>1189</v>
      </c>
      <c r="B1690" t="str">
        <f t="shared" si="80"/>
        <v>VBC</v>
      </c>
      <c r="C1690" t="s">
        <v>160</v>
      </c>
      <c r="D1690" t="s">
        <v>72</v>
      </c>
      <c r="E1690">
        <f t="shared" si="78"/>
        <v>0</v>
      </c>
      <c r="G1690">
        <f t="shared" si="79"/>
        <v>0</v>
      </c>
      <c r="I1690" s="1">
        <v>0</v>
      </c>
      <c r="J1690" s="1">
        <v>0</v>
      </c>
      <c r="K1690" s="1">
        <v>0</v>
      </c>
      <c r="L1690" s="1">
        <v>6</v>
      </c>
      <c r="M1690" s="1">
        <v>2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BC1690" s="2">
        <v>-1436</v>
      </c>
      <c r="BE1690" s="1" t="s">
        <v>161</v>
      </c>
      <c r="BI1690" s="2">
        <v>-1815</v>
      </c>
      <c r="BK1690" s="1" t="s">
        <v>161</v>
      </c>
      <c r="BS1690"/>
      <c r="BT1690"/>
      <c r="BV1690"/>
      <c r="BW1690"/>
      <c r="BY1690"/>
      <c r="BZ1690"/>
      <c r="CA1690"/>
      <c r="CB1690"/>
      <c r="CC1690"/>
      <c r="CD1690"/>
      <c r="CF1690"/>
      <c r="CG1690"/>
      <c r="CH1690"/>
      <c r="CI1690"/>
      <c r="CJ1690"/>
      <c r="CK1690"/>
      <c r="CL1690"/>
      <c r="CM1690"/>
      <c r="CN1690"/>
      <c r="CO1690"/>
    </row>
    <row r="1691" spans="1:93" hidden="1" x14ac:dyDescent="0.25">
      <c r="A1691" t="s">
        <v>1189</v>
      </c>
      <c r="B1691" t="str">
        <f t="shared" si="80"/>
        <v>VBC</v>
      </c>
      <c r="C1691" t="s">
        <v>140</v>
      </c>
      <c r="D1691" t="s">
        <v>72</v>
      </c>
      <c r="E1691">
        <f t="shared" si="78"/>
        <v>3</v>
      </c>
      <c r="G1691">
        <f t="shared" si="79"/>
        <v>0</v>
      </c>
      <c r="I1691" s="1">
        <v>137</v>
      </c>
      <c r="J1691" s="1">
        <v>241</v>
      </c>
      <c r="K1691" s="1">
        <v>0</v>
      </c>
      <c r="L1691" s="1">
        <v>172</v>
      </c>
      <c r="M1691" s="1">
        <v>0</v>
      </c>
      <c r="N1691" s="1">
        <v>3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AB1691" s="1" t="s">
        <v>1204</v>
      </c>
      <c r="AD1691" s="1" t="s">
        <v>2072</v>
      </c>
      <c r="AT1691" s="1" t="s">
        <v>1205</v>
      </c>
      <c r="AU1691" s="1" t="s">
        <v>88</v>
      </c>
      <c r="AV1691" s="1" t="s">
        <v>140</v>
      </c>
      <c r="BC1691" s="1" t="s">
        <v>1120</v>
      </c>
      <c r="BD1691" s="1" t="s">
        <v>156</v>
      </c>
      <c r="BE1691" s="1" t="s">
        <v>140</v>
      </c>
      <c r="BO1691" s="1" t="s">
        <v>139</v>
      </c>
      <c r="BP1691" s="1">
        <v>1</v>
      </c>
      <c r="BQ1691" s="1" t="s">
        <v>140</v>
      </c>
      <c r="BS1691"/>
      <c r="BT1691"/>
      <c r="BV1691"/>
      <c r="BW1691"/>
      <c r="BY1691"/>
      <c r="BZ1691"/>
      <c r="CA1691"/>
      <c r="CB1691"/>
      <c r="CC1691"/>
      <c r="CD1691"/>
      <c r="CF1691"/>
      <c r="CG1691"/>
      <c r="CH1691"/>
      <c r="CI1691"/>
      <c r="CJ1691"/>
      <c r="CK1691"/>
      <c r="CL1691"/>
      <c r="CM1691"/>
      <c r="CN1691"/>
      <c r="CO1691"/>
    </row>
    <row r="1692" spans="1:93" hidden="1" x14ac:dyDescent="0.25">
      <c r="A1692" t="s">
        <v>1189</v>
      </c>
      <c r="B1692" t="str">
        <f t="shared" si="80"/>
        <v>VBC</v>
      </c>
      <c r="C1692" t="s">
        <v>1202</v>
      </c>
      <c r="D1692" t="s">
        <v>72</v>
      </c>
      <c r="E1692">
        <f t="shared" si="78"/>
        <v>1</v>
      </c>
      <c r="G1692">
        <f t="shared" si="79"/>
        <v>0</v>
      </c>
      <c r="I1692" s="1">
        <v>0</v>
      </c>
      <c r="J1692" s="1">
        <v>0</v>
      </c>
      <c r="K1692" s="1">
        <v>0</v>
      </c>
      <c r="L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67968</v>
      </c>
      <c r="T1692" s="1">
        <v>0</v>
      </c>
      <c r="U1692" s="1">
        <v>0</v>
      </c>
      <c r="V1692" s="1">
        <v>0</v>
      </c>
      <c r="AE1692" s="1" t="s">
        <v>106</v>
      </c>
      <c r="AF1692" s="1" t="s">
        <v>1206</v>
      </c>
      <c r="AG1692" s="1" t="s">
        <v>1202</v>
      </c>
      <c r="BS1692"/>
      <c r="BT1692"/>
      <c r="BV1692"/>
      <c r="BW1692"/>
      <c r="BY1692"/>
      <c r="BZ1692"/>
      <c r="CA1692"/>
      <c r="CB1692"/>
      <c r="CC1692"/>
      <c r="CD1692"/>
      <c r="CF1692"/>
      <c r="CG1692"/>
      <c r="CH1692"/>
      <c r="CI1692"/>
      <c r="CJ1692"/>
      <c r="CK1692"/>
      <c r="CL1692"/>
      <c r="CM1692"/>
      <c r="CN1692"/>
      <c r="CO1692"/>
    </row>
    <row r="1693" spans="1:93" hidden="1" x14ac:dyDescent="0.25">
      <c r="A1693" t="s">
        <v>1189</v>
      </c>
      <c r="B1693" t="str">
        <f t="shared" si="80"/>
        <v>VBC</v>
      </c>
      <c r="C1693" t="s">
        <v>143</v>
      </c>
      <c r="D1693" t="s">
        <v>72</v>
      </c>
      <c r="E1693">
        <f t="shared" si="78"/>
        <v>5</v>
      </c>
      <c r="G1693">
        <f t="shared" si="79"/>
        <v>0</v>
      </c>
      <c r="I1693" s="1">
        <v>55814</v>
      </c>
      <c r="J1693" s="1">
        <v>87772</v>
      </c>
      <c r="K1693" s="1">
        <v>0</v>
      </c>
      <c r="L1693" s="1">
        <v>29477</v>
      </c>
      <c r="M1693" s="1">
        <v>18584</v>
      </c>
      <c r="N1693" s="1">
        <v>21559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AB1693" s="1" t="s">
        <v>1028</v>
      </c>
      <c r="AD1693" s="1" t="s">
        <v>2071</v>
      </c>
      <c r="AT1693" s="1" t="s">
        <v>1028</v>
      </c>
      <c r="AV1693" s="1" t="s">
        <v>140</v>
      </c>
      <c r="BC1693" s="1" t="s">
        <v>1026</v>
      </c>
      <c r="BE1693" s="1" t="s">
        <v>140</v>
      </c>
      <c r="BI1693" s="1" t="s">
        <v>718</v>
      </c>
      <c r="BK1693" s="1" t="s">
        <v>140</v>
      </c>
      <c r="BO1693" s="1" t="s">
        <v>718</v>
      </c>
      <c r="BQ1693" s="1" t="s">
        <v>140</v>
      </c>
      <c r="BS1693"/>
      <c r="BT1693"/>
      <c r="BV1693"/>
      <c r="BW1693"/>
      <c r="BY1693"/>
      <c r="BZ1693"/>
      <c r="CA1693"/>
      <c r="CB1693"/>
      <c r="CC1693"/>
      <c r="CD1693"/>
      <c r="CF1693"/>
      <c r="CG1693"/>
      <c r="CH1693"/>
      <c r="CI1693"/>
      <c r="CJ1693"/>
      <c r="CK1693"/>
      <c r="CL1693"/>
      <c r="CM1693"/>
      <c r="CN1693"/>
      <c r="CO1693"/>
    </row>
    <row r="1694" spans="1:93" hidden="1" x14ac:dyDescent="0.25">
      <c r="A1694" t="s">
        <v>1189</v>
      </c>
      <c r="B1694" t="str">
        <f t="shared" si="80"/>
        <v>VBC</v>
      </c>
      <c r="C1694" t="s">
        <v>651</v>
      </c>
      <c r="D1694" t="s">
        <v>72</v>
      </c>
      <c r="E1694">
        <f t="shared" si="78"/>
        <v>5</v>
      </c>
      <c r="G1694">
        <f t="shared" si="79"/>
        <v>0</v>
      </c>
      <c r="I1694" s="1">
        <v>29</v>
      </c>
      <c r="J1694" s="1">
        <v>42</v>
      </c>
      <c r="K1694" s="1">
        <v>0</v>
      </c>
      <c r="L1694" s="1">
        <v>62</v>
      </c>
      <c r="M1694" s="1">
        <v>51</v>
      </c>
      <c r="N1694" s="1">
        <v>45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AB1694" s="1" t="s">
        <v>1207</v>
      </c>
      <c r="AD1694" s="1" t="s">
        <v>2077</v>
      </c>
      <c r="AT1694" s="1" t="s">
        <v>1212</v>
      </c>
      <c r="AV1694" s="1" t="s">
        <v>712</v>
      </c>
      <c r="BC1694" s="1" t="s">
        <v>1209</v>
      </c>
      <c r="BE1694" s="1" t="s">
        <v>712</v>
      </c>
      <c r="BI1694" s="2">
        <v>-1734</v>
      </c>
      <c r="BK1694" s="1" t="s">
        <v>712</v>
      </c>
      <c r="BO1694" s="1" t="s">
        <v>1211</v>
      </c>
      <c r="BQ1694" s="1" t="s">
        <v>712</v>
      </c>
      <c r="BS1694"/>
      <c r="BT1694"/>
      <c r="BV1694"/>
      <c r="BW1694"/>
      <c r="BY1694"/>
      <c r="BZ1694"/>
      <c r="CA1694"/>
      <c r="CB1694"/>
      <c r="CC1694"/>
      <c r="CD1694"/>
      <c r="CF1694"/>
      <c r="CG1694"/>
      <c r="CH1694"/>
      <c r="CI1694"/>
      <c r="CJ1694"/>
      <c r="CK1694"/>
      <c r="CL1694"/>
      <c r="CM1694"/>
      <c r="CN1694"/>
      <c r="CO1694"/>
    </row>
    <row r="1695" spans="1:93" hidden="1" x14ac:dyDescent="0.25">
      <c r="A1695" t="s">
        <v>1189</v>
      </c>
      <c r="B1695" t="str">
        <f t="shared" si="80"/>
        <v>VBC</v>
      </c>
      <c r="C1695" t="s">
        <v>107</v>
      </c>
      <c r="D1695" t="s">
        <v>72</v>
      </c>
      <c r="E1695">
        <f t="shared" si="78"/>
        <v>1</v>
      </c>
      <c r="G1695">
        <f t="shared" si="79"/>
        <v>0</v>
      </c>
      <c r="I1695" s="1">
        <v>188</v>
      </c>
      <c r="J1695" s="1">
        <v>4</v>
      </c>
      <c r="K1695" s="1">
        <v>0</v>
      </c>
      <c r="L1695" s="1">
        <v>0</v>
      </c>
      <c r="M1695" s="1">
        <v>2</v>
      </c>
      <c r="N1695" s="1">
        <v>0</v>
      </c>
      <c r="O1695" s="1">
        <v>2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 t="s">
        <v>175</v>
      </c>
      <c r="Z1695" s="1">
        <v>1</v>
      </c>
      <c r="AA1695" s="1" t="s">
        <v>107</v>
      </c>
      <c r="AB1695" s="1" t="s">
        <v>108</v>
      </c>
      <c r="AD1695" s="1" t="s">
        <v>2073</v>
      </c>
      <c r="AT1695" s="1" t="s">
        <v>120</v>
      </c>
      <c r="AU1695" s="1">
        <v>1</v>
      </c>
      <c r="AV1695" s="1" t="s">
        <v>107</v>
      </c>
      <c r="BI1695" s="1" t="s">
        <v>108</v>
      </c>
      <c r="BJ1695" s="1">
        <v>1</v>
      </c>
      <c r="BK1695" s="1" t="s">
        <v>107</v>
      </c>
      <c r="BS1695"/>
      <c r="BT1695"/>
      <c r="BV1695"/>
      <c r="BW1695"/>
      <c r="BY1695"/>
      <c r="BZ1695"/>
      <c r="CA1695"/>
      <c r="CB1695"/>
      <c r="CC1695"/>
      <c r="CD1695"/>
      <c r="CF1695"/>
      <c r="CG1695"/>
      <c r="CH1695"/>
      <c r="CI1695"/>
      <c r="CJ1695"/>
      <c r="CK1695"/>
      <c r="CL1695"/>
      <c r="CM1695"/>
      <c r="CN1695"/>
      <c r="CO1695"/>
    </row>
    <row r="1696" spans="1:93" hidden="1" x14ac:dyDescent="0.25">
      <c r="A1696" t="s">
        <v>1213</v>
      </c>
      <c r="B1696" t="str">
        <f t="shared" si="80"/>
        <v>VBC</v>
      </c>
      <c r="C1696" t="s">
        <v>1038</v>
      </c>
      <c r="D1696" t="s">
        <v>67</v>
      </c>
      <c r="E1696">
        <f t="shared" si="78"/>
        <v>4</v>
      </c>
      <c r="G1696">
        <f t="shared" si="79"/>
        <v>0</v>
      </c>
      <c r="I1696" s="1">
        <v>29681</v>
      </c>
      <c r="J1696" s="1">
        <v>39391</v>
      </c>
      <c r="K1696" s="1">
        <v>0</v>
      </c>
      <c r="L1696" s="1">
        <v>58649</v>
      </c>
      <c r="O1696" s="1">
        <v>23277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Y1696" s="1" t="s">
        <v>172</v>
      </c>
      <c r="AA1696" s="1" t="s">
        <v>1214</v>
      </c>
      <c r="AB1696" s="1" t="s">
        <v>934</v>
      </c>
      <c r="AD1696" s="1" t="s">
        <v>1039</v>
      </c>
      <c r="AT1696" s="1" t="s">
        <v>934</v>
      </c>
      <c r="AV1696" s="1" t="s">
        <v>1039</v>
      </c>
      <c r="BC1696" s="1" t="s">
        <v>1022</v>
      </c>
      <c r="BE1696" s="1" t="s">
        <v>1039</v>
      </c>
      <c r="BS1696"/>
      <c r="BT1696"/>
      <c r="BV1696"/>
      <c r="BW1696"/>
      <c r="BY1696"/>
      <c r="BZ1696"/>
      <c r="CA1696"/>
      <c r="CB1696"/>
      <c r="CC1696"/>
      <c r="CD1696"/>
      <c r="CF1696"/>
      <c r="CG1696"/>
      <c r="CH1696"/>
      <c r="CI1696"/>
      <c r="CJ1696"/>
      <c r="CK1696"/>
      <c r="CL1696"/>
      <c r="CM1696"/>
      <c r="CN1696"/>
      <c r="CO1696"/>
    </row>
    <row r="1697" spans="1:93" hidden="1" x14ac:dyDescent="0.25">
      <c r="A1697" t="s">
        <v>1213</v>
      </c>
      <c r="B1697" t="str">
        <f t="shared" si="80"/>
        <v>VBC</v>
      </c>
      <c r="C1697" t="s">
        <v>69</v>
      </c>
      <c r="D1697" t="s">
        <v>67</v>
      </c>
      <c r="E1697">
        <f t="shared" si="78"/>
        <v>2</v>
      </c>
      <c r="G1697">
        <f t="shared" si="79"/>
        <v>0</v>
      </c>
      <c r="I1697" s="1">
        <v>28</v>
      </c>
      <c r="J1697" s="1">
        <v>3</v>
      </c>
      <c r="K1697" s="1">
        <v>0</v>
      </c>
      <c r="L1697" s="1">
        <v>5</v>
      </c>
      <c r="M1697" s="1">
        <v>80</v>
      </c>
      <c r="N1697" s="1">
        <v>4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AB1697" s="1" t="s">
        <v>815</v>
      </c>
      <c r="AD1697" s="1" t="s">
        <v>71</v>
      </c>
      <c r="AT1697" s="1" t="s">
        <v>239</v>
      </c>
      <c r="AV1697" s="1" t="s">
        <v>71</v>
      </c>
      <c r="BC1697" s="1" t="s">
        <v>239</v>
      </c>
      <c r="BE1697" s="1" t="s">
        <v>71</v>
      </c>
      <c r="BI1697" s="1" t="s">
        <v>70</v>
      </c>
      <c r="BK1697" s="1" t="s">
        <v>71</v>
      </c>
      <c r="BO1697" s="1" t="s">
        <v>70</v>
      </c>
      <c r="BQ1697" s="1" t="s">
        <v>71</v>
      </c>
      <c r="BS1697"/>
      <c r="BT1697"/>
      <c r="BV1697"/>
      <c r="BW1697"/>
      <c r="BY1697"/>
      <c r="BZ1697"/>
      <c r="CA1697"/>
      <c r="CB1697"/>
      <c r="CC1697"/>
      <c r="CD1697"/>
      <c r="CF1697"/>
      <c r="CG1697"/>
      <c r="CH1697"/>
      <c r="CI1697"/>
      <c r="CJ1697"/>
      <c r="CK1697"/>
      <c r="CL1697"/>
      <c r="CM1697"/>
      <c r="CN1697"/>
      <c r="CO1697"/>
    </row>
    <row r="1698" spans="1:93" hidden="1" x14ac:dyDescent="0.25">
      <c r="A1698" t="s">
        <v>1213</v>
      </c>
      <c r="B1698" t="str">
        <f t="shared" si="80"/>
        <v>VBC</v>
      </c>
      <c r="C1698" t="s">
        <v>298</v>
      </c>
      <c r="D1698" t="s">
        <v>67</v>
      </c>
      <c r="E1698">
        <f t="shared" si="78"/>
        <v>4</v>
      </c>
      <c r="G1698">
        <f t="shared" si="79"/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5252</v>
      </c>
      <c r="N1698" s="1">
        <v>37487</v>
      </c>
      <c r="O1698" s="1">
        <v>27</v>
      </c>
      <c r="P1698" s="1">
        <v>0</v>
      </c>
      <c r="Q1698" s="1">
        <v>0</v>
      </c>
      <c r="R1698" s="1">
        <v>0</v>
      </c>
      <c r="S1698" s="1">
        <v>33093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2">
        <v>-1103</v>
      </c>
      <c r="AA1698" s="1" t="s">
        <v>1214</v>
      </c>
      <c r="AE1698" s="1" t="s">
        <v>717</v>
      </c>
      <c r="AG1698" s="1" t="s">
        <v>1217</v>
      </c>
      <c r="BI1698" s="1" t="s">
        <v>409</v>
      </c>
      <c r="BK1698" s="1" t="s">
        <v>300</v>
      </c>
      <c r="BO1698" s="1" t="s">
        <v>163</v>
      </c>
      <c r="BQ1698" s="1" t="s">
        <v>300</v>
      </c>
      <c r="BS1698"/>
      <c r="BT1698"/>
      <c r="BV1698"/>
      <c r="BW1698"/>
      <c r="BY1698"/>
      <c r="BZ1698"/>
      <c r="CA1698"/>
      <c r="CB1698"/>
      <c r="CC1698"/>
      <c r="CD1698"/>
      <c r="CF1698"/>
      <c r="CG1698"/>
      <c r="CH1698"/>
      <c r="CI1698"/>
      <c r="CJ1698"/>
      <c r="CK1698"/>
      <c r="CL1698"/>
      <c r="CM1698"/>
      <c r="CN1698"/>
      <c r="CO1698"/>
    </row>
    <row r="1699" spans="1:93" hidden="1" x14ac:dyDescent="0.25">
      <c r="A1699" t="s">
        <v>1213</v>
      </c>
      <c r="B1699" t="str">
        <f t="shared" si="80"/>
        <v>VBC</v>
      </c>
      <c r="C1699" t="s">
        <v>138</v>
      </c>
      <c r="D1699" t="s">
        <v>67</v>
      </c>
      <c r="E1699">
        <f t="shared" si="78"/>
        <v>0</v>
      </c>
      <c r="G1699">
        <f t="shared" si="79"/>
        <v>0</v>
      </c>
      <c r="I1699" s="1">
        <v>9</v>
      </c>
      <c r="J1699" s="1">
        <v>0</v>
      </c>
      <c r="K1699" s="1">
        <v>0</v>
      </c>
      <c r="L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AB1699" s="1" t="s">
        <v>396</v>
      </c>
      <c r="AD1699" s="1" t="s">
        <v>140</v>
      </c>
      <c r="BS1699"/>
      <c r="BT1699"/>
      <c r="BV1699"/>
      <c r="BW1699"/>
      <c r="BY1699"/>
      <c r="BZ1699"/>
      <c r="CA1699"/>
      <c r="CB1699"/>
      <c r="CC1699"/>
      <c r="CD1699"/>
      <c r="CF1699"/>
      <c r="CG1699"/>
      <c r="CH1699"/>
      <c r="CI1699"/>
      <c r="CJ1699"/>
      <c r="CK1699"/>
      <c r="CL1699"/>
      <c r="CM1699"/>
      <c r="CN1699"/>
      <c r="CO1699"/>
    </row>
    <row r="1700" spans="1:93" hidden="1" x14ac:dyDescent="0.25">
      <c r="A1700" t="s">
        <v>1213</v>
      </c>
      <c r="B1700" t="str">
        <f t="shared" si="80"/>
        <v>VBC</v>
      </c>
      <c r="C1700" t="s">
        <v>94</v>
      </c>
      <c r="D1700" t="s">
        <v>67</v>
      </c>
      <c r="E1700">
        <f t="shared" si="78"/>
        <v>2</v>
      </c>
      <c r="G1700">
        <f t="shared" si="79"/>
        <v>0</v>
      </c>
      <c r="I1700" s="1">
        <v>5</v>
      </c>
      <c r="J1700" s="1">
        <v>0</v>
      </c>
      <c r="K1700" s="1">
        <v>0</v>
      </c>
      <c r="L1700" s="1">
        <v>952</v>
      </c>
      <c r="M1700" s="1">
        <v>29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AB1700" s="1" t="s">
        <v>168</v>
      </c>
      <c r="AD1700" s="1" t="s">
        <v>96</v>
      </c>
      <c r="BC1700" s="1" t="s">
        <v>1218</v>
      </c>
      <c r="BE1700" s="1" t="s">
        <v>96</v>
      </c>
      <c r="BI1700" s="1" t="s">
        <v>95</v>
      </c>
      <c r="BK1700" s="1" t="s">
        <v>96</v>
      </c>
      <c r="BS1700"/>
      <c r="BT1700"/>
      <c r="BV1700"/>
      <c r="BW1700"/>
      <c r="BY1700"/>
      <c r="BZ1700"/>
      <c r="CA1700"/>
      <c r="CB1700"/>
      <c r="CC1700"/>
      <c r="CD1700"/>
      <c r="CF1700"/>
      <c r="CG1700"/>
      <c r="CH1700"/>
      <c r="CI1700"/>
      <c r="CJ1700"/>
      <c r="CK1700"/>
      <c r="CL1700"/>
      <c r="CM1700"/>
      <c r="CN1700"/>
      <c r="CO1700"/>
    </row>
    <row r="1701" spans="1:93" hidden="1" x14ac:dyDescent="0.25">
      <c r="A1701" t="s">
        <v>1213</v>
      </c>
      <c r="B1701" t="str">
        <f t="shared" si="80"/>
        <v>VBC</v>
      </c>
      <c r="C1701" t="s">
        <v>105</v>
      </c>
      <c r="D1701" t="s">
        <v>67</v>
      </c>
      <c r="E1701">
        <f t="shared" si="78"/>
        <v>0</v>
      </c>
      <c r="G1701">
        <f t="shared" si="79"/>
        <v>0</v>
      </c>
      <c r="I1701" s="1">
        <v>0</v>
      </c>
      <c r="J1701" s="1">
        <v>3</v>
      </c>
      <c r="K1701" s="1">
        <v>0</v>
      </c>
      <c r="L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AT1701" s="1" t="s">
        <v>106</v>
      </c>
      <c r="AV1701" s="1" t="s">
        <v>107</v>
      </c>
      <c r="BS1701"/>
      <c r="BT1701"/>
      <c r="BV1701"/>
      <c r="BW1701"/>
      <c r="BY1701"/>
      <c r="BZ1701"/>
      <c r="CA1701"/>
      <c r="CB1701"/>
      <c r="CC1701"/>
      <c r="CD1701"/>
      <c r="CF1701"/>
      <c r="CG1701"/>
      <c r="CH1701"/>
      <c r="CI1701"/>
      <c r="CJ1701"/>
      <c r="CK1701"/>
      <c r="CL1701"/>
      <c r="CM1701"/>
      <c r="CN1701"/>
      <c r="CO1701"/>
    </row>
    <row r="1702" spans="1:93" hidden="1" x14ac:dyDescent="0.25">
      <c r="A1702" t="s">
        <v>1213</v>
      </c>
      <c r="B1702" t="str">
        <f t="shared" si="80"/>
        <v>VBC</v>
      </c>
      <c r="C1702" t="s">
        <v>1041</v>
      </c>
      <c r="D1702" t="s">
        <v>72</v>
      </c>
      <c r="E1702">
        <f t="shared" si="78"/>
        <v>4</v>
      </c>
      <c r="F1702" t="s">
        <v>2150</v>
      </c>
      <c r="G1702">
        <f t="shared" si="79"/>
        <v>1</v>
      </c>
      <c r="H1702" t="s">
        <v>2175</v>
      </c>
      <c r="I1702" s="1">
        <v>29681</v>
      </c>
      <c r="J1702" s="1">
        <v>39391</v>
      </c>
      <c r="K1702" s="1">
        <v>0</v>
      </c>
      <c r="L1702" s="1">
        <v>58665</v>
      </c>
      <c r="O1702" s="1">
        <v>31330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Y1702" s="1" t="s">
        <v>1215</v>
      </c>
      <c r="AA1702" s="1" t="s">
        <v>1214</v>
      </c>
      <c r="AB1702" s="1" t="s">
        <v>934</v>
      </c>
      <c r="AD1702" s="1" t="s">
        <v>1039</v>
      </c>
      <c r="AT1702" s="1" t="s">
        <v>934</v>
      </c>
      <c r="AV1702" s="1" t="s">
        <v>1039</v>
      </c>
      <c r="BC1702" s="1" t="s">
        <v>1022</v>
      </c>
      <c r="BE1702" s="1" t="s">
        <v>1039</v>
      </c>
      <c r="BS1702"/>
      <c r="BT1702"/>
      <c r="BV1702"/>
      <c r="BW1702"/>
      <c r="BY1702"/>
      <c r="BZ1702"/>
      <c r="CA1702"/>
      <c r="CB1702"/>
      <c r="CC1702"/>
      <c r="CD1702"/>
      <c r="CF1702"/>
      <c r="CG1702"/>
      <c r="CH1702"/>
      <c r="CI1702"/>
      <c r="CJ1702"/>
      <c r="CK1702"/>
      <c r="CL1702"/>
      <c r="CM1702"/>
      <c r="CN1702"/>
      <c r="CO1702"/>
    </row>
    <row r="1703" spans="1:93" hidden="1" x14ac:dyDescent="0.25">
      <c r="A1703" t="s">
        <v>1213</v>
      </c>
      <c r="B1703" t="str">
        <f t="shared" si="80"/>
        <v>VBC</v>
      </c>
      <c r="C1703" t="s">
        <v>71</v>
      </c>
      <c r="D1703" t="s">
        <v>72</v>
      </c>
      <c r="E1703">
        <f t="shared" si="78"/>
        <v>2</v>
      </c>
      <c r="G1703">
        <f t="shared" si="79"/>
        <v>0</v>
      </c>
      <c r="I1703" s="1">
        <v>28</v>
      </c>
      <c r="J1703" s="1">
        <v>3</v>
      </c>
      <c r="K1703" s="1">
        <v>0</v>
      </c>
      <c r="L1703" s="1">
        <v>5</v>
      </c>
      <c r="M1703" s="1">
        <v>80</v>
      </c>
      <c r="N1703" s="1">
        <v>4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AB1703" s="1" t="s">
        <v>1216</v>
      </c>
      <c r="AC1703" s="1" t="s">
        <v>244</v>
      </c>
      <c r="AD1703" s="1" t="s">
        <v>71</v>
      </c>
      <c r="AT1703" s="1" t="s">
        <v>208</v>
      </c>
      <c r="AU1703" s="1">
        <v>1</v>
      </c>
      <c r="AV1703" s="1" t="s">
        <v>71</v>
      </c>
      <c r="BC1703" s="1" t="s">
        <v>208</v>
      </c>
      <c r="BD1703" s="1">
        <v>1</v>
      </c>
      <c r="BE1703" s="1" t="s">
        <v>71</v>
      </c>
      <c r="BI1703" s="1" t="s">
        <v>73</v>
      </c>
      <c r="BJ1703" s="1">
        <v>1</v>
      </c>
      <c r="BK1703" s="1" t="s">
        <v>71</v>
      </c>
      <c r="BO1703" s="1" t="s">
        <v>73</v>
      </c>
      <c r="BP1703" s="1">
        <v>1</v>
      </c>
      <c r="BQ1703" s="1" t="s">
        <v>71</v>
      </c>
      <c r="BS1703"/>
      <c r="BT1703"/>
      <c r="BV1703"/>
      <c r="BW1703"/>
      <c r="BY1703"/>
      <c r="BZ1703"/>
      <c r="CA1703"/>
      <c r="CB1703"/>
      <c r="CC1703"/>
      <c r="CD1703"/>
      <c r="CF1703"/>
      <c r="CG1703"/>
      <c r="CH1703"/>
      <c r="CI1703"/>
      <c r="CJ1703"/>
      <c r="CK1703"/>
      <c r="CL1703"/>
      <c r="CM1703"/>
      <c r="CN1703"/>
      <c r="CO1703"/>
    </row>
    <row r="1704" spans="1:93" hidden="1" x14ac:dyDescent="0.25">
      <c r="A1704" t="s">
        <v>1213</v>
      </c>
      <c r="B1704" t="str">
        <f t="shared" si="80"/>
        <v>VBC</v>
      </c>
      <c r="C1704" t="s">
        <v>1217</v>
      </c>
      <c r="D1704" t="s">
        <v>72</v>
      </c>
      <c r="E1704">
        <f t="shared" si="78"/>
        <v>1</v>
      </c>
      <c r="G1704">
        <f t="shared" si="79"/>
        <v>0</v>
      </c>
      <c r="I1704" s="1">
        <v>0</v>
      </c>
      <c r="J1704" s="1">
        <v>0</v>
      </c>
      <c r="K1704" s="1">
        <v>0</v>
      </c>
      <c r="L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33093</v>
      </c>
      <c r="T1704" s="1">
        <v>0</v>
      </c>
      <c r="U1704" s="1">
        <v>0</v>
      </c>
      <c r="V1704" s="1">
        <v>0</v>
      </c>
      <c r="AE1704" s="1" t="s">
        <v>413</v>
      </c>
      <c r="AF1704" s="1" t="s">
        <v>1206</v>
      </c>
      <c r="AG1704" s="1" t="s">
        <v>1217</v>
      </c>
      <c r="BS1704"/>
      <c r="BT1704"/>
      <c r="BV1704"/>
      <c r="BW1704"/>
      <c r="BY1704"/>
      <c r="BZ1704"/>
      <c r="CA1704"/>
      <c r="CB1704"/>
      <c r="CC1704"/>
      <c r="CD1704"/>
      <c r="CF1704"/>
      <c r="CG1704"/>
      <c r="CH1704"/>
      <c r="CI1704"/>
      <c r="CJ1704"/>
      <c r="CK1704"/>
      <c r="CL1704"/>
      <c r="CM1704"/>
      <c r="CN1704"/>
      <c r="CO1704"/>
    </row>
    <row r="1705" spans="1:93" hidden="1" x14ac:dyDescent="0.25">
      <c r="A1705" t="s">
        <v>1213</v>
      </c>
      <c r="B1705" t="str">
        <f t="shared" si="80"/>
        <v>VBC</v>
      </c>
      <c r="C1705" t="s">
        <v>301</v>
      </c>
      <c r="D1705" t="s">
        <v>72</v>
      </c>
      <c r="E1705">
        <f t="shared" si="78"/>
        <v>2</v>
      </c>
      <c r="G1705">
        <f t="shared" si="79"/>
        <v>0</v>
      </c>
      <c r="M1705" s="1">
        <v>5252</v>
      </c>
      <c r="N1705" s="1">
        <v>37468</v>
      </c>
      <c r="W1705" s="1">
        <v>0</v>
      </c>
      <c r="X1705" s="1">
        <v>0</v>
      </c>
      <c r="BI1705" s="1" t="s">
        <v>600</v>
      </c>
      <c r="BK1705" s="1" t="s">
        <v>300</v>
      </c>
      <c r="BO1705" s="1" t="s">
        <v>628</v>
      </c>
      <c r="BQ1705" s="1" t="s">
        <v>300</v>
      </c>
      <c r="BS1705"/>
      <c r="BT1705"/>
      <c r="BV1705"/>
      <c r="BW1705"/>
      <c r="BY1705"/>
      <c r="BZ1705"/>
      <c r="CA1705"/>
      <c r="CB1705"/>
      <c r="CC1705"/>
      <c r="CD1705"/>
      <c r="CF1705"/>
      <c r="CG1705"/>
      <c r="CH1705"/>
      <c r="CI1705"/>
      <c r="CJ1705"/>
      <c r="CK1705"/>
      <c r="CL1705"/>
      <c r="CM1705"/>
      <c r="CN1705"/>
      <c r="CO1705"/>
    </row>
    <row r="1706" spans="1:93" hidden="1" x14ac:dyDescent="0.25">
      <c r="A1706" t="s">
        <v>1213</v>
      </c>
      <c r="B1706" t="str">
        <f t="shared" si="80"/>
        <v>VBC</v>
      </c>
      <c r="C1706" t="s">
        <v>140</v>
      </c>
      <c r="D1706" t="s">
        <v>72</v>
      </c>
      <c r="E1706">
        <f t="shared" si="78"/>
        <v>0</v>
      </c>
      <c r="G1706">
        <f t="shared" si="79"/>
        <v>0</v>
      </c>
      <c r="I1706" s="1">
        <v>9</v>
      </c>
      <c r="J1706" s="1">
        <v>0</v>
      </c>
      <c r="K1706" s="1">
        <v>0</v>
      </c>
      <c r="L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AB1706" s="1" t="s">
        <v>162</v>
      </c>
      <c r="AC1706" s="1">
        <v>1</v>
      </c>
      <c r="AD1706" s="1" t="s">
        <v>140</v>
      </c>
      <c r="BS1706"/>
      <c r="BT1706"/>
      <c r="BV1706"/>
      <c r="BW1706"/>
      <c r="BY1706"/>
      <c r="BZ1706"/>
      <c r="CA1706"/>
      <c r="CB1706"/>
      <c r="CC1706"/>
      <c r="CD1706"/>
      <c r="CF1706"/>
      <c r="CG1706"/>
      <c r="CH1706"/>
      <c r="CI1706"/>
      <c r="CJ1706"/>
      <c r="CK1706"/>
      <c r="CL1706"/>
      <c r="CM1706"/>
      <c r="CN1706"/>
      <c r="CO1706"/>
    </row>
    <row r="1707" spans="1:93" hidden="1" x14ac:dyDescent="0.25">
      <c r="A1707" t="s">
        <v>1213</v>
      </c>
      <c r="B1707" t="str">
        <f t="shared" si="80"/>
        <v>VBC</v>
      </c>
      <c r="C1707" t="s">
        <v>96</v>
      </c>
      <c r="D1707" t="s">
        <v>72</v>
      </c>
      <c r="E1707">
        <f t="shared" si="78"/>
        <v>2</v>
      </c>
      <c r="G1707">
        <f t="shared" si="79"/>
        <v>0</v>
      </c>
      <c r="I1707" s="1">
        <v>5</v>
      </c>
      <c r="J1707" s="1">
        <v>0</v>
      </c>
      <c r="K1707" s="1">
        <v>0</v>
      </c>
      <c r="L1707" s="1">
        <v>952</v>
      </c>
      <c r="M1707" s="1">
        <v>29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AB1707" s="1" t="s">
        <v>169</v>
      </c>
      <c r="AC1707" s="1">
        <v>1</v>
      </c>
      <c r="AD1707" s="1" t="s">
        <v>96</v>
      </c>
      <c r="BC1707" s="1" t="s">
        <v>612</v>
      </c>
      <c r="BD1707" s="1" t="s">
        <v>113</v>
      </c>
      <c r="BE1707" s="1" t="s">
        <v>96</v>
      </c>
      <c r="BI1707" s="1" t="s">
        <v>97</v>
      </c>
      <c r="BJ1707" s="1">
        <v>1</v>
      </c>
      <c r="BK1707" s="1" t="s">
        <v>96</v>
      </c>
      <c r="BS1707"/>
      <c r="BT1707"/>
      <c r="BV1707"/>
      <c r="BW1707"/>
      <c r="BY1707"/>
      <c r="BZ1707"/>
      <c r="CA1707"/>
      <c r="CB1707"/>
      <c r="CC1707"/>
      <c r="CD1707"/>
      <c r="CF1707"/>
      <c r="CG1707"/>
      <c r="CH1707"/>
      <c r="CI1707"/>
      <c r="CJ1707"/>
      <c r="CK1707"/>
      <c r="CL1707"/>
      <c r="CM1707"/>
      <c r="CN1707"/>
      <c r="CO1707"/>
    </row>
    <row r="1708" spans="1:93" hidden="1" x14ac:dyDescent="0.25">
      <c r="A1708" t="s">
        <v>1213</v>
      </c>
      <c r="B1708" t="str">
        <f t="shared" si="80"/>
        <v>VBC</v>
      </c>
      <c r="C1708" t="s">
        <v>221</v>
      </c>
      <c r="D1708" t="s">
        <v>72</v>
      </c>
      <c r="E1708">
        <f t="shared" si="78"/>
        <v>1</v>
      </c>
      <c r="G1708">
        <f t="shared" si="79"/>
        <v>0</v>
      </c>
      <c r="I1708" s="1">
        <v>0</v>
      </c>
      <c r="J1708" s="1">
        <v>0</v>
      </c>
      <c r="K1708" s="1">
        <v>0</v>
      </c>
      <c r="L1708" s="1">
        <v>31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BC1708" s="2">
        <v>-1697</v>
      </c>
      <c r="BE1708" s="1" t="s">
        <v>96</v>
      </c>
      <c r="BS1708"/>
      <c r="BT1708"/>
      <c r="BV1708"/>
      <c r="BW1708"/>
      <c r="BY1708"/>
      <c r="BZ1708"/>
      <c r="CA1708"/>
      <c r="CB1708"/>
      <c r="CC1708"/>
      <c r="CD1708"/>
      <c r="CF1708"/>
      <c r="CG1708"/>
      <c r="CH1708"/>
      <c r="CI1708"/>
      <c r="CJ1708"/>
      <c r="CK1708"/>
      <c r="CL1708"/>
      <c r="CM1708"/>
      <c r="CN1708"/>
      <c r="CO1708"/>
    </row>
    <row r="1709" spans="1:93" hidden="1" x14ac:dyDescent="0.25">
      <c r="A1709" t="s">
        <v>1213</v>
      </c>
      <c r="B1709" t="str">
        <f t="shared" si="80"/>
        <v>VBC</v>
      </c>
      <c r="C1709" t="s">
        <v>107</v>
      </c>
      <c r="D1709" t="s">
        <v>72</v>
      </c>
      <c r="E1709">
        <f t="shared" si="78"/>
        <v>0</v>
      </c>
      <c r="G1709">
        <f t="shared" si="79"/>
        <v>0</v>
      </c>
      <c r="I1709" s="1">
        <v>0</v>
      </c>
      <c r="J1709" s="1">
        <v>3</v>
      </c>
      <c r="K1709" s="1">
        <v>0</v>
      </c>
      <c r="L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AT1709" s="1" t="s">
        <v>120</v>
      </c>
      <c r="AU1709" s="1">
        <v>1</v>
      </c>
      <c r="AV1709" s="1" t="s">
        <v>107</v>
      </c>
      <c r="BS1709"/>
      <c r="BT1709"/>
      <c r="BV1709"/>
      <c r="BW1709"/>
      <c r="BY1709"/>
      <c r="BZ1709"/>
      <c r="CA1709"/>
      <c r="CB1709"/>
      <c r="CC1709"/>
      <c r="CD1709"/>
      <c r="CF1709"/>
      <c r="CG1709"/>
      <c r="CH1709"/>
      <c r="CI1709"/>
      <c r="CJ1709"/>
      <c r="CK1709"/>
      <c r="CL1709"/>
      <c r="CM1709"/>
      <c r="CN1709"/>
      <c r="CO1709"/>
    </row>
    <row r="1710" spans="1:93" hidden="1" x14ac:dyDescent="0.25">
      <c r="A1710" t="s">
        <v>1213</v>
      </c>
      <c r="B1710" t="str">
        <f t="shared" si="80"/>
        <v>VBC</v>
      </c>
      <c r="C1710" t="s">
        <v>300</v>
      </c>
      <c r="D1710" t="s">
        <v>72</v>
      </c>
      <c r="E1710">
        <f t="shared" si="78"/>
        <v>1</v>
      </c>
      <c r="G1710">
        <f t="shared" si="79"/>
        <v>0</v>
      </c>
      <c r="M1710" s="1">
        <v>0</v>
      </c>
      <c r="N1710" s="1">
        <v>19</v>
      </c>
      <c r="W1710" s="1">
        <v>0</v>
      </c>
      <c r="X1710" s="1">
        <v>0</v>
      </c>
      <c r="BO1710" s="1" t="s">
        <v>1046</v>
      </c>
      <c r="BP1710" s="1">
        <v>1</v>
      </c>
      <c r="BQ1710" s="1" t="s">
        <v>300</v>
      </c>
      <c r="BS1710"/>
      <c r="BT1710"/>
      <c r="BV1710"/>
      <c r="BW1710"/>
      <c r="BY1710"/>
      <c r="BZ1710"/>
      <c r="CA1710"/>
      <c r="CB1710"/>
      <c r="CC1710"/>
      <c r="CD1710"/>
      <c r="CF1710"/>
      <c r="CG1710"/>
      <c r="CH1710"/>
      <c r="CI1710"/>
      <c r="CJ1710"/>
      <c r="CK1710"/>
      <c r="CL1710"/>
      <c r="CM1710"/>
      <c r="CN1710"/>
      <c r="CO1710"/>
    </row>
    <row r="1711" spans="1:93" hidden="1" x14ac:dyDescent="0.25">
      <c r="A1711" t="s">
        <v>1995</v>
      </c>
      <c r="B1711" t="str">
        <f t="shared" si="80"/>
        <v>VBC</v>
      </c>
      <c r="C1711" t="s">
        <v>71</v>
      </c>
      <c r="D1711" t="s">
        <v>72</v>
      </c>
      <c r="E1711">
        <f t="shared" si="78"/>
        <v>1</v>
      </c>
      <c r="G1711">
        <f t="shared" si="79"/>
        <v>0</v>
      </c>
      <c r="M1711" s="1">
        <v>17302</v>
      </c>
      <c r="N1711" s="1">
        <v>0</v>
      </c>
      <c r="W1711" s="1">
        <v>0</v>
      </c>
      <c r="X1711" s="1">
        <v>0</v>
      </c>
      <c r="BI1711" s="1" t="s">
        <v>123</v>
      </c>
      <c r="BJ1711" s="1" t="s">
        <v>113</v>
      </c>
      <c r="BK1711" s="1" t="s">
        <v>71</v>
      </c>
      <c r="BS1711"/>
      <c r="BT1711"/>
      <c r="BV1711"/>
      <c r="BW1711"/>
      <c r="BY1711"/>
      <c r="BZ1711"/>
      <c r="CA1711"/>
      <c r="CB1711"/>
      <c r="CC1711"/>
      <c r="CD1711"/>
      <c r="CF1711"/>
      <c r="CG1711"/>
      <c r="CH1711"/>
      <c r="CI1711"/>
      <c r="CJ1711"/>
      <c r="CK1711"/>
      <c r="CL1711"/>
      <c r="CM1711"/>
      <c r="CN1711"/>
      <c r="CO1711"/>
    </row>
    <row r="1712" spans="1:93" hidden="1" x14ac:dyDescent="0.25">
      <c r="A1712" t="s">
        <v>1995</v>
      </c>
      <c r="B1712" t="str">
        <f t="shared" si="80"/>
        <v>VBC</v>
      </c>
      <c r="C1712" t="s">
        <v>69</v>
      </c>
      <c r="D1712" t="s">
        <v>67</v>
      </c>
      <c r="E1712">
        <f t="shared" si="78"/>
        <v>1</v>
      </c>
      <c r="G1712">
        <f t="shared" si="79"/>
        <v>0</v>
      </c>
      <c r="M1712" s="1">
        <v>17271</v>
      </c>
      <c r="N1712" s="1">
        <v>0</v>
      </c>
      <c r="W1712" s="1">
        <v>0</v>
      </c>
      <c r="X1712" s="1">
        <v>0</v>
      </c>
      <c r="BI1712" s="1" t="s">
        <v>124</v>
      </c>
      <c r="BK1712" s="1" t="s">
        <v>71</v>
      </c>
      <c r="BS1712"/>
      <c r="BT1712"/>
      <c r="BV1712"/>
      <c r="BW1712"/>
      <c r="BY1712"/>
      <c r="BZ1712"/>
      <c r="CA1712"/>
      <c r="CB1712"/>
      <c r="CC1712"/>
      <c r="CD1712"/>
      <c r="CF1712"/>
      <c r="CG1712"/>
      <c r="CH1712"/>
      <c r="CI1712"/>
      <c r="CJ1712"/>
      <c r="CK1712"/>
      <c r="CL1712"/>
      <c r="CM1712"/>
      <c r="CN1712"/>
      <c r="CO1712"/>
    </row>
    <row r="1713" spans="1:93" hidden="1" x14ac:dyDescent="0.25">
      <c r="A1713" t="s">
        <v>1996</v>
      </c>
      <c r="B1713" t="str">
        <f t="shared" si="80"/>
        <v>VBC</v>
      </c>
      <c r="C1713" t="s">
        <v>71</v>
      </c>
      <c r="D1713" t="s">
        <v>72</v>
      </c>
      <c r="E1713">
        <f t="shared" si="78"/>
        <v>2</v>
      </c>
      <c r="G1713">
        <f t="shared" si="79"/>
        <v>0</v>
      </c>
      <c r="M1713" s="1">
        <v>15005</v>
      </c>
      <c r="N1713" s="1">
        <v>19286</v>
      </c>
      <c r="W1713" s="1">
        <v>0</v>
      </c>
      <c r="X1713" s="1">
        <v>0</v>
      </c>
      <c r="BI1713" s="1" t="s">
        <v>115</v>
      </c>
      <c r="BJ1713" s="1" t="s">
        <v>113</v>
      </c>
      <c r="BK1713" s="1" t="s">
        <v>71</v>
      </c>
      <c r="BO1713" s="1" t="s">
        <v>103</v>
      </c>
      <c r="BP1713" s="1" t="s">
        <v>104</v>
      </c>
      <c r="BQ1713" s="1" t="s">
        <v>71</v>
      </c>
      <c r="BS1713"/>
      <c r="BT1713"/>
      <c r="BV1713"/>
      <c r="BW1713"/>
      <c r="BY1713"/>
      <c r="BZ1713"/>
      <c r="CA1713"/>
      <c r="CB1713"/>
      <c r="CC1713"/>
      <c r="CD1713"/>
      <c r="CF1713"/>
      <c r="CG1713"/>
      <c r="CH1713"/>
      <c r="CI1713"/>
      <c r="CJ1713"/>
      <c r="CK1713"/>
      <c r="CL1713"/>
      <c r="CM1713"/>
      <c r="CN1713"/>
      <c r="CO1713"/>
    </row>
    <row r="1714" spans="1:93" hidden="1" x14ac:dyDescent="0.25">
      <c r="A1714" t="s">
        <v>1996</v>
      </c>
      <c r="B1714" t="str">
        <f t="shared" si="80"/>
        <v>VBC</v>
      </c>
      <c r="C1714" t="s">
        <v>96</v>
      </c>
      <c r="D1714" t="s">
        <v>72</v>
      </c>
      <c r="E1714">
        <f t="shared" si="78"/>
        <v>1</v>
      </c>
      <c r="G1714">
        <f t="shared" si="79"/>
        <v>0</v>
      </c>
      <c r="M1714" s="1">
        <v>0</v>
      </c>
      <c r="N1714" s="1">
        <v>22909</v>
      </c>
      <c r="W1714" s="1">
        <v>0</v>
      </c>
      <c r="X1714" s="1">
        <v>0</v>
      </c>
      <c r="BO1714" s="1" t="s">
        <v>1727</v>
      </c>
      <c r="BP1714" s="1" t="s">
        <v>104</v>
      </c>
      <c r="BQ1714" s="1" t="s">
        <v>96</v>
      </c>
      <c r="BS1714"/>
      <c r="BT1714"/>
      <c r="BV1714"/>
      <c r="BW1714"/>
      <c r="BY1714"/>
      <c r="BZ1714"/>
      <c r="CA1714"/>
      <c r="CB1714"/>
      <c r="CC1714"/>
      <c r="CD1714"/>
      <c r="CF1714"/>
      <c r="CG1714"/>
      <c r="CH1714"/>
      <c r="CI1714"/>
      <c r="CJ1714"/>
      <c r="CK1714"/>
      <c r="CL1714"/>
      <c r="CM1714"/>
      <c r="CN1714"/>
      <c r="CO1714"/>
    </row>
    <row r="1715" spans="1:93" hidden="1" x14ac:dyDescent="0.25">
      <c r="A1715" t="s">
        <v>1996</v>
      </c>
      <c r="B1715" t="str">
        <f t="shared" si="80"/>
        <v>VBC</v>
      </c>
      <c r="C1715" t="s">
        <v>221</v>
      </c>
      <c r="D1715" t="s">
        <v>72</v>
      </c>
      <c r="E1715">
        <f t="shared" si="78"/>
        <v>1</v>
      </c>
      <c r="G1715">
        <f t="shared" si="79"/>
        <v>0</v>
      </c>
      <c r="M1715" s="1">
        <v>0</v>
      </c>
      <c r="N1715" s="1">
        <v>20</v>
      </c>
      <c r="W1715" s="1">
        <v>0</v>
      </c>
      <c r="X1715" s="1">
        <v>0</v>
      </c>
      <c r="BO1715" s="2">
        <v>-1372</v>
      </c>
      <c r="BQ1715" s="1" t="s">
        <v>96</v>
      </c>
      <c r="BS1715"/>
      <c r="BT1715"/>
      <c r="BV1715"/>
      <c r="BW1715"/>
      <c r="BY1715"/>
      <c r="BZ1715"/>
      <c r="CA1715"/>
      <c r="CB1715"/>
      <c r="CC1715"/>
      <c r="CD1715"/>
      <c r="CF1715"/>
      <c r="CG1715"/>
      <c r="CH1715"/>
      <c r="CI1715"/>
      <c r="CJ1715"/>
      <c r="CK1715"/>
      <c r="CL1715"/>
      <c r="CM1715"/>
      <c r="CN1715"/>
      <c r="CO1715"/>
    </row>
    <row r="1716" spans="1:93" hidden="1" x14ac:dyDescent="0.25">
      <c r="A1716" t="s">
        <v>1996</v>
      </c>
      <c r="B1716" t="str">
        <f t="shared" si="80"/>
        <v>VBC</v>
      </c>
      <c r="C1716" t="s">
        <v>69</v>
      </c>
      <c r="D1716" t="s">
        <v>67</v>
      </c>
      <c r="E1716">
        <f t="shared" si="78"/>
        <v>2</v>
      </c>
      <c r="G1716">
        <f t="shared" si="79"/>
        <v>0</v>
      </c>
      <c r="M1716" s="1">
        <v>14985</v>
      </c>
      <c r="N1716" s="1">
        <v>19198</v>
      </c>
      <c r="W1716" s="1">
        <v>0</v>
      </c>
      <c r="X1716" s="1">
        <v>0</v>
      </c>
      <c r="BI1716" s="1" t="s">
        <v>328</v>
      </c>
      <c r="BK1716" s="1" t="s">
        <v>71</v>
      </c>
      <c r="BO1716" s="1" t="s">
        <v>172</v>
      </c>
      <c r="BQ1716" s="1" t="s">
        <v>71</v>
      </c>
      <c r="BS1716"/>
      <c r="BT1716"/>
      <c r="BV1716"/>
      <c r="BW1716"/>
      <c r="BY1716"/>
      <c r="BZ1716"/>
      <c r="CA1716"/>
      <c r="CB1716"/>
      <c r="CC1716"/>
      <c r="CD1716"/>
      <c r="CF1716"/>
      <c r="CG1716"/>
      <c r="CH1716"/>
      <c r="CI1716"/>
      <c r="CJ1716"/>
      <c r="CK1716"/>
      <c r="CL1716"/>
      <c r="CM1716"/>
      <c r="CN1716"/>
      <c r="CO1716"/>
    </row>
    <row r="1717" spans="1:93" hidden="1" x14ac:dyDescent="0.25">
      <c r="A1717" t="s">
        <v>1996</v>
      </c>
      <c r="B1717" t="str">
        <f t="shared" si="80"/>
        <v>VBC</v>
      </c>
      <c r="C1717" t="s">
        <v>94</v>
      </c>
      <c r="D1717" t="s">
        <v>67</v>
      </c>
      <c r="E1717">
        <f t="shared" si="78"/>
        <v>1</v>
      </c>
      <c r="G1717">
        <f t="shared" si="79"/>
        <v>0</v>
      </c>
      <c r="M1717" s="1">
        <v>0</v>
      </c>
      <c r="N1717" s="1">
        <v>22909</v>
      </c>
      <c r="W1717" s="1">
        <v>0</v>
      </c>
      <c r="X1717" s="1">
        <v>0</v>
      </c>
      <c r="BO1717" s="1" t="s">
        <v>1233</v>
      </c>
      <c r="BQ1717" s="1" t="s">
        <v>96</v>
      </c>
      <c r="BS1717"/>
      <c r="BT1717"/>
      <c r="BV1717"/>
      <c r="BW1717"/>
      <c r="BY1717"/>
      <c r="BZ1717"/>
      <c r="CA1717"/>
      <c r="CB1717"/>
      <c r="CC1717"/>
      <c r="CD1717"/>
      <c r="CF1717"/>
      <c r="CG1717"/>
      <c r="CH1717"/>
      <c r="CI1717"/>
      <c r="CJ1717"/>
      <c r="CK1717"/>
      <c r="CL1717"/>
      <c r="CM1717"/>
      <c r="CN1717"/>
      <c r="CO1717"/>
    </row>
    <row r="1718" spans="1:93" hidden="1" x14ac:dyDescent="0.25">
      <c r="A1718" t="s">
        <v>1997</v>
      </c>
      <c r="B1718" t="str">
        <f t="shared" si="80"/>
        <v>VBC</v>
      </c>
      <c r="C1718" t="s">
        <v>1041</v>
      </c>
      <c r="D1718" t="s">
        <v>72</v>
      </c>
      <c r="E1718">
        <f t="shared" si="78"/>
        <v>2</v>
      </c>
      <c r="G1718">
        <f t="shared" si="79"/>
        <v>0</v>
      </c>
      <c r="M1718" s="1">
        <v>272</v>
      </c>
      <c r="N1718" s="1">
        <v>300</v>
      </c>
      <c r="W1718" s="1">
        <v>0</v>
      </c>
      <c r="X1718" s="1">
        <v>0</v>
      </c>
      <c r="BI1718" s="1" t="s">
        <v>439</v>
      </c>
      <c r="BK1718" s="1" t="s">
        <v>1039</v>
      </c>
      <c r="BO1718" s="1" t="s">
        <v>782</v>
      </c>
      <c r="BQ1718" s="1" t="s">
        <v>1039</v>
      </c>
      <c r="BS1718"/>
      <c r="BT1718"/>
      <c r="BV1718"/>
      <c r="BW1718"/>
      <c r="BY1718"/>
      <c r="BZ1718"/>
      <c r="CA1718"/>
      <c r="CB1718"/>
      <c r="CC1718"/>
      <c r="CD1718"/>
      <c r="CF1718"/>
      <c r="CG1718"/>
      <c r="CH1718"/>
      <c r="CI1718"/>
      <c r="CJ1718"/>
      <c r="CK1718"/>
      <c r="CL1718"/>
      <c r="CM1718"/>
      <c r="CN1718"/>
      <c r="CO1718"/>
    </row>
    <row r="1719" spans="1:93" hidden="1" x14ac:dyDescent="0.25">
      <c r="A1719" t="s">
        <v>1997</v>
      </c>
      <c r="B1719" t="str">
        <f t="shared" si="80"/>
        <v>VBC</v>
      </c>
      <c r="C1719" t="s">
        <v>71</v>
      </c>
      <c r="D1719" t="s">
        <v>72</v>
      </c>
      <c r="E1719">
        <f t="shared" si="78"/>
        <v>0</v>
      </c>
      <c r="G1719">
        <f t="shared" si="79"/>
        <v>0</v>
      </c>
      <c r="M1719" s="1">
        <v>0</v>
      </c>
      <c r="N1719" s="1">
        <v>8</v>
      </c>
      <c r="W1719" s="1">
        <v>0</v>
      </c>
      <c r="X1719" s="1">
        <v>0</v>
      </c>
      <c r="BO1719" s="1" t="s">
        <v>73</v>
      </c>
      <c r="BP1719" s="1">
        <v>1</v>
      </c>
      <c r="BQ1719" s="1" t="s">
        <v>71</v>
      </c>
      <c r="BS1719"/>
      <c r="BT1719"/>
      <c r="BV1719"/>
      <c r="BW1719"/>
      <c r="BY1719"/>
      <c r="BZ1719"/>
      <c r="CA1719"/>
      <c r="CB1719"/>
      <c r="CC1719"/>
      <c r="CD1719"/>
      <c r="CF1719"/>
      <c r="CG1719"/>
      <c r="CH1719"/>
      <c r="CI1719"/>
      <c r="CJ1719"/>
      <c r="CK1719"/>
      <c r="CL1719"/>
      <c r="CM1719"/>
      <c r="CN1719"/>
      <c r="CO1719"/>
    </row>
    <row r="1720" spans="1:93" hidden="1" x14ac:dyDescent="0.25">
      <c r="A1720" t="s">
        <v>1997</v>
      </c>
      <c r="B1720" t="str">
        <f t="shared" si="80"/>
        <v>VBC</v>
      </c>
      <c r="C1720" t="s">
        <v>301</v>
      </c>
      <c r="D1720" t="s">
        <v>72</v>
      </c>
      <c r="E1720">
        <f t="shared" si="78"/>
        <v>0</v>
      </c>
      <c r="G1720">
        <f t="shared" si="79"/>
        <v>0</v>
      </c>
      <c r="M1720" s="1">
        <v>2</v>
      </c>
      <c r="N1720" s="1">
        <v>0</v>
      </c>
      <c r="W1720" s="1">
        <v>0</v>
      </c>
      <c r="X1720" s="1">
        <v>0</v>
      </c>
      <c r="BI1720" s="1" t="s">
        <v>583</v>
      </c>
      <c r="BK1720" s="1" t="s">
        <v>300</v>
      </c>
      <c r="BS1720"/>
      <c r="BT1720"/>
      <c r="BV1720"/>
      <c r="BW1720"/>
      <c r="BY1720"/>
      <c r="BZ1720"/>
      <c r="CA1720"/>
      <c r="CB1720"/>
      <c r="CC1720"/>
      <c r="CD1720"/>
      <c r="CF1720"/>
      <c r="CG1720"/>
      <c r="CH1720"/>
      <c r="CI1720"/>
      <c r="CJ1720"/>
      <c r="CK1720"/>
      <c r="CL1720"/>
      <c r="CM1720"/>
      <c r="CN1720"/>
      <c r="CO1720"/>
    </row>
    <row r="1721" spans="1:93" hidden="1" x14ac:dyDescent="0.25">
      <c r="A1721" t="s">
        <v>1997</v>
      </c>
      <c r="B1721" t="str">
        <f t="shared" si="80"/>
        <v>VBC</v>
      </c>
      <c r="C1721" t="s">
        <v>107</v>
      </c>
      <c r="D1721" t="s">
        <v>72</v>
      </c>
      <c r="E1721">
        <f t="shared" si="78"/>
        <v>2</v>
      </c>
      <c r="G1721">
        <f t="shared" si="79"/>
        <v>0</v>
      </c>
      <c r="M1721" s="1">
        <v>35784</v>
      </c>
      <c r="N1721" s="1">
        <v>42291</v>
      </c>
      <c r="W1721" s="1">
        <v>0</v>
      </c>
      <c r="X1721" s="1">
        <v>0</v>
      </c>
      <c r="BI1721" s="1" t="s">
        <v>227</v>
      </c>
      <c r="BJ1721" s="1" t="s">
        <v>113</v>
      </c>
      <c r="BK1721" s="1" t="s">
        <v>107</v>
      </c>
      <c r="BO1721" s="1" t="s">
        <v>227</v>
      </c>
      <c r="BP1721" s="1" t="s">
        <v>113</v>
      </c>
      <c r="BQ1721" s="1" t="s">
        <v>107</v>
      </c>
      <c r="BS1721"/>
      <c r="BT1721"/>
      <c r="BV1721"/>
      <c r="BW1721"/>
      <c r="BY1721"/>
      <c r="BZ1721"/>
      <c r="CA1721"/>
      <c r="CB1721"/>
      <c r="CC1721"/>
      <c r="CD1721"/>
      <c r="CF1721"/>
      <c r="CG1721"/>
      <c r="CH1721"/>
      <c r="CI1721"/>
      <c r="CJ1721"/>
      <c r="CK1721"/>
      <c r="CL1721"/>
      <c r="CM1721"/>
      <c r="CN1721"/>
      <c r="CO1721"/>
    </row>
    <row r="1722" spans="1:93" hidden="1" x14ac:dyDescent="0.25">
      <c r="A1722" t="s">
        <v>1997</v>
      </c>
      <c r="B1722" t="str">
        <f t="shared" si="80"/>
        <v>VBC</v>
      </c>
      <c r="C1722" t="s">
        <v>228</v>
      </c>
      <c r="D1722" t="s">
        <v>72</v>
      </c>
      <c r="E1722">
        <f t="shared" si="78"/>
        <v>2</v>
      </c>
      <c r="G1722">
        <f t="shared" si="79"/>
        <v>0</v>
      </c>
      <c r="M1722" s="1">
        <v>62</v>
      </c>
      <c r="N1722" s="1">
        <v>77</v>
      </c>
      <c r="W1722" s="1">
        <v>0</v>
      </c>
      <c r="X1722" s="1">
        <v>0</v>
      </c>
      <c r="BI1722" s="1" t="s">
        <v>419</v>
      </c>
      <c r="BK1722" s="1" t="s">
        <v>107</v>
      </c>
      <c r="BO1722" s="1" t="s">
        <v>879</v>
      </c>
      <c r="BQ1722" s="1" t="s">
        <v>230</v>
      </c>
      <c r="BS1722"/>
      <c r="BT1722"/>
      <c r="BV1722"/>
      <c r="BW1722"/>
      <c r="BY1722"/>
      <c r="BZ1722"/>
      <c r="CA1722"/>
      <c r="CB1722"/>
      <c r="CC1722"/>
      <c r="CD1722"/>
      <c r="CF1722"/>
      <c r="CG1722"/>
      <c r="CH1722"/>
      <c r="CI1722"/>
      <c r="CJ1722"/>
      <c r="CK1722"/>
      <c r="CL1722"/>
      <c r="CM1722"/>
      <c r="CN1722"/>
      <c r="CO1722"/>
    </row>
    <row r="1723" spans="1:93" hidden="1" x14ac:dyDescent="0.25">
      <c r="A1723" t="s">
        <v>1997</v>
      </c>
      <c r="B1723" t="str">
        <f t="shared" si="80"/>
        <v>VBC</v>
      </c>
      <c r="C1723" t="s">
        <v>1038</v>
      </c>
      <c r="D1723" t="s">
        <v>67</v>
      </c>
      <c r="E1723">
        <f t="shared" si="78"/>
        <v>2</v>
      </c>
      <c r="G1723">
        <f t="shared" si="79"/>
        <v>0</v>
      </c>
      <c r="M1723" s="1">
        <v>272</v>
      </c>
      <c r="N1723" s="1">
        <v>300</v>
      </c>
      <c r="W1723" s="1">
        <v>0</v>
      </c>
      <c r="X1723" s="1">
        <v>0</v>
      </c>
      <c r="BI1723" s="1" t="s">
        <v>439</v>
      </c>
      <c r="BK1723" s="1" t="s">
        <v>1039</v>
      </c>
      <c r="BO1723" s="1" t="s">
        <v>782</v>
      </c>
      <c r="BQ1723" s="1" t="s">
        <v>1039</v>
      </c>
      <c r="BS1723"/>
      <c r="BT1723"/>
      <c r="BV1723"/>
      <c r="BW1723"/>
      <c r="BY1723"/>
      <c r="BZ1723"/>
      <c r="CA1723"/>
      <c r="CB1723"/>
      <c r="CC1723"/>
      <c r="CD1723"/>
      <c r="CF1723"/>
      <c r="CG1723"/>
      <c r="CH1723"/>
      <c r="CI1723"/>
      <c r="CJ1723"/>
      <c r="CK1723"/>
      <c r="CL1723"/>
      <c r="CM1723"/>
      <c r="CN1723"/>
      <c r="CO1723"/>
    </row>
    <row r="1724" spans="1:93" hidden="1" x14ac:dyDescent="0.25">
      <c r="A1724" t="s">
        <v>1997</v>
      </c>
      <c r="B1724" t="str">
        <f t="shared" si="80"/>
        <v>VBC</v>
      </c>
      <c r="C1724" t="s">
        <v>69</v>
      </c>
      <c r="D1724" t="s">
        <v>67</v>
      </c>
      <c r="E1724">
        <f t="shared" si="78"/>
        <v>0</v>
      </c>
      <c r="G1724">
        <f t="shared" si="79"/>
        <v>0</v>
      </c>
      <c r="M1724" s="1">
        <v>0</v>
      </c>
      <c r="N1724" s="1">
        <v>8</v>
      </c>
      <c r="W1724" s="1">
        <v>0</v>
      </c>
      <c r="X1724" s="1">
        <v>0</v>
      </c>
      <c r="BO1724" s="1" t="s">
        <v>70</v>
      </c>
      <c r="BQ1724" s="1" t="s">
        <v>71</v>
      </c>
      <c r="BS1724"/>
      <c r="BT1724"/>
      <c r="BV1724"/>
      <c r="BW1724"/>
      <c r="BY1724"/>
      <c r="BZ1724"/>
      <c r="CA1724"/>
      <c r="CB1724"/>
      <c r="CC1724"/>
      <c r="CD1724"/>
      <c r="CF1724"/>
      <c r="CG1724"/>
      <c r="CH1724"/>
      <c r="CI1724"/>
      <c r="CJ1724"/>
      <c r="CK1724"/>
      <c r="CL1724"/>
      <c r="CM1724"/>
      <c r="CN1724"/>
      <c r="CO1724"/>
    </row>
    <row r="1725" spans="1:93" hidden="1" x14ac:dyDescent="0.25">
      <c r="A1725" t="s">
        <v>1997</v>
      </c>
      <c r="B1725" t="str">
        <f t="shared" si="80"/>
        <v>VBC</v>
      </c>
      <c r="C1725" t="s">
        <v>298</v>
      </c>
      <c r="D1725" t="s">
        <v>67</v>
      </c>
      <c r="E1725">
        <f t="shared" si="78"/>
        <v>0</v>
      </c>
      <c r="G1725">
        <f t="shared" si="79"/>
        <v>0</v>
      </c>
      <c r="M1725" s="1">
        <v>2</v>
      </c>
      <c r="N1725" s="1">
        <v>0</v>
      </c>
      <c r="W1725" s="1">
        <v>0</v>
      </c>
      <c r="X1725" s="1">
        <v>0</v>
      </c>
      <c r="BI1725" s="1" t="s">
        <v>583</v>
      </c>
      <c r="BK1725" s="1" t="s">
        <v>300</v>
      </c>
      <c r="BS1725"/>
      <c r="BT1725"/>
      <c r="BV1725"/>
      <c r="BW1725"/>
      <c r="BY1725"/>
      <c r="BZ1725"/>
      <c r="CA1725"/>
      <c r="CB1725"/>
      <c r="CC1725"/>
      <c r="CD1725"/>
      <c r="CF1725"/>
      <c r="CG1725"/>
      <c r="CH1725"/>
      <c r="CI1725"/>
      <c r="CJ1725"/>
      <c r="CK1725"/>
      <c r="CL1725"/>
      <c r="CM1725"/>
      <c r="CN1725"/>
      <c r="CO1725"/>
    </row>
    <row r="1726" spans="1:93" hidden="1" x14ac:dyDescent="0.25">
      <c r="A1726" t="s">
        <v>1997</v>
      </c>
      <c r="B1726" t="str">
        <f t="shared" si="80"/>
        <v>VBC</v>
      </c>
      <c r="C1726" t="s">
        <v>105</v>
      </c>
      <c r="D1726" t="s">
        <v>67</v>
      </c>
      <c r="E1726">
        <f t="shared" si="78"/>
        <v>2</v>
      </c>
      <c r="G1726">
        <f t="shared" si="79"/>
        <v>0</v>
      </c>
      <c r="M1726" s="1">
        <v>35846</v>
      </c>
      <c r="N1726" s="1">
        <v>42368</v>
      </c>
      <c r="W1726" s="1">
        <v>0</v>
      </c>
      <c r="X1726" s="1">
        <v>0</v>
      </c>
      <c r="BI1726" s="1" t="s">
        <v>106</v>
      </c>
      <c r="BK1726" s="1" t="s">
        <v>107</v>
      </c>
      <c r="BO1726" s="1" t="s">
        <v>106</v>
      </c>
      <c r="BQ1726" s="1" t="s">
        <v>226</v>
      </c>
      <c r="BS1726"/>
      <c r="BT1726"/>
      <c r="BV1726"/>
      <c r="BW1726"/>
      <c r="BY1726"/>
      <c r="BZ1726"/>
      <c r="CA1726"/>
      <c r="CB1726"/>
      <c r="CC1726"/>
      <c r="CD1726"/>
      <c r="CF1726"/>
      <c r="CG1726"/>
      <c r="CH1726"/>
      <c r="CI1726"/>
      <c r="CJ1726"/>
      <c r="CK1726"/>
      <c r="CL1726"/>
      <c r="CM1726"/>
      <c r="CN1726"/>
      <c r="CO1726"/>
    </row>
    <row r="1727" spans="1:93" hidden="1" x14ac:dyDescent="0.25">
      <c r="A1727" t="s">
        <v>1219</v>
      </c>
      <c r="B1727" t="str">
        <f t="shared" si="80"/>
        <v>VBC</v>
      </c>
      <c r="C1727" t="s">
        <v>198</v>
      </c>
      <c r="D1727" t="s">
        <v>67</v>
      </c>
      <c r="E1727">
        <f t="shared" si="78"/>
        <v>1</v>
      </c>
      <c r="G1727">
        <f t="shared" si="79"/>
        <v>0</v>
      </c>
      <c r="I1727" s="1">
        <v>0</v>
      </c>
      <c r="J1727" s="1">
        <v>0</v>
      </c>
      <c r="K1727" s="1">
        <v>0</v>
      </c>
      <c r="L1727" s="1">
        <v>73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BC1727" s="1" t="s">
        <v>199</v>
      </c>
      <c r="BE1727" s="1" t="s">
        <v>200</v>
      </c>
      <c r="BS1727"/>
      <c r="BT1727"/>
      <c r="BV1727"/>
      <c r="BW1727"/>
      <c r="BY1727"/>
      <c r="BZ1727"/>
      <c r="CA1727"/>
      <c r="CB1727"/>
      <c r="CC1727"/>
      <c r="CD1727"/>
      <c r="CF1727"/>
      <c r="CG1727"/>
      <c r="CH1727"/>
      <c r="CI1727"/>
      <c r="CJ1727"/>
      <c r="CK1727"/>
      <c r="CL1727"/>
      <c r="CM1727"/>
      <c r="CN1727"/>
      <c r="CO1727"/>
    </row>
    <row r="1728" spans="1:93" hidden="1" x14ac:dyDescent="0.25">
      <c r="A1728" t="s">
        <v>1219</v>
      </c>
      <c r="B1728" t="str">
        <f t="shared" si="80"/>
        <v>VBC</v>
      </c>
      <c r="C1728" t="s">
        <v>69</v>
      </c>
      <c r="D1728" t="s">
        <v>67</v>
      </c>
      <c r="E1728">
        <f t="shared" si="78"/>
        <v>2</v>
      </c>
      <c r="G1728">
        <f t="shared" si="79"/>
        <v>0</v>
      </c>
      <c r="I1728" s="1">
        <v>0</v>
      </c>
      <c r="J1728" s="1">
        <v>0</v>
      </c>
      <c r="K1728" s="1">
        <v>0</v>
      </c>
      <c r="L1728" s="1">
        <v>39475</v>
      </c>
      <c r="M1728" s="1">
        <v>0</v>
      </c>
      <c r="N1728" s="1">
        <v>19740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BC1728" s="1" t="s">
        <v>149</v>
      </c>
      <c r="BE1728" s="1" t="s">
        <v>71</v>
      </c>
      <c r="BO1728" s="1" t="s">
        <v>123</v>
      </c>
      <c r="BQ1728" s="1" t="s">
        <v>71</v>
      </c>
      <c r="BS1728"/>
      <c r="BT1728"/>
      <c r="BV1728"/>
      <c r="BW1728"/>
      <c r="BY1728"/>
      <c r="BZ1728"/>
      <c r="CA1728"/>
      <c r="CB1728"/>
      <c r="CC1728"/>
      <c r="CD1728"/>
      <c r="CF1728"/>
      <c r="CG1728"/>
      <c r="CH1728"/>
      <c r="CI1728"/>
      <c r="CJ1728"/>
      <c r="CK1728"/>
      <c r="CL1728"/>
      <c r="CM1728"/>
      <c r="CN1728"/>
      <c r="CO1728"/>
    </row>
    <row r="1729" spans="1:93" hidden="1" x14ac:dyDescent="0.25">
      <c r="A1729" t="s">
        <v>1219</v>
      </c>
      <c r="B1729" t="str">
        <f t="shared" si="80"/>
        <v>VBC</v>
      </c>
      <c r="C1729" t="s">
        <v>94</v>
      </c>
      <c r="D1729" t="s">
        <v>67</v>
      </c>
      <c r="E1729">
        <f t="shared" si="78"/>
        <v>1</v>
      </c>
      <c r="G1729">
        <f t="shared" si="79"/>
        <v>0</v>
      </c>
      <c r="M1729" s="1">
        <v>0</v>
      </c>
      <c r="N1729" s="1">
        <v>14504</v>
      </c>
      <c r="W1729" s="1">
        <v>0</v>
      </c>
      <c r="X1729" s="1">
        <v>0</v>
      </c>
      <c r="BO1729" s="1" t="s">
        <v>1220</v>
      </c>
      <c r="BQ1729" s="1" t="s">
        <v>96</v>
      </c>
      <c r="BS1729"/>
      <c r="BT1729"/>
      <c r="BV1729"/>
      <c r="BW1729"/>
      <c r="BY1729"/>
      <c r="BZ1729"/>
      <c r="CA1729"/>
      <c r="CB1729"/>
      <c r="CC1729"/>
      <c r="CD1729"/>
      <c r="CF1729"/>
      <c r="CG1729"/>
      <c r="CH1729"/>
      <c r="CI1729"/>
      <c r="CJ1729"/>
      <c r="CK1729"/>
      <c r="CL1729"/>
      <c r="CM1729"/>
      <c r="CN1729"/>
      <c r="CO1729"/>
    </row>
    <row r="1730" spans="1:93" hidden="1" x14ac:dyDescent="0.25">
      <c r="A1730" t="s">
        <v>1219</v>
      </c>
      <c r="B1730" t="str">
        <f t="shared" si="80"/>
        <v>VBC</v>
      </c>
      <c r="C1730" t="s">
        <v>105</v>
      </c>
      <c r="D1730" t="s">
        <v>67</v>
      </c>
      <c r="E1730">
        <f t="shared" ref="E1730:E1793" si="81">COUNTIF(I1730:X1730,"&gt;9")</f>
        <v>1</v>
      </c>
      <c r="G1730">
        <f t="shared" ref="G1730:G1793" si="82">IF(ISBLANK(F1730),0,1)</f>
        <v>0</v>
      </c>
      <c r="I1730" s="1">
        <v>0</v>
      </c>
      <c r="J1730" s="1">
        <v>0</v>
      </c>
      <c r="K1730" s="1">
        <v>0</v>
      </c>
      <c r="L1730" s="1">
        <v>21623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BC1730" s="1" t="s">
        <v>106</v>
      </c>
      <c r="BE1730" s="1" t="s">
        <v>107</v>
      </c>
      <c r="BS1730"/>
      <c r="BT1730"/>
      <c r="BV1730"/>
      <c r="BW1730"/>
      <c r="BY1730"/>
      <c r="BZ1730"/>
      <c r="CA1730"/>
      <c r="CB1730"/>
      <c r="CC1730"/>
      <c r="CD1730"/>
      <c r="CF1730"/>
      <c r="CG1730"/>
      <c r="CH1730"/>
      <c r="CI1730"/>
      <c r="CJ1730"/>
      <c r="CK1730"/>
      <c r="CL1730"/>
      <c r="CM1730"/>
      <c r="CN1730"/>
      <c r="CO1730"/>
    </row>
    <row r="1731" spans="1:93" hidden="1" x14ac:dyDescent="0.25">
      <c r="A1731" t="s">
        <v>1219</v>
      </c>
      <c r="B1731" t="str">
        <f t="shared" ref="B1731:B1794" si="83">LEFT(A1731,3)</f>
        <v>VBC</v>
      </c>
      <c r="C1731" t="s">
        <v>200</v>
      </c>
      <c r="D1731" t="s">
        <v>72</v>
      </c>
      <c r="E1731">
        <f t="shared" si="81"/>
        <v>1</v>
      </c>
      <c r="G1731">
        <f t="shared" si="82"/>
        <v>0</v>
      </c>
      <c r="I1731" s="1">
        <v>0</v>
      </c>
      <c r="J1731" s="1">
        <v>0</v>
      </c>
      <c r="K1731" s="1">
        <v>0</v>
      </c>
      <c r="L1731" s="1">
        <v>73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BC1731" s="1" t="s">
        <v>203</v>
      </c>
      <c r="BD1731" s="1">
        <v>1</v>
      </c>
      <c r="BE1731" s="1" t="s">
        <v>200</v>
      </c>
      <c r="BS1731"/>
      <c r="BT1731"/>
      <c r="BV1731"/>
      <c r="BW1731"/>
      <c r="BY1731"/>
      <c r="BZ1731"/>
      <c r="CA1731"/>
      <c r="CB1731"/>
      <c r="CC1731"/>
      <c r="CD1731"/>
      <c r="CF1731"/>
      <c r="CG1731"/>
      <c r="CH1731"/>
      <c r="CI1731"/>
      <c r="CJ1731"/>
      <c r="CK1731"/>
      <c r="CL1731"/>
      <c r="CM1731"/>
      <c r="CN1731"/>
      <c r="CO1731"/>
    </row>
    <row r="1732" spans="1:93" hidden="1" x14ac:dyDescent="0.25">
      <c r="A1732" t="s">
        <v>1219</v>
      </c>
      <c r="B1732" t="str">
        <f t="shared" si="83"/>
        <v>VBC</v>
      </c>
      <c r="C1732" t="s">
        <v>71</v>
      </c>
      <c r="D1732" t="s">
        <v>72</v>
      </c>
      <c r="E1732">
        <f t="shared" si="81"/>
        <v>2</v>
      </c>
      <c r="G1732">
        <f t="shared" si="82"/>
        <v>0</v>
      </c>
      <c r="I1732" s="1">
        <v>0</v>
      </c>
      <c r="J1732" s="1">
        <v>0</v>
      </c>
      <c r="K1732" s="1">
        <v>0</v>
      </c>
      <c r="L1732" s="1">
        <v>39576</v>
      </c>
      <c r="M1732" s="1">
        <v>0</v>
      </c>
      <c r="N1732" s="1">
        <v>19828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BC1732" s="1" t="s">
        <v>476</v>
      </c>
      <c r="BD1732" s="1" t="s">
        <v>104</v>
      </c>
      <c r="BE1732" s="1" t="s">
        <v>71</v>
      </c>
      <c r="BO1732" s="1" t="s">
        <v>148</v>
      </c>
      <c r="BP1732" s="1" t="s">
        <v>104</v>
      </c>
      <c r="BQ1732" s="1" t="s">
        <v>71</v>
      </c>
      <c r="BS1732"/>
      <c r="BT1732"/>
      <c r="BV1732"/>
      <c r="BW1732"/>
      <c r="BY1732"/>
      <c r="BZ1732"/>
      <c r="CA1732"/>
      <c r="CB1732"/>
      <c r="CC1732"/>
      <c r="CD1732"/>
      <c r="CF1732"/>
      <c r="CG1732"/>
      <c r="CH1732"/>
      <c r="CI1732"/>
      <c r="CJ1732"/>
      <c r="CK1732"/>
      <c r="CL1732"/>
      <c r="CM1732"/>
      <c r="CN1732"/>
      <c r="CO1732"/>
    </row>
    <row r="1733" spans="1:93" hidden="1" x14ac:dyDescent="0.25">
      <c r="A1733" t="s">
        <v>1219</v>
      </c>
      <c r="B1733" t="str">
        <f t="shared" si="83"/>
        <v>VBC</v>
      </c>
      <c r="C1733" t="s">
        <v>116</v>
      </c>
      <c r="D1733" t="s">
        <v>72</v>
      </c>
      <c r="E1733">
        <f t="shared" si="81"/>
        <v>1</v>
      </c>
      <c r="G1733">
        <f t="shared" si="82"/>
        <v>0</v>
      </c>
      <c r="I1733" s="1">
        <v>0</v>
      </c>
      <c r="J1733" s="1">
        <v>0</v>
      </c>
      <c r="K1733" s="1">
        <v>0</v>
      </c>
      <c r="L1733" s="1">
        <v>42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BC1733" s="2">
        <v>-2358</v>
      </c>
      <c r="BE1733" s="1" t="s">
        <v>71</v>
      </c>
      <c r="BS1733"/>
      <c r="BT1733"/>
      <c r="BV1733"/>
      <c r="BW1733"/>
      <c r="BY1733"/>
      <c r="BZ1733"/>
      <c r="CA1733"/>
      <c r="CB1733"/>
      <c r="CC1733"/>
      <c r="CD1733"/>
      <c r="CF1733"/>
      <c r="CG1733"/>
      <c r="CH1733"/>
      <c r="CI1733"/>
      <c r="CJ1733"/>
      <c r="CK1733"/>
      <c r="CL1733"/>
      <c r="CM1733"/>
      <c r="CN1733"/>
      <c r="CO1733"/>
    </row>
    <row r="1734" spans="1:93" hidden="1" x14ac:dyDescent="0.25">
      <c r="A1734" t="s">
        <v>1219</v>
      </c>
      <c r="B1734" t="str">
        <f t="shared" si="83"/>
        <v>VBC</v>
      </c>
      <c r="C1734" t="s">
        <v>96</v>
      </c>
      <c r="D1734" t="s">
        <v>72</v>
      </c>
      <c r="E1734">
        <f t="shared" si="81"/>
        <v>1</v>
      </c>
      <c r="G1734">
        <f t="shared" si="82"/>
        <v>0</v>
      </c>
      <c r="M1734" s="1">
        <v>0</v>
      </c>
      <c r="N1734" s="1">
        <v>14504</v>
      </c>
      <c r="W1734" s="1">
        <v>0</v>
      </c>
      <c r="X1734" s="1">
        <v>0</v>
      </c>
      <c r="BO1734" s="1" t="s">
        <v>1221</v>
      </c>
      <c r="BP1734" s="1" t="s">
        <v>142</v>
      </c>
      <c r="BQ1734" s="1" t="s">
        <v>96</v>
      </c>
      <c r="BS1734"/>
      <c r="BT1734"/>
      <c r="BV1734"/>
      <c r="BW1734"/>
      <c r="BY1734"/>
      <c r="BZ1734"/>
      <c r="CA1734"/>
      <c r="CB1734"/>
      <c r="CC1734"/>
      <c r="CD1734"/>
      <c r="CF1734"/>
      <c r="CG1734"/>
      <c r="CH1734"/>
      <c r="CI1734"/>
      <c r="CJ1734"/>
      <c r="CK1734"/>
      <c r="CL1734"/>
      <c r="CM1734"/>
      <c r="CN1734"/>
      <c r="CO1734"/>
    </row>
    <row r="1735" spans="1:93" hidden="1" x14ac:dyDescent="0.25">
      <c r="A1735" t="s">
        <v>1219</v>
      </c>
      <c r="B1735" t="str">
        <f t="shared" si="83"/>
        <v>VBC</v>
      </c>
      <c r="C1735" t="s">
        <v>221</v>
      </c>
      <c r="D1735" t="s">
        <v>72</v>
      </c>
      <c r="E1735">
        <f t="shared" si="81"/>
        <v>1</v>
      </c>
      <c r="G1735">
        <f t="shared" si="82"/>
        <v>0</v>
      </c>
      <c r="M1735" s="1">
        <v>0</v>
      </c>
      <c r="N1735" s="1">
        <v>26</v>
      </c>
      <c r="W1735" s="1">
        <v>0</v>
      </c>
      <c r="X1735" s="1">
        <v>0</v>
      </c>
      <c r="BO1735" s="2">
        <v>-1299</v>
      </c>
      <c r="BQ1735" s="1" t="s">
        <v>96</v>
      </c>
      <c r="BS1735"/>
      <c r="BT1735"/>
      <c r="BV1735"/>
      <c r="BW1735"/>
      <c r="BY1735"/>
      <c r="BZ1735"/>
      <c r="CA1735"/>
      <c r="CB1735"/>
      <c r="CC1735"/>
      <c r="CD1735"/>
      <c r="CF1735"/>
      <c r="CG1735"/>
      <c r="CH1735"/>
      <c r="CI1735"/>
      <c r="CJ1735"/>
      <c r="CK1735"/>
      <c r="CL1735"/>
      <c r="CM1735"/>
      <c r="CN1735"/>
      <c r="CO1735"/>
    </row>
    <row r="1736" spans="1:93" hidden="1" x14ac:dyDescent="0.25">
      <c r="A1736" t="s">
        <v>1219</v>
      </c>
      <c r="B1736" t="str">
        <f t="shared" si="83"/>
        <v>VBC</v>
      </c>
      <c r="C1736" t="s">
        <v>107</v>
      </c>
      <c r="D1736" t="s">
        <v>72</v>
      </c>
      <c r="E1736">
        <f t="shared" si="81"/>
        <v>1</v>
      </c>
      <c r="G1736">
        <f t="shared" si="82"/>
        <v>0</v>
      </c>
      <c r="I1736" s="1">
        <v>0</v>
      </c>
      <c r="J1736" s="1">
        <v>0</v>
      </c>
      <c r="K1736" s="1">
        <v>0</v>
      </c>
      <c r="L1736" s="1">
        <v>21563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BC1736" s="1" t="s">
        <v>227</v>
      </c>
      <c r="BD1736" s="1" t="s">
        <v>104</v>
      </c>
      <c r="BE1736" s="1" t="s">
        <v>107</v>
      </c>
      <c r="BS1736"/>
      <c r="BT1736"/>
      <c r="BV1736"/>
      <c r="BW1736"/>
      <c r="BY1736"/>
      <c r="BZ1736"/>
      <c r="CA1736"/>
      <c r="CB1736"/>
      <c r="CC1736"/>
      <c r="CD1736"/>
      <c r="CF1736"/>
      <c r="CG1736"/>
      <c r="CH1736"/>
      <c r="CI1736"/>
      <c r="CJ1736"/>
      <c r="CK1736"/>
      <c r="CL1736"/>
      <c r="CM1736"/>
      <c r="CN1736"/>
      <c r="CO1736"/>
    </row>
    <row r="1737" spans="1:93" hidden="1" x14ac:dyDescent="0.25">
      <c r="A1737" t="s">
        <v>1219</v>
      </c>
      <c r="B1737" t="str">
        <f t="shared" si="83"/>
        <v>VBC</v>
      </c>
      <c r="C1737" t="s">
        <v>228</v>
      </c>
      <c r="D1737" t="s">
        <v>72</v>
      </c>
      <c r="E1737">
        <f t="shared" si="81"/>
        <v>1</v>
      </c>
      <c r="G1737">
        <f t="shared" si="82"/>
        <v>0</v>
      </c>
      <c r="I1737" s="1">
        <v>0</v>
      </c>
      <c r="J1737" s="1">
        <v>0</v>
      </c>
      <c r="K1737" s="1">
        <v>0</v>
      </c>
      <c r="L1737" s="1">
        <v>60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BC1737" s="1" t="s">
        <v>265</v>
      </c>
      <c r="BE1737" s="1" t="s">
        <v>107</v>
      </c>
      <c r="BS1737"/>
      <c r="BT1737"/>
      <c r="BV1737"/>
      <c r="BW1737"/>
      <c r="BY1737"/>
      <c r="BZ1737"/>
      <c r="CA1737"/>
      <c r="CB1737"/>
      <c r="CC1737"/>
      <c r="CD1737"/>
      <c r="CF1737"/>
      <c r="CG1737"/>
      <c r="CH1737"/>
      <c r="CI1737"/>
      <c r="CJ1737"/>
      <c r="CK1737"/>
      <c r="CL1737"/>
      <c r="CM1737"/>
      <c r="CN1737"/>
      <c r="CO1737"/>
    </row>
    <row r="1738" spans="1:93" hidden="1" x14ac:dyDescent="0.25">
      <c r="A1738" t="s">
        <v>1998</v>
      </c>
      <c r="B1738" t="str">
        <f t="shared" si="83"/>
        <v>VBC</v>
      </c>
      <c r="C1738" t="s">
        <v>71</v>
      </c>
      <c r="D1738" t="s">
        <v>72</v>
      </c>
      <c r="E1738">
        <f t="shared" si="81"/>
        <v>1</v>
      </c>
      <c r="G1738">
        <f t="shared" si="82"/>
        <v>0</v>
      </c>
      <c r="M1738" s="1">
        <v>0</v>
      </c>
      <c r="N1738" s="1">
        <v>26954</v>
      </c>
      <c r="W1738" s="1">
        <v>0</v>
      </c>
      <c r="X1738" s="1">
        <v>0</v>
      </c>
      <c r="BO1738" s="1" t="s">
        <v>350</v>
      </c>
      <c r="BP1738" s="1" t="s">
        <v>104</v>
      </c>
      <c r="BQ1738" s="1" t="s">
        <v>71</v>
      </c>
      <c r="BS1738"/>
      <c r="BT1738"/>
      <c r="BV1738"/>
      <c r="BW1738"/>
      <c r="BY1738"/>
      <c r="BZ1738"/>
      <c r="CA1738"/>
      <c r="CB1738"/>
      <c r="CC1738"/>
      <c r="CD1738"/>
      <c r="CF1738"/>
      <c r="CG1738"/>
      <c r="CH1738"/>
      <c r="CI1738"/>
      <c r="CJ1738"/>
      <c r="CK1738"/>
      <c r="CL1738"/>
      <c r="CM1738"/>
      <c r="CN1738"/>
      <c r="CO1738"/>
    </row>
    <row r="1739" spans="1:93" hidden="1" x14ac:dyDescent="0.25">
      <c r="A1739" t="s">
        <v>1998</v>
      </c>
      <c r="B1739" t="str">
        <f t="shared" si="83"/>
        <v>VBC</v>
      </c>
      <c r="C1739" t="s">
        <v>69</v>
      </c>
      <c r="D1739" t="s">
        <v>67</v>
      </c>
      <c r="E1739">
        <f t="shared" si="81"/>
        <v>1</v>
      </c>
      <c r="G1739">
        <f t="shared" si="82"/>
        <v>0</v>
      </c>
      <c r="M1739" s="1">
        <v>0</v>
      </c>
      <c r="N1739" s="1">
        <v>26874</v>
      </c>
      <c r="W1739" s="1">
        <v>0</v>
      </c>
      <c r="X1739" s="1">
        <v>0</v>
      </c>
      <c r="BO1739" s="1" t="s">
        <v>124</v>
      </c>
      <c r="BQ1739" s="1" t="s">
        <v>71</v>
      </c>
      <c r="BS1739"/>
      <c r="BT1739"/>
      <c r="BV1739"/>
      <c r="BW1739"/>
      <c r="BY1739"/>
      <c r="BZ1739"/>
      <c r="CA1739"/>
      <c r="CB1739"/>
      <c r="CC1739"/>
      <c r="CD1739"/>
      <c r="CF1739"/>
      <c r="CG1739"/>
      <c r="CH1739"/>
      <c r="CI1739"/>
      <c r="CJ1739"/>
      <c r="CK1739"/>
      <c r="CL1739"/>
      <c r="CM1739"/>
      <c r="CN1739"/>
      <c r="CO1739"/>
    </row>
    <row r="1740" spans="1:93" hidden="1" x14ac:dyDescent="0.25">
      <c r="A1740" t="s">
        <v>1222</v>
      </c>
      <c r="B1740" t="str">
        <f t="shared" si="83"/>
        <v>VBC</v>
      </c>
      <c r="C1740" t="s">
        <v>69</v>
      </c>
      <c r="D1740" t="s">
        <v>67</v>
      </c>
      <c r="E1740">
        <f t="shared" si="81"/>
        <v>0</v>
      </c>
      <c r="G1740">
        <f t="shared" si="82"/>
        <v>0</v>
      </c>
      <c r="I1740" s="1">
        <v>0</v>
      </c>
      <c r="J1740" s="1">
        <v>0</v>
      </c>
      <c r="K1740" s="1">
        <v>0</v>
      </c>
      <c r="L1740" s="1">
        <v>3</v>
      </c>
      <c r="M1740" s="1">
        <v>0</v>
      </c>
      <c r="N1740" s="1">
        <v>8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BC1740" s="1" t="s">
        <v>239</v>
      </c>
      <c r="BE1740" s="1" t="s">
        <v>71</v>
      </c>
      <c r="BO1740" s="1" t="s">
        <v>70</v>
      </c>
      <c r="BQ1740" s="1" t="s">
        <v>71</v>
      </c>
      <c r="BS1740"/>
      <c r="BT1740"/>
      <c r="BV1740"/>
      <c r="BW1740"/>
      <c r="BY1740"/>
      <c r="BZ1740"/>
      <c r="CA1740"/>
      <c r="CB1740"/>
      <c r="CC1740"/>
      <c r="CD1740"/>
      <c r="CF1740"/>
      <c r="CG1740"/>
      <c r="CH1740"/>
      <c r="CI1740"/>
      <c r="CJ1740"/>
      <c r="CK1740"/>
      <c r="CL1740"/>
      <c r="CM1740"/>
      <c r="CN1740"/>
      <c r="CO1740"/>
    </row>
    <row r="1741" spans="1:93" hidden="1" x14ac:dyDescent="0.25">
      <c r="A1741" t="s">
        <v>1222</v>
      </c>
      <c r="B1741" t="str">
        <f t="shared" si="83"/>
        <v>VBC</v>
      </c>
      <c r="C1741" t="s">
        <v>94</v>
      </c>
      <c r="D1741" t="s">
        <v>67</v>
      </c>
      <c r="E1741">
        <f t="shared" si="81"/>
        <v>1</v>
      </c>
      <c r="G1741">
        <f t="shared" si="82"/>
        <v>0</v>
      </c>
      <c r="I1741" s="1">
        <v>0</v>
      </c>
      <c r="J1741" s="1">
        <v>0</v>
      </c>
      <c r="K1741" s="1">
        <v>0</v>
      </c>
      <c r="L1741" s="1">
        <v>11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BC1741" s="1" t="s">
        <v>168</v>
      </c>
      <c r="BE1741" s="1" t="s">
        <v>96</v>
      </c>
      <c r="BS1741"/>
      <c r="BT1741"/>
      <c r="BV1741"/>
      <c r="BW1741"/>
      <c r="BY1741"/>
      <c r="BZ1741"/>
      <c r="CA1741"/>
      <c r="CB1741"/>
      <c r="CC1741"/>
      <c r="CD1741"/>
      <c r="CF1741"/>
      <c r="CG1741"/>
      <c r="CH1741"/>
      <c r="CI1741"/>
      <c r="CJ1741"/>
      <c r="CK1741"/>
      <c r="CL1741"/>
      <c r="CM1741"/>
      <c r="CN1741"/>
      <c r="CO1741"/>
    </row>
    <row r="1742" spans="1:93" hidden="1" x14ac:dyDescent="0.25">
      <c r="A1742" t="s">
        <v>1222</v>
      </c>
      <c r="B1742" t="str">
        <f t="shared" si="83"/>
        <v>VBC</v>
      </c>
      <c r="C1742" t="s">
        <v>1223</v>
      </c>
      <c r="D1742" t="s">
        <v>67</v>
      </c>
      <c r="E1742">
        <f t="shared" si="81"/>
        <v>1</v>
      </c>
      <c r="G1742">
        <f t="shared" si="82"/>
        <v>0</v>
      </c>
      <c r="I1742" s="1">
        <v>0</v>
      </c>
      <c r="J1742" s="1">
        <v>38</v>
      </c>
      <c r="K1742" s="1">
        <v>0</v>
      </c>
      <c r="L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AT1742" s="1" t="s">
        <v>921</v>
      </c>
      <c r="AV1742" s="1" t="s">
        <v>1224</v>
      </c>
      <c r="BS1742"/>
      <c r="BT1742"/>
      <c r="BV1742"/>
      <c r="BW1742"/>
      <c r="BY1742"/>
      <c r="BZ1742"/>
      <c r="CA1742"/>
      <c r="CB1742"/>
      <c r="CC1742"/>
      <c r="CD1742"/>
      <c r="CF1742"/>
      <c r="CG1742"/>
      <c r="CH1742"/>
      <c r="CI1742"/>
      <c r="CJ1742"/>
      <c r="CK1742"/>
      <c r="CL1742"/>
      <c r="CM1742"/>
      <c r="CN1742"/>
      <c r="CO1742"/>
    </row>
    <row r="1743" spans="1:93" hidden="1" x14ac:dyDescent="0.25">
      <c r="A1743" t="s">
        <v>1222</v>
      </c>
      <c r="B1743" t="str">
        <f t="shared" si="83"/>
        <v>VBC</v>
      </c>
      <c r="C1743" t="s">
        <v>105</v>
      </c>
      <c r="D1743" t="s">
        <v>67</v>
      </c>
      <c r="E1743">
        <f t="shared" si="81"/>
        <v>5</v>
      </c>
      <c r="G1743">
        <f t="shared" si="82"/>
        <v>0</v>
      </c>
      <c r="I1743" s="1">
        <v>94497</v>
      </c>
      <c r="J1743" s="1">
        <v>138440</v>
      </c>
      <c r="K1743" s="1">
        <v>0</v>
      </c>
      <c r="L1743" s="1">
        <v>48944</v>
      </c>
      <c r="M1743" s="1">
        <v>32166</v>
      </c>
      <c r="N1743" s="1">
        <v>40439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AB1743" s="1" t="s">
        <v>106</v>
      </c>
      <c r="AD1743" s="1" t="s">
        <v>107</v>
      </c>
      <c r="AT1743" s="1" t="s">
        <v>106</v>
      </c>
      <c r="AV1743" s="1" t="s">
        <v>107</v>
      </c>
      <c r="BC1743" s="1" t="s">
        <v>106</v>
      </c>
      <c r="BE1743" s="1" t="s">
        <v>107</v>
      </c>
      <c r="BI1743" s="1" t="s">
        <v>106</v>
      </c>
      <c r="BK1743" s="1" t="s">
        <v>226</v>
      </c>
      <c r="BO1743" s="1" t="s">
        <v>106</v>
      </c>
      <c r="BQ1743" s="1" t="s">
        <v>107</v>
      </c>
      <c r="BS1743"/>
      <c r="BT1743"/>
      <c r="BV1743"/>
      <c r="BW1743"/>
      <c r="BY1743"/>
      <c r="BZ1743"/>
      <c r="CA1743"/>
      <c r="CB1743"/>
      <c r="CC1743"/>
      <c r="CD1743"/>
      <c r="CF1743"/>
      <c r="CG1743"/>
      <c r="CH1743"/>
      <c r="CI1743"/>
      <c r="CJ1743"/>
      <c r="CK1743"/>
      <c r="CL1743"/>
      <c r="CM1743"/>
      <c r="CN1743"/>
      <c r="CO1743"/>
    </row>
    <row r="1744" spans="1:93" hidden="1" x14ac:dyDescent="0.25">
      <c r="A1744" t="s">
        <v>1222</v>
      </c>
      <c r="B1744" t="str">
        <f t="shared" si="83"/>
        <v>VBC</v>
      </c>
      <c r="C1744" t="s">
        <v>188</v>
      </c>
      <c r="D1744" t="s">
        <v>67</v>
      </c>
      <c r="E1744">
        <f t="shared" si="81"/>
        <v>1</v>
      </c>
      <c r="G1744">
        <f t="shared" si="82"/>
        <v>0</v>
      </c>
      <c r="I1744" s="1">
        <v>0</v>
      </c>
      <c r="J1744" s="1">
        <v>208</v>
      </c>
      <c r="K1744" s="1">
        <v>0</v>
      </c>
      <c r="L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AT1744" s="1" t="s">
        <v>484</v>
      </c>
      <c r="AV1744" s="1" t="s">
        <v>190</v>
      </c>
      <c r="BS1744"/>
      <c r="BT1744"/>
      <c r="BV1744"/>
      <c r="BW1744"/>
      <c r="BY1744"/>
      <c r="BZ1744"/>
      <c r="CA1744"/>
      <c r="CB1744"/>
      <c r="CC1744"/>
      <c r="CD1744"/>
      <c r="CF1744"/>
      <c r="CG1744"/>
      <c r="CH1744"/>
      <c r="CI1744"/>
      <c r="CJ1744"/>
      <c r="CK1744"/>
      <c r="CL1744"/>
      <c r="CM1744"/>
      <c r="CN1744"/>
      <c r="CO1744"/>
    </row>
    <row r="1745" spans="1:93" hidden="1" x14ac:dyDescent="0.25">
      <c r="A1745" t="s">
        <v>1222</v>
      </c>
      <c r="B1745" t="str">
        <f t="shared" si="83"/>
        <v>VBC</v>
      </c>
      <c r="C1745" t="s">
        <v>71</v>
      </c>
      <c r="D1745" t="s">
        <v>72</v>
      </c>
      <c r="E1745">
        <f t="shared" si="81"/>
        <v>0</v>
      </c>
      <c r="G1745">
        <f t="shared" si="82"/>
        <v>0</v>
      </c>
      <c r="I1745" s="1">
        <v>0</v>
      </c>
      <c r="J1745" s="1">
        <v>0</v>
      </c>
      <c r="K1745" s="1">
        <v>0</v>
      </c>
      <c r="L1745" s="1">
        <v>3</v>
      </c>
      <c r="M1745" s="1">
        <v>0</v>
      </c>
      <c r="N1745" s="1">
        <v>8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BC1745" s="1" t="s">
        <v>208</v>
      </c>
      <c r="BD1745" s="1">
        <v>1</v>
      </c>
      <c r="BE1745" s="1" t="s">
        <v>71</v>
      </c>
      <c r="BO1745" s="1" t="s">
        <v>73</v>
      </c>
      <c r="BP1745" s="1">
        <v>1</v>
      </c>
      <c r="BQ1745" s="1" t="s">
        <v>71</v>
      </c>
      <c r="BS1745"/>
      <c r="BT1745"/>
      <c r="BV1745"/>
      <c r="BW1745"/>
      <c r="BY1745"/>
      <c r="BZ1745"/>
      <c r="CA1745"/>
      <c r="CB1745"/>
      <c r="CC1745"/>
      <c r="CD1745"/>
      <c r="CF1745"/>
      <c r="CG1745"/>
      <c r="CH1745"/>
      <c r="CI1745"/>
      <c r="CJ1745"/>
      <c r="CK1745"/>
      <c r="CL1745"/>
      <c r="CM1745"/>
      <c r="CN1745"/>
      <c r="CO1745"/>
    </row>
    <row r="1746" spans="1:93" hidden="1" x14ac:dyDescent="0.25">
      <c r="A1746" t="s">
        <v>1222</v>
      </c>
      <c r="B1746" t="str">
        <f t="shared" si="83"/>
        <v>VBC</v>
      </c>
      <c r="C1746" t="s">
        <v>96</v>
      </c>
      <c r="D1746" t="s">
        <v>72</v>
      </c>
      <c r="E1746">
        <f t="shared" si="81"/>
        <v>1</v>
      </c>
      <c r="G1746">
        <f t="shared" si="82"/>
        <v>0</v>
      </c>
      <c r="I1746" s="1">
        <v>0</v>
      </c>
      <c r="J1746" s="1">
        <v>0</v>
      </c>
      <c r="K1746" s="1">
        <v>0</v>
      </c>
      <c r="L1746" s="1">
        <v>11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BC1746" s="1" t="s">
        <v>169</v>
      </c>
      <c r="BD1746" s="1">
        <v>1</v>
      </c>
      <c r="BE1746" s="1" t="s">
        <v>96</v>
      </c>
      <c r="BS1746"/>
      <c r="BT1746"/>
      <c r="BV1746"/>
      <c r="BW1746"/>
      <c r="BY1746"/>
      <c r="BZ1746"/>
      <c r="CA1746"/>
      <c r="CB1746"/>
      <c r="CC1746"/>
      <c r="CD1746"/>
      <c r="CF1746"/>
      <c r="CG1746"/>
      <c r="CH1746"/>
      <c r="CI1746"/>
      <c r="CJ1746"/>
      <c r="CK1746"/>
      <c r="CL1746"/>
      <c r="CM1746"/>
      <c r="CN1746"/>
      <c r="CO1746"/>
    </row>
    <row r="1747" spans="1:93" hidden="1" x14ac:dyDescent="0.25">
      <c r="A1747" t="s">
        <v>1222</v>
      </c>
      <c r="B1747" t="str">
        <f t="shared" si="83"/>
        <v>VBC</v>
      </c>
      <c r="C1747" t="s">
        <v>1225</v>
      </c>
      <c r="D1747" t="s">
        <v>72</v>
      </c>
      <c r="E1747">
        <f t="shared" si="81"/>
        <v>1</v>
      </c>
      <c r="G1747">
        <f t="shared" si="82"/>
        <v>0</v>
      </c>
      <c r="I1747" s="1">
        <v>0</v>
      </c>
      <c r="J1747" s="1">
        <v>38</v>
      </c>
      <c r="K1747" s="1">
        <v>0</v>
      </c>
      <c r="L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AT1747" s="1" t="s">
        <v>921</v>
      </c>
      <c r="AV1747" s="1" t="s">
        <v>1224</v>
      </c>
      <c r="BS1747"/>
      <c r="BT1747"/>
      <c r="BV1747"/>
      <c r="BW1747"/>
      <c r="BY1747"/>
      <c r="BZ1747"/>
      <c r="CA1747"/>
      <c r="CB1747"/>
      <c r="CC1747"/>
      <c r="CD1747"/>
      <c r="CF1747"/>
      <c r="CG1747"/>
      <c r="CH1747"/>
      <c r="CI1747"/>
      <c r="CJ1747"/>
      <c r="CK1747"/>
      <c r="CL1747"/>
      <c r="CM1747"/>
      <c r="CN1747"/>
      <c r="CO1747"/>
    </row>
    <row r="1748" spans="1:93" hidden="1" x14ac:dyDescent="0.25">
      <c r="A1748" t="s">
        <v>1222</v>
      </c>
      <c r="B1748" t="str">
        <f t="shared" si="83"/>
        <v>VBC</v>
      </c>
      <c r="C1748" t="s">
        <v>107</v>
      </c>
      <c r="D1748" t="s">
        <v>72</v>
      </c>
      <c r="E1748">
        <f t="shared" si="81"/>
        <v>5</v>
      </c>
      <c r="G1748">
        <f t="shared" si="82"/>
        <v>0</v>
      </c>
      <c r="I1748" s="1">
        <v>94497</v>
      </c>
      <c r="J1748" s="1">
        <v>138440</v>
      </c>
      <c r="K1748" s="1">
        <v>0</v>
      </c>
      <c r="L1748" s="1">
        <v>48944</v>
      </c>
      <c r="M1748" s="1">
        <v>32164</v>
      </c>
      <c r="N1748" s="1">
        <v>40439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AB1748" s="1" t="s">
        <v>108</v>
      </c>
      <c r="AC1748" s="1" t="s">
        <v>113</v>
      </c>
      <c r="AD1748" s="1" t="s">
        <v>107</v>
      </c>
      <c r="AT1748" s="1" t="s">
        <v>227</v>
      </c>
      <c r="AU1748" s="1" t="s">
        <v>104</v>
      </c>
      <c r="AV1748" s="1" t="s">
        <v>107</v>
      </c>
      <c r="BC1748" s="1" t="s">
        <v>227</v>
      </c>
      <c r="BD1748" s="1" t="s">
        <v>104</v>
      </c>
      <c r="BE1748" s="1" t="s">
        <v>107</v>
      </c>
      <c r="BI1748" s="1" t="s">
        <v>227</v>
      </c>
      <c r="BJ1748" s="1" t="s">
        <v>104</v>
      </c>
      <c r="BK1748" s="1" t="s">
        <v>107</v>
      </c>
      <c r="BO1748" s="1" t="s">
        <v>227</v>
      </c>
      <c r="BP1748" s="1" t="s">
        <v>104</v>
      </c>
      <c r="BQ1748" s="1" t="s">
        <v>107</v>
      </c>
      <c r="BS1748"/>
      <c r="BT1748"/>
      <c r="BV1748"/>
      <c r="BW1748"/>
      <c r="BY1748"/>
      <c r="BZ1748"/>
      <c r="CA1748"/>
      <c r="CB1748"/>
      <c r="CC1748"/>
      <c r="CD1748"/>
      <c r="CF1748"/>
      <c r="CG1748"/>
      <c r="CH1748"/>
      <c r="CI1748"/>
      <c r="CJ1748"/>
      <c r="CK1748"/>
      <c r="CL1748"/>
      <c r="CM1748"/>
      <c r="CN1748"/>
      <c r="CO1748"/>
    </row>
    <row r="1749" spans="1:93" hidden="1" x14ac:dyDescent="0.25">
      <c r="A1749" t="s">
        <v>1222</v>
      </c>
      <c r="B1749" t="str">
        <f t="shared" si="83"/>
        <v>VBC</v>
      </c>
      <c r="C1749" t="s">
        <v>228</v>
      </c>
      <c r="D1749" t="s">
        <v>72</v>
      </c>
      <c r="E1749">
        <f t="shared" si="81"/>
        <v>0</v>
      </c>
      <c r="G1749">
        <f t="shared" si="82"/>
        <v>0</v>
      </c>
      <c r="M1749" s="1">
        <v>2</v>
      </c>
      <c r="N1749" s="1">
        <v>0</v>
      </c>
      <c r="W1749" s="1">
        <v>0</v>
      </c>
      <c r="X1749" s="1">
        <v>0</v>
      </c>
      <c r="BI1749" s="1" t="s">
        <v>537</v>
      </c>
      <c r="BK1749" s="1" t="s">
        <v>563</v>
      </c>
      <c r="BS1749"/>
      <c r="BT1749"/>
      <c r="BV1749"/>
      <c r="BW1749"/>
      <c r="BY1749"/>
      <c r="BZ1749"/>
      <c r="CA1749"/>
      <c r="CB1749"/>
      <c r="CC1749"/>
      <c r="CD1749"/>
      <c r="CF1749"/>
      <c r="CG1749"/>
      <c r="CH1749"/>
      <c r="CI1749"/>
      <c r="CJ1749"/>
      <c r="CK1749"/>
      <c r="CL1749"/>
      <c r="CM1749"/>
      <c r="CN1749"/>
      <c r="CO1749"/>
    </row>
    <row r="1750" spans="1:93" hidden="1" x14ac:dyDescent="0.25">
      <c r="A1750" t="s">
        <v>1222</v>
      </c>
      <c r="B1750" t="str">
        <f t="shared" si="83"/>
        <v>VBC</v>
      </c>
      <c r="C1750" t="s">
        <v>191</v>
      </c>
      <c r="D1750" t="s">
        <v>72</v>
      </c>
      <c r="E1750">
        <f t="shared" si="81"/>
        <v>1</v>
      </c>
      <c r="G1750">
        <f t="shared" si="82"/>
        <v>0</v>
      </c>
      <c r="I1750" s="1">
        <v>0</v>
      </c>
      <c r="J1750" s="1">
        <v>208</v>
      </c>
      <c r="K1750" s="1">
        <v>0</v>
      </c>
      <c r="L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AT1750" s="1" t="s">
        <v>513</v>
      </c>
      <c r="AV1750" s="1" t="s">
        <v>190</v>
      </c>
      <c r="BS1750"/>
      <c r="BT1750"/>
      <c r="BV1750"/>
      <c r="BW1750"/>
      <c r="BY1750"/>
      <c r="BZ1750"/>
      <c r="CA1750"/>
      <c r="CB1750"/>
      <c r="CC1750"/>
      <c r="CD1750"/>
      <c r="CF1750"/>
      <c r="CG1750"/>
      <c r="CH1750"/>
      <c r="CI1750"/>
      <c r="CJ1750"/>
      <c r="CK1750"/>
      <c r="CL1750"/>
      <c r="CM1750"/>
      <c r="CN1750"/>
      <c r="CO1750"/>
    </row>
    <row r="1751" spans="1:93" hidden="1" x14ac:dyDescent="0.25">
      <c r="A1751" t="s">
        <v>1226</v>
      </c>
      <c r="B1751" t="str">
        <f t="shared" si="83"/>
        <v>VBC</v>
      </c>
      <c r="C1751" t="s">
        <v>69</v>
      </c>
      <c r="D1751" t="s">
        <v>67</v>
      </c>
      <c r="E1751">
        <f t="shared" si="81"/>
        <v>6</v>
      </c>
      <c r="G1751">
        <f t="shared" si="82"/>
        <v>0</v>
      </c>
      <c r="I1751" s="1">
        <v>14635</v>
      </c>
      <c r="J1751" s="1">
        <v>8327</v>
      </c>
      <c r="K1751" s="1">
        <v>0</v>
      </c>
      <c r="L1751" s="1">
        <v>18115</v>
      </c>
      <c r="M1751" s="1">
        <v>3684</v>
      </c>
      <c r="N1751" s="1">
        <v>5226</v>
      </c>
      <c r="O1751" s="1">
        <v>0</v>
      </c>
      <c r="P1751" s="1">
        <v>0</v>
      </c>
      <c r="Q1751" s="1">
        <v>0</v>
      </c>
      <c r="R1751" s="1">
        <v>0</v>
      </c>
      <c r="S1751" s="1">
        <v>21364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AB1751" s="1" t="s">
        <v>471</v>
      </c>
      <c r="AD1751" s="1" t="s">
        <v>71</v>
      </c>
      <c r="AE1751" s="1" t="s">
        <v>141</v>
      </c>
      <c r="AG1751" s="1" t="s">
        <v>341</v>
      </c>
      <c r="AT1751" s="1" t="s">
        <v>112</v>
      </c>
      <c r="AV1751" s="1" t="s">
        <v>71</v>
      </c>
      <c r="BC1751" s="1" t="s">
        <v>112</v>
      </c>
      <c r="BE1751" s="1" t="s">
        <v>71</v>
      </c>
      <c r="BI1751" s="1" t="s">
        <v>328</v>
      </c>
      <c r="BK1751" s="1" t="s">
        <v>71</v>
      </c>
      <c r="BO1751" s="1" t="s">
        <v>103</v>
      </c>
      <c r="BQ1751" s="1" t="s">
        <v>71</v>
      </c>
      <c r="BS1751"/>
      <c r="BT1751"/>
      <c r="BV1751"/>
      <c r="BW1751"/>
      <c r="BY1751"/>
      <c r="BZ1751"/>
      <c r="CA1751"/>
      <c r="CB1751"/>
      <c r="CC1751"/>
      <c r="CD1751"/>
      <c r="CF1751"/>
      <c r="CG1751"/>
      <c r="CH1751"/>
      <c r="CI1751"/>
      <c r="CJ1751"/>
      <c r="CK1751"/>
      <c r="CL1751"/>
      <c r="CM1751"/>
      <c r="CN1751"/>
      <c r="CO1751"/>
    </row>
    <row r="1752" spans="1:93" hidden="1" x14ac:dyDescent="0.25">
      <c r="A1752" t="s">
        <v>1226</v>
      </c>
      <c r="B1752" t="str">
        <f t="shared" si="83"/>
        <v>VBC</v>
      </c>
      <c r="C1752" t="s">
        <v>126</v>
      </c>
      <c r="D1752" t="s">
        <v>67</v>
      </c>
      <c r="E1752">
        <f t="shared" si="81"/>
        <v>0</v>
      </c>
      <c r="G1752">
        <f t="shared" si="82"/>
        <v>0</v>
      </c>
      <c r="I1752" s="1">
        <v>0</v>
      </c>
      <c r="J1752" s="1">
        <v>0</v>
      </c>
      <c r="K1752" s="1">
        <v>0</v>
      </c>
      <c r="L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BC1752" s="1" t="s">
        <v>128</v>
      </c>
      <c r="BE1752" s="1" t="s">
        <v>129</v>
      </c>
      <c r="BS1752"/>
      <c r="BT1752"/>
      <c r="BV1752"/>
      <c r="BW1752"/>
      <c r="BY1752"/>
      <c r="BZ1752"/>
      <c r="CA1752"/>
      <c r="CB1752"/>
      <c r="CC1752"/>
      <c r="CD1752"/>
      <c r="CF1752"/>
      <c r="CG1752"/>
      <c r="CH1752"/>
      <c r="CI1752"/>
      <c r="CJ1752"/>
      <c r="CK1752"/>
      <c r="CL1752"/>
      <c r="CM1752"/>
      <c r="CN1752"/>
      <c r="CO1752"/>
    </row>
    <row r="1753" spans="1:93" hidden="1" x14ac:dyDescent="0.25">
      <c r="A1753" t="s">
        <v>1226</v>
      </c>
      <c r="B1753" t="str">
        <f t="shared" si="83"/>
        <v>VBC</v>
      </c>
      <c r="C1753" t="s">
        <v>212</v>
      </c>
      <c r="D1753" t="s">
        <v>67</v>
      </c>
      <c r="E1753">
        <f t="shared" si="81"/>
        <v>5</v>
      </c>
      <c r="G1753">
        <f t="shared" si="82"/>
        <v>0</v>
      </c>
      <c r="I1753" s="1">
        <v>17883</v>
      </c>
      <c r="J1753" s="1">
        <v>18645</v>
      </c>
      <c r="K1753" s="1">
        <v>0</v>
      </c>
      <c r="L1753" s="1">
        <v>28590</v>
      </c>
      <c r="M1753" s="1">
        <v>24380</v>
      </c>
      <c r="N1753" s="1">
        <v>33944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AB1753" s="1" t="s">
        <v>351</v>
      </c>
      <c r="AD1753" s="1" t="s">
        <v>352</v>
      </c>
      <c r="AT1753" s="1" t="s">
        <v>351</v>
      </c>
      <c r="AV1753" s="1" t="s">
        <v>352</v>
      </c>
      <c r="BC1753" s="1" t="s">
        <v>294</v>
      </c>
      <c r="BE1753" s="1" t="s">
        <v>352</v>
      </c>
      <c r="BI1753" s="1" t="s">
        <v>294</v>
      </c>
      <c r="BK1753" s="1" t="s">
        <v>352</v>
      </c>
      <c r="BO1753" s="1" t="s">
        <v>294</v>
      </c>
      <c r="BQ1753" s="1" t="s">
        <v>352</v>
      </c>
      <c r="BS1753"/>
      <c r="BT1753"/>
      <c r="BV1753"/>
      <c r="BW1753"/>
      <c r="BY1753"/>
      <c r="BZ1753"/>
      <c r="CA1753"/>
      <c r="CB1753"/>
      <c r="CC1753"/>
      <c r="CD1753"/>
      <c r="CF1753"/>
      <c r="CG1753"/>
      <c r="CH1753"/>
      <c r="CI1753"/>
      <c r="CJ1753"/>
      <c r="CK1753"/>
      <c r="CL1753"/>
      <c r="CM1753"/>
      <c r="CN1753"/>
      <c r="CO1753"/>
    </row>
    <row r="1754" spans="1:93" hidden="1" x14ac:dyDescent="0.25">
      <c r="A1754" t="s">
        <v>1226</v>
      </c>
      <c r="B1754" t="str">
        <f t="shared" si="83"/>
        <v>VBC</v>
      </c>
      <c r="C1754" t="s">
        <v>117</v>
      </c>
      <c r="D1754" t="s">
        <v>67</v>
      </c>
      <c r="E1754">
        <f t="shared" si="81"/>
        <v>1</v>
      </c>
      <c r="G1754">
        <f t="shared" si="82"/>
        <v>0</v>
      </c>
      <c r="M1754" s="1">
        <v>0</v>
      </c>
      <c r="N1754" s="1">
        <v>438</v>
      </c>
      <c r="W1754" s="1">
        <v>0</v>
      </c>
      <c r="X1754" s="1">
        <v>0</v>
      </c>
      <c r="BO1754" s="1" t="s">
        <v>223</v>
      </c>
      <c r="BQ1754" s="1" t="s">
        <v>119</v>
      </c>
      <c r="BS1754"/>
      <c r="BT1754"/>
      <c r="BV1754"/>
      <c r="BW1754"/>
      <c r="BY1754"/>
      <c r="BZ1754"/>
      <c r="CA1754"/>
      <c r="CB1754"/>
      <c r="CC1754"/>
      <c r="CD1754"/>
      <c r="CF1754"/>
      <c r="CG1754"/>
      <c r="CH1754"/>
      <c r="CI1754"/>
      <c r="CJ1754"/>
      <c r="CK1754"/>
      <c r="CL1754"/>
      <c r="CM1754"/>
      <c r="CN1754"/>
      <c r="CO1754"/>
    </row>
    <row r="1755" spans="1:93" hidden="1" x14ac:dyDescent="0.25">
      <c r="A1755" t="s">
        <v>1226</v>
      </c>
      <c r="B1755" t="str">
        <f t="shared" si="83"/>
        <v>VBC</v>
      </c>
      <c r="C1755" t="s">
        <v>105</v>
      </c>
      <c r="D1755" t="s">
        <v>67</v>
      </c>
      <c r="E1755">
        <f t="shared" si="81"/>
        <v>0</v>
      </c>
      <c r="G1755">
        <f t="shared" si="82"/>
        <v>0</v>
      </c>
      <c r="I1755" s="1">
        <v>0</v>
      </c>
      <c r="J1755" s="1">
        <v>3</v>
      </c>
      <c r="K1755" s="1">
        <v>0</v>
      </c>
      <c r="L1755" s="1">
        <v>0</v>
      </c>
      <c r="M1755" s="1">
        <v>0</v>
      </c>
      <c r="N1755" s="1">
        <v>2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AT1755" s="1" t="s">
        <v>106</v>
      </c>
      <c r="AV1755" s="1" t="s">
        <v>107</v>
      </c>
      <c r="BO1755" s="1" t="s">
        <v>106</v>
      </c>
      <c r="BQ1755" s="1" t="s">
        <v>107</v>
      </c>
      <c r="BS1755"/>
      <c r="BT1755"/>
      <c r="BV1755"/>
      <c r="BW1755"/>
      <c r="BY1755"/>
      <c r="BZ1755"/>
      <c r="CA1755"/>
      <c r="CB1755"/>
      <c r="CC1755"/>
      <c r="CD1755"/>
      <c r="CF1755"/>
      <c r="CG1755"/>
      <c r="CH1755"/>
      <c r="CI1755"/>
      <c r="CJ1755"/>
      <c r="CK1755"/>
      <c r="CL1755"/>
      <c r="CM1755"/>
      <c r="CN1755"/>
      <c r="CO1755"/>
    </row>
    <row r="1756" spans="1:93" hidden="1" x14ac:dyDescent="0.25">
      <c r="A1756" t="s">
        <v>1226</v>
      </c>
      <c r="B1756" t="str">
        <f t="shared" si="83"/>
        <v>VBC</v>
      </c>
      <c r="C1756" t="s">
        <v>341</v>
      </c>
      <c r="D1756" t="s">
        <v>72</v>
      </c>
      <c r="E1756">
        <f t="shared" si="81"/>
        <v>1</v>
      </c>
      <c r="G1756">
        <f t="shared" si="82"/>
        <v>0</v>
      </c>
      <c r="I1756" s="1">
        <v>0</v>
      </c>
      <c r="J1756" s="1">
        <v>0</v>
      </c>
      <c r="K1756" s="1">
        <v>0</v>
      </c>
      <c r="L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21364</v>
      </c>
      <c r="T1756" s="1">
        <v>0</v>
      </c>
      <c r="U1756" s="1">
        <v>0</v>
      </c>
      <c r="V1756" s="1">
        <v>0</v>
      </c>
      <c r="AE1756" s="1" t="s">
        <v>1227</v>
      </c>
      <c r="AF1756" s="1" t="s">
        <v>132</v>
      </c>
      <c r="AG1756" s="1" t="s">
        <v>341</v>
      </c>
      <c r="BS1756"/>
      <c r="BT1756"/>
      <c r="BV1756"/>
      <c r="BW1756"/>
      <c r="BY1756"/>
      <c r="BZ1756"/>
      <c r="CA1756"/>
      <c r="CB1756"/>
      <c r="CC1756"/>
      <c r="CD1756"/>
      <c r="CF1756"/>
      <c r="CG1756"/>
      <c r="CH1756"/>
      <c r="CI1756"/>
      <c r="CJ1756"/>
      <c r="CK1756"/>
      <c r="CL1756"/>
      <c r="CM1756"/>
      <c r="CN1756"/>
      <c r="CO1756"/>
    </row>
    <row r="1757" spans="1:93" hidden="1" x14ac:dyDescent="0.25">
      <c r="A1757" t="s">
        <v>1226</v>
      </c>
      <c r="B1757" t="str">
        <f t="shared" si="83"/>
        <v>VBC</v>
      </c>
      <c r="C1757" t="s">
        <v>71</v>
      </c>
      <c r="D1757" t="s">
        <v>72</v>
      </c>
      <c r="E1757">
        <f t="shared" si="81"/>
        <v>5</v>
      </c>
      <c r="G1757">
        <f t="shared" si="82"/>
        <v>0</v>
      </c>
      <c r="I1757" s="1">
        <v>14657</v>
      </c>
      <c r="J1757" s="1">
        <v>8342</v>
      </c>
      <c r="K1757" s="1">
        <v>0</v>
      </c>
      <c r="L1757" s="1">
        <v>18150</v>
      </c>
      <c r="M1757" s="1">
        <v>3695</v>
      </c>
      <c r="N1757" s="1">
        <v>5239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AB1757" s="1" t="s">
        <v>403</v>
      </c>
      <c r="AC1757" s="1" t="s">
        <v>113</v>
      </c>
      <c r="AD1757" s="1" t="s">
        <v>71</v>
      </c>
      <c r="AT1757" s="1" t="s">
        <v>335</v>
      </c>
      <c r="AU1757" s="1" t="s">
        <v>113</v>
      </c>
      <c r="AV1757" s="1" t="s">
        <v>71</v>
      </c>
      <c r="BC1757" s="1" t="s">
        <v>514</v>
      </c>
      <c r="BD1757" s="1" t="s">
        <v>113</v>
      </c>
      <c r="BE1757" s="1" t="s">
        <v>71</v>
      </c>
      <c r="BI1757" s="1" t="s">
        <v>123</v>
      </c>
      <c r="BJ1757" s="1" t="s">
        <v>113</v>
      </c>
      <c r="BK1757" s="1" t="s">
        <v>71</v>
      </c>
      <c r="BO1757" s="1" t="s">
        <v>483</v>
      </c>
      <c r="BP1757" s="1" t="s">
        <v>104</v>
      </c>
      <c r="BQ1757" s="1" t="s">
        <v>71</v>
      </c>
      <c r="BS1757"/>
      <c r="BT1757"/>
      <c r="BV1757"/>
      <c r="BW1757"/>
      <c r="BY1757"/>
      <c r="BZ1757"/>
      <c r="CA1757"/>
      <c r="CB1757"/>
      <c r="CC1757"/>
      <c r="CD1757"/>
      <c r="CF1757"/>
      <c r="CG1757"/>
      <c r="CH1757"/>
      <c r="CI1757"/>
      <c r="CJ1757"/>
      <c r="CK1757"/>
      <c r="CL1757"/>
      <c r="CM1757"/>
      <c r="CN1757"/>
      <c r="CO1757"/>
    </row>
    <row r="1758" spans="1:93" hidden="1" x14ac:dyDescent="0.25">
      <c r="A1758" t="s">
        <v>1226</v>
      </c>
      <c r="B1758" t="str">
        <f t="shared" si="83"/>
        <v>VBC</v>
      </c>
      <c r="C1758" t="s">
        <v>116</v>
      </c>
      <c r="D1758" t="s">
        <v>72</v>
      </c>
      <c r="E1758">
        <f t="shared" si="81"/>
        <v>0</v>
      </c>
      <c r="G1758">
        <f t="shared" si="82"/>
        <v>0</v>
      </c>
      <c r="I1758" s="1">
        <v>0</v>
      </c>
      <c r="J1758" s="1">
        <v>0</v>
      </c>
      <c r="K1758" s="1">
        <v>0</v>
      </c>
      <c r="L1758" s="1">
        <v>9</v>
      </c>
      <c r="M1758" s="1">
        <v>3</v>
      </c>
      <c r="N1758" s="1">
        <v>2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BC1758" s="2">
        <v>-2683</v>
      </c>
      <c r="BE1758" s="1" t="s">
        <v>71</v>
      </c>
      <c r="BI1758" s="2">
        <v>-2694</v>
      </c>
      <c r="BK1758" s="1" t="s">
        <v>71</v>
      </c>
      <c r="BO1758" s="2">
        <v>-2694</v>
      </c>
      <c r="BQ1758" s="1" t="s">
        <v>71</v>
      </c>
      <c r="BS1758"/>
      <c r="BT1758"/>
      <c r="BV1758"/>
      <c r="BW1758"/>
      <c r="BY1758"/>
      <c r="BZ1758"/>
      <c r="CA1758"/>
      <c r="CB1758"/>
      <c r="CC1758"/>
      <c r="CD1758"/>
      <c r="CF1758"/>
      <c r="CG1758"/>
      <c r="CH1758"/>
      <c r="CI1758"/>
      <c r="CJ1758"/>
      <c r="CK1758"/>
      <c r="CL1758"/>
      <c r="CM1758"/>
      <c r="CN1758"/>
      <c r="CO1758"/>
    </row>
    <row r="1759" spans="1:93" hidden="1" x14ac:dyDescent="0.25">
      <c r="A1759" t="s">
        <v>1226</v>
      </c>
      <c r="B1759" t="str">
        <f t="shared" si="83"/>
        <v>VBC</v>
      </c>
      <c r="C1759" t="s">
        <v>129</v>
      </c>
      <c r="D1759" t="s">
        <v>72</v>
      </c>
      <c r="E1759">
        <f t="shared" si="81"/>
        <v>0</v>
      </c>
      <c r="G1759">
        <f t="shared" si="82"/>
        <v>0</v>
      </c>
      <c r="I1759" s="1">
        <v>0</v>
      </c>
      <c r="J1759" s="1">
        <v>0</v>
      </c>
      <c r="K1759" s="1">
        <v>0</v>
      </c>
      <c r="L1759" s="1">
        <v>2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BC1759" s="1" t="s">
        <v>183</v>
      </c>
      <c r="BD1759" s="1" t="s">
        <v>132</v>
      </c>
      <c r="BE1759" s="1" t="s">
        <v>129</v>
      </c>
      <c r="BS1759"/>
      <c r="BT1759"/>
      <c r="BV1759"/>
      <c r="BW1759"/>
      <c r="BY1759"/>
      <c r="BZ1759"/>
      <c r="CA1759"/>
      <c r="CB1759"/>
      <c r="CC1759"/>
      <c r="CD1759"/>
      <c r="CF1759"/>
      <c r="CG1759"/>
      <c r="CH1759"/>
      <c r="CI1759"/>
      <c r="CJ1759"/>
      <c r="CK1759"/>
      <c r="CL1759"/>
      <c r="CM1759"/>
      <c r="CN1759"/>
      <c r="CO1759"/>
    </row>
    <row r="1760" spans="1:93" hidden="1" x14ac:dyDescent="0.25">
      <c r="A1760" t="s">
        <v>1226</v>
      </c>
      <c r="B1760" t="str">
        <f t="shared" si="83"/>
        <v>VBC</v>
      </c>
      <c r="C1760" t="s">
        <v>215</v>
      </c>
      <c r="D1760" t="s">
        <v>72</v>
      </c>
      <c r="E1760">
        <f t="shared" si="81"/>
        <v>5</v>
      </c>
      <c r="G1760">
        <f t="shared" si="82"/>
        <v>0</v>
      </c>
      <c r="I1760" s="1">
        <v>16625</v>
      </c>
      <c r="J1760" s="1">
        <v>17263</v>
      </c>
      <c r="K1760" s="1">
        <v>0</v>
      </c>
      <c r="L1760" s="1">
        <v>25888</v>
      </c>
      <c r="M1760" s="1">
        <v>22021</v>
      </c>
      <c r="N1760" s="1">
        <v>30373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AB1760" s="1" t="s">
        <v>353</v>
      </c>
      <c r="AC1760" s="1">
        <v>1</v>
      </c>
      <c r="AD1760" s="1" t="s">
        <v>215</v>
      </c>
      <c r="AT1760" s="1" t="s">
        <v>353</v>
      </c>
      <c r="AU1760" s="1">
        <v>1</v>
      </c>
      <c r="AV1760" s="1" t="s">
        <v>215</v>
      </c>
      <c r="BC1760" s="1" t="s">
        <v>353</v>
      </c>
      <c r="BD1760" s="1">
        <v>1</v>
      </c>
      <c r="BE1760" s="1" t="s">
        <v>215</v>
      </c>
      <c r="BI1760" s="1" t="s">
        <v>216</v>
      </c>
      <c r="BJ1760" s="1">
        <v>1</v>
      </c>
      <c r="BK1760" s="1" t="s">
        <v>215</v>
      </c>
      <c r="BO1760" s="1" t="s">
        <v>216</v>
      </c>
      <c r="BP1760" s="1">
        <v>1</v>
      </c>
      <c r="BQ1760" s="1" t="s">
        <v>215</v>
      </c>
      <c r="BS1760"/>
      <c r="BT1760"/>
      <c r="BV1760"/>
      <c r="BW1760"/>
      <c r="BY1760"/>
      <c r="BZ1760"/>
      <c r="CA1760"/>
      <c r="CB1760"/>
      <c r="CC1760"/>
      <c r="CD1760"/>
      <c r="CF1760"/>
      <c r="CG1760"/>
      <c r="CH1760"/>
      <c r="CI1760"/>
      <c r="CJ1760"/>
      <c r="CK1760"/>
      <c r="CL1760"/>
      <c r="CM1760"/>
      <c r="CN1760"/>
      <c r="CO1760"/>
    </row>
    <row r="1761" spans="1:93" hidden="1" x14ac:dyDescent="0.25">
      <c r="A1761" t="s">
        <v>1226</v>
      </c>
      <c r="B1761" t="str">
        <f t="shared" si="83"/>
        <v>VBC</v>
      </c>
      <c r="C1761" t="s">
        <v>217</v>
      </c>
      <c r="D1761" t="s">
        <v>72</v>
      </c>
      <c r="E1761">
        <f t="shared" si="81"/>
        <v>5</v>
      </c>
      <c r="G1761">
        <f t="shared" si="82"/>
        <v>0</v>
      </c>
      <c r="I1761" s="1">
        <v>1249</v>
      </c>
      <c r="J1761" s="1">
        <v>1360</v>
      </c>
      <c r="K1761" s="1">
        <v>0</v>
      </c>
      <c r="L1761" s="1">
        <v>2676</v>
      </c>
      <c r="M1761" s="1">
        <v>2336</v>
      </c>
      <c r="N1761" s="1">
        <v>3546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AB1761" s="1" t="s">
        <v>425</v>
      </c>
      <c r="AD1761" s="1" t="s">
        <v>215</v>
      </c>
      <c r="AT1761" s="1" t="s">
        <v>425</v>
      </c>
      <c r="AV1761" s="1" t="s">
        <v>215</v>
      </c>
      <c r="BC1761" s="1" t="s">
        <v>424</v>
      </c>
      <c r="BE1761" s="1" t="s">
        <v>215</v>
      </c>
      <c r="BI1761" s="1" t="s">
        <v>726</v>
      </c>
      <c r="BK1761" s="1" t="s">
        <v>215</v>
      </c>
      <c r="BO1761" s="1" t="s">
        <v>426</v>
      </c>
      <c r="BQ1761" s="1" t="s">
        <v>215</v>
      </c>
      <c r="BS1761"/>
      <c r="BT1761"/>
      <c r="BV1761"/>
      <c r="BW1761"/>
      <c r="BY1761"/>
      <c r="BZ1761"/>
      <c r="CA1761"/>
      <c r="CB1761"/>
      <c r="CC1761"/>
      <c r="CD1761"/>
      <c r="CF1761"/>
      <c r="CG1761"/>
      <c r="CH1761"/>
      <c r="CI1761"/>
      <c r="CJ1761"/>
      <c r="CK1761"/>
      <c r="CL1761"/>
      <c r="CM1761"/>
      <c r="CN1761"/>
      <c r="CO1761"/>
    </row>
    <row r="1762" spans="1:93" hidden="1" x14ac:dyDescent="0.25">
      <c r="A1762" t="s">
        <v>1226</v>
      </c>
      <c r="B1762" t="str">
        <f t="shared" si="83"/>
        <v>VBC</v>
      </c>
      <c r="C1762" t="s">
        <v>310</v>
      </c>
      <c r="D1762" t="s">
        <v>72</v>
      </c>
      <c r="E1762">
        <f t="shared" si="81"/>
        <v>4</v>
      </c>
      <c r="G1762">
        <f t="shared" si="82"/>
        <v>0</v>
      </c>
      <c r="I1762" s="1">
        <v>9</v>
      </c>
      <c r="J1762" s="1">
        <v>22</v>
      </c>
      <c r="K1762" s="1">
        <v>0</v>
      </c>
      <c r="L1762" s="1">
        <v>26</v>
      </c>
      <c r="M1762" s="1">
        <v>23</v>
      </c>
      <c r="N1762" s="1">
        <v>25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AB1762" s="1" t="s">
        <v>1128</v>
      </c>
      <c r="AC1762" s="1" t="s">
        <v>88</v>
      </c>
      <c r="AD1762" s="1" t="s">
        <v>310</v>
      </c>
      <c r="AT1762" s="1" t="s">
        <v>740</v>
      </c>
      <c r="AU1762" s="1" t="s">
        <v>88</v>
      </c>
      <c r="AV1762" s="1" t="s">
        <v>310</v>
      </c>
      <c r="BC1762" s="1" t="s">
        <v>1129</v>
      </c>
      <c r="BD1762" s="1" t="s">
        <v>88</v>
      </c>
      <c r="BE1762" s="1" t="s">
        <v>310</v>
      </c>
      <c r="BI1762" s="1" t="s">
        <v>601</v>
      </c>
      <c r="BJ1762" s="1" t="s">
        <v>88</v>
      </c>
      <c r="BK1762" s="1" t="s">
        <v>310</v>
      </c>
      <c r="BO1762" s="1" t="s">
        <v>428</v>
      </c>
      <c r="BP1762" s="1" t="s">
        <v>88</v>
      </c>
      <c r="BQ1762" s="1" t="s">
        <v>310</v>
      </c>
      <c r="BS1762"/>
      <c r="BT1762"/>
      <c r="BV1762"/>
      <c r="BW1762"/>
      <c r="BY1762"/>
      <c r="BZ1762"/>
      <c r="CA1762"/>
      <c r="CB1762"/>
      <c r="CC1762"/>
      <c r="CD1762"/>
      <c r="CF1762"/>
      <c r="CG1762"/>
      <c r="CH1762"/>
      <c r="CI1762"/>
      <c r="CJ1762"/>
      <c r="CK1762"/>
      <c r="CL1762"/>
      <c r="CM1762"/>
      <c r="CN1762"/>
      <c r="CO1762"/>
    </row>
    <row r="1763" spans="1:93" hidden="1" x14ac:dyDescent="0.25">
      <c r="A1763" t="s">
        <v>1226</v>
      </c>
      <c r="B1763" t="str">
        <f t="shared" si="83"/>
        <v>VBC</v>
      </c>
      <c r="C1763" t="s">
        <v>119</v>
      </c>
      <c r="D1763" t="s">
        <v>72</v>
      </c>
      <c r="E1763">
        <f t="shared" si="81"/>
        <v>1</v>
      </c>
      <c r="G1763">
        <f t="shared" si="82"/>
        <v>0</v>
      </c>
      <c r="M1763" s="1">
        <v>0</v>
      </c>
      <c r="N1763" s="1">
        <v>438</v>
      </c>
      <c r="W1763" s="1">
        <v>0</v>
      </c>
      <c r="X1763" s="1">
        <v>0</v>
      </c>
      <c r="BO1763" s="1" t="s">
        <v>223</v>
      </c>
      <c r="BP1763" s="1" t="s">
        <v>113</v>
      </c>
      <c r="BQ1763" s="1" t="s">
        <v>119</v>
      </c>
      <c r="BS1763"/>
      <c r="BT1763"/>
      <c r="BV1763"/>
      <c r="BW1763"/>
      <c r="BY1763"/>
      <c r="BZ1763"/>
      <c r="CA1763"/>
      <c r="CB1763"/>
      <c r="CC1763"/>
      <c r="CD1763"/>
      <c r="CF1763"/>
      <c r="CG1763"/>
      <c r="CH1763"/>
      <c r="CI1763"/>
      <c r="CJ1763"/>
      <c r="CK1763"/>
      <c r="CL1763"/>
      <c r="CM1763"/>
      <c r="CN1763"/>
      <c r="CO1763"/>
    </row>
    <row r="1764" spans="1:93" hidden="1" x14ac:dyDescent="0.25">
      <c r="A1764" t="s">
        <v>1226</v>
      </c>
      <c r="B1764" t="str">
        <f t="shared" si="83"/>
        <v>VBC</v>
      </c>
      <c r="C1764" t="s">
        <v>107</v>
      </c>
      <c r="D1764" t="s">
        <v>72</v>
      </c>
      <c r="E1764">
        <f t="shared" si="81"/>
        <v>0</v>
      </c>
      <c r="G1764">
        <f t="shared" si="82"/>
        <v>0</v>
      </c>
      <c r="I1764" s="1">
        <v>0</v>
      </c>
      <c r="J1764" s="1">
        <v>3</v>
      </c>
      <c r="K1764" s="1">
        <v>0</v>
      </c>
      <c r="L1764" s="1">
        <v>0</v>
      </c>
      <c r="M1764" s="1">
        <v>0</v>
      </c>
      <c r="N1764" s="1">
        <v>2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AT1764" s="1" t="s">
        <v>120</v>
      </c>
      <c r="AU1764" s="1">
        <v>1</v>
      </c>
      <c r="AV1764" s="1" t="s">
        <v>107</v>
      </c>
      <c r="BO1764" s="1" t="s">
        <v>108</v>
      </c>
      <c r="BP1764" s="1">
        <v>1</v>
      </c>
      <c r="BQ1764" s="1" t="s">
        <v>107</v>
      </c>
      <c r="BS1764"/>
      <c r="BT1764"/>
      <c r="BV1764"/>
      <c r="BW1764"/>
      <c r="BY1764"/>
      <c r="BZ1764"/>
      <c r="CA1764"/>
      <c r="CB1764"/>
      <c r="CC1764"/>
      <c r="CD1764"/>
      <c r="CF1764"/>
      <c r="CG1764"/>
      <c r="CH1764"/>
      <c r="CI1764"/>
      <c r="CJ1764"/>
      <c r="CK1764"/>
      <c r="CL1764"/>
      <c r="CM1764"/>
      <c r="CN1764"/>
      <c r="CO1764"/>
    </row>
    <row r="1765" spans="1:93" hidden="1" x14ac:dyDescent="0.25">
      <c r="A1765" t="s">
        <v>1228</v>
      </c>
      <c r="B1765" t="str">
        <f t="shared" si="83"/>
        <v>VBC</v>
      </c>
      <c r="C1765" t="s">
        <v>1038</v>
      </c>
      <c r="D1765" t="s">
        <v>67</v>
      </c>
      <c r="E1765">
        <f t="shared" si="81"/>
        <v>1</v>
      </c>
      <c r="G1765">
        <f t="shared" si="82"/>
        <v>0</v>
      </c>
      <c r="I1765" s="1">
        <v>0</v>
      </c>
      <c r="J1765" s="1">
        <v>0</v>
      </c>
      <c r="K1765" s="1">
        <v>0</v>
      </c>
      <c r="L1765" s="1">
        <v>20101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BC1765" s="1" t="s">
        <v>735</v>
      </c>
      <c r="BE1765" s="1" t="s">
        <v>1039</v>
      </c>
      <c r="BS1765"/>
      <c r="BT1765"/>
      <c r="BV1765"/>
      <c r="BW1765"/>
      <c r="BY1765"/>
      <c r="BZ1765"/>
      <c r="CA1765"/>
      <c r="CB1765"/>
      <c r="CC1765"/>
      <c r="CD1765"/>
      <c r="CF1765"/>
      <c r="CG1765"/>
      <c r="CH1765"/>
      <c r="CI1765"/>
      <c r="CJ1765"/>
      <c r="CK1765"/>
      <c r="CL1765"/>
      <c r="CM1765"/>
      <c r="CN1765"/>
      <c r="CO1765"/>
    </row>
    <row r="1766" spans="1:93" hidden="1" x14ac:dyDescent="0.25">
      <c r="A1766" t="s">
        <v>1228</v>
      </c>
      <c r="B1766" t="str">
        <f t="shared" si="83"/>
        <v>VBC</v>
      </c>
      <c r="C1766" t="s">
        <v>69</v>
      </c>
      <c r="D1766" t="s">
        <v>67</v>
      </c>
      <c r="E1766">
        <f t="shared" si="81"/>
        <v>2</v>
      </c>
      <c r="G1766">
        <f t="shared" si="82"/>
        <v>0</v>
      </c>
      <c r="I1766" s="1">
        <v>0</v>
      </c>
      <c r="J1766" s="1">
        <v>0</v>
      </c>
      <c r="K1766" s="1">
        <v>0</v>
      </c>
      <c r="L1766" s="1">
        <v>186390</v>
      </c>
      <c r="M1766" s="1">
        <v>5407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BC1766" s="1" t="s">
        <v>112</v>
      </c>
      <c r="BE1766" s="1" t="s">
        <v>71</v>
      </c>
      <c r="BI1766" s="1" t="s">
        <v>475</v>
      </c>
      <c r="BK1766" s="1" t="s">
        <v>71</v>
      </c>
      <c r="BS1766"/>
      <c r="BT1766"/>
      <c r="BV1766"/>
      <c r="BW1766"/>
      <c r="BY1766"/>
      <c r="BZ1766"/>
      <c r="CA1766"/>
      <c r="CB1766"/>
      <c r="CC1766"/>
      <c r="CD1766"/>
      <c r="CF1766"/>
      <c r="CG1766"/>
      <c r="CH1766"/>
      <c r="CI1766"/>
      <c r="CJ1766"/>
      <c r="CK1766"/>
      <c r="CL1766"/>
      <c r="CM1766"/>
      <c r="CN1766"/>
      <c r="CO1766"/>
    </row>
    <row r="1767" spans="1:93" hidden="1" x14ac:dyDescent="0.25">
      <c r="A1767" t="s">
        <v>1228</v>
      </c>
      <c r="B1767" t="str">
        <f t="shared" si="83"/>
        <v>VBC</v>
      </c>
      <c r="C1767" t="s">
        <v>126</v>
      </c>
      <c r="D1767" t="s">
        <v>67</v>
      </c>
      <c r="E1767">
        <f t="shared" si="81"/>
        <v>1</v>
      </c>
      <c r="G1767">
        <f t="shared" si="82"/>
        <v>0</v>
      </c>
      <c r="I1767" s="1">
        <v>0</v>
      </c>
      <c r="J1767" s="1">
        <v>0</v>
      </c>
      <c r="K1767" s="1">
        <v>0</v>
      </c>
      <c r="L1767" s="1">
        <v>26977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BC1767" s="1" t="s">
        <v>108</v>
      </c>
      <c r="BE1767" s="1" t="s">
        <v>127</v>
      </c>
      <c r="BS1767"/>
      <c r="BT1767"/>
      <c r="BV1767"/>
      <c r="BW1767"/>
      <c r="BY1767"/>
      <c r="BZ1767"/>
      <c r="CA1767"/>
      <c r="CB1767"/>
      <c r="CC1767"/>
      <c r="CD1767"/>
      <c r="CF1767"/>
      <c r="CG1767"/>
      <c r="CH1767"/>
      <c r="CI1767"/>
      <c r="CJ1767"/>
      <c r="CK1767"/>
      <c r="CL1767"/>
      <c r="CM1767"/>
      <c r="CN1767"/>
      <c r="CO1767"/>
    </row>
    <row r="1768" spans="1:93" hidden="1" x14ac:dyDescent="0.25">
      <c r="A1768" t="s">
        <v>1228</v>
      </c>
      <c r="B1768" t="str">
        <f t="shared" si="83"/>
        <v>VBC</v>
      </c>
      <c r="C1768" t="s">
        <v>138</v>
      </c>
      <c r="D1768" t="s">
        <v>67</v>
      </c>
      <c r="E1768">
        <f t="shared" si="81"/>
        <v>0</v>
      </c>
      <c r="G1768">
        <f t="shared" si="82"/>
        <v>0</v>
      </c>
      <c r="I1768" s="1">
        <v>0</v>
      </c>
      <c r="J1768" s="1">
        <v>0</v>
      </c>
      <c r="K1768" s="1">
        <v>0</v>
      </c>
      <c r="L1768" s="1">
        <v>2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BC1768" s="1" t="s">
        <v>396</v>
      </c>
      <c r="BE1768" s="1" t="s">
        <v>140</v>
      </c>
      <c r="BS1768"/>
      <c r="BT1768"/>
      <c r="BV1768"/>
      <c r="BW1768"/>
      <c r="BY1768"/>
      <c r="BZ1768"/>
      <c r="CA1768"/>
      <c r="CB1768"/>
      <c r="CC1768"/>
      <c r="CD1768"/>
      <c r="CF1768"/>
      <c r="CG1768"/>
      <c r="CH1768"/>
      <c r="CI1768"/>
      <c r="CJ1768"/>
      <c r="CK1768"/>
      <c r="CL1768"/>
      <c r="CM1768"/>
      <c r="CN1768"/>
      <c r="CO1768"/>
    </row>
    <row r="1769" spans="1:93" hidden="1" x14ac:dyDescent="0.25">
      <c r="A1769" t="s">
        <v>1228</v>
      </c>
      <c r="B1769" t="str">
        <f t="shared" si="83"/>
        <v>VBC</v>
      </c>
      <c r="C1769" t="s">
        <v>314</v>
      </c>
      <c r="D1769" t="s">
        <v>67</v>
      </c>
      <c r="E1769">
        <f t="shared" si="81"/>
        <v>1</v>
      </c>
      <c r="G1769">
        <f t="shared" si="82"/>
        <v>0</v>
      </c>
      <c r="I1769" s="1">
        <v>0</v>
      </c>
      <c r="J1769" s="1">
        <v>0</v>
      </c>
      <c r="K1769" s="1">
        <v>0</v>
      </c>
      <c r="L1769" s="1">
        <v>18982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BC1769" s="1" t="s">
        <v>175</v>
      </c>
      <c r="BE1769" s="1" t="s">
        <v>316</v>
      </c>
      <c r="BS1769"/>
      <c r="BT1769"/>
      <c r="BV1769"/>
      <c r="BW1769"/>
      <c r="BY1769"/>
      <c r="BZ1769"/>
      <c r="CA1769"/>
      <c r="CB1769"/>
      <c r="CC1769"/>
      <c r="CD1769"/>
      <c r="CF1769"/>
      <c r="CG1769"/>
      <c r="CH1769"/>
      <c r="CI1769"/>
      <c r="CJ1769"/>
      <c r="CK1769"/>
      <c r="CL1769"/>
      <c r="CM1769"/>
      <c r="CN1769"/>
      <c r="CO1769"/>
    </row>
    <row r="1770" spans="1:93" hidden="1" x14ac:dyDescent="0.25">
      <c r="A1770" t="s">
        <v>1228</v>
      </c>
      <c r="B1770" t="str">
        <f t="shared" si="83"/>
        <v>VBC</v>
      </c>
      <c r="C1770" t="s">
        <v>105</v>
      </c>
      <c r="D1770" t="s">
        <v>67</v>
      </c>
      <c r="E1770">
        <f t="shared" si="81"/>
        <v>0</v>
      </c>
      <c r="G1770">
        <f t="shared" si="82"/>
        <v>0</v>
      </c>
      <c r="I1770" s="1">
        <v>0</v>
      </c>
      <c r="J1770" s="1">
        <v>0</v>
      </c>
      <c r="K1770" s="1">
        <v>0</v>
      </c>
      <c r="L1770" s="1">
        <v>3</v>
      </c>
      <c r="M1770" s="1">
        <v>4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BC1770" s="1" t="s">
        <v>106</v>
      </c>
      <c r="BE1770" s="1" t="s">
        <v>107</v>
      </c>
      <c r="BI1770" s="1" t="s">
        <v>106</v>
      </c>
      <c r="BK1770" s="1" t="s">
        <v>107</v>
      </c>
      <c r="BS1770"/>
      <c r="BT1770"/>
      <c r="BV1770"/>
      <c r="BW1770"/>
      <c r="BY1770"/>
      <c r="BZ1770"/>
      <c r="CA1770"/>
      <c r="CB1770"/>
      <c r="CC1770"/>
      <c r="CD1770"/>
      <c r="CF1770"/>
      <c r="CG1770"/>
      <c r="CH1770"/>
      <c r="CI1770"/>
      <c r="CJ1770"/>
      <c r="CK1770"/>
      <c r="CL1770"/>
      <c r="CM1770"/>
      <c r="CN1770"/>
      <c r="CO1770"/>
    </row>
    <row r="1771" spans="1:93" hidden="1" x14ac:dyDescent="0.25">
      <c r="A1771" t="s">
        <v>1228</v>
      </c>
      <c r="B1771" t="str">
        <f t="shared" si="83"/>
        <v>VBC</v>
      </c>
      <c r="C1771" t="s">
        <v>1041</v>
      </c>
      <c r="D1771" t="s">
        <v>72</v>
      </c>
      <c r="E1771">
        <f t="shared" si="81"/>
        <v>1</v>
      </c>
      <c r="G1771">
        <f t="shared" si="82"/>
        <v>0</v>
      </c>
      <c r="I1771" s="1">
        <v>0</v>
      </c>
      <c r="J1771" s="1">
        <v>0</v>
      </c>
      <c r="K1771" s="1">
        <v>0</v>
      </c>
      <c r="L1771" s="1">
        <v>20113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BC1771" s="1" t="s">
        <v>1229</v>
      </c>
      <c r="BE1771" s="1" t="s">
        <v>1039</v>
      </c>
      <c r="BS1771"/>
      <c r="BT1771"/>
      <c r="BV1771"/>
      <c r="BW1771"/>
      <c r="BY1771"/>
      <c r="BZ1771"/>
      <c r="CA1771"/>
      <c r="CB1771"/>
      <c r="CC1771"/>
      <c r="CD1771"/>
      <c r="CF1771"/>
      <c r="CG1771"/>
      <c r="CH1771"/>
      <c r="CI1771"/>
      <c r="CJ1771"/>
      <c r="CK1771"/>
      <c r="CL1771"/>
      <c r="CM1771"/>
      <c r="CN1771"/>
      <c r="CO1771"/>
    </row>
    <row r="1772" spans="1:93" hidden="1" x14ac:dyDescent="0.25">
      <c r="A1772" t="s">
        <v>1228</v>
      </c>
      <c r="B1772" t="str">
        <f t="shared" si="83"/>
        <v>VBC</v>
      </c>
      <c r="C1772" t="s">
        <v>71</v>
      </c>
      <c r="D1772" t="s">
        <v>72</v>
      </c>
      <c r="E1772">
        <f t="shared" si="81"/>
        <v>2</v>
      </c>
      <c r="G1772">
        <f t="shared" si="82"/>
        <v>0</v>
      </c>
      <c r="I1772" s="1">
        <v>0</v>
      </c>
      <c r="J1772" s="1">
        <v>0</v>
      </c>
      <c r="K1772" s="1">
        <v>0</v>
      </c>
      <c r="L1772" s="1">
        <v>186822</v>
      </c>
      <c r="M1772" s="1">
        <v>5422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BC1772" s="1" t="s">
        <v>514</v>
      </c>
      <c r="BD1772" s="1" t="s">
        <v>113</v>
      </c>
      <c r="BE1772" s="1" t="s">
        <v>71</v>
      </c>
      <c r="BI1772" s="1" t="s">
        <v>124</v>
      </c>
      <c r="BJ1772" s="1" t="s">
        <v>113</v>
      </c>
      <c r="BK1772" s="1" t="s">
        <v>71</v>
      </c>
      <c r="BS1772"/>
      <c r="BT1772"/>
      <c r="BV1772"/>
      <c r="BW1772"/>
      <c r="BY1772"/>
      <c r="BZ1772"/>
      <c r="CA1772"/>
      <c r="CB1772"/>
      <c r="CC1772"/>
      <c r="CD1772"/>
      <c r="CF1772"/>
      <c r="CG1772"/>
      <c r="CH1772"/>
      <c r="CI1772"/>
      <c r="CJ1772"/>
      <c r="CK1772"/>
      <c r="CL1772"/>
      <c r="CM1772"/>
      <c r="CN1772"/>
      <c r="CO1772"/>
    </row>
    <row r="1773" spans="1:93" hidden="1" x14ac:dyDescent="0.25">
      <c r="A1773" t="s">
        <v>1228</v>
      </c>
      <c r="B1773" t="str">
        <f t="shared" si="83"/>
        <v>VBC</v>
      </c>
      <c r="C1773" t="s">
        <v>116</v>
      </c>
      <c r="D1773" t="s">
        <v>72</v>
      </c>
      <c r="E1773">
        <f t="shared" si="81"/>
        <v>0</v>
      </c>
      <c r="G1773">
        <f t="shared" si="82"/>
        <v>0</v>
      </c>
      <c r="I1773" s="1">
        <v>0</v>
      </c>
      <c r="J1773" s="1">
        <v>0</v>
      </c>
      <c r="K1773" s="1">
        <v>0</v>
      </c>
      <c r="L1773" s="1">
        <v>4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BC1773" s="2">
        <v>-2401</v>
      </c>
      <c r="BE1773" s="1" t="s">
        <v>71</v>
      </c>
      <c r="BS1773"/>
      <c r="BT1773"/>
      <c r="BV1773"/>
      <c r="BW1773"/>
      <c r="BY1773"/>
      <c r="BZ1773"/>
      <c r="CA1773"/>
      <c r="CB1773"/>
      <c r="CC1773"/>
      <c r="CD1773"/>
      <c r="CF1773"/>
      <c r="CG1773"/>
      <c r="CH1773"/>
      <c r="CI1773"/>
      <c r="CJ1773"/>
      <c r="CK1773"/>
      <c r="CL1773"/>
      <c r="CM1773"/>
      <c r="CN1773"/>
      <c r="CO1773"/>
    </row>
    <row r="1774" spans="1:93" hidden="1" x14ac:dyDescent="0.25">
      <c r="A1774" t="s">
        <v>1228</v>
      </c>
      <c r="B1774" t="str">
        <f t="shared" si="83"/>
        <v>VBC</v>
      </c>
      <c r="C1774" t="s">
        <v>129</v>
      </c>
      <c r="D1774" t="s">
        <v>72</v>
      </c>
      <c r="E1774">
        <f t="shared" si="81"/>
        <v>1</v>
      </c>
      <c r="G1774">
        <f t="shared" si="82"/>
        <v>0</v>
      </c>
      <c r="I1774" s="1">
        <v>0</v>
      </c>
      <c r="J1774" s="1">
        <v>0</v>
      </c>
      <c r="K1774" s="1">
        <v>0</v>
      </c>
      <c r="L1774" s="1">
        <v>26496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BC1774" s="1" t="s">
        <v>425</v>
      </c>
      <c r="BD1774" s="1" t="s">
        <v>83</v>
      </c>
      <c r="BE1774" s="1" t="s">
        <v>129</v>
      </c>
      <c r="BS1774"/>
      <c r="BT1774"/>
      <c r="BV1774"/>
      <c r="BW1774"/>
      <c r="BY1774"/>
      <c r="BZ1774"/>
      <c r="CA1774"/>
      <c r="CB1774"/>
      <c r="CC1774"/>
      <c r="CD1774"/>
      <c r="CF1774"/>
      <c r="CG1774"/>
      <c r="CH1774"/>
      <c r="CI1774"/>
      <c r="CJ1774"/>
      <c r="CK1774"/>
      <c r="CL1774"/>
      <c r="CM1774"/>
      <c r="CN1774"/>
      <c r="CO1774"/>
    </row>
    <row r="1775" spans="1:93" hidden="1" x14ac:dyDescent="0.25">
      <c r="A1775" t="s">
        <v>1228</v>
      </c>
      <c r="B1775" t="str">
        <f t="shared" si="83"/>
        <v>VBC</v>
      </c>
      <c r="C1775" t="s">
        <v>133</v>
      </c>
      <c r="D1775" t="s">
        <v>72</v>
      </c>
      <c r="E1775">
        <f t="shared" si="81"/>
        <v>1</v>
      </c>
      <c r="G1775">
        <f t="shared" si="82"/>
        <v>0</v>
      </c>
      <c r="I1775" s="1">
        <v>0</v>
      </c>
      <c r="J1775" s="1">
        <v>0</v>
      </c>
      <c r="K1775" s="1">
        <v>0</v>
      </c>
      <c r="L1775" s="1">
        <v>51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BC1775" s="2">
        <v>-1052</v>
      </c>
      <c r="BD1775" s="1" t="s">
        <v>134</v>
      </c>
      <c r="BE1775" s="1" t="s">
        <v>133</v>
      </c>
      <c r="BS1775"/>
      <c r="BT1775"/>
      <c r="BV1775"/>
      <c r="BW1775"/>
      <c r="BY1775"/>
      <c r="BZ1775"/>
      <c r="CA1775"/>
      <c r="CB1775"/>
      <c r="CC1775"/>
      <c r="CD1775"/>
      <c r="CF1775"/>
      <c r="CG1775"/>
      <c r="CH1775"/>
      <c r="CI1775"/>
      <c r="CJ1775"/>
      <c r="CK1775"/>
      <c r="CL1775"/>
      <c r="CM1775"/>
      <c r="CN1775"/>
      <c r="CO1775"/>
    </row>
    <row r="1776" spans="1:93" hidden="1" x14ac:dyDescent="0.25">
      <c r="A1776" t="s">
        <v>1228</v>
      </c>
      <c r="B1776" t="str">
        <f t="shared" si="83"/>
        <v>VBC</v>
      </c>
      <c r="C1776" t="s">
        <v>135</v>
      </c>
      <c r="D1776" t="s">
        <v>72</v>
      </c>
      <c r="E1776">
        <f t="shared" si="81"/>
        <v>1</v>
      </c>
      <c r="G1776">
        <f t="shared" si="82"/>
        <v>0</v>
      </c>
      <c r="I1776" s="1">
        <v>0</v>
      </c>
      <c r="J1776" s="1">
        <v>0</v>
      </c>
      <c r="K1776" s="1">
        <v>0</v>
      </c>
      <c r="L1776" s="1">
        <v>466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BC1776" s="1" t="s">
        <v>1230</v>
      </c>
      <c r="BE1776" s="1" t="s">
        <v>127</v>
      </c>
      <c r="BS1776"/>
      <c r="BT1776"/>
      <c r="BV1776"/>
      <c r="BW1776"/>
      <c r="BY1776"/>
      <c r="BZ1776"/>
      <c r="CA1776"/>
      <c r="CB1776"/>
      <c r="CC1776"/>
      <c r="CD1776"/>
      <c r="CF1776"/>
      <c r="CG1776"/>
      <c r="CH1776"/>
      <c r="CI1776"/>
      <c r="CJ1776"/>
      <c r="CK1776"/>
      <c r="CL1776"/>
      <c r="CM1776"/>
      <c r="CN1776"/>
      <c r="CO1776"/>
    </row>
    <row r="1777" spans="1:93" hidden="1" x14ac:dyDescent="0.25">
      <c r="A1777" t="s">
        <v>1228</v>
      </c>
      <c r="B1777" t="str">
        <f t="shared" si="83"/>
        <v>VBC</v>
      </c>
      <c r="C1777" t="s">
        <v>140</v>
      </c>
      <c r="D1777" t="s">
        <v>72</v>
      </c>
      <c r="E1777">
        <f t="shared" si="81"/>
        <v>0</v>
      </c>
      <c r="G1777">
        <f t="shared" si="82"/>
        <v>0</v>
      </c>
      <c r="I1777" s="1">
        <v>0</v>
      </c>
      <c r="J1777" s="1">
        <v>0</v>
      </c>
      <c r="K1777" s="1">
        <v>0</v>
      </c>
      <c r="L1777" s="1">
        <v>2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BC1777" s="1" t="s">
        <v>162</v>
      </c>
      <c r="BD1777" s="1">
        <v>1</v>
      </c>
      <c r="BE1777" s="1" t="s">
        <v>140</v>
      </c>
      <c r="BS1777"/>
      <c r="BT1777"/>
      <c r="BV1777"/>
      <c r="BW1777"/>
      <c r="BY1777"/>
      <c r="BZ1777"/>
      <c r="CA1777"/>
      <c r="CB1777"/>
      <c r="CC1777"/>
      <c r="CD1777"/>
      <c r="CF1777"/>
      <c r="CG1777"/>
      <c r="CH1777"/>
      <c r="CI1777"/>
      <c r="CJ1777"/>
      <c r="CK1777"/>
      <c r="CL1777"/>
      <c r="CM1777"/>
      <c r="CN1777"/>
      <c r="CO1777"/>
    </row>
    <row r="1778" spans="1:93" hidden="1" x14ac:dyDescent="0.25">
      <c r="A1778" t="s">
        <v>1228</v>
      </c>
      <c r="B1778" t="str">
        <f t="shared" si="83"/>
        <v>VBC</v>
      </c>
      <c r="C1778" t="s">
        <v>316</v>
      </c>
      <c r="D1778" t="s">
        <v>72</v>
      </c>
      <c r="E1778">
        <f t="shared" si="81"/>
        <v>1</v>
      </c>
      <c r="G1778">
        <f t="shared" si="82"/>
        <v>0</v>
      </c>
      <c r="I1778" s="1">
        <v>0</v>
      </c>
      <c r="J1778" s="1">
        <v>0</v>
      </c>
      <c r="K1778" s="1">
        <v>0</v>
      </c>
      <c r="L1778" s="1">
        <v>18707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BC1778" s="1" t="s">
        <v>227</v>
      </c>
      <c r="BD1778" s="1" t="s">
        <v>142</v>
      </c>
      <c r="BE1778" s="1" t="s">
        <v>316</v>
      </c>
      <c r="BS1778"/>
      <c r="BT1778"/>
      <c r="BV1778"/>
      <c r="BW1778"/>
      <c r="BY1778"/>
      <c r="BZ1778"/>
      <c r="CA1778"/>
      <c r="CB1778"/>
      <c r="CC1778"/>
      <c r="CD1778"/>
      <c r="CF1778"/>
      <c r="CG1778"/>
      <c r="CH1778"/>
      <c r="CI1778"/>
      <c r="CJ1778"/>
      <c r="CK1778"/>
      <c r="CL1778"/>
      <c r="CM1778"/>
      <c r="CN1778"/>
      <c r="CO1778"/>
    </row>
    <row r="1779" spans="1:93" hidden="1" x14ac:dyDescent="0.25">
      <c r="A1779" t="s">
        <v>1228</v>
      </c>
      <c r="B1779" t="str">
        <f t="shared" si="83"/>
        <v>VBC</v>
      </c>
      <c r="C1779" t="s">
        <v>397</v>
      </c>
      <c r="D1779" t="s">
        <v>72</v>
      </c>
      <c r="E1779">
        <f t="shared" si="81"/>
        <v>1</v>
      </c>
      <c r="G1779">
        <f t="shared" si="82"/>
        <v>0</v>
      </c>
      <c r="I1779" s="1">
        <v>0</v>
      </c>
      <c r="J1779" s="1">
        <v>0</v>
      </c>
      <c r="K1779" s="1">
        <v>0</v>
      </c>
      <c r="L1779" s="1">
        <v>292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BC1779" s="1" t="s">
        <v>1231</v>
      </c>
      <c r="BE1779" s="1" t="s">
        <v>316</v>
      </c>
      <c r="BS1779"/>
      <c r="BT1779"/>
      <c r="BV1779"/>
      <c r="BW1779"/>
      <c r="BY1779"/>
      <c r="BZ1779"/>
      <c r="CA1779"/>
      <c r="CB1779"/>
      <c r="CC1779"/>
      <c r="CD1779"/>
      <c r="CF1779"/>
      <c r="CG1779"/>
      <c r="CH1779"/>
      <c r="CI1779"/>
      <c r="CJ1779"/>
      <c r="CK1779"/>
      <c r="CL1779"/>
      <c r="CM1779"/>
      <c r="CN1779"/>
      <c r="CO1779"/>
    </row>
    <row r="1780" spans="1:93" hidden="1" x14ac:dyDescent="0.25">
      <c r="A1780" t="s">
        <v>1228</v>
      </c>
      <c r="B1780" t="str">
        <f t="shared" si="83"/>
        <v>VBC</v>
      </c>
      <c r="C1780" t="s">
        <v>107</v>
      </c>
      <c r="D1780" t="s">
        <v>72</v>
      </c>
      <c r="E1780">
        <f t="shared" si="81"/>
        <v>0</v>
      </c>
      <c r="G1780">
        <f t="shared" si="82"/>
        <v>0</v>
      </c>
      <c r="I1780" s="1">
        <v>0</v>
      </c>
      <c r="J1780" s="1">
        <v>0</v>
      </c>
      <c r="K1780" s="1">
        <v>0</v>
      </c>
      <c r="L1780" s="1">
        <v>3</v>
      </c>
      <c r="M1780" s="1">
        <v>4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BC1780" s="1" t="s">
        <v>120</v>
      </c>
      <c r="BD1780" s="1">
        <v>1</v>
      </c>
      <c r="BE1780" s="1" t="s">
        <v>107</v>
      </c>
      <c r="BI1780" s="1" t="s">
        <v>108</v>
      </c>
      <c r="BJ1780" s="1">
        <v>1</v>
      </c>
      <c r="BK1780" s="1" t="s">
        <v>107</v>
      </c>
      <c r="BS1780"/>
      <c r="BT1780"/>
      <c r="BV1780"/>
      <c r="BW1780"/>
      <c r="BY1780"/>
      <c r="BZ1780"/>
      <c r="CA1780"/>
      <c r="CB1780"/>
      <c r="CC1780"/>
      <c r="CD1780"/>
      <c r="CF1780"/>
      <c r="CG1780"/>
      <c r="CH1780"/>
      <c r="CI1780"/>
      <c r="CJ1780"/>
      <c r="CK1780"/>
      <c r="CL1780"/>
      <c r="CM1780"/>
      <c r="CN1780"/>
      <c r="CO1780"/>
    </row>
    <row r="1781" spans="1:93" hidden="1" x14ac:dyDescent="0.25">
      <c r="A1781" t="s">
        <v>1232</v>
      </c>
      <c r="B1781" t="str">
        <f t="shared" si="83"/>
        <v>VBC</v>
      </c>
      <c r="C1781" t="s">
        <v>69</v>
      </c>
      <c r="D1781" t="s">
        <v>67</v>
      </c>
      <c r="E1781">
        <f t="shared" si="81"/>
        <v>3</v>
      </c>
      <c r="G1781">
        <f t="shared" si="82"/>
        <v>0</v>
      </c>
      <c r="I1781" s="1">
        <v>0</v>
      </c>
      <c r="J1781" s="1">
        <v>0</v>
      </c>
      <c r="K1781" s="1">
        <v>0</v>
      </c>
      <c r="L1781" s="1">
        <v>68070</v>
      </c>
      <c r="M1781" s="1">
        <v>29543</v>
      </c>
      <c r="N1781" s="1">
        <v>467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BC1781" s="1" t="s">
        <v>114</v>
      </c>
      <c r="BE1781" s="1" t="s">
        <v>71</v>
      </c>
      <c r="BI1781" s="1" t="s">
        <v>124</v>
      </c>
      <c r="BK1781" s="1" t="s">
        <v>71</v>
      </c>
      <c r="BO1781" s="1" t="s">
        <v>475</v>
      </c>
      <c r="BQ1781" s="1" t="s">
        <v>71</v>
      </c>
      <c r="BS1781"/>
      <c r="BT1781"/>
      <c r="BV1781"/>
      <c r="BW1781"/>
      <c r="BY1781"/>
      <c r="BZ1781"/>
      <c r="CA1781"/>
      <c r="CB1781"/>
      <c r="CC1781"/>
      <c r="CD1781"/>
      <c r="CF1781"/>
      <c r="CG1781"/>
      <c r="CH1781"/>
      <c r="CI1781"/>
      <c r="CJ1781"/>
      <c r="CK1781"/>
      <c r="CL1781"/>
      <c r="CM1781"/>
      <c r="CN1781"/>
      <c r="CO1781"/>
    </row>
    <row r="1782" spans="1:93" hidden="1" x14ac:dyDescent="0.25">
      <c r="A1782" t="s">
        <v>1232</v>
      </c>
      <c r="B1782" t="str">
        <f t="shared" si="83"/>
        <v>VBC</v>
      </c>
      <c r="C1782" t="s">
        <v>94</v>
      </c>
      <c r="D1782" t="s">
        <v>67</v>
      </c>
      <c r="E1782">
        <f t="shared" si="81"/>
        <v>1</v>
      </c>
      <c r="G1782">
        <f t="shared" si="82"/>
        <v>0</v>
      </c>
      <c r="M1782" s="1">
        <v>0</v>
      </c>
      <c r="N1782" s="1">
        <v>18586</v>
      </c>
      <c r="W1782" s="1">
        <v>0</v>
      </c>
      <c r="X1782" s="1">
        <v>0</v>
      </c>
      <c r="BO1782" s="1" t="s">
        <v>1233</v>
      </c>
      <c r="BQ1782" s="1" t="s">
        <v>96</v>
      </c>
      <c r="BS1782"/>
      <c r="BT1782"/>
      <c r="BV1782"/>
      <c r="BW1782"/>
      <c r="BY1782"/>
      <c r="BZ1782"/>
      <c r="CA1782"/>
      <c r="CB1782"/>
      <c r="CC1782"/>
      <c r="CD1782"/>
      <c r="CF1782"/>
      <c r="CG1782"/>
      <c r="CH1782"/>
      <c r="CI1782"/>
      <c r="CJ1782"/>
      <c r="CK1782"/>
      <c r="CL1782"/>
      <c r="CM1782"/>
      <c r="CN1782"/>
      <c r="CO1782"/>
    </row>
    <row r="1783" spans="1:93" hidden="1" x14ac:dyDescent="0.25">
      <c r="A1783" t="s">
        <v>1232</v>
      </c>
      <c r="B1783" t="str">
        <f t="shared" si="83"/>
        <v>VBC</v>
      </c>
      <c r="C1783" t="s">
        <v>105</v>
      </c>
      <c r="D1783" t="s">
        <v>67</v>
      </c>
      <c r="E1783">
        <f t="shared" si="81"/>
        <v>0</v>
      </c>
      <c r="G1783">
        <f t="shared" si="82"/>
        <v>0</v>
      </c>
      <c r="M1783" s="1">
        <v>2</v>
      </c>
      <c r="N1783" s="1">
        <v>4</v>
      </c>
      <c r="W1783" s="1">
        <v>0</v>
      </c>
      <c r="X1783" s="1">
        <v>0</v>
      </c>
      <c r="BI1783" s="1" t="s">
        <v>106</v>
      </c>
      <c r="BK1783" s="1" t="s">
        <v>107</v>
      </c>
      <c r="BO1783" s="1" t="s">
        <v>106</v>
      </c>
      <c r="BQ1783" s="1" t="s">
        <v>107</v>
      </c>
      <c r="BS1783"/>
      <c r="BT1783"/>
      <c r="BV1783"/>
      <c r="BW1783"/>
      <c r="BY1783"/>
      <c r="BZ1783"/>
      <c r="CA1783"/>
      <c r="CB1783"/>
      <c r="CC1783"/>
      <c r="CD1783"/>
      <c r="CF1783"/>
      <c r="CG1783"/>
      <c r="CH1783"/>
      <c r="CI1783"/>
      <c r="CJ1783"/>
      <c r="CK1783"/>
      <c r="CL1783"/>
      <c r="CM1783"/>
      <c r="CN1783"/>
      <c r="CO1783"/>
    </row>
    <row r="1784" spans="1:93" hidden="1" x14ac:dyDescent="0.25">
      <c r="A1784" t="s">
        <v>1232</v>
      </c>
      <c r="B1784" t="str">
        <f t="shared" si="83"/>
        <v>VBC</v>
      </c>
      <c r="C1784" t="s">
        <v>71</v>
      </c>
      <c r="D1784" t="s">
        <v>72</v>
      </c>
      <c r="E1784">
        <f t="shared" si="81"/>
        <v>3</v>
      </c>
      <c r="G1784">
        <f t="shared" si="82"/>
        <v>0</v>
      </c>
      <c r="I1784" s="1">
        <v>0</v>
      </c>
      <c r="J1784" s="1">
        <v>0</v>
      </c>
      <c r="K1784" s="1">
        <v>0</v>
      </c>
      <c r="L1784" s="1">
        <v>68285</v>
      </c>
      <c r="M1784" s="1">
        <v>29954</v>
      </c>
      <c r="N1784" s="1">
        <v>470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BC1784" s="1" t="s">
        <v>476</v>
      </c>
      <c r="BD1784" s="1" t="s">
        <v>104</v>
      </c>
      <c r="BE1784" s="1" t="s">
        <v>71</v>
      </c>
      <c r="BI1784" s="1" t="s">
        <v>483</v>
      </c>
      <c r="BJ1784" s="1" t="s">
        <v>104</v>
      </c>
      <c r="BK1784" s="1" t="s">
        <v>71</v>
      </c>
      <c r="BO1784" s="1" t="s">
        <v>115</v>
      </c>
      <c r="BP1784" s="1" t="s">
        <v>113</v>
      </c>
      <c r="BQ1784" s="1" t="s">
        <v>71</v>
      </c>
      <c r="BS1784"/>
      <c r="BT1784"/>
      <c r="BV1784"/>
      <c r="BW1784"/>
      <c r="BY1784"/>
      <c r="BZ1784"/>
      <c r="CA1784"/>
      <c r="CB1784"/>
      <c r="CC1784"/>
      <c r="CD1784"/>
      <c r="CF1784"/>
      <c r="CG1784"/>
      <c r="CH1784"/>
      <c r="CI1784"/>
      <c r="CJ1784"/>
      <c r="CK1784"/>
      <c r="CL1784"/>
      <c r="CM1784"/>
      <c r="CN1784"/>
      <c r="CO1784"/>
    </row>
    <row r="1785" spans="1:93" hidden="1" x14ac:dyDescent="0.25">
      <c r="A1785" t="s">
        <v>1232</v>
      </c>
      <c r="B1785" t="str">
        <f t="shared" si="83"/>
        <v>VBC</v>
      </c>
      <c r="C1785" t="s">
        <v>116</v>
      </c>
      <c r="D1785" t="s">
        <v>72</v>
      </c>
      <c r="E1785">
        <f t="shared" si="81"/>
        <v>0</v>
      </c>
      <c r="G1785">
        <f t="shared" si="82"/>
        <v>0</v>
      </c>
      <c r="I1785" s="1">
        <v>0</v>
      </c>
      <c r="J1785" s="1">
        <v>0</v>
      </c>
      <c r="K1785" s="1">
        <v>0</v>
      </c>
      <c r="L1785" s="1">
        <v>2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BC1785" s="2">
        <v>-2098</v>
      </c>
      <c r="BE1785" s="1" t="s">
        <v>71</v>
      </c>
      <c r="BS1785"/>
      <c r="BT1785"/>
      <c r="BV1785"/>
      <c r="BW1785"/>
      <c r="BY1785"/>
      <c r="BZ1785"/>
      <c r="CA1785"/>
      <c r="CB1785"/>
      <c r="CC1785"/>
      <c r="CD1785"/>
      <c r="CF1785"/>
      <c r="CG1785"/>
      <c r="CH1785"/>
      <c r="CI1785"/>
      <c r="CJ1785"/>
      <c r="CK1785"/>
      <c r="CL1785"/>
      <c r="CM1785"/>
      <c r="CN1785"/>
      <c r="CO1785"/>
    </row>
    <row r="1786" spans="1:93" hidden="1" x14ac:dyDescent="0.25">
      <c r="A1786" t="s">
        <v>1232</v>
      </c>
      <c r="B1786" t="str">
        <f t="shared" si="83"/>
        <v>VBC</v>
      </c>
      <c r="C1786" t="s">
        <v>96</v>
      </c>
      <c r="D1786" t="s">
        <v>72</v>
      </c>
      <c r="E1786">
        <f t="shared" si="81"/>
        <v>1</v>
      </c>
      <c r="G1786">
        <f t="shared" si="82"/>
        <v>0</v>
      </c>
      <c r="M1786" s="1">
        <v>0</v>
      </c>
      <c r="N1786" s="1">
        <v>18586</v>
      </c>
      <c r="W1786" s="1">
        <v>0</v>
      </c>
      <c r="X1786" s="1">
        <v>0</v>
      </c>
      <c r="BO1786" s="1" t="s">
        <v>889</v>
      </c>
      <c r="BP1786" s="1" t="s">
        <v>104</v>
      </c>
      <c r="BQ1786" s="1" t="s">
        <v>96</v>
      </c>
      <c r="BS1786"/>
      <c r="BT1786"/>
      <c r="BV1786"/>
      <c r="BW1786"/>
      <c r="BY1786"/>
      <c r="BZ1786"/>
      <c r="CA1786"/>
      <c r="CB1786"/>
      <c r="CC1786"/>
      <c r="CD1786"/>
      <c r="CF1786"/>
      <c r="CG1786"/>
      <c r="CH1786"/>
      <c r="CI1786"/>
      <c r="CJ1786"/>
      <c r="CK1786"/>
      <c r="CL1786"/>
      <c r="CM1786"/>
      <c r="CN1786"/>
      <c r="CO1786"/>
    </row>
    <row r="1787" spans="1:93" hidden="1" x14ac:dyDescent="0.25">
      <c r="A1787" t="s">
        <v>1232</v>
      </c>
      <c r="B1787" t="str">
        <f t="shared" si="83"/>
        <v>VBC</v>
      </c>
      <c r="C1787" t="s">
        <v>221</v>
      </c>
      <c r="D1787" t="s">
        <v>72</v>
      </c>
      <c r="E1787">
        <f t="shared" si="81"/>
        <v>0</v>
      </c>
      <c r="G1787">
        <f t="shared" si="82"/>
        <v>0</v>
      </c>
      <c r="M1787" s="1">
        <v>0</v>
      </c>
      <c r="N1787" s="1">
        <v>2</v>
      </c>
      <c r="W1787" s="1">
        <v>0</v>
      </c>
      <c r="X1787" s="1">
        <v>0</v>
      </c>
      <c r="BO1787" s="2">
        <v>-1183</v>
      </c>
      <c r="BQ1787" s="1" t="s">
        <v>96</v>
      </c>
      <c r="BS1787"/>
      <c r="BT1787"/>
      <c r="BV1787"/>
      <c r="BW1787"/>
      <c r="BY1787"/>
      <c r="BZ1787"/>
      <c r="CA1787"/>
      <c r="CB1787"/>
      <c r="CC1787"/>
      <c r="CD1787"/>
      <c r="CF1787"/>
      <c r="CG1787"/>
      <c r="CH1787"/>
      <c r="CI1787"/>
      <c r="CJ1787"/>
      <c r="CK1787"/>
      <c r="CL1787"/>
      <c r="CM1787"/>
      <c r="CN1787"/>
      <c r="CO1787"/>
    </row>
    <row r="1788" spans="1:93" hidden="1" x14ac:dyDescent="0.25">
      <c r="A1788" t="s">
        <v>1232</v>
      </c>
      <c r="B1788" t="str">
        <f t="shared" si="83"/>
        <v>VBC</v>
      </c>
      <c r="C1788" t="s">
        <v>107</v>
      </c>
      <c r="D1788" t="s">
        <v>72</v>
      </c>
      <c r="E1788">
        <f t="shared" si="81"/>
        <v>0</v>
      </c>
      <c r="G1788">
        <f t="shared" si="82"/>
        <v>0</v>
      </c>
      <c r="M1788" s="1">
        <v>2</v>
      </c>
      <c r="N1788" s="1">
        <v>4</v>
      </c>
      <c r="W1788" s="1">
        <v>0</v>
      </c>
      <c r="X1788" s="1">
        <v>0</v>
      </c>
      <c r="BI1788" s="1" t="s">
        <v>108</v>
      </c>
      <c r="BJ1788" s="1">
        <v>1</v>
      </c>
      <c r="BK1788" s="1" t="s">
        <v>107</v>
      </c>
      <c r="BO1788" s="1" t="s">
        <v>108</v>
      </c>
      <c r="BP1788" s="1">
        <v>1</v>
      </c>
      <c r="BQ1788" s="1" t="s">
        <v>107</v>
      </c>
      <c r="BS1788"/>
      <c r="BT1788"/>
      <c r="BV1788"/>
      <c r="BW1788"/>
      <c r="BY1788"/>
      <c r="BZ1788"/>
      <c r="CA1788"/>
      <c r="CB1788"/>
      <c r="CC1788"/>
      <c r="CD1788"/>
      <c r="CF1788"/>
      <c r="CG1788"/>
      <c r="CH1788"/>
      <c r="CI1788"/>
      <c r="CJ1788"/>
      <c r="CK1788"/>
      <c r="CL1788"/>
      <c r="CM1788"/>
      <c r="CN1788"/>
      <c r="CO1788"/>
    </row>
    <row r="1789" spans="1:93" hidden="1" x14ac:dyDescent="0.25">
      <c r="A1789" t="s">
        <v>1234</v>
      </c>
      <c r="B1789" t="str">
        <f t="shared" si="83"/>
        <v>VBC</v>
      </c>
      <c r="C1789" t="s">
        <v>69</v>
      </c>
      <c r="D1789" t="s">
        <v>67</v>
      </c>
      <c r="E1789">
        <f t="shared" si="81"/>
        <v>1</v>
      </c>
      <c r="G1789">
        <f t="shared" si="82"/>
        <v>0</v>
      </c>
      <c r="I1789" s="1">
        <v>0</v>
      </c>
      <c r="J1789" s="1">
        <v>0</v>
      </c>
      <c r="K1789" s="1">
        <v>0</v>
      </c>
      <c r="L1789" s="1">
        <v>61518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BC1789" s="1" t="s">
        <v>334</v>
      </c>
      <c r="BE1789" s="1" t="s">
        <v>71</v>
      </c>
      <c r="BS1789"/>
      <c r="BT1789"/>
      <c r="BV1789"/>
      <c r="BW1789"/>
      <c r="BY1789"/>
      <c r="BZ1789"/>
      <c r="CA1789"/>
      <c r="CB1789"/>
      <c r="CC1789"/>
      <c r="CD1789"/>
      <c r="CF1789"/>
      <c r="CG1789"/>
      <c r="CH1789"/>
      <c r="CI1789"/>
      <c r="CJ1789"/>
      <c r="CK1789"/>
      <c r="CL1789"/>
      <c r="CM1789"/>
      <c r="CN1789"/>
      <c r="CO1789"/>
    </row>
    <row r="1790" spans="1:93" hidden="1" x14ac:dyDescent="0.25">
      <c r="A1790" t="s">
        <v>1234</v>
      </c>
      <c r="B1790" t="str">
        <f t="shared" si="83"/>
        <v>VBC</v>
      </c>
      <c r="C1790" t="s">
        <v>105</v>
      </c>
      <c r="D1790" t="s">
        <v>67</v>
      </c>
      <c r="E1790">
        <f t="shared" si="81"/>
        <v>1</v>
      </c>
      <c r="G1790">
        <f t="shared" si="82"/>
        <v>0</v>
      </c>
      <c r="I1790" s="1">
        <v>0</v>
      </c>
      <c r="J1790" s="1">
        <v>0</v>
      </c>
      <c r="K1790" s="1">
        <v>0</v>
      </c>
      <c r="L1790" s="1">
        <v>11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BC1790" s="1" t="s">
        <v>106</v>
      </c>
      <c r="BE1790" s="1" t="s">
        <v>107</v>
      </c>
      <c r="BS1790"/>
      <c r="BT1790"/>
      <c r="BV1790"/>
      <c r="BW1790"/>
      <c r="BY1790"/>
      <c r="BZ1790"/>
      <c r="CA1790"/>
      <c r="CB1790"/>
      <c r="CC1790"/>
      <c r="CD1790"/>
      <c r="CF1790"/>
      <c r="CG1790"/>
      <c r="CH1790"/>
      <c r="CI1790"/>
      <c r="CJ1790"/>
      <c r="CK1790"/>
      <c r="CL1790"/>
      <c r="CM1790"/>
      <c r="CN1790"/>
      <c r="CO1790"/>
    </row>
    <row r="1791" spans="1:93" hidden="1" x14ac:dyDescent="0.25">
      <c r="A1791" t="s">
        <v>1234</v>
      </c>
      <c r="B1791" t="str">
        <f t="shared" si="83"/>
        <v>VBC</v>
      </c>
      <c r="C1791" t="s">
        <v>71</v>
      </c>
      <c r="D1791" t="s">
        <v>72</v>
      </c>
      <c r="E1791">
        <f t="shared" si="81"/>
        <v>1</v>
      </c>
      <c r="G1791">
        <f t="shared" si="82"/>
        <v>0</v>
      </c>
      <c r="I1791" s="1">
        <v>0</v>
      </c>
      <c r="J1791" s="1">
        <v>0</v>
      </c>
      <c r="K1791" s="1">
        <v>0</v>
      </c>
      <c r="L1791" s="1">
        <v>61704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BC1791" s="1" t="s">
        <v>335</v>
      </c>
      <c r="BD1791" s="1" t="s">
        <v>113</v>
      </c>
      <c r="BE1791" s="1" t="s">
        <v>71</v>
      </c>
      <c r="BS1791"/>
      <c r="BT1791"/>
      <c r="BV1791"/>
      <c r="BW1791"/>
      <c r="BY1791"/>
      <c r="BZ1791"/>
      <c r="CA1791"/>
      <c r="CB1791"/>
      <c r="CC1791"/>
      <c r="CD1791"/>
      <c r="CF1791"/>
      <c r="CG1791"/>
      <c r="CH1791"/>
      <c r="CI1791"/>
      <c r="CJ1791"/>
      <c r="CK1791"/>
      <c r="CL1791"/>
      <c r="CM1791"/>
      <c r="CN1791"/>
      <c r="CO1791"/>
    </row>
    <row r="1792" spans="1:93" hidden="1" x14ac:dyDescent="0.25">
      <c r="A1792" t="s">
        <v>1234</v>
      </c>
      <c r="B1792" t="str">
        <f t="shared" si="83"/>
        <v>VBC</v>
      </c>
      <c r="C1792" t="s">
        <v>107</v>
      </c>
      <c r="D1792" t="s">
        <v>72</v>
      </c>
      <c r="E1792">
        <f t="shared" si="81"/>
        <v>1</v>
      </c>
      <c r="G1792">
        <f t="shared" si="82"/>
        <v>0</v>
      </c>
      <c r="I1792" s="1">
        <v>0</v>
      </c>
      <c r="J1792" s="1">
        <v>0</v>
      </c>
      <c r="K1792" s="1">
        <v>0</v>
      </c>
      <c r="L1792" s="1">
        <v>11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BC1792" s="1" t="s">
        <v>120</v>
      </c>
      <c r="BD1792" s="1">
        <v>1</v>
      </c>
      <c r="BE1792" s="1" t="s">
        <v>107</v>
      </c>
      <c r="BS1792"/>
      <c r="BT1792"/>
      <c r="BV1792"/>
      <c r="BW1792"/>
      <c r="BY1792"/>
      <c r="BZ1792"/>
      <c r="CA1792"/>
      <c r="CB1792"/>
      <c r="CC1792"/>
      <c r="CD1792"/>
      <c r="CF1792"/>
      <c r="CG1792"/>
      <c r="CH1792"/>
      <c r="CI1792"/>
      <c r="CJ1792"/>
      <c r="CK1792"/>
      <c r="CL1792"/>
      <c r="CM1792"/>
      <c r="CN1792"/>
      <c r="CO1792"/>
    </row>
    <row r="1793" spans="1:93" hidden="1" x14ac:dyDescent="0.25">
      <c r="A1793" t="s">
        <v>1235</v>
      </c>
      <c r="B1793" t="str">
        <f t="shared" si="83"/>
        <v>VBC</v>
      </c>
      <c r="C1793" t="s">
        <v>69</v>
      </c>
      <c r="D1793" t="s">
        <v>67</v>
      </c>
      <c r="E1793">
        <f t="shared" si="81"/>
        <v>3</v>
      </c>
      <c r="G1793">
        <f t="shared" si="82"/>
        <v>0</v>
      </c>
      <c r="I1793" s="1">
        <v>0</v>
      </c>
      <c r="J1793" s="1">
        <v>0</v>
      </c>
      <c r="K1793" s="1">
        <v>0</v>
      </c>
      <c r="L1793" s="1">
        <v>14985</v>
      </c>
      <c r="M1793" s="1">
        <v>19562</v>
      </c>
      <c r="N1793" s="1">
        <v>17869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BC1793" s="1" t="s">
        <v>334</v>
      </c>
      <c r="BE1793" s="1" t="s">
        <v>71</v>
      </c>
      <c r="BI1793" s="1" t="s">
        <v>328</v>
      </c>
      <c r="BK1793" s="1" t="s">
        <v>71</v>
      </c>
      <c r="BO1793" s="1" t="s">
        <v>328</v>
      </c>
      <c r="BQ1793" s="1" t="s">
        <v>71</v>
      </c>
      <c r="BS1793"/>
      <c r="BT1793"/>
      <c r="BV1793"/>
      <c r="BW1793"/>
      <c r="BY1793"/>
      <c r="BZ1793"/>
      <c r="CA1793"/>
      <c r="CB1793"/>
      <c r="CC1793"/>
      <c r="CD1793"/>
      <c r="CF1793"/>
      <c r="CG1793"/>
      <c r="CH1793"/>
      <c r="CI1793"/>
      <c r="CJ1793"/>
      <c r="CK1793"/>
      <c r="CL1793"/>
      <c r="CM1793"/>
      <c r="CN1793"/>
      <c r="CO1793"/>
    </row>
    <row r="1794" spans="1:93" hidden="1" x14ac:dyDescent="0.25">
      <c r="A1794" t="s">
        <v>1235</v>
      </c>
      <c r="B1794" t="str">
        <f t="shared" si="83"/>
        <v>VBC</v>
      </c>
      <c r="C1794" t="s">
        <v>94</v>
      </c>
      <c r="D1794" t="s">
        <v>67</v>
      </c>
      <c r="E1794">
        <f t="shared" ref="E1794:E1857" si="84">COUNTIF(I1794:X1794,"&gt;9")</f>
        <v>1</v>
      </c>
      <c r="G1794">
        <f t="shared" ref="G1794:G1857" si="85">IF(ISBLANK(F1794),0,1)</f>
        <v>0</v>
      </c>
      <c r="M1794" s="1">
        <v>7612</v>
      </c>
      <c r="N1794" s="1">
        <v>2</v>
      </c>
      <c r="W1794" s="1">
        <v>0</v>
      </c>
      <c r="X1794" s="1">
        <v>0</v>
      </c>
      <c r="BI1794" s="1" t="s">
        <v>1236</v>
      </c>
      <c r="BK1794" s="1" t="s">
        <v>96</v>
      </c>
      <c r="BO1794" s="1" t="s">
        <v>95</v>
      </c>
      <c r="BQ1794" s="1" t="s">
        <v>96</v>
      </c>
      <c r="BS1794"/>
      <c r="BT1794"/>
      <c r="BV1794"/>
      <c r="BW1794"/>
      <c r="BY1794"/>
      <c r="BZ1794"/>
      <c r="CA1794"/>
      <c r="CB1794"/>
      <c r="CC1794"/>
      <c r="CD1794"/>
      <c r="CF1794"/>
      <c r="CG1794"/>
      <c r="CH1794"/>
      <c r="CI1794"/>
      <c r="CJ1794"/>
      <c r="CK1794"/>
      <c r="CL1794"/>
      <c r="CM1794"/>
      <c r="CN1794"/>
      <c r="CO1794"/>
    </row>
    <row r="1795" spans="1:93" hidden="1" x14ac:dyDescent="0.25">
      <c r="A1795" t="s">
        <v>1235</v>
      </c>
      <c r="B1795" t="str">
        <f t="shared" ref="B1795:B1858" si="86">LEFT(A1795,3)</f>
        <v>VBC</v>
      </c>
      <c r="C1795" t="s">
        <v>105</v>
      </c>
      <c r="D1795" t="s">
        <v>67</v>
      </c>
      <c r="E1795">
        <f t="shared" si="84"/>
        <v>0</v>
      </c>
      <c r="G1795">
        <f t="shared" si="85"/>
        <v>0</v>
      </c>
      <c r="I1795" s="1">
        <v>0</v>
      </c>
      <c r="J1795" s="1">
        <v>0</v>
      </c>
      <c r="K1795" s="1">
        <v>0</v>
      </c>
      <c r="L1795" s="1">
        <v>2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BC1795" s="1" t="s">
        <v>106</v>
      </c>
      <c r="BE1795" s="1" t="s">
        <v>107</v>
      </c>
      <c r="BS1795"/>
      <c r="BT1795"/>
      <c r="BV1795"/>
      <c r="BW1795"/>
      <c r="BY1795"/>
      <c r="BZ1795"/>
      <c r="CA1795"/>
      <c r="CB1795"/>
      <c r="CC1795"/>
      <c r="CD1795"/>
      <c r="CF1795"/>
      <c r="CG1795"/>
      <c r="CH1795"/>
      <c r="CI1795"/>
      <c r="CJ1795"/>
      <c r="CK1795"/>
      <c r="CL1795"/>
      <c r="CM1795"/>
      <c r="CN1795"/>
      <c r="CO1795"/>
    </row>
    <row r="1796" spans="1:93" hidden="1" x14ac:dyDescent="0.25">
      <c r="A1796" t="s">
        <v>1235</v>
      </c>
      <c r="B1796" t="str">
        <f t="shared" si="86"/>
        <v>VBC</v>
      </c>
      <c r="C1796" t="s">
        <v>71</v>
      </c>
      <c r="D1796" t="s">
        <v>72</v>
      </c>
      <c r="E1796">
        <f t="shared" si="84"/>
        <v>3</v>
      </c>
      <c r="G1796">
        <f t="shared" si="85"/>
        <v>0</v>
      </c>
      <c r="I1796" s="1">
        <v>0</v>
      </c>
      <c r="J1796" s="1">
        <v>0</v>
      </c>
      <c r="K1796" s="1">
        <v>0</v>
      </c>
      <c r="L1796" s="1">
        <v>15016</v>
      </c>
      <c r="M1796" s="1">
        <v>19637</v>
      </c>
      <c r="N1796" s="1">
        <v>17924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BC1796" s="1" t="s">
        <v>404</v>
      </c>
      <c r="BD1796" s="1" t="s">
        <v>113</v>
      </c>
      <c r="BE1796" s="1" t="s">
        <v>71</v>
      </c>
      <c r="BI1796" s="1" t="s">
        <v>350</v>
      </c>
      <c r="BJ1796" s="1" t="s">
        <v>113</v>
      </c>
      <c r="BK1796" s="1" t="s">
        <v>71</v>
      </c>
      <c r="BO1796" s="1" t="s">
        <v>123</v>
      </c>
      <c r="BP1796" s="1" t="s">
        <v>113</v>
      </c>
      <c r="BQ1796" s="1" t="s">
        <v>71</v>
      </c>
      <c r="BS1796"/>
      <c r="BT1796"/>
      <c r="BV1796"/>
      <c r="BW1796"/>
      <c r="BY1796"/>
      <c r="BZ1796"/>
      <c r="CA1796"/>
      <c r="CB1796"/>
      <c r="CC1796"/>
      <c r="CD1796"/>
      <c r="CF1796"/>
      <c r="CG1796"/>
      <c r="CH1796"/>
      <c r="CI1796"/>
      <c r="CJ1796"/>
      <c r="CK1796"/>
      <c r="CL1796"/>
      <c r="CM1796"/>
      <c r="CN1796"/>
      <c r="CO1796"/>
    </row>
    <row r="1797" spans="1:93" hidden="1" x14ac:dyDescent="0.25">
      <c r="A1797" t="s">
        <v>1235</v>
      </c>
      <c r="B1797" t="str">
        <f t="shared" si="86"/>
        <v>VBC</v>
      </c>
      <c r="C1797" t="s">
        <v>116</v>
      </c>
      <c r="D1797" t="s">
        <v>72</v>
      </c>
      <c r="E1797">
        <f t="shared" si="84"/>
        <v>0</v>
      </c>
      <c r="G1797">
        <f t="shared" si="85"/>
        <v>0</v>
      </c>
      <c r="M1797" s="1">
        <v>0</v>
      </c>
      <c r="N1797" s="1">
        <v>9</v>
      </c>
      <c r="W1797" s="1">
        <v>0</v>
      </c>
      <c r="X1797" s="1">
        <v>0</v>
      </c>
      <c r="BO1797" s="2">
        <v>-2285</v>
      </c>
      <c r="BQ1797" s="1" t="s">
        <v>71</v>
      </c>
      <c r="BS1797"/>
      <c r="BT1797"/>
      <c r="BV1797"/>
      <c r="BW1797"/>
      <c r="BY1797"/>
      <c r="BZ1797"/>
      <c r="CA1797"/>
      <c r="CB1797"/>
      <c r="CC1797"/>
      <c r="CD1797"/>
      <c r="CF1797"/>
      <c r="CG1797"/>
      <c r="CH1797"/>
      <c r="CI1797"/>
      <c r="CJ1797"/>
      <c r="CK1797"/>
      <c r="CL1797"/>
      <c r="CM1797"/>
      <c r="CN1797"/>
      <c r="CO1797"/>
    </row>
    <row r="1798" spans="1:93" hidden="1" x14ac:dyDescent="0.25">
      <c r="A1798" t="s">
        <v>1235</v>
      </c>
      <c r="B1798" t="str">
        <f t="shared" si="86"/>
        <v>VBC</v>
      </c>
      <c r="C1798" t="s">
        <v>96</v>
      </c>
      <c r="D1798" t="s">
        <v>72</v>
      </c>
      <c r="E1798">
        <f t="shared" si="84"/>
        <v>1</v>
      </c>
      <c r="G1798">
        <f t="shared" si="85"/>
        <v>0</v>
      </c>
      <c r="M1798" s="1">
        <v>7612</v>
      </c>
      <c r="N1798" s="1">
        <v>2</v>
      </c>
      <c r="W1798" s="1">
        <v>0</v>
      </c>
      <c r="X1798" s="1">
        <v>0</v>
      </c>
      <c r="BI1798" s="1" t="s">
        <v>1129</v>
      </c>
      <c r="BJ1798" s="1" t="s">
        <v>104</v>
      </c>
      <c r="BK1798" s="1" t="s">
        <v>96</v>
      </c>
      <c r="BO1798" s="1" t="s">
        <v>97</v>
      </c>
      <c r="BP1798" s="1">
        <v>1</v>
      </c>
      <c r="BQ1798" s="1" t="s">
        <v>96</v>
      </c>
      <c r="BS1798"/>
      <c r="BT1798"/>
      <c r="BV1798"/>
      <c r="BW1798"/>
      <c r="BY1798"/>
      <c r="BZ1798"/>
      <c r="CA1798"/>
      <c r="CB1798"/>
      <c r="CC1798"/>
      <c r="CD1798"/>
      <c r="CF1798"/>
      <c r="CG1798"/>
      <c r="CH1798"/>
      <c r="CI1798"/>
      <c r="CJ1798"/>
      <c r="CK1798"/>
      <c r="CL1798"/>
      <c r="CM1798"/>
      <c r="CN1798"/>
      <c r="CO1798"/>
    </row>
    <row r="1799" spans="1:93" hidden="1" x14ac:dyDescent="0.25">
      <c r="A1799" t="s">
        <v>1235</v>
      </c>
      <c r="B1799" t="str">
        <f t="shared" si="86"/>
        <v>VBC</v>
      </c>
      <c r="C1799" t="s">
        <v>221</v>
      </c>
      <c r="D1799" t="s">
        <v>72</v>
      </c>
      <c r="E1799">
        <f t="shared" si="84"/>
        <v>1</v>
      </c>
      <c r="G1799">
        <f t="shared" si="85"/>
        <v>0</v>
      </c>
      <c r="M1799" s="1">
        <v>16</v>
      </c>
      <c r="N1799" s="1">
        <v>0</v>
      </c>
      <c r="W1799" s="1">
        <v>0</v>
      </c>
      <c r="X1799" s="1">
        <v>0</v>
      </c>
      <c r="BI1799" s="2">
        <v>-1278</v>
      </c>
      <c r="BK1799" s="1" t="s">
        <v>96</v>
      </c>
      <c r="BS1799"/>
      <c r="BT1799"/>
      <c r="BV1799"/>
      <c r="BW1799"/>
      <c r="BY1799"/>
      <c r="BZ1799"/>
      <c r="CA1799"/>
      <c r="CB1799"/>
      <c r="CC1799"/>
      <c r="CD1799"/>
      <c r="CF1799"/>
      <c r="CG1799"/>
      <c r="CH1799"/>
      <c r="CI1799"/>
      <c r="CJ1799"/>
      <c r="CK1799"/>
      <c r="CL1799"/>
      <c r="CM1799"/>
      <c r="CN1799"/>
      <c r="CO1799"/>
    </row>
    <row r="1800" spans="1:93" hidden="1" x14ac:dyDescent="0.25">
      <c r="A1800" t="s">
        <v>1235</v>
      </c>
      <c r="B1800" t="str">
        <f t="shared" si="86"/>
        <v>VBC</v>
      </c>
      <c r="C1800" t="s">
        <v>107</v>
      </c>
      <c r="D1800" t="s">
        <v>72</v>
      </c>
      <c r="E1800">
        <f t="shared" si="84"/>
        <v>0</v>
      </c>
      <c r="G1800">
        <f t="shared" si="85"/>
        <v>0</v>
      </c>
      <c r="I1800" s="1">
        <v>0</v>
      </c>
      <c r="J1800" s="1">
        <v>0</v>
      </c>
      <c r="K1800" s="1">
        <v>0</v>
      </c>
      <c r="L1800" s="1">
        <v>2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BC1800" s="1" t="s">
        <v>120</v>
      </c>
      <c r="BD1800" s="1">
        <v>1</v>
      </c>
      <c r="BE1800" s="1" t="s">
        <v>107</v>
      </c>
      <c r="BS1800"/>
      <c r="BT1800"/>
      <c r="BV1800"/>
      <c r="BW1800"/>
      <c r="BY1800"/>
      <c r="BZ1800"/>
      <c r="CA1800"/>
      <c r="CB1800"/>
      <c r="CC1800"/>
      <c r="CD1800"/>
      <c r="CF1800"/>
      <c r="CG1800"/>
      <c r="CH1800"/>
      <c r="CI1800"/>
      <c r="CJ1800"/>
      <c r="CK1800"/>
      <c r="CL1800"/>
      <c r="CM1800"/>
      <c r="CN1800"/>
      <c r="CO1800"/>
    </row>
    <row r="1801" spans="1:93" hidden="1" x14ac:dyDescent="0.25">
      <c r="A1801" t="s">
        <v>1999</v>
      </c>
      <c r="B1801" t="str">
        <f t="shared" si="86"/>
        <v>VBC</v>
      </c>
      <c r="C1801" t="s">
        <v>71</v>
      </c>
      <c r="D1801" t="s">
        <v>72</v>
      </c>
      <c r="E1801">
        <f t="shared" si="84"/>
        <v>2</v>
      </c>
      <c r="G1801">
        <f t="shared" si="85"/>
        <v>0</v>
      </c>
      <c r="M1801" s="1">
        <v>7482</v>
      </c>
      <c r="N1801" s="1">
        <v>33191</v>
      </c>
      <c r="W1801" s="1">
        <v>0</v>
      </c>
      <c r="X1801" s="1">
        <v>0</v>
      </c>
      <c r="BI1801" s="1" t="s">
        <v>172</v>
      </c>
      <c r="BJ1801" s="1" t="s">
        <v>113</v>
      </c>
      <c r="BK1801" s="1" t="s">
        <v>71</v>
      </c>
      <c r="BO1801" s="1" t="s">
        <v>473</v>
      </c>
      <c r="BP1801" s="1" t="s">
        <v>104</v>
      </c>
      <c r="BQ1801" s="1" t="s">
        <v>71</v>
      </c>
      <c r="BS1801"/>
      <c r="BT1801"/>
      <c r="BV1801"/>
      <c r="BW1801"/>
      <c r="BY1801"/>
      <c r="BZ1801"/>
      <c r="CA1801"/>
      <c r="CB1801"/>
      <c r="CC1801"/>
      <c r="CD1801"/>
      <c r="CF1801"/>
      <c r="CG1801"/>
      <c r="CH1801"/>
      <c r="CI1801"/>
      <c r="CJ1801"/>
      <c r="CK1801"/>
      <c r="CL1801"/>
      <c r="CM1801"/>
      <c r="CN1801"/>
      <c r="CO1801"/>
    </row>
    <row r="1802" spans="1:93" hidden="1" x14ac:dyDescent="0.25">
      <c r="A1802" t="s">
        <v>1999</v>
      </c>
      <c r="B1802" t="str">
        <f t="shared" si="86"/>
        <v>VBC</v>
      </c>
      <c r="C1802" t="s">
        <v>107</v>
      </c>
      <c r="D1802" t="s">
        <v>72</v>
      </c>
      <c r="E1802">
        <f t="shared" si="84"/>
        <v>0</v>
      </c>
      <c r="G1802">
        <f t="shared" si="85"/>
        <v>0</v>
      </c>
      <c r="M1802" s="1">
        <v>0</v>
      </c>
      <c r="N1802" s="1">
        <v>2</v>
      </c>
      <c r="W1802" s="1">
        <v>0</v>
      </c>
      <c r="X1802" s="1">
        <v>0</v>
      </c>
      <c r="BO1802" s="1" t="s">
        <v>108</v>
      </c>
      <c r="BP1802" s="1">
        <v>1</v>
      </c>
      <c r="BQ1802" s="1" t="s">
        <v>107</v>
      </c>
      <c r="BS1802"/>
      <c r="BT1802"/>
      <c r="BV1802"/>
      <c r="BW1802"/>
      <c r="BY1802"/>
      <c r="BZ1802"/>
      <c r="CA1802"/>
      <c r="CB1802"/>
      <c r="CC1802"/>
      <c r="CD1802"/>
      <c r="CF1802"/>
      <c r="CG1802"/>
      <c r="CH1802"/>
      <c r="CI1802"/>
      <c r="CJ1802"/>
      <c r="CK1802"/>
      <c r="CL1802"/>
      <c r="CM1802"/>
      <c r="CN1802"/>
      <c r="CO1802"/>
    </row>
    <row r="1803" spans="1:93" hidden="1" x14ac:dyDescent="0.25">
      <c r="A1803" t="s">
        <v>1999</v>
      </c>
      <c r="B1803" t="str">
        <f t="shared" si="86"/>
        <v>VBC</v>
      </c>
      <c r="C1803" t="s">
        <v>69</v>
      </c>
      <c r="D1803" t="s">
        <v>67</v>
      </c>
      <c r="E1803">
        <f t="shared" si="84"/>
        <v>2</v>
      </c>
      <c r="G1803">
        <f t="shared" si="85"/>
        <v>0</v>
      </c>
      <c r="M1803" s="1">
        <v>7468</v>
      </c>
      <c r="N1803" s="1">
        <v>33093</v>
      </c>
      <c r="W1803" s="1">
        <v>0</v>
      </c>
      <c r="X1803" s="1">
        <v>0</v>
      </c>
      <c r="BI1803" s="1" t="s">
        <v>111</v>
      </c>
      <c r="BK1803" s="1" t="s">
        <v>71</v>
      </c>
      <c r="BO1803" s="1" t="s">
        <v>115</v>
      </c>
      <c r="BQ1803" s="1" t="s">
        <v>71</v>
      </c>
      <c r="BS1803"/>
      <c r="BT1803"/>
      <c r="BV1803"/>
      <c r="BW1803"/>
      <c r="BY1803"/>
      <c r="BZ1803"/>
      <c r="CA1803"/>
      <c r="CB1803"/>
      <c r="CC1803"/>
      <c r="CD1803"/>
      <c r="CF1803"/>
      <c r="CG1803"/>
      <c r="CH1803"/>
      <c r="CI1803"/>
      <c r="CJ1803"/>
      <c r="CK1803"/>
      <c r="CL1803"/>
      <c r="CM1803"/>
      <c r="CN1803"/>
      <c r="CO1803"/>
    </row>
    <row r="1804" spans="1:93" hidden="1" x14ac:dyDescent="0.25">
      <c r="A1804" t="s">
        <v>1999</v>
      </c>
      <c r="B1804" t="str">
        <f t="shared" si="86"/>
        <v>VBC</v>
      </c>
      <c r="C1804" t="s">
        <v>105</v>
      </c>
      <c r="D1804" t="s">
        <v>67</v>
      </c>
      <c r="E1804">
        <f t="shared" si="84"/>
        <v>0</v>
      </c>
      <c r="G1804">
        <f t="shared" si="85"/>
        <v>0</v>
      </c>
      <c r="M1804" s="1">
        <v>0</v>
      </c>
      <c r="N1804" s="1">
        <v>2</v>
      </c>
      <c r="W1804" s="1">
        <v>0</v>
      </c>
      <c r="X1804" s="1">
        <v>0</v>
      </c>
      <c r="BO1804" s="1" t="s">
        <v>106</v>
      </c>
      <c r="BQ1804" s="1" t="s">
        <v>107</v>
      </c>
      <c r="BS1804"/>
      <c r="BT1804"/>
      <c r="BV1804"/>
      <c r="BW1804"/>
      <c r="BY1804"/>
      <c r="BZ1804"/>
      <c r="CA1804"/>
      <c r="CB1804"/>
      <c r="CC1804"/>
      <c r="CD1804"/>
      <c r="CF1804"/>
      <c r="CG1804"/>
      <c r="CH1804"/>
      <c r="CI1804"/>
      <c r="CJ1804"/>
      <c r="CK1804"/>
      <c r="CL1804"/>
      <c r="CM1804"/>
      <c r="CN1804"/>
      <c r="CO1804"/>
    </row>
    <row r="1805" spans="1:93" hidden="1" x14ac:dyDescent="0.25">
      <c r="A1805" t="s">
        <v>2000</v>
      </c>
      <c r="B1805" t="str">
        <f t="shared" si="86"/>
        <v>VBC</v>
      </c>
      <c r="C1805" t="s">
        <v>200</v>
      </c>
      <c r="D1805" t="s">
        <v>72</v>
      </c>
      <c r="E1805">
        <f t="shared" si="84"/>
        <v>1</v>
      </c>
      <c r="G1805">
        <f t="shared" si="85"/>
        <v>0</v>
      </c>
      <c r="M1805" s="1">
        <v>0</v>
      </c>
      <c r="N1805" s="1">
        <v>15316</v>
      </c>
      <c r="W1805" s="1">
        <v>0</v>
      </c>
      <c r="X1805" s="1">
        <v>0</v>
      </c>
      <c r="BO1805" s="1" t="s">
        <v>261</v>
      </c>
      <c r="BP1805" s="1" t="s">
        <v>142</v>
      </c>
      <c r="BQ1805" s="1" t="s">
        <v>200</v>
      </c>
      <c r="BS1805"/>
      <c r="BT1805"/>
      <c r="BV1805"/>
      <c r="BW1805"/>
      <c r="BY1805"/>
      <c r="BZ1805"/>
      <c r="CA1805"/>
      <c r="CB1805"/>
      <c r="CC1805"/>
      <c r="CD1805"/>
      <c r="CF1805"/>
      <c r="CG1805"/>
      <c r="CH1805"/>
      <c r="CI1805"/>
      <c r="CJ1805"/>
      <c r="CK1805"/>
      <c r="CL1805"/>
      <c r="CM1805"/>
      <c r="CN1805"/>
      <c r="CO1805"/>
    </row>
    <row r="1806" spans="1:93" hidden="1" x14ac:dyDescent="0.25">
      <c r="A1806" t="s">
        <v>2000</v>
      </c>
      <c r="B1806" t="str">
        <f t="shared" si="86"/>
        <v>VBC</v>
      </c>
      <c r="C1806" t="s">
        <v>71</v>
      </c>
      <c r="D1806" t="s">
        <v>72</v>
      </c>
      <c r="E1806">
        <f t="shared" si="84"/>
        <v>1</v>
      </c>
      <c r="G1806">
        <f t="shared" si="85"/>
        <v>0</v>
      </c>
      <c r="M1806" s="1">
        <v>0</v>
      </c>
      <c r="N1806" s="1">
        <v>19</v>
      </c>
      <c r="W1806" s="1">
        <v>0</v>
      </c>
      <c r="X1806" s="1">
        <v>0</v>
      </c>
      <c r="BO1806" s="1" t="s">
        <v>73</v>
      </c>
      <c r="BP1806" s="1">
        <v>1</v>
      </c>
      <c r="BQ1806" s="1" t="s">
        <v>71</v>
      </c>
      <c r="BS1806"/>
      <c r="BT1806"/>
      <c r="BV1806"/>
      <c r="BW1806"/>
      <c r="BY1806"/>
      <c r="BZ1806"/>
      <c r="CA1806"/>
      <c r="CB1806"/>
      <c r="CC1806"/>
      <c r="CD1806"/>
      <c r="CF1806"/>
      <c r="CG1806"/>
      <c r="CH1806"/>
      <c r="CI1806"/>
      <c r="CJ1806"/>
      <c r="CK1806"/>
      <c r="CL1806"/>
      <c r="CM1806"/>
      <c r="CN1806"/>
      <c r="CO1806"/>
    </row>
    <row r="1807" spans="1:93" hidden="1" x14ac:dyDescent="0.25">
      <c r="A1807" t="s">
        <v>2000</v>
      </c>
      <c r="B1807" t="str">
        <f t="shared" si="86"/>
        <v>VBC</v>
      </c>
      <c r="C1807" t="s">
        <v>140</v>
      </c>
      <c r="D1807" t="s">
        <v>72</v>
      </c>
      <c r="E1807">
        <f t="shared" si="84"/>
        <v>1</v>
      </c>
      <c r="G1807">
        <f t="shared" si="85"/>
        <v>0</v>
      </c>
      <c r="M1807" s="1">
        <v>0</v>
      </c>
      <c r="N1807" s="1">
        <v>418</v>
      </c>
      <c r="W1807" s="1">
        <v>0</v>
      </c>
      <c r="X1807" s="1">
        <v>0</v>
      </c>
      <c r="BO1807" s="1" t="s">
        <v>163</v>
      </c>
      <c r="BP1807" s="1">
        <v>1</v>
      </c>
      <c r="BQ1807" s="1" t="s">
        <v>140</v>
      </c>
      <c r="BS1807"/>
      <c r="BT1807"/>
      <c r="BV1807"/>
      <c r="BW1807"/>
      <c r="BY1807"/>
      <c r="BZ1807"/>
      <c r="CA1807"/>
      <c r="CB1807"/>
      <c r="CC1807"/>
      <c r="CD1807"/>
      <c r="CF1807"/>
      <c r="CG1807"/>
      <c r="CH1807"/>
      <c r="CI1807"/>
      <c r="CJ1807"/>
      <c r="CK1807"/>
      <c r="CL1807"/>
      <c r="CM1807"/>
      <c r="CN1807"/>
      <c r="CO1807"/>
    </row>
    <row r="1808" spans="1:93" hidden="1" x14ac:dyDescent="0.25">
      <c r="A1808" t="s">
        <v>2000</v>
      </c>
      <c r="B1808" t="str">
        <f t="shared" si="86"/>
        <v>VBC</v>
      </c>
      <c r="C1808" t="s">
        <v>198</v>
      </c>
      <c r="D1808" t="s">
        <v>67</v>
      </c>
      <c r="E1808">
        <f t="shared" si="84"/>
        <v>1</v>
      </c>
      <c r="G1808">
        <f t="shared" si="85"/>
        <v>0</v>
      </c>
      <c r="M1808" s="1">
        <v>0</v>
      </c>
      <c r="N1808" s="1">
        <v>15316</v>
      </c>
      <c r="W1808" s="1">
        <v>0</v>
      </c>
      <c r="X1808" s="1">
        <v>0</v>
      </c>
      <c r="BO1808" s="1" t="s">
        <v>261</v>
      </c>
      <c r="BQ1808" s="1" t="s">
        <v>200</v>
      </c>
      <c r="BS1808"/>
      <c r="BT1808"/>
      <c r="BV1808"/>
      <c r="BW1808"/>
      <c r="BY1808"/>
      <c r="BZ1808"/>
      <c r="CA1808"/>
      <c r="CB1808"/>
      <c r="CC1808"/>
      <c r="CD1808"/>
      <c r="CF1808"/>
      <c r="CG1808"/>
      <c r="CH1808"/>
      <c r="CI1808"/>
      <c r="CJ1808"/>
      <c r="CK1808"/>
      <c r="CL1808"/>
      <c r="CM1808"/>
      <c r="CN1808"/>
      <c r="CO1808"/>
    </row>
    <row r="1809" spans="1:93" hidden="1" x14ac:dyDescent="0.25">
      <c r="A1809" t="s">
        <v>2000</v>
      </c>
      <c r="B1809" t="str">
        <f t="shared" si="86"/>
        <v>VBC</v>
      </c>
      <c r="C1809" t="s">
        <v>69</v>
      </c>
      <c r="D1809" t="s">
        <v>67</v>
      </c>
      <c r="E1809">
        <f t="shared" si="84"/>
        <v>1</v>
      </c>
      <c r="G1809">
        <f t="shared" si="85"/>
        <v>0</v>
      </c>
      <c r="M1809" s="1">
        <v>0</v>
      </c>
      <c r="N1809" s="1">
        <v>19</v>
      </c>
      <c r="W1809" s="1">
        <v>0</v>
      </c>
      <c r="X1809" s="1">
        <v>0</v>
      </c>
      <c r="BO1809" s="1" t="s">
        <v>70</v>
      </c>
      <c r="BQ1809" s="1" t="s">
        <v>71</v>
      </c>
      <c r="BS1809"/>
      <c r="BT1809"/>
      <c r="BV1809"/>
      <c r="BW1809"/>
      <c r="BY1809"/>
      <c r="BZ1809"/>
      <c r="CA1809"/>
      <c r="CB1809"/>
      <c r="CC1809"/>
      <c r="CD1809"/>
      <c r="CF1809"/>
      <c r="CG1809"/>
      <c r="CH1809"/>
      <c r="CI1809"/>
      <c r="CJ1809"/>
      <c r="CK1809"/>
      <c r="CL1809"/>
      <c r="CM1809"/>
      <c r="CN1809"/>
      <c r="CO1809"/>
    </row>
    <row r="1810" spans="1:93" hidden="1" x14ac:dyDescent="0.25">
      <c r="A1810" t="s">
        <v>2000</v>
      </c>
      <c r="B1810" t="str">
        <f t="shared" si="86"/>
        <v>VBC</v>
      </c>
      <c r="C1810" t="s">
        <v>138</v>
      </c>
      <c r="D1810" t="s">
        <v>67</v>
      </c>
      <c r="E1810">
        <f t="shared" si="84"/>
        <v>1</v>
      </c>
      <c r="G1810">
        <f t="shared" si="85"/>
        <v>0</v>
      </c>
      <c r="M1810" s="1">
        <v>0</v>
      </c>
      <c r="N1810" s="1">
        <v>418</v>
      </c>
      <c r="W1810" s="1">
        <v>0</v>
      </c>
      <c r="X1810" s="1">
        <v>0</v>
      </c>
      <c r="BO1810" s="1" t="s">
        <v>139</v>
      </c>
      <c r="BQ1810" s="1" t="s">
        <v>140</v>
      </c>
      <c r="BS1810"/>
      <c r="BT1810"/>
      <c r="BV1810"/>
      <c r="BW1810"/>
      <c r="BY1810"/>
      <c r="BZ1810"/>
      <c r="CA1810"/>
      <c r="CB1810"/>
      <c r="CC1810"/>
      <c r="CD1810"/>
      <c r="CF1810"/>
      <c r="CG1810"/>
      <c r="CH1810"/>
      <c r="CI1810"/>
      <c r="CJ1810"/>
      <c r="CK1810"/>
      <c r="CL1810"/>
      <c r="CM1810"/>
      <c r="CN1810"/>
      <c r="CO1810"/>
    </row>
    <row r="1811" spans="1:93" hidden="1" x14ac:dyDescent="0.25">
      <c r="A1811" t="s">
        <v>1237</v>
      </c>
      <c r="B1811" t="str">
        <f t="shared" si="86"/>
        <v>VBC</v>
      </c>
      <c r="C1811" t="s">
        <v>1038</v>
      </c>
      <c r="D1811" t="s">
        <v>67</v>
      </c>
      <c r="E1811">
        <f t="shared" si="84"/>
        <v>0</v>
      </c>
      <c r="G1811">
        <f t="shared" si="85"/>
        <v>0</v>
      </c>
      <c r="I1811" s="1">
        <v>3</v>
      </c>
      <c r="J1811" s="1">
        <v>0</v>
      </c>
      <c r="K1811" s="1">
        <v>0</v>
      </c>
      <c r="L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AB1811" s="1" t="s">
        <v>1162</v>
      </c>
      <c r="AD1811" s="1" t="s">
        <v>1039</v>
      </c>
      <c r="BS1811"/>
      <c r="BT1811"/>
      <c r="BV1811"/>
      <c r="BW1811"/>
      <c r="BY1811"/>
      <c r="BZ1811"/>
      <c r="CA1811"/>
      <c r="CB1811"/>
      <c r="CC1811"/>
      <c r="CD1811"/>
      <c r="CF1811"/>
      <c r="CG1811"/>
      <c r="CH1811"/>
      <c r="CI1811"/>
      <c r="CJ1811"/>
      <c r="CK1811"/>
      <c r="CL1811"/>
      <c r="CM1811"/>
      <c r="CN1811"/>
      <c r="CO1811"/>
    </row>
    <row r="1812" spans="1:93" hidden="1" x14ac:dyDescent="0.25">
      <c r="A1812" t="s">
        <v>1237</v>
      </c>
      <c r="B1812" t="str">
        <f t="shared" si="86"/>
        <v>VBC</v>
      </c>
      <c r="C1812" t="s">
        <v>69</v>
      </c>
      <c r="D1812" t="s">
        <v>67</v>
      </c>
      <c r="E1812">
        <f t="shared" si="84"/>
        <v>6</v>
      </c>
      <c r="G1812">
        <f t="shared" si="85"/>
        <v>0</v>
      </c>
      <c r="I1812" s="1">
        <v>6915</v>
      </c>
      <c r="J1812" s="1">
        <v>8440</v>
      </c>
      <c r="K1812" s="1">
        <v>0</v>
      </c>
      <c r="L1812" s="1">
        <v>2133</v>
      </c>
      <c r="M1812" s="1">
        <v>1489</v>
      </c>
      <c r="N1812" s="1">
        <v>799</v>
      </c>
      <c r="O1812" s="1">
        <v>0</v>
      </c>
      <c r="P1812" s="1">
        <v>0</v>
      </c>
      <c r="Q1812" s="1">
        <v>0</v>
      </c>
      <c r="R1812" s="1">
        <v>0</v>
      </c>
      <c r="S1812" s="1">
        <v>36896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AB1812" s="1" t="s">
        <v>146</v>
      </c>
      <c r="AD1812" s="1" t="s">
        <v>71</v>
      </c>
      <c r="AE1812" s="1" t="s">
        <v>642</v>
      </c>
      <c r="AG1812" s="1" t="s">
        <v>1238</v>
      </c>
      <c r="AT1812" s="1" t="s">
        <v>472</v>
      </c>
      <c r="AV1812" s="1" t="s">
        <v>71</v>
      </c>
      <c r="BC1812" s="1" t="s">
        <v>173</v>
      </c>
      <c r="BE1812" s="1" t="s">
        <v>71</v>
      </c>
      <c r="BI1812" s="1" t="s">
        <v>484</v>
      </c>
      <c r="BK1812" s="1" t="s">
        <v>71</v>
      </c>
      <c r="BO1812" s="1" t="s">
        <v>646</v>
      </c>
      <c r="BQ1812" s="1" t="s">
        <v>71</v>
      </c>
      <c r="BS1812"/>
      <c r="BT1812"/>
      <c r="BV1812"/>
      <c r="BW1812"/>
      <c r="BY1812"/>
      <c r="BZ1812"/>
      <c r="CA1812"/>
      <c r="CB1812"/>
      <c r="CC1812"/>
      <c r="CD1812"/>
      <c r="CF1812"/>
      <c r="CG1812"/>
      <c r="CH1812"/>
      <c r="CI1812"/>
      <c r="CJ1812"/>
      <c r="CK1812"/>
      <c r="CL1812"/>
      <c r="CM1812"/>
      <c r="CN1812"/>
      <c r="CO1812"/>
    </row>
    <row r="1813" spans="1:93" hidden="1" x14ac:dyDescent="0.25">
      <c r="A1813" t="s">
        <v>1237</v>
      </c>
      <c r="B1813" t="str">
        <f t="shared" si="86"/>
        <v>VBC</v>
      </c>
      <c r="C1813" t="s">
        <v>138</v>
      </c>
      <c r="D1813" t="s">
        <v>67</v>
      </c>
      <c r="E1813">
        <f t="shared" si="84"/>
        <v>6</v>
      </c>
      <c r="G1813">
        <f t="shared" si="85"/>
        <v>0</v>
      </c>
      <c r="I1813" s="1">
        <v>96587</v>
      </c>
      <c r="J1813" s="1">
        <v>128976</v>
      </c>
      <c r="K1813" s="1">
        <v>0</v>
      </c>
      <c r="L1813" s="1">
        <v>51188</v>
      </c>
      <c r="M1813" s="1">
        <v>31768</v>
      </c>
      <c r="N1813" s="1">
        <v>35398</v>
      </c>
      <c r="O1813" s="1">
        <v>0</v>
      </c>
      <c r="P1813" s="1">
        <v>0</v>
      </c>
      <c r="Q1813" s="1">
        <v>0</v>
      </c>
      <c r="R1813" s="1">
        <v>0</v>
      </c>
      <c r="S1813" s="1">
        <v>26918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AB1813" s="1" t="s">
        <v>162</v>
      </c>
      <c r="AD1813" s="1" t="s">
        <v>140</v>
      </c>
      <c r="AE1813" s="1" t="s">
        <v>120</v>
      </c>
      <c r="AG1813" s="1" t="s">
        <v>140</v>
      </c>
      <c r="AT1813" s="1" t="s">
        <v>162</v>
      </c>
      <c r="AV1813" s="1" t="s">
        <v>140</v>
      </c>
      <c r="BC1813" s="1" t="s">
        <v>162</v>
      </c>
      <c r="BE1813" s="1" t="s">
        <v>140</v>
      </c>
      <c r="BI1813" s="1" t="s">
        <v>139</v>
      </c>
      <c r="BK1813" s="1" t="s">
        <v>140</v>
      </c>
      <c r="BO1813" s="1" t="s">
        <v>163</v>
      </c>
      <c r="BQ1813" s="1" t="s">
        <v>140</v>
      </c>
      <c r="BS1813"/>
      <c r="BT1813"/>
      <c r="BV1813"/>
      <c r="BW1813"/>
      <c r="BY1813"/>
      <c r="BZ1813"/>
      <c r="CA1813"/>
      <c r="CB1813"/>
      <c r="CC1813"/>
      <c r="CD1813"/>
      <c r="CF1813"/>
      <c r="CG1813"/>
      <c r="CH1813"/>
      <c r="CI1813"/>
      <c r="CJ1813"/>
      <c r="CK1813"/>
      <c r="CL1813"/>
      <c r="CM1813"/>
      <c r="CN1813"/>
      <c r="CO1813"/>
    </row>
    <row r="1814" spans="1:93" hidden="1" x14ac:dyDescent="0.25">
      <c r="A1814" t="s">
        <v>1237</v>
      </c>
      <c r="B1814" t="str">
        <f t="shared" si="86"/>
        <v>VBC</v>
      </c>
      <c r="C1814" t="s">
        <v>212</v>
      </c>
      <c r="D1814" t="s">
        <v>67</v>
      </c>
      <c r="E1814">
        <f t="shared" si="84"/>
        <v>5</v>
      </c>
      <c r="G1814">
        <f t="shared" si="85"/>
        <v>0</v>
      </c>
      <c r="I1814" s="1">
        <v>669</v>
      </c>
      <c r="J1814" s="1">
        <v>857</v>
      </c>
      <c r="K1814" s="1">
        <v>0</v>
      </c>
      <c r="L1814" s="1">
        <v>41</v>
      </c>
      <c r="M1814" s="1">
        <v>66</v>
      </c>
      <c r="N1814" s="1">
        <v>34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AB1814" s="1" t="s">
        <v>351</v>
      </c>
      <c r="AD1814" s="1" t="s">
        <v>215</v>
      </c>
      <c r="AT1814" s="1" t="s">
        <v>351</v>
      </c>
      <c r="AV1814" s="1" t="s">
        <v>215</v>
      </c>
      <c r="BC1814" s="1" t="s">
        <v>351</v>
      </c>
      <c r="BE1814" s="1" t="s">
        <v>215</v>
      </c>
      <c r="BI1814" s="1" t="s">
        <v>351</v>
      </c>
      <c r="BK1814" s="1" t="s">
        <v>215</v>
      </c>
      <c r="BO1814" s="1" t="s">
        <v>537</v>
      </c>
      <c r="BQ1814" s="1" t="s">
        <v>215</v>
      </c>
      <c r="BS1814"/>
      <c r="BT1814"/>
      <c r="BV1814"/>
      <c r="BW1814"/>
      <c r="BY1814"/>
      <c r="BZ1814"/>
      <c r="CA1814"/>
      <c r="CB1814"/>
      <c r="CC1814"/>
      <c r="CD1814"/>
      <c r="CF1814"/>
      <c r="CG1814"/>
      <c r="CH1814"/>
      <c r="CI1814"/>
      <c r="CJ1814"/>
      <c r="CK1814"/>
      <c r="CL1814"/>
      <c r="CM1814"/>
      <c r="CN1814"/>
      <c r="CO1814"/>
    </row>
    <row r="1815" spans="1:93" hidden="1" x14ac:dyDescent="0.25">
      <c r="A1815" t="s">
        <v>1237</v>
      </c>
      <c r="B1815" t="str">
        <f t="shared" si="86"/>
        <v>VBC</v>
      </c>
      <c r="C1815" t="s">
        <v>105</v>
      </c>
      <c r="D1815" t="s">
        <v>67</v>
      </c>
      <c r="E1815">
        <f t="shared" si="84"/>
        <v>1</v>
      </c>
      <c r="G1815">
        <f t="shared" si="85"/>
        <v>0</v>
      </c>
      <c r="I1815" s="1">
        <v>4</v>
      </c>
      <c r="J1815" s="1">
        <v>13</v>
      </c>
      <c r="K1815" s="1">
        <v>0</v>
      </c>
      <c r="L1815" s="1">
        <v>4</v>
      </c>
      <c r="O1815" s="1">
        <v>0</v>
      </c>
      <c r="P1815" s="1">
        <v>0</v>
      </c>
      <c r="Q1815" s="1">
        <v>0</v>
      </c>
      <c r="R1815" s="1">
        <v>0</v>
      </c>
      <c r="S1815" s="1">
        <v>3</v>
      </c>
      <c r="T1815" s="1">
        <v>0</v>
      </c>
      <c r="U1815" s="1">
        <v>0</v>
      </c>
      <c r="V1815" s="1">
        <v>0</v>
      </c>
      <c r="AB1815" s="1" t="s">
        <v>106</v>
      </c>
      <c r="AD1815" s="1" t="s">
        <v>107</v>
      </c>
      <c r="AE1815" s="1">
        <v>0</v>
      </c>
      <c r="AG1815" s="1" t="s">
        <v>107</v>
      </c>
      <c r="AT1815" s="1" t="s">
        <v>106</v>
      </c>
      <c r="AV1815" s="1" t="s">
        <v>107</v>
      </c>
      <c r="BC1815" s="1" t="s">
        <v>106</v>
      </c>
      <c r="BE1815" s="1" t="s">
        <v>107</v>
      </c>
      <c r="BS1815"/>
      <c r="BT1815"/>
      <c r="BV1815"/>
      <c r="BW1815"/>
      <c r="BY1815"/>
      <c r="BZ1815"/>
      <c r="CA1815"/>
      <c r="CB1815"/>
      <c r="CC1815"/>
      <c r="CD1815"/>
      <c r="CF1815"/>
      <c r="CG1815"/>
      <c r="CH1815"/>
      <c r="CI1815"/>
      <c r="CJ1815"/>
      <c r="CK1815"/>
      <c r="CL1815"/>
      <c r="CM1815"/>
      <c r="CN1815"/>
      <c r="CO1815"/>
    </row>
    <row r="1816" spans="1:93" hidden="1" x14ac:dyDescent="0.25">
      <c r="A1816" t="s">
        <v>1237</v>
      </c>
      <c r="B1816" t="str">
        <f t="shared" si="86"/>
        <v>VBC</v>
      </c>
      <c r="C1816" t="s">
        <v>1041</v>
      </c>
      <c r="D1816" t="s">
        <v>72</v>
      </c>
      <c r="E1816">
        <f t="shared" si="84"/>
        <v>0</v>
      </c>
      <c r="G1816">
        <f t="shared" si="85"/>
        <v>0</v>
      </c>
      <c r="I1816" s="1">
        <v>3</v>
      </c>
      <c r="J1816" s="1">
        <v>0</v>
      </c>
      <c r="K1816" s="1">
        <v>0</v>
      </c>
      <c r="L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AB1816" s="1" t="s">
        <v>1162</v>
      </c>
      <c r="AD1816" s="1" t="s">
        <v>1039</v>
      </c>
      <c r="BS1816"/>
      <c r="BT1816"/>
      <c r="BV1816"/>
      <c r="BW1816"/>
      <c r="BY1816"/>
      <c r="BZ1816"/>
      <c r="CA1816"/>
      <c r="CB1816"/>
      <c r="CC1816"/>
      <c r="CD1816"/>
      <c r="CF1816"/>
      <c r="CG1816"/>
      <c r="CH1816"/>
      <c r="CI1816"/>
      <c r="CJ1816"/>
      <c r="CK1816"/>
      <c r="CL1816"/>
      <c r="CM1816"/>
      <c r="CN1816"/>
      <c r="CO1816"/>
    </row>
    <row r="1817" spans="1:93" hidden="1" x14ac:dyDescent="0.25">
      <c r="A1817" t="s">
        <v>1237</v>
      </c>
      <c r="B1817" t="str">
        <f t="shared" si="86"/>
        <v>VBC</v>
      </c>
      <c r="C1817" t="s">
        <v>341</v>
      </c>
      <c r="D1817" t="s">
        <v>72</v>
      </c>
      <c r="E1817">
        <f t="shared" si="84"/>
        <v>1</v>
      </c>
      <c r="G1817">
        <f t="shared" si="85"/>
        <v>0</v>
      </c>
      <c r="I1817" s="1">
        <v>0</v>
      </c>
      <c r="J1817" s="1">
        <v>0</v>
      </c>
      <c r="K1817" s="1">
        <v>0</v>
      </c>
      <c r="L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36858</v>
      </c>
      <c r="T1817" s="1">
        <v>0</v>
      </c>
      <c r="U1817" s="1">
        <v>0</v>
      </c>
      <c r="V1817" s="1">
        <v>0</v>
      </c>
      <c r="AE1817" s="1" t="s">
        <v>1089</v>
      </c>
      <c r="AF1817" s="1" t="s">
        <v>132</v>
      </c>
      <c r="AG1817" s="1" t="s">
        <v>341</v>
      </c>
      <c r="BS1817"/>
      <c r="BT1817"/>
      <c r="BV1817"/>
      <c r="BW1817"/>
      <c r="BY1817"/>
      <c r="BZ1817"/>
      <c r="CA1817"/>
      <c r="CB1817"/>
      <c r="CC1817"/>
      <c r="CD1817"/>
      <c r="CF1817"/>
      <c r="CG1817"/>
      <c r="CH1817"/>
      <c r="CI1817"/>
      <c r="CJ1817"/>
      <c r="CK1817"/>
      <c r="CL1817"/>
      <c r="CM1817"/>
      <c r="CN1817"/>
      <c r="CO1817"/>
    </row>
    <row r="1818" spans="1:93" hidden="1" x14ac:dyDescent="0.25">
      <c r="A1818" t="s">
        <v>1237</v>
      </c>
      <c r="B1818" t="str">
        <f t="shared" si="86"/>
        <v>VBC</v>
      </c>
      <c r="C1818" t="s">
        <v>71</v>
      </c>
      <c r="D1818" t="s">
        <v>72</v>
      </c>
      <c r="E1818">
        <f t="shared" si="84"/>
        <v>6</v>
      </c>
      <c r="G1818">
        <f t="shared" si="85"/>
        <v>0</v>
      </c>
      <c r="I1818" s="1">
        <v>6924</v>
      </c>
      <c r="J1818" s="1">
        <v>8456</v>
      </c>
      <c r="K1818" s="1">
        <v>0</v>
      </c>
      <c r="L1818" s="1">
        <v>2135</v>
      </c>
      <c r="M1818" s="1">
        <v>1489</v>
      </c>
      <c r="N1818" s="1">
        <v>801</v>
      </c>
      <c r="O1818" s="1">
        <v>0</v>
      </c>
      <c r="P1818" s="1">
        <v>0</v>
      </c>
      <c r="Q1818" s="1">
        <v>0</v>
      </c>
      <c r="R1818" s="1">
        <v>0</v>
      </c>
      <c r="S1818" s="1">
        <v>33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AB1818" s="1" t="s">
        <v>114</v>
      </c>
      <c r="AC1818" s="1" t="s">
        <v>113</v>
      </c>
      <c r="AD1818" s="1" t="s">
        <v>71</v>
      </c>
      <c r="AE1818" s="2">
        <v>-1406</v>
      </c>
      <c r="AF1818" s="1" t="s">
        <v>1239</v>
      </c>
      <c r="AG1818" s="1" t="s">
        <v>71</v>
      </c>
      <c r="AT1818" s="1" t="s">
        <v>334</v>
      </c>
      <c r="AU1818" s="1" t="s">
        <v>113</v>
      </c>
      <c r="AV1818" s="1" t="s">
        <v>71</v>
      </c>
      <c r="BC1818" s="1" t="s">
        <v>1240</v>
      </c>
      <c r="BD1818" s="1" t="s">
        <v>113</v>
      </c>
      <c r="BE1818" s="1" t="s">
        <v>71</v>
      </c>
      <c r="BI1818" s="1" t="s">
        <v>285</v>
      </c>
      <c r="BJ1818" s="1" t="s">
        <v>104</v>
      </c>
      <c r="BK1818" s="1" t="s">
        <v>71</v>
      </c>
      <c r="BO1818" s="1" t="s">
        <v>1241</v>
      </c>
      <c r="BP1818" s="1" t="s">
        <v>104</v>
      </c>
      <c r="BQ1818" s="1" t="s">
        <v>71</v>
      </c>
      <c r="BS1818"/>
      <c r="BT1818"/>
      <c r="BV1818"/>
      <c r="BW1818"/>
      <c r="BY1818"/>
      <c r="BZ1818"/>
      <c r="CA1818"/>
      <c r="CB1818"/>
      <c r="CC1818"/>
      <c r="CD1818"/>
      <c r="CF1818"/>
      <c r="CG1818"/>
      <c r="CH1818"/>
      <c r="CI1818"/>
      <c r="CJ1818"/>
      <c r="CK1818"/>
      <c r="CL1818"/>
      <c r="CM1818"/>
      <c r="CN1818"/>
      <c r="CO1818"/>
    </row>
    <row r="1819" spans="1:93" hidden="1" x14ac:dyDescent="0.25">
      <c r="A1819" t="s">
        <v>1237</v>
      </c>
      <c r="B1819" t="str">
        <f t="shared" si="86"/>
        <v>VBC</v>
      </c>
      <c r="C1819" t="s">
        <v>116</v>
      </c>
      <c r="D1819" t="s">
        <v>72</v>
      </c>
      <c r="E1819">
        <f t="shared" si="84"/>
        <v>0</v>
      </c>
      <c r="G1819">
        <f t="shared" si="85"/>
        <v>0</v>
      </c>
      <c r="I1819" s="1">
        <v>0</v>
      </c>
      <c r="J1819" s="1">
        <v>0</v>
      </c>
      <c r="K1819" s="1">
        <v>0</v>
      </c>
      <c r="L1819" s="1">
        <v>9</v>
      </c>
      <c r="M1819" s="1">
        <v>5</v>
      </c>
      <c r="N1819" s="1">
        <v>3</v>
      </c>
      <c r="O1819" s="1">
        <v>0</v>
      </c>
      <c r="P1819" s="1">
        <v>0</v>
      </c>
      <c r="Q1819" s="1">
        <v>0</v>
      </c>
      <c r="R1819" s="1">
        <v>0</v>
      </c>
      <c r="S1819" s="1">
        <v>5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AE1819" s="2">
        <v>-2345</v>
      </c>
      <c r="AG1819" s="1" t="s">
        <v>71</v>
      </c>
      <c r="BC1819" s="2">
        <v>-2343</v>
      </c>
      <c r="BE1819" s="1" t="s">
        <v>71</v>
      </c>
      <c r="BI1819" s="2">
        <v>-2016</v>
      </c>
      <c r="BK1819" s="1" t="s">
        <v>71</v>
      </c>
      <c r="BO1819" s="2">
        <v>-2016</v>
      </c>
      <c r="BQ1819" s="1" t="s">
        <v>71</v>
      </c>
      <c r="BS1819"/>
      <c r="BT1819"/>
      <c r="BV1819"/>
      <c r="BW1819"/>
      <c r="BY1819"/>
      <c r="BZ1819"/>
      <c r="CA1819"/>
      <c r="CB1819"/>
      <c r="CC1819"/>
      <c r="CD1819"/>
      <c r="CF1819"/>
      <c r="CG1819"/>
      <c r="CH1819"/>
      <c r="CI1819"/>
      <c r="CJ1819"/>
      <c r="CK1819"/>
      <c r="CL1819"/>
      <c r="CM1819"/>
      <c r="CN1819"/>
      <c r="CO1819"/>
    </row>
    <row r="1820" spans="1:93" hidden="1" x14ac:dyDescent="0.25">
      <c r="A1820" t="s">
        <v>1237</v>
      </c>
      <c r="B1820" t="str">
        <f t="shared" si="86"/>
        <v>VBC</v>
      </c>
      <c r="C1820" t="s">
        <v>160</v>
      </c>
      <c r="D1820" t="s">
        <v>72</v>
      </c>
      <c r="E1820">
        <f t="shared" si="84"/>
        <v>0</v>
      </c>
      <c r="G1820">
        <f t="shared" si="85"/>
        <v>0</v>
      </c>
      <c r="M1820" s="1">
        <v>2</v>
      </c>
      <c r="N1820" s="1">
        <v>2</v>
      </c>
      <c r="W1820" s="1">
        <v>0</v>
      </c>
      <c r="X1820" s="1">
        <v>0</v>
      </c>
      <c r="BI1820" s="2">
        <v>-2324</v>
      </c>
      <c r="BK1820" s="1" t="s">
        <v>161</v>
      </c>
      <c r="BO1820" s="2">
        <v>-2275</v>
      </c>
      <c r="BQ1820" s="1" t="s">
        <v>161</v>
      </c>
      <c r="BS1820"/>
      <c r="BT1820"/>
      <c r="BV1820"/>
      <c r="BW1820"/>
      <c r="BY1820"/>
      <c r="BZ1820"/>
      <c r="CA1820"/>
      <c r="CB1820"/>
      <c r="CC1820"/>
      <c r="CD1820"/>
      <c r="CF1820"/>
      <c r="CG1820"/>
      <c r="CH1820"/>
      <c r="CI1820"/>
      <c r="CJ1820"/>
      <c r="CK1820"/>
      <c r="CL1820"/>
      <c r="CM1820"/>
      <c r="CN1820"/>
      <c r="CO1820"/>
    </row>
    <row r="1821" spans="1:93" hidden="1" x14ac:dyDescent="0.25">
      <c r="A1821" t="s">
        <v>1237</v>
      </c>
      <c r="B1821" t="str">
        <f t="shared" si="86"/>
        <v>VBC</v>
      </c>
      <c r="C1821" t="s">
        <v>140</v>
      </c>
      <c r="D1821" t="s">
        <v>72</v>
      </c>
      <c r="E1821">
        <f t="shared" si="84"/>
        <v>6</v>
      </c>
      <c r="G1821">
        <f t="shared" si="85"/>
        <v>0</v>
      </c>
      <c r="I1821" s="1">
        <v>96583</v>
      </c>
      <c r="J1821" s="1">
        <v>128970</v>
      </c>
      <c r="K1821" s="1">
        <v>0</v>
      </c>
      <c r="L1821" s="1">
        <v>51146</v>
      </c>
      <c r="M1821" s="1">
        <v>31728</v>
      </c>
      <c r="N1821" s="1">
        <v>35316</v>
      </c>
      <c r="O1821" s="1">
        <v>0</v>
      </c>
      <c r="P1821" s="1">
        <v>0</v>
      </c>
      <c r="Q1821" s="1">
        <v>0</v>
      </c>
      <c r="R1821" s="1">
        <v>0</v>
      </c>
      <c r="S1821" s="1">
        <v>26857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AB1821" s="1" t="s">
        <v>164</v>
      </c>
      <c r="AC1821" s="1" t="s">
        <v>104</v>
      </c>
      <c r="AD1821" s="1" t="s">
        <v>140</v>
      </c>
      <c r="AE1821" s="1" t="s">
        <v>762</v>
      </c>
      <c r="AF1821" s="1" t="s">
        <v>498</v>
      </c>
      <c r="AG1821" s="1" t="s">
        <v>140</v>
      </c>
      <c r="AT1821" s="1" t="s">
        <v>164</v>
      </c>
      <c r="AU1821" s="1" t="s">
        <v>104</v>
      </c>
      <c r="AV1821" s="1" t="s">
        <v>140</v>
      </c>
      <c r="BC1821" s="1" t="s">
        <v>302</v>
      </c>
      <c r="BD1821" s="1" t="s">
        <v>104</v>
      </c>
      <c r="BE1821" s="1" t="s">
        <v>140</v>
      </c>
      <c r="BI1821" s="1" t="s">
        <v>162</v>
      </c>
      <c r="BJ1821" s="1" t="s">
        <v>104</v>
      </c>
      <c r="BK1821" s="1" t="s">
        <v>140</v>
      </c>
      <c r="BO1821" s="1" t="s">
        <v>141</v>
      </c>
      <c r="BP1821" s="1" t="s">
        <v>104</v>
      </c>
      <c r="BQ1821" s="1" t="s">
        <v>140</v>
      </c>
      <c r="BS1821"/>
      <c r="BT1821"/>
      <c r="BV1821"/>
      <c r="BW1821"/>
      <c r="BY1821"/>
      <c r="BZ1821"/>
      <c r="CA1821"/>
      <c r="CB1821"/>
      <c r="CC1821"/>
      <c r="CD1821"/>
      <c r="CF1821"/>
      <c r="CG1821"/>
      <c r="CH1821"/>
      <c r="CI1821"/>
      <c r="CJ1821"/>
      <c r="CK1821"/>
      <c r="CL1821"/>
      <c r="CM1821"/>
      <c r="CN1821"/>
      <c r="CO1821"/>
    </row>
    <row r="1822" spans="1:93" hidden="1" x14ac:dyDescent="0.25">
      <c r="A1822" t="s">
        <v>1237</v>
      </c>
      <c r="B1822" t="str">
        <f t="shared" si="86"/>
        <v>VBC</v>
      </c>
      <c r="C1822" t="s">
        <v>143</v>
      </c>
      <c r="D1822" t="s">
        <v>72</v>
      </c>
      <c r="E1822">
        <f t="shared" si="84"/>
        <v>4</v>
      </c>
      <c r="G1822">
        <f t="shared" si="85"/>
        <v>0</v>
      </c>
      <c r="I1822" s="1">
        <v>4</v>
      </c>
      <c r="J1822" s="1">
        <v>9</v>
      </c>
      <c r="K1822" s="1">
        <v>0</v>
      </c>
      <c r="L1822" s="1">
        <v>44</v>
      </c>
      <c r="M1822" s="1">
        <v>40</v>
      </c>
      <c r="N1822" s="1">
        <v>82</v>
      </c>
      <c r="O1822" s="1">
        <v>0</v>
      </c>
      <c r="P1822" s="1">
        <v>0</v>
      </c>
      <c r="Q1822" s="1">
        <v>0</v>
      </c>
      <c r="R1822" s="1">
        <v>0</v>
      </c>
      <c r="S1822" s="1">
        <v>154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AB1822" s="1" t="s">
        <v>480</v>
      </c>
      <c r="AD1822" s="1" t="s">
        <v>140</v>
      </c>
      <c r="AE1822" s="2">
        <v>-1391</v>
      </c>
      <c r="AG1822" s="1" t="s">
        <v>140</v>
      </c>
      <c r="AT1822" s="2">
        <v>-1083</v>
      </c>
      <c r="AV1822" s="1" t="s">
        <v>140</v>
      </c>
      <c r="BC1822" s="1" t="s">
        <v>305</v>
      </c>
      <c r="BE1822" s="1" t="s">
        <v>140</v>
      </c>
      <c r="BI1822" s="1" t="s">
        <v>1236</v>
      </c>
      <c r="BK1822" s="1" t="s">
        <v>140</v>
      </c>
      <c r="BO1822" s="1" t="s">
        <v>889</v>
      </c>
      <c r="BQ1822" s="1" t="s">
        <v>140</v>
      </c>
      <c r="BS1822"/>
      <c r="BT1822"/>
      <c r="BV1822"/>
      <c r="BW1822"/>
      <c r="BY1822"/>
      <c r="BZ1822"/>
      <c r="CA1822"/>
      <c r="CB1822"/>
      <c r="CC1822"/>
      <c r="CD1822"/>
      <c r="CF1822"/>
      <c r="CG1822"/>
      <c r="CH1822"/>
      <c r="CI1822"/>
      <c r="CJ1822"/>
      <c r="CK1822"/>
      <c r="CL1822"/>
      <c r="CM1822"/>
      <c r="CN1822"/>
      <c r="CO1822"/>
    </row>
    <row r="1823" spans="1:93" hidden="1" x14ac:dyDescent="0.25">
      <c r="A1823" t="s">
        <v>1237</v>
      </c>
      <c r="B1823" t="str">
        <f t="shared" si="86"/>
        <v>VBC</v>
      </c>
      <c r="C1823" t="s">
        <v>215</v>
      </c>
      <c r="D1823" t="s">
        <v>72</v>
      </c>
      <c r="E1823">
        <f t="shared" si="84"/>
        <v>5</v>
      </c>
      <c r="G1823">
        <f t="shared" si="85"/>
        <v>0</v>
      </c>
      <c r="I1823" s="1">
        <v>654</v>
      </c>
      <c r="J1823" s="1">
        <v>821</v>
      </c>
      <c r="K1823" s="1">
        <v>0</v>
      </c>
      <c r="L1823" s="1">
        <v>41</v>
      </c>
      <c r="M1823" s="1">
        <v>64</v>
      </c>
      <c r="N1823" s="1">
        <v>32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AB1823" s="1" t="s">
        <v>353</v>
      </c>
      <c r="AC1823" s="1">
        <v>1</v>
      </c>
      <c r="AD1823" s="1" t="s">
        <v>215</v>
      </c>
      <c r="AT1823" s="1" t="s">
        <v>353</v>
      </c>
      <c r="AU1823" s="1">
        <v>1</v>
      </c>
      <c r="AV1823" s="1" t="s">
        <v>215</v>
      </c>
      <c r="BC1823" s="1" t="s">
        <v>353</v>
      </c>
      <c r="BD1823" s="1">
        <v>1</v>
      </c>
      <c r="BE1823" s="1" t="s">
        <v>215</v>
      </c>
      <c r="BI1823" s="1" t="s">
        <v>216</v>
      </c>
      <c r="BJ1823" s="1">
        <v>1</v>
      </c>
      <c r="BK1823" s="1" t="s">
        <v>215</v>
      </c>
      <c r="BO1823" s="1" t="s">
        <v>216</v>
      </c>
      <c r="BP1823" s="1">
        <v>1</v>
      </c>
      <c r="BQ1823" s="1" t="s">
        <v>215</v>
      </c>
      <c r="BS1823"/>
      <c r="BT1823"/>
      <c r="BV1823"/>
      <c r="BW1823"/>
      <c r="BY1823"/>
      <c r="BZ1823"/>
      <c r="CA1823"/>
      <c r="CB1823"/>
      <c r="CC1823"/>
      <c r="CD1823"/>
      <c r="CF1823"/>
      <c r="CG1823"/>
      <c r="CH1823"/>
      <c r="CI1823"/>
      <c r="CJ1823"/>
      <c r="CK1823"/>
      <c r="CL1823"/>
      <c r="CM1823"/>
      <c r="CN1823"/>
      <c r="CO1823"/>
    </row>
    <row r="1824" spans="1:93" hidden="1" x14ac:dyDescent="0.25">
      <c r="A1824" t="s">
        <v>1237</v>
      </c>
      <c r="B1824" t="str">
        <f t="shared" si="86"/>
        <v>VBC</v>
      </c>
      <c r="C1824" t="s">
        <v>217</v>
      </c>
      <c r="D1824" t="s">
        <v>72</v>
      </c>
      <c r="E1824">
        <f t="shared" si="84"/>
        <v>2</v>
      </c>
      <c r="G1824">
        <f t="shared" si="85"/>
        <v>0</v>
      </c>
      <c r="I1824" s="1">
        <v>15</v>
      </c>
      <c r="J1824" s="1">
        <v>36</v>
      </c>
      <c r="K1824" s="1">
        <v>0</v>
      </c>
      <c r="L1824" s="1">
        <v>0</v>
      </c>
      <c r="M1824" s="1">
        <v>2</v>
      </c>
      <c r="N1824" s="1">
        <v>2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AB1824" s="1" t="s">
        <v>238</v>
      </c>
      <c r="AD1824" s="1" t="s">
        <v>215</v>
      </c>
      <c r="AT1824" s="1" t="s">
        <v>414</v>
      </c>
      <c r="AV1824" s="1" t="s">
        <v>215</v>
      </c>
      <c r="BI1824" s="1" t="s">
        <v>629</v>
      </c>
      <c r="BK1824" s="1" t="s">
        <v>215</v>
      </c>
      <c r="BO1824" s="1" t="s">
        <v>1242</v>
      </c>
      <c r="BQ1824" s="1" t="s">
        <v>215</v>
      </c>
      <c r="BS1824"/>
      <c r="BT1824"/>
      <c r="BV1824"/>
      <c r="BW1824"/>
      <c r="BY1824"/>
      <c r="BZ1824"/>
      <c r="CA1824"/>
      <c r="CB1824"/>
      <c r="CC1824"/>
      <c r="CD1824"/>
      <c r="CF1824"/>
      <c r="CG1824"/>
      <c r="CH1824"/>
      <c r="CI1824"/>
      <c r="CJ1824"/>
      <c r="CK1824"/>
      <c r="CL1824"/>
      <c r="CM1824"/>
      <c r="CN1824"/>
      <c r="CO1824"/>
    </row>
    <row r="1825" spans="1:93" hidden="1" x14ac:dyDescent="0.25">
      <c r="A1825" t="s">
        <v>1237</v>
      </c>
      <c r="B1825" t="str">
        <f t="shared" si="86"/>
        <v>VBC</v>
      </c>
      <c r="C1825" t="s">
        <v>107</v>
      </c>
      <c r="D1825" t="s">
        <v>72</v>
      </c>
      <c r="E1825">
        <f t="shared" si="84"/>
        <v>1</v>
      </c>
      <c r="G1825">
        <f t="shared" si="85"/>
        <v>0</v>
      </c>
      <c r="I1825" s="1">
        <v>4</v>
      </c>
      <c r="J1825" s="1">
        <v>13</v>
      </c>
      <c r="K1825" s="1">
        <v>0</v>
      </c>
      <c r="L1825" s="1">
        <v>4</v>
      </c>
      <c r="O1825" s="1">
        <v>0</v>
      </c>
      <c r="P1825" s="1">
        <v>0</v>
      </c>
      <c r="Q1825" s="1">
        <v>0</v>
      </c>
      <c r="R1825" s="1">
        <v>0</v>
      </c>
      <c r="S1825" s="1">
        <v>3</v>
      </c>
      <c r="T1825" s="1">
        <v>0</v>
      </c>
      <c r="U1825" s="1">
        <v>0</v>
      </c>
      <c r="V1825" s="1">
        <v>0</v>
      </c>
      <c r="AB1825" s="1" t="s">
        <v>120</v>
      </c>
      <c r="AC1825" s="1">
        <v>1</v>
      </c>
      <c r="AD1825" s="1" t="s">
        <v>107</v>
      </c>
      <c r="AE1825" s="1">
        <v>0</v>
      </c>
      <c r="AF1825" s="1">
        <v>1</v>
      </c>
      <c r="AG1825" s="1" t="s">
        <v>107</v>
      </c>
      <c r="AT1825" s="1" t="s">
        <v>120</v>
      </c>
      <c r="AU1825" s="1">
        <v>1</v>
      </c>
      <c r="AV1825" s="1" t="s">
        <v>107</v>
      </c>
      <c r="BC1825" s="1" t="s">
        <v>120</v>
      </c>
      <c r="BD1825" s="1">
        <v>1</v>
      </c>
      <c r="BE1825" s="1" t="s">
        <v>107</v>
      </c>
      <c r="BS1825"/>
      <c r="BT1825"/>
      <c r="BV1825"/>
      <c r="BW1825"/>
      <c r="BY1825"/>
      <c r="BZ1825"/>
      <c r="CA1825"/>
      <c r="CB1825"/>
      <c r="CC1825"/>
      <c r="CD1825"/>
      <c r="CF1825"/>
      <c r="CG1825"/>
      <c r="CH1825"/>
      <c r="CI1825"/>
      <c r="CJ1825"/>
      <c r="CK1825"/>
      <c r="CL1825"/>
      <c r="CM1825"/>
      <c r="CN1825"/>
      <c r="CO1825"/>
    </row>
    <row r="1826" spans="1:93" hidden="1" x14ac:dyDescent="0.25">
      <c r="A1826" t="s">
        <v>2001</v>
      </c>
      <c r="B1826" t="str">
        <f t="shared" si="86"/>
        <v>VBC</v>
      </c>
      <c r="C1826" t="s">
        <v>71</v>
      </c>
      <c r="D1826" t="s">
        <v>72</v>
      </c>
      <c r="E1826">
        <f t="shared" si="84"/>
        <v>1</v>
      </c>
      <c r="G1826">
        <f t="shared" si="85"/>
        <v>0</v>
      </c>
      <c r="M1826" s="1">
        <v>0</v>
      </c>
      <c r="N1826" s="1">
        <v>755</v>
      </c>
      <c r="W1826" s="1">
        <v>0</v>
      </c>
      <c r="X1826" s="1">
        <v>0</v>
      </c>
      <c r="BO1826" s="1" t="s">
        <v>70</v>
      </c>
      <c r="BP1826" s="1">
        <v>1</v>
      </c>
      <c r="BQ1826" s="1" t="s">
        <v>71</v>
      </c>
      <c r="BS1826"/>
      <c r="BT1826"/>
      <c r="BV1826"/>
      <c r="BW1826"/>
      <c r="BY1826"/>
      <c r="BZ1826"/>
      <c r="CA1826"/>
      <c r="CB1826"/>
      <c r="CC1826"/>
      <c r="CD1826"/>
      <c r="CF1826"/>
      <c r="CG1826"/>
      <c r="CH1826"/>
      <c r="CI1826"/>
      <c r="CJ1826"/>
      <c r="CK1826"/>
      <c r="CL1826"/>
      <c r="CM1826"/>
      <c r="CN1826"/>
      <c r="CO1826"/>
    </row>
    <row r="1827" spans="1:93" hidden="1" x14ac:dyDescent="0.25">
      <c r="A1827" t="s">
        <v>2001</v>
      </c>
      <c r="B1827" t="str">
        <f t="shared" si="86"/>
        <v>VBC</v>
      </c>
      <c r="C1827" t="s">
        <v>96</v>
      </c>
      <c r="D1827" t="s">
        <v>72</v>
      </c>
      <c r="E1827">
        <f t="shared" si="84"/>
        <v>1</v>
      </c>
      <c r="G1827">
        <f t="shared" si="85"/>
        <v>0</v>
      </c>
      <c r="M1827" s="1">
        <v>0</v>
      </c>
      <c r="N1827" s="1">
        <v>8216</v>
      </c>
      <c r="W1827" s="1">
        <v>0</v>
      </c>
      <c r="X1827" s="1">
        <v>0</v>
      </c>
      <c r="BO1827" s="1" t="s">
        <v>1236</v>
      </c>
      <c r="BP1827" s="1" t="s">
        <v>113</v>
      </c>
      <c r="BQ1827" s="1" t="s">
        <v>96</v>
      </c>
      <c r="BS1827"/>
      <c r="BT1827"/>
      <c r="BV1827"/>
      <c r="BW1827"/>
      <c r="BY1827"/>
      <c r="BZ1827"/>
      <c r="CA1827"/>
      <c r="CB1827"/>
      <c r="CC1827"/>
      <c r="CD1827"/>
      <c r="CF1827"/>
      <c r="CG1827"/>
      <c r="CH1827"/>
      <c r="CI1827"/>
      <c r="CJ1827"/>
      <c r="CK1827"/>
      <c r="CL1827"/>
      <c r="CM1827"/>
      <c r="CN1827"/>
      <c r="CO1827"/>
    </row>
    <row r="1828" spans="1:93" hidden="1" x14ac:dyDescent="0.25">
      <c r="A1828" t="s">
        <v>2001</v>
      </c>
      <c r="B1828" t="str">
        <f t="shared" si="86"/>
        <v>VBC</v>
      </c>
      <c r="C1828" t="s">
        <v>107</v>
      </c>
      <c r="D1828" t="s">
        <v>72</v>
      </c>
      <c r="E1828">
        <f t="shared" si="84"/>
        <v>0</v>
      </c>
      <c r="G1828">
        <f t="shared" si="85"/>
        <v>0</v>
      </c>
      <c r="M1828" s="1">
        <v>0</v>
      </c>
      <c r="N1828" s="1">
        <v>2</v>
      </c>
      <c r="W1828" s="1">
        <v>0</v>
      </c>
      <c r="X1828" s="1">
        <v>0</v>
      </c>
      <c r="BO1828" s="1" t="s">
        <v>108</v>
      </c>
      <c r="BP1828" s="1">
        <v>1</v>
      </c>
      <c r="BQ1828" s="1" t="s">
        <v>107</v>
      </c>
      <c r="BS1828"/>
      <c r="BT1828"/>
      <c r="BV1828"/>
      <c r="BW1828"/>
      <c r="BY1828"/>
      <c r="BZ1828"/>
      <c r="CA1828"/>
      <c r="CB1828"/>
      <c r="CC1828"/>
      <c r="CD1828"/>
      <c r="CF1828"/>
      <c r="CG1828"/>
      <c r="CH1828"/>
      <c r="CI1828"/>
      <c r="CJ1828"/>
      <c r="CK1828"/>
      <c r="CL1828"/>
      <c r="CM1828"/>
      <c r="CN1828"/>
      <c r="CO1828"/>
    </row>
    <row r="1829" spans="1:93" hidden="1" x14ac:dyDescent="0.25">
      <c r="A1829" t="s">
        <v>2001</v>
      </c>
      <c r="B1829" t="str">
        <f t="shared" si="86"/>
        <v>VBC</v>
      </c>
      <c r="C1829" t="s">
        <v>69</v>
      </c>
      <c r="D1829" t="s">
        <v>67</v>
      </c>
      <c r="E1829">
        <f t="shared" si="84"/>
        <v>1</v>
      </c>
      <c r="G1829">
        <f t="shared" si="85"/>
        <v>0</v>
      </c>
      <c r="M1829" s="1">
        <v>0</v>
      </c>
      <c r="N1829" s="1">
        <v>755</v>
      </c>
      <c r="W1829" s="1">
        <v>0</v>
      </c>
      <c r="X1829" s="1">
        <v>0</v>
      </c>
      <c r="BO1829" s="1" t="s">
        <v>669</v>
      </c>
      <c r="BQ1829" s="1" t="s">
        <v>71</v>
      </c>
      <c r="BS1829"/>
      <c r="BT1829"/>
      <c r="BV1829"/>
      <c r="BW1829"/>
      <c r="BY1829"/>
      <c r="BZ1829"/>
      <c r="CA1829"/>
      <c r="CB1829"/>
      <c r="CC1829"/>
      <c r="CD1829"/>
      <c r="CF1829"/>
      <c r="CG1829"/>
      <c r="CH1829"/>
      <c r="CI1829"/>
      <c r="CJ1829"/>
      <c r="CK1829"/>
      <c r="CL1829"/>
      <c r="CM1829"/>
      <c r="CN1829"/>
      <c r="CO1829"/>
    </row>
    <row r="1830" spans="1:93" hidden="1" x14ac:dyDescent="0.25">
      <c r="A1830" t="s">
        <v>2001</v>
      </c>
      <c r="B1830" t="str">
        <f t="shared" si="86"/>
        <v>VBC</v>
      </c>
      <c r="C1830" t="s">
        <v>94</v>
      </c>
      <c r="D1830" t="s">
        <v>67</v>
      </c>
      <c r="E1830">
        <f t="shared" si="84"/>
        <v>1</v>
      </c>
      <c r="G1830">
        <f t="shared" si="85"/>
        <v>0</v>
      </c>
      <c r="M1830" s="1">
        <v>0</v>
      </c>
      <c r="N1830" s="1">
        <v>8216</v>
      </c>
      <c r="W1830" s="1">
        <v>0</v>
      </c>
      <c r="X1830" s="1">
        <v>0</v>
      </c>
      <c r="BO1830" s="1" t="s">
        <v>718</v>
      </c>
      <c r="BQ1830" s="1" t="s">
        <v>96</v>
      </c>
      <c r="BS1830"/>
      <c r="BT1830"/>
      <c r="BV1830"/>
      <c r="BW1830"/>
      <c r="BY1830"/>
      <c r="BZ1830"/>
      <c r="CA1830"/>
      <c r="CB1830"/>
      <c r="CC1830"/>
      <c r="CD1830"/>
      <c r="CF1830"/>
      <c r="CG1830"/>
      <c r="CH1830"/>
      <c r="CI1830"/>
      <c r="CJ1830"/>
      <c r="CK1830"/>
      <c r="CL1830"/>
      <c r="CM1830"/>
      <c r="CN1830"/>
      <c r="CO1830"/>
    </row>
    <row r="1831" spans="1:93" hidden="1" x14ac:dyDescent="0.25">
      <c r="A1831" t="s">
        <v>2001</v>
      </c>
      <c r="B1831" t="str">
        <f t="shared" si="86"/>
        <v>VBC</v>
      </c>
      <c r="C1831" t="s">
        <v>105</v>
      </c>
      <c r="D1831" t="s">
        <v>67</v>
      </c>
      <c r="E1831">
        <f t="shared" si="84"/>
        <v>0</v>
      </c>
      <c r="G1831">
        <f t="shared" si="85"/>
        <v>0</v>
      </c>
      <c r="M1831" s="1">
        <v>0</v>
      </c>
      <c r="N1831" s="1">
        <v>2</v>
      </c>
      <c r="W1831" s="1">
        <v>0</v>
      </c>
      <c r="X1831" s="1">
        <v>0</v>
      </c>
      <c r="BO1831" s="1" t="s">
        <v>106</v>
      </c>
      <c r="BQ1831" s="1" t="s">
        <v>107</v>
      </c>
      <c r="BS1831"/>
      <c r="BT1831"/>
      <c r="BV1831"/>
      <c r="BW1831"/>
      <c r="BY1831"/>
      <c r="BZ1831"/>
      <c r="CA1831"/>
      <c r="CB1831"/>
      <c r="CC1831"/>
      <c r="CD1831"/>
      <c r="CF1831"/>
      <c r="CG1831"/>
      <c r="CH1831"/>
      <c r="CI1831"/>
      <c r="CJ1831"/>
      <c r="CK1831"/>
      <c r="CL1831"/>
      <c r="CM1831"/>
      <c r="CN1831"/>
      <c r="CO1831"/>
    </row>
    <row r="1832" spans="1:93" hidden="1" x14ac:dyDescent="0.25">
      <c r="A1832" t="s">
        <v>2002</v>
      </c>
      <c r="B1832" t="str">
        <f t="shared" si="86"/>
        <v>VBC</v>
      </c>
      <c r="C1832" t="s">
        <v>71</v>
      </c>
      <c r="D1832" t="s">
        <v>72</v>
      </c>
      <c r="E1832">
        <f t="shared" si="84"/>
        <v>2</v>
      </c>
      <c r="G1832">
        <f t="shared" si="85"/>
        <v>0</v>
      </c>
      <c r="M1832" s="1">
        <v>31675</v>
      </c>
      <c r="N1832" s="1">
        <v>16456</v>
      </c>
      <c r="W1832" s="1">
        <v>0</v>
      </c>
      <c r="X1832" s="1">
        <v>0</v>
      </c>
      <c r="BI1832" s="2">
        <v>-1067</v>
      </c>
      <c r="BJ1832" s="1" t="s">
        <v>81</v>
      </c>
      <c r="BK1832" s="1" t="s">
        <v>71</v>
      </c>
      <c r="BO1832" s="2">
        <v>-1071</v>
      </c>
      <c r="BP1832" s="1" t="s">
        <v>81</v>
      </c>
      <c r="BQ1832" s="1" t="s">
        <v>71</v>
      </c>
      <c r="BS1832"/>
      <c r="BT1832"/>
      <c r="BV1832"/>
      <c r="BW1832"/>
      <c r="BY1832"/>
      <c r="BZ1832"/>
      <c r="CA1832"/>
      <c r="CB1832"/>
      <c r="CC1832"/>
      <c r="CD1832"/>
      <c r="CF1832"/>
      <c r="CG1832"/>
      <c r="CH1832"/>
      <c r="CI1832"/>
      <c r="CJ1832"/>
      <c r="CK1832"/>
      <c r="CL1832"/>
      <c r="CM1832"/>
      <c r="CN1832"/>
      <c r="CO1832"/>
    </row>
    <row r="1833" spans="1:93" hidden="1" x14ac:dyDescent="0.25">
      <c r="A1833" t="s">
        <v>2002</v>
      </c>
      <c r="B1833" t="str">
        <f t="shared" si="86"/>
        <v>VBC</v>
      </c>
      <c r="C1833" t="s">
        <v>116</v>
      </c>
      <c r="D1833" t="s">
        <v>72</v>
      </c>
      <c r="E1833">
        <f t="shared" si="84"/>
        <v>0</v>
      </c>
      <c r="G1833">
        <f t="shared" si="85"/>
        <v>0</v>
      </c>
      <c r="M1833" s="1">
        <v>6</v>
      </c>
      <c r="N1833" s="1">
        <v>0</v>
      </c>
      <c r="W1833" s="1">
        <v>0</v>
      </c>
      <c r="X1833" s="1">
        <v>0</v>
      </c>
      <c r="BI1833" s="2">
        <v>-2111</v>
      </c>
      <c r="BK1833" s="1" t="s">
        <v>71</v>
      </c>
      <c r="BS1833"/>
      <c r="BT1833"/>
      <c r="BV1833"/>
      <c r="BW1833"/>
      <c r="BY1833"/>
      <c r="BZ1833"/>
      <c r="CA1833"/>
      <c r="CB1833"/>
      <c r="CC1833"/>
      <c r="CD1833"/>
      <c r="CF1833"/>
      <c r="CG1833"/>
      <c r="CH1833"/>
      <c r="CI1833"/>
      <c r="CJ1833"/>
      <c r="CK1833"/>
      <c r="CL1833"/>
      <c r="CM1833"/>
      <c r="CN1833"/>
      <c r="CO1833"/>
    </row>
    <row r="1834" spans="1:93" hidden="1" x14ac:dyDescent="0.25">
      <c r="A1834" t="s">
        <v>2002</v>
      </c>
      <c r="B1834" t="str">
        <f t="shared" si="86"/>
        <v>VBC</v>
      </c>
      <c r="C1834" t="s">
        <v>107</v>
      </c>
      <c r="D1834" t="s">
        <v>72</v>
      </c>
      <c r="E1834">
        <f t="shared" si="84"/>
        <v>0</v>
      </c>
      <c r="G1834">
        <f t="shared" si="85"/>
        <v>0</v>
      </c>
      <c r="M1834" s="1">
        <v>0</v>
      </c>
      <c r="N1834" s="1">
        <v>3</v>
      </c>
      <c r="W1834" s="1">
        <v>0</v>
      </c>
      <c r="X1834" s="1">
        <v>0</v>
      </c>
      <c r="BO1834" s="1" t="s">
        <v>108</v>
      </c>
      <c r="BP1834" s="1">
        <v>1</v>
      </c>
      <c r="BQ1834" s="1" t="s">
        <v>107</v>
      </c>
      <c r="BS1834"/>
      <c r="BT1834"/>
      <c r="BV1834"/>
      <c r="BW1834"/>
      <c r="BY1834"/>
      <c r="BZ1834"/>
      <c r="CA1834"/>
      <c r="CB1834"/>
      <c r="CC1834"/>
      <c r="CD1834"/>
      <c r="CF1834"/>
      <c r="CG1834"/>
      <c r="CH1834"/>
      <c r="CI1834"/>
      <c r="CJ1834"/>
      <c r="CK1834"/>
      <c r="CL1834"/>
      <c r="CM1834"/>
      <c r="CN1834"/>
      <c r="CO1834"/>
    </row>
    <row r="1835" spans="1:93" hidden="1" x14ac:dyDescent="0.25">
      <c r="A1835" t="s">
        <v>2002</v>
      </c>
      <c r="B1835" t="str">
        <f t="shared" si="86"/>
        <v>VBC</v>
      </c>
      <c r="C1835" t="s">
        <v>69</v>
      </c>
      <c r="D1835" t="s">
        <v>67</v>
      </c>
      <c r="E1835">
        <f t="shared" si="84"/>
        <v>2</v>
      </c>
      <c r="G1835">
        <f t="shared" si="85"/>
        <v>0</v>
      </c>
      <c r="M1835" s="1">
        <v>31598</v>
      </c>
      <c r="N1835" s="1">
        <v>16399</v>
      </c>
      <c r="W1835" s="1">
        <v>0</v>
      </c>
      <c r="X1835" s="1">
        <v>0</v>
      </c>
      <c r="BI1835" s="2">
        <v>-1022</v>
      </c>
      <c r="BK1835" s="1" t="s">
        <v>71</v>
      </c>
      <c r="BO1835" s="2">
        <v>-1022</v>
      </c>
      <c r="BQ1835" s="1" t="s">
        <v>71</v>
      </c>
      <c r="BS1835"/>
      <c r="BT1835"/>
      <c r="BV1835"/>
      <c r="BW1835"/>
      <c r="BY1835"/>
      <c r="BZ1835"/>
      <c r="CA1835"/>
      <c r="CB1835"/>
      <c r="CC1835"/>
      <c r="CD1835"/>
      <c r="CF1835"/>
      <c r="CG1835"/>
      <c r="CH1835"/>
      <c r="CI1835"/>
      <c r="CJ1835"/>
      <c r="CK1835"/>
      <c r="CL1835"/>
      <c r="CM1835"/>
      <c r="CN1835"/>
      <c r="CO1835"/>
    </row>
    <row r="1836" spans="1:93" hidden="1" x14ac:dyDescent="0.25">
      <c r="A1836" t="s">
        <v>2002</v>
      </c>
      <c r="B1836" t="str">
        <f t="shared" si="86"/>
        <v>VBC</v>
      </c>
      <c r="C1836" t="s">
        <v>105</v>
      </c>
      <c r="D1836" t="s">
        <v>67</v>
      </c>
      <c r="E1836">
        <f t="shared" si="84"/>
        <v>0</v>
      </c>
      <c r="G1836">
        <f t="shared" si="85"/>
        <v>0</v>
      </c>
      <c r="M1836" s="1">
        <v>0</v>
      </c>
      <c r="N1836" s="1">
        <v>3</v>
      </c>
      <c r="W1836" s="1">
        <v>0</v>
      </c>
      <c r="X1836" s="1">
        <v>0</v>
      </c>
      <c r="BO1836" s="1" t="s">
        <v>106</v>
      </c>
      <c r="BQ1836" s="1" t="s">
        <v>107</v>
      </c>
      <c r="BS1836"/>
      <c r="BT1836"/>
      <c r="BV1836"/>
      <c r="BW1836"/>
      <c r="BY1836"/>
      <c r="BZ1836"/>
      <c r="CA1836"/>
      <c r="CB1836"/>
      <c r="CC1836"/>
      <c r="CD1836"/>
      <c r="CF1836"/>
      <c r="CG1836"/>
      <c r="CH1836"/>
      <c r="CI1836"/>
      <c r="CJ1836"/>
      <c r="CK1836"/>
      <c r="CL1836"/>
      <c r="CM1836"/>
      <c r="CN1836"/>
      <c r="CO1836"/>
    </row>
    <row r="1837" spans="1:93" hidden="1" x14ac:dyDescent="0.25">
      <c r="A1837" t="s">
        <v>1243</v>
      </c>
      <c r="B1837" t="str">
        <f t="shared" si="86"/>
        <v>VBC</v>
      </c>
      <c r="C1837" t="s">
        <v>1038</v>
      </c>
      <c r="D1837" t="s">
        <v>67</v>
      </c>
      <c r="E1837">
        <f t="shared" si="84"/>
        <v>5</v>
      </c>
      <c r="G1837">
        <f t="shared" si="85"/>
        <v>0</v>
      </c>
      <c r="I1837" s="1">
        <v>77764</v>
      </c>
      <c r="J1837" s="1">
        <v>39049</v>
      </c>
      <c r="K1837" s="1">
        <v>0</v>
      </c>
      <c r="L1837" s="1">
        <v>37367</v>
      </c>
      <c r="M1837" s="1">
        <v>21870</v>
      </c>
      <c r="N1837" s="1">
        <v>27644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AB1837" s="1" t="s">
        <v>507</v>
      </c>
      <c r="AD1837" s="1" t="s">
        <v>1039</v>
      </c>
      <c r="AT1837" s="1" t="s">
        <v>749</v>
      </c>
      <c r="AV1837" s="1" t="s">
        <v>1039</v>
      </c>
      <c r="BC1837" s="1" t="s">
        <v>166</v>
      </c>
      <c r="BE1837" s="1" t="s">
        <v>1039</v>
      </c>
      <c r="BI1837" s="1" t="s">
        <v>441</v>
      </c>
      <c r="BK1837" s="1" t="s">
        <v>1039</v>
      </c>
      <c r="BO1837" s="1" t="s">
        <v>873</v>
      </c>
      <c r="BQ1837" s="1" t="s">
        <v>1039</v>
      </c>
      <c r="BS1837"/>
      <c r="BT1837"/>
      <c r="BV1837"/>
      <c r="BW1837"/>
      <c r="BY1837"/>
      <c r="BZ1837"/>
      <c r="CA1837"/>
      <c r="CB1837"/>
      <c r="CC1837"/>
      <c r="CD1837"/>
      <c r="CF1837"/>
      <c r="CG1837"/>
      <c r="CH1837"/>
      <c r="CI1837"/>
      <c r="CJ1837"/>
      <c r="CK1837"/>
      <c r="CL1837"/>
      <c r="CM1837"/>
      <c r="CN1837"/>
      <c r="CO1837"/>
    </row>
    <row r="1838" spans="1:93" hidden="1" x14ac:dyDescent="0.25">
      <c r="A1838" t="s">
        <v>1243</v>
      </c>
      <c r="B1838" t="str">
        <f t="shared" si="86"/>
        <v>VBC</v>
      </c>
      <c r="C1838" t="s">
        <v>272</v>
      </c>
      <c r="D1838" t="s">
        <v>67</v>
      </c>
      <c r="E1838">
        <f t="shared" si="84"/>
        <v>1</v>
      </c>
      <c r="G1838">
        <f t="shared" si="85"/>
        <v>0</v>
      </c>
      <c r="I1838" s="1">
        <v>0</v>
      </c>
      <c r="J1838" s="1">
        <v>0</v>
      </c>
      <c r="K1838" s="1">
        <v>0</v>
      </c>
      <c r="L1838" s="1">
        <v>91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BC1838" s="1" t="s">
        <v>424</v>
      </c>
      <c r="BE1838" s="1" t="s">
        <v>274</v>
      </c>
      <c r="BS1838"/>
      <c r="BT1838"/>
      <c r="BV1838"/>
      <c r="BW1838"/>
      <c r="BY1838"/>
      <c r="BZ1838"/>
      <c r="CA1838"/>
      <c r="CB1838"/>
      <c r="CC1838"/>
      <c r="CD1838"/>
      <c r="CF1838"/>
      <c r="CG1838"/>
      <c r="CH1838"/>
      <c r="CI1838"/>
      <c r="CJ1838"/>
      <c r="CK1838"/>
      <c r="CL1838"/>
      <c r="CM1838"/>
      <c r="CN1838"/>
      <c r="CO1838"/>
    </row>
    <row r="1839" spans="1:93" hidden="1" x14ac:dyDescent="0.25">
      <c r="A1839" t="s">
        <v>1243</v>
      </c>
      <c r="B1839" t="str">
        <f t="shared" si="86"/>
        <v>VBC</v>
      </c>
      <c r="C1839" t="s">
        <v>69</v>
      </c>
      <c r="D1839" t="s">
        <v>67</v>
      </c>
      <c r="E1839">
        <f t="shared" si="84"/>
        <v>4</v>
      </c>
      <c r="G1839">
        <f t="shared" si="85"/>
        <v>0</v>
      </c>
      <c r="I1839" s="1">
        <v>2620</v>
      </c>
      <c r="J1839" s="1">
        <v>0</v>
      </c>
      <c r="K1839" s="1">
        <v>0</v>
      </c>
      <c r="L1839" s="1">
        <v>3100</v>
      </c>
      <c r="M1839" s="1">
        <v>480</v>
      </c>
      <c r="N1839" s="1">
        <v>884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AB1839" s="1" t="s">
        <v>700</v>
      </c>
      <c r="AD1839" s="1" t="s">
        <v>71</v>
      </c>
      <c r="BC1839" s="1" t="s">
        <v>149</v>
      </c>
      <c r="BE1839" s="1" t="s">
        <v>71</v>
      </c>
      <c r="BI1839" s="1" t="s">
        <v>453</v>
      </c>
      <c r="BK1839" s="1" t="s">
        <v>71</v>
      </c>
      <c r="BO1839" s="1" t="s">
        <v>453</v>
      </c>
      <c r="BQ1839" s="1" t="s">
        <v>71</v>
      </c>
      <c r="BS1839"/>
      <c r="BT1839"/>
      <c r="BV1839"/>
      <c r="BW1839"/>
      <c r="BY1839"/>
      <c r="BZ1839"/>
      <c r="CA1839"/>
      <c r="CB1839"/>
      <c r="CC1839"/>
      <c r="CD1839"/>
      <c r="CF1839"/>
      <c r="CG1839"/>
      <c r="CH1839"/>
      <c r="CI1839"/>
      <c r="CJ1839"/>
      <c r="CK1839"/>
      <c r="CL1839"/>
      <c r="CM1839"/>
      <c r="CN1839"/>
      <c r="CO1839"/>
    </row>
    <row r="1840" spans="1:93" hidden="1" x14ac:dyDescent="0.25">
      <c r="A1840" t="s">
        <v>1243</v>
      </c>
      <c r="B1840" t="str">
        <f t="shared" si="86"/>
        <v>VBC</v>
      </c>
      <c r="C1840" t="s">
        <v>298</v>
      </c>
      <c r="D1840" t="s">
        <v>67</v>
      </c>
      <c r="E1840">
        <f t="shared" si="84"/>
        <v>2</v>
      </c>
      <c r="G1840">
        <f t="shared" si="85"/>
        <v>0</v>
      </c>
      <c r="M1840" s="1">
        <v>239</v>
      </c>
      <c r="N1840" s="1">
        <v>319</v>
      </c>
      <c r="W1840" s="1">
        <v>0</v>
      </c>
      <c r="X1840" s="1">
        <v>0</v>
      </c>
      <c r="BI1840" s="1" t="s">
        <v>1244</v>
      </c>
      <c r="BK1840" s="1" t="s">
        <v>300</v>
      </c>
      <c r="BO1840" s="1" t="s">
        <v>1245</v>
      </c>
      <c r="BQ1840" s="1" t="s">
        <v>300</v>
      </c>
      <c r="BS1840"/>
      <c r="BT1840"/>
      <c r="BV1840"/>
      <c r="BW1840"/>
      <c r="BY1840"/>
      <c r="BZ1840"/>
      <c r="CA1840"/>
      <c r="CB1840"/>
      <c r="CC1840"/>
      <c r="CD1840"/>
      <c r="CF1840"/>
      <c r="CG1840"/>
      <c r="CH1840"/>
      <c r="CI1840"/>
      <c r="CJ1840"/>
      <c r="CK1840"/>
      <c r="CL1840"/>
      <c r="CM1840"/>
      <c r="CN1840"/>
      <c r="CO1840"/>
    </row>
    <row r="1841" spans="1:93" hidden="1" x14ac:dyDescent="0.25">
      <c r="A1841" t="s">
        <v>1243</v>
      </c>
      <c r="B1841" t="str">
        <f t="shared" si="86"/>
        <v>VBC</v>
      </c>
      <c r="C1841" t="s">
        <v>94</v>
      </c>
      <c r="D1841" t="s">
        <v>67</v>
      </c>
      <c r="E1841">
        <f t="shared" si="84"/>
        <v>1</v>
      </c>
      <c r="G1841">
        <f t="shared" si="85"/>
        <v>0</v>
      </c>
      <c r="I1841" s="1">
        <v>0</v>
      </c>
      <c r="J1841" s="1">
        <v>881</v>
      </c>
      <c r="K1841" s="1">
        <v>0</v>
      </c>
      <c r="L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AT1841" s="1" t="s">
        <v>1028</v>
      </c>
      <c r="AV1841" s="1" t="s">
        <v>96</v>
      </c>
      <c r="BS1841"/>
      <c r="BT1841"/>
      <c r="BV1841"/>
      <c r="BW1841"/>
      <c r="BY1841"/>
      <c r="BZ1841"/>
      <c r="CA1841"/>
      <c r="CB1841"/>
      <c r="CC1841"/>
      <c r="CD1841"/>
      <c r="CF1841"/>
      <c r="CG1841"/>
      <c r="CH1841"/>
      <c r="CI1841"/>
      <c r="CJ1841"/>
      <c r="CK1841"/>
      <c r="CL1841"/>
      <c r="CM1841"/>
      <c r="CN1841"/>
      <c r="CO1841"/>
    </row>
    <row r="1842" spans="1:93" hidden="1" x14ac:dyDescent="0.25">
      <c r="A1842" t="s">
        <v>1243</v>
      </c>
      <c r="B1842" t="str">
        <f t="shared" si="86"/>
        <v>VBC</v>
      </c>
      <c r="C1842" t="s">
        <v>314</v>
      </c>
      <c r="D1842" t="s">
        <v>67</v>
      </c>
      <c r="E1842">
        <f t="shared" si="84"/>
        <v>1</v>
      </c>
      <c r="G1842">
        <f t="shared" si="85"/>
        <v>0</v>
      </c>
      <c r="I1842" s="1">
        <v>0</v>
      </c>
      <c r="J1842" s="1">
        <v>0</v>
      </c>
      <c r="K1842" s="1">
        <v>0</v>
      </c>
      <c r="L1842" s="1">
        <v>22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BC1842" s="1" t="s">
        <v>315</v>
      </c>
      <c r="BE1842" s="1" t="s">
        <v>316</v>
      </c>
      <c r="BS1842"/>
      <c r="BT1842"/>
      <c r="BV1842"/>
      <c r="BW1842"/>
      <c r="BY1842"/>
      <c r="BZ1842"/>
      <c r="CA1842"/>
      <c r="CB1842"/>
      <c r="CC1842"/>
      <c r="CD1842"/>
      <c r="CF1842"/>
      <c r="CG1842"/>
      <c r="CH1842"/>
      <c r="CI1842"/>
      <c r="CJ1842"/>
      <c r="CK1842"/>
      <c r="CL1842"/>
      <c r="CM1842"/>
      <c r="CN1842"/>
      <c r="CO1842"/>
    </row>
    <row r="1843" spans="1:93" hidden="1" x14ac:dyDescent="0.25">
      <c r="A1843" t="s">
        <v>1243</v>
      </c>
      <c r="B1843" t="str">
        <f t="shared" si="86"/>
        <v>VBC</v>
      </c>
      <c r="C1843" t="s">
        <v>117</v>
      </c>
      <c r="D1843" t="s">
        <v>67</v>
      </c>
      <c r="E1843">
        <f t="shared" si="84"/>
        <v>1</v>
      </c>
      <c r="G1843">
        <f t="shared" si="85"/>
        <v>0</v>
      </c>
      <c r="I1843" s="1">
        <v>0</v>
      </c>
      <c r="J1843" s="1">
        <v>2729</v>
      </c>
      <c r="K1843" s="1">
        <v>0</v>
      </c>
      <c r="L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AT1843" s="1" t="s">
        <v>1025</v>
      </c>
      <c r="AV1843" s="1" t="s">
        <v>432</v>
      </c>
      <c r="BS1843"/>
      <c r="BT1843"/>
      <c r="BV1843"/>
      <c r="BW1843"/>
      <c r="BY1843"/>
      <c r="BZ1843"/>
      <c r="CA1843"/>
      <c r="CB1843"/>
      <c r="CC1843"/>
      <c r="CD1843"/>
      <c r="CF1843"/>
      <c r="CG1843"/>
      <c r="CH1843"/>
      <c r="CI1843"/>
      <c r="CJ1843"/>
      <c r="CK1843"/>
      <c r="CL1843"/>
      <c r="CM1843"/>
      <c r="CN1843"/>
      <c r="CO1843"/>
    </row>
    <row r="1844" spans="1:93" hidden="1" x14ac:dyDescent="0.25">
      <c r="A1844" t="s">
        <v>1243</v>
      </c>
      <c r="B1844" t="str">
        <f t="shared" si="86"/>
        <v>VBC</v>
      </c>
      <c r="C1844" t="s">
        <v>463</v>
      </c>
      <c r="D1844" t="s">
        <v>67</v>
      </c>
      <c r="E1844">
        <f t="shared" si="84"/>
        <v>0</v>
      </c>
      <c r="G1844">
        <f t="shared" si="85"/>
        <v>0</v>
      </c>
      <c r="I1844" s="1">
        <v>0</v>
      </c>
      <c r="J1844" s="1">
        <v>3</v>
      </c>
      <c r="K1844" s="1">
        <v>0</v>
      </c>
      <c r="L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AT1844" s="1" t="s">
        <v>1247</v>
      </c>
      <c r="AV1844" s="1" t="s">
        <v>430</v>
      </c>
      <c r="BS1844"/>
      <c r="BT1844"/>
      <c r="BV1844"/>
      <c r="BW1844"/>
      <c r="BY1844"/>
      <c r="BZ1844"/>
      <c r="CA1844"/>
      <c r="CB1844"/>
      <c r="CC1844"/>
      <c r="CD1844"/>
      <c r="CF1844"/>
      <c r="CG1844"/>
      <c r="CH1844"/>
      <c r="CI1844"/>
      <c r="CJ1844"/>
      <c r="CK1844"/>
      <c r="CL1844"/>
      <c r="CM1844"/>
      <c r="CN1844"/>
      <c r="CO1844"/>
    </row>
    <row r="1845" spans="1:93" hidden="1" x14ac:dyDescent="0.25">
      <c r="A1845" t="s">
        <v>1243</v>
      </c>
      <c r="B1845" t="str">
        <f t="shared" si="86"/>
        <v>VBC</v>
      </c>
      <c r="C1845" t="s">
        <v>105</v>
      </c>
      <c r="D1845" t="s">
        <v>67</v>
      </c>
      <c r="E1845">
        <f t="shared" si="84"/>
        <v>1</v>
      </c>
      <c r="G1845">
        <f t="shared" si="85"/>
        <v>0</v>
      </c>
      <c r="I1845" s="1">
        <v>0</v>
      </c>
      <c r="J1845" s="1">
        <v>3</v>
      </c>
      <c r="K1845" s="1">
        <v>0</v>
      </c>
      <c r="L1845" s="1">
        <v>4</v>
      </c>
      <c r="M1845" s="1">
        <v>219</v>
      </c>
      <c r="N1845" s="1">
        <v>2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AT1845" s="1" t="s">
        <v>106</v>
      </c>
      <c r="AV1845" s="1" t="s">
        <v>107</v>
      </c>
      <c r="BC1845" s="1" t="s">
        <v>106</v>
      </c>
      <c r="BE1845" s="1" t="s">
        <v>107</v>
      </c>
      <c r="BI1845" s="1" t="s">
        <v>128</v>
      </c>
      <c r="BK1845" s="1" t="s">
        <v>107</v>
      </c>
      <c r="BO1845" s="1" t="s">
        <v>106</v>
      </c>
      <c r="BQ1845" s="1" t="s">
        <v>107</v>
      </c>
      <c r="BS1845"/>
      <c r="BT1845"/>
      <c r="BV1845"/>
      <c r="BW1845"/>
      <c r="BY1845"/>
      <c r="BZ1845"/>
      <c r="CA1845"/>
      <c r="CB1845"/>
      <c r="CC1845"/>
      <c r="CD1845"/>
      <c r="CF1845"/>
      <c r="CG1845"/>
      <c r="CH1845"/>
      <c r="CI1845"/>
      <c r="CJ1845"/>
      <c r="CK1845"/>
      <c r="CL1845"/>
      <c r="CM1845"/>
      <c r="CN1845"/>
      <c r="CO1845"/>
    </row>
    <row r="1846" spans="1:93" hidden="1" x14ac:dyDescent="0.25">
      <c r="A1846" t="s">
        <v>1243</v>
      </c>
      <c r="B1846" t="str">
        <f t="shared" si="86"/>
        <v>VBC</v>
      </c>
      <c r="C1846" t="s">
        <v>249</v>
      </c>
      <c r="D1846" t="s">
        <v>67</v>
      </c>
      <c r="E1846">
        <f t="shared" si="84"/>
        <v>0</v>
      </c>
      <c r="G1846">
        <f t="shared" si="85"/>
        <v>0</v>
      </c>
      <c r="I1846" s="1">
        <v>0</v>
      </c>
      <c r="J1846" s="1">
        <v>0</v>
      </c>
      <c r="K1846" s="1">
        <v>0</v>
      </c>
      <c r="L1846" s="1">
        <v>2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BC1846" s="1" t="s">
        <v>1248</v>
      </c>
      <c r="BE1846" s="1" t="s">
        <v>251</v>
      </c>
      <c r="BS1846"/>
      <c r="BT1846"/>
      <c r="BV1846"/>
      <c r="BW1846"/>
      <c r="BY1846"/>
      <c r="BZ1846"/>
      <c r="CA1846"/>
      <c r="CB1846"/>
      <c r="CC1846"/>
      <c r="CD1846"/>
      <c r="CF1846"/>
      <c r="CG1846"/>
      <c r="CH1846"/>
      <c r="CI1846"/>
      <c r="CJ1846"/>
      <c r="CK1846"/>
      <c r="CL1846"/>
      <c r="CM1846"/>
      <c r="CN1846"/>
      <c r="CO1846"/>
    </row>
    <row r="1847" spans="1:93" hidden="1" x14ac:dyDescent="0.25">
      <c r="A1847" t="s">
        <v>1243</v>
      </c>
      <c r="B1847" t="str">
        <f t="shared" si="86"/>
        <v>VBC</v>
      </c>
      <c r="C1847" t="s">
        <v>188</v>
      </c>
      <c r="D1847" t="s">
        <v>67</v>
      </c>
      <c r="E1847">
        <f t="shared" si="84"/>
        <v>1</v>
      </c>
      <c r="G1847">
        <f t="shared" si="85"/>
        <v>0</v>
      </c>
      <c r="I1847" s="1">
        <v>0</v>
      </c>
      <c r="J1847" s="1">
        <v>0</v>
      </c>
      <c r="K1847" s="1">
        <v>0</v>
      </c>
      <c r="L1847" s="1">
        <v>1521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BC1847" s="1" t="s">
        <v>1249</v>
      </c>
      <c r="BE1847" s="1" t="s">
        <v>190</v>
      </c>
      <c r="BS1847"/>
      <c r="BT1847"/>
      <c r="BV1847"/>
      <c r="BW1847"/>
      <c r="BY1847"/>
      <c r="BZ1847"/>
      <c r="CA1847"/>
      <c r="CB1847"/>
      <c r="CC1847"/>
      <c r="CD1847"/>
      <c r="CF1847"/>
      <c r="CG1847"/>
      <c r="CH1847"/>
      <c r="CI1847"/>
      <c r="CJ1847"/>
      <c r="CK1847"/>
      <c r="CL1847"/>
      <c r="CM1847"/>
      <c r="CN1847"/>
      <c r="CO1847"/>
    </row>
    <row r="1848" spans="1:93" hidden="1" x14ac:dyDescent="0.25">
      <c r="A1848" t="s">
        <v>1243</v>
      </c>
      <c r="B1848" t="str">
        <f t="shared" si="86"/>
        <v>VBC</v>
      </c>
      <c r="C1848" t="s">
        <v>1041</v>
      </c>
      <c r="D1848" t="s">
        <v>72</v>
      </c>
      <c r="E1848">
        <f t="shared" si="84"/>
        <v>5</v>
      </c>
      <c r="F1848" t="s">
        <v>2176</v>
      </c>
      <c r="G1848">
        <f t="shared" si="85"/>
        <v>1</v>
      </c>
      <c r="H1848" t="s">
        <v>2175</v>
      </c>
      <c r="I1848" s="1">
        <v>77764</v>
      </c>
      <c r="J1848" s="1">
        <v>39049</v>
      </c>
      <c r="K1848" s="1">
        <v>0</v>
      </c>
      <c r="L1848" s="1">
        <v>37367</v>
      </c>
      <c r="M1848" s="1">
        <v>21870</v>
      </c>
      <c r="N1848" s="1">
        <v>27644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AB1848" s="1" t="s">
        <v>507</v>
      </c>
      <c r="AD1848" s="1" t="s">
        <v>1039</v>
      </c>
      <c r="AT1848" s="1" t="s">
        <v>749</v>
      </c>
      <c r="AV1848" s="1" t="s">
        <v>1039</v>
      </c>
      <c r="BC1848" s="1" t="s">
        <v>166</v>
      </c>
      <c r="BE1848" s="1" t="s">
        <v>1039</v>
      </c>
      <c r="BI1848" s="1" t="s">
        <v>441</v>
      </c>
      <c r="BK1848" s="1" t="s">
        <v>1039</v>
      </c>
      <c r="BO1848" s="1" t="s">
        <v>873</v>
      </c>
      <c r="BQ1848" s="1" t="s">
        <v>1039</v>
      </c>
      <c r="BS1848"/>
      <c r="BT1848"/>
      <c r="BV1848"/>
      <c r="BW1848"/>
      <c r="BY1848"/>
      <c r="BZ1848"/>
      <c r="CA1848"/>
      <c r="CB1848"/>
      <c r="CC1848"/>
      <c r="CD1848"/>
      <c r="CF1848"/>
      <c r="CG1848"/>
      <c r="CH1848"/>
      <c r="CI1848"/>
      <c r="CJ1848"/>
      <c r="CK1848"/>
      <c r="CL1848"/>
      <c r="CM1848"/>
      <c r="CN1848"/>
      <c r="CO1848"/>
    </row>
    <row r="1849" spans="1:93" hidden="1" x14ac:dyDescent="0.25">
      <c r="A1849" t="s">
        <v>1243</v>
      </c>
      <c r="B1849" t="str">
        <f t="shared" si="86"/>
        <v>VBC</v>
      </c>
      <c r="C1849" t="s">
        <v>275</v>
      </c>
      <c r="D1849" t="s">
        <v>72</v>
      </c>
      <c r="E1849">
        <f t="shared" si="84"/>
        <v>1</v>
      </c>
      <c r="G1849">
        <f t="shared" si="85"/>
        <v>0</v>
      </c>
      <c r="I1849" s="1">
        <v>0</v>
      </c>
      <c r="J1849" s="1">
        <v>0</v>
      </c>
      <c r="K1849" s="1">
        <v>0</v>
      </c>
      <c r="L1849" s="1">
        <v>91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BC1849" s="1" t="s">
        <v>741</v>
      </c>
      <c r="BE1849" s="1" t="s">
        <v>274</v>
      </c>
      <c r="BS1849"/>
      <c r="BT1849"/>
      <c r="BV1849"/>
      <c r="BW1849"/>
      <c r="BY1849"/>
      <c r="BZ1849"/>
      <c r="CA1849"/>
      <c r="CB1849"/>
      <c r="CC1849"/>
      <c r="CD1849"/>
      <c r="CF1849"/>
      <c r="CG1849"/>
      <c r="CH1849"/>
      <c r="CI1849"/>
      <c r="CJ1849"/>
      <c r="CK1849"/>
      <c r="CL1849"/>
      <c r="CM1849"/>
      <c r="CN1849"/>
      <c r="CO1849"/>
    </row>
    <row r="1850" spans="1:93" hidden="1" x14ac:dyDescent="0.25">
      <c r="A1850" t="s">
        <v>1243</v>
      </c>
      <c r="B1850" t="str">
        <f t="shared" si="86"/>
        <v>VBC</v>
      </c>
      <c r="C1850" t="s">
        <v>71</v>
      </c>
      <c r="D1850" t="s">
        <v>72</v>
      </c>
      <c r="E1850">
        <f t="shared" si="84"/>
        <v>4</v>
      </c>
      <c r="G1850">
        <f t="shared" si="85"/>
        <v>0</v>
      </c>
      <c r="I1850" s="1">
        <v>2624</v>
      </c>
      <c r="J1850" s="1">
        <v>0</v>
      </c>
      <c r="K1850" s="1">
        <v>0</v>
      </c>
      <c r="L1850" s="1">
        <v>3095</v>
      </c>
      <c r="M1850" s="1">
        <v>480</v>
      </c>
      <c r="N1850" s="1">
        <v>881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AB1850" s="1" t="s">
        <v>472</v>
      </c>
      <c r="AC1850" s="1" t="s">
        <v>113</v>
      </c>
      <c r="AD1850" s="1" t="s">
        <v>71</v>
      </c>
      <c r="BC1850" s="1" t="s">
        <v>404</v>
      </c>
      <c r="BD1850" s="1" t="s">
        <v>113</v>
      </c>
      <c r="BE1850" s="1" t="s">
        <v>71</v>
      </c>
      <c r="BI1850" s="1" t="s">
        <v>475</v>
      </c>
      <c r="BJ1850" s="1" t="s">
        <v>113</v>
      </c>
      <c r="BK1850" s="1" t="s">
        <v>71</v>
      </c>
      <c r="BO1850" s="1" t="s">
        <v>771</v>
      </c>
      <c r="BP1850" s="1" t="s">
        <v>113</v>
      </c>
      <c r="BQ1850" s="1" t="s">
        <v>71</v>
      </c>
      <c r="BS1850"/>
      <c r="BT1850"/>
      <c r="BV1850"/>
      <c r="BW1850"/>
      <c r="BY1850"/>
      <c r="BZ1850"/>
      <c r="CA1850"/>
      <c r="CB1850"/>
      <c r="CC1850"/>
      <c r="CD1850"/>
      <c r="CF1850"/>
      <c r="CG1850"/>
      <c r="CH1850"/>
      <c r="CI1850"/>
      <c r="CJ1850"/>
      <c r="CK1850"/>
      <c r="CL1850"/>
      <c r="CM1850"/>
      <c r="CN1850"/>
      <c r="CO1850"/>
    </row>
    <row r="1851" spans="1:93" hidden="1" x14ac:dyDescent="0.25">
      <c r="A1851" t="s">
        <v>1243</v>
      </c>
      <c r="B1851" t="str">
        <f t="shared" si="86"/>
        <v>VBC</v>
      </c>
      <c r="C1851" t="s">
        <v>116</v>
      </c>
      <c r="D1851" t="s">
        <v>72</v>
      </c>
      <c r="E1851">
        <f t="shared" si="84"/>
        <v>0</v>
      </c>
      <c r="G1851">
        <f t="shared" si="85"/>
        <v>0</v>
      </c>
      <c r="I1851" s="1">
        <v>0</v>
      </c>
      <c r="J1851" s="1">
        <v>0</v>
      </c>
      <c r="K1851" s="1">
        <v>0</v>
      </c>
      <c r="L1851" s="1">
        <v>9</v>
      </c>
      <c r="M1851" s="1">
        <v>0</v>
      </c>
      <c r="N1851" s="1">
        <v>3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BC1851" s="2">
        <v>-2255</v>
      </c>
      <c r="BE1851" s="1" t="s">
        <v>71</v>
      </c>
      <c r="BO1851" s="2">
        <v>-1915</v>
      </c>
      <c r="BQ1851" s="1" t="s">
        <v>71</v>
      </c>
      <c r="BS1851"/>
      <c r="BT1851"/>
      <c r="BV1851"/>
      <c r="BW1851"/>
      <c r="BY1851"/>
      <c r="BZ1851"/>
      <c r="CA1851"/>
      <c r="CB1851"/>
      <c r="CC1851"/>
      <c r="CD1851"/>
      <c r="CF1851"/>
      <c r="CG1851"/>
      <c r="CH1851"/>
      <c r="CI1851"/>
      <c r="CJ1851"/>
      <c r="CK1851"/>
      <c r="CL1851"/>
      <c r="CM1851"/>
      <c r="CN1851"/>
      <c r="CO1851"/>
    </row>
    <row r="1852" spans="1:93" hidden="1" x14ac:dyDescent="0.25">
      <c r="A1852" t="s">
        <v>1243</v>
      </c>
      <c r="B1852" t="str">
        <f t="shared" si="86"/>
        <v>VBC</v>
      </c>
      <c r="C1852" t="s">
        <v>301</v>
      </c>
      <c r="D1852" t="s">
        <v>72</v>
      </c>
      <c r="E1852">
        <f t="shared" si="84"/>
        <v>2</v>
      </c>
      <c r="G1852">
        <f t="shared" si="85"/>
        <v>0</v>
      </c>
      <c r="M1852" s="1">
        <v>239</v>
      </c>
      <c r="N1852" s="1">
        <v>319</v>
      </c>
      <c r="W1852" s="1">
        <v>0</v>
      </c>
      <c r="X1852" s="1">
        <v>0</v>
      </c>
      <c r="BI1852" s="1" t="s">
        <v>1244</v>
      </c>
      <c r="BK1852" s="1" t="s">
        <v>300</v>
      </c>
      <c r="BO1852" s="1" t="s">
        <v>1245</v>
      </c>
      <c r="BQ1852" s="1" t="s">
        <v>300</v>
      </c>
      <c r="BS1852"/>
      <c r="BT1852"/>
      <c r="BV1852"/>
      <c r="BW1852"/>
      <c r="BY1852"/>
      <c r="BZ1852"/>
      <c r="CA1852"/>
      <c r="CB1852"/>
      <c r="CC1852"/>
      <c r="CD1852"/>
      <c r="CF1852"/>
      <c r="CG1852"/>
      <c r="CH1852"/>
      <c r="CI1852"/>
      <c r="CJ1852"/>
      <c r="CK1852"/>
      <c r="CL1852"/>
      <c r="CM1852"/>
      <c r="CN1852"/>
      <c r="CO1852"/>
    </row>
    <row r="1853" spans="1:93" hidden="1" x14ac:dyDescent="0.25">
      <c r="A1853" t="s">
        <v>1243</v>
      </c>
      <c r="B1853" t="str">
        <f t="shared" si="86"/>
        <v>VBC</v>
      </c>
      <c r="C1853" t="s">
        <v>96</v>
      </c>
      <c r="D1853" t="s">
        <v>72</v>
      </c>
      <c r="E1853">
        <f t="shared" si="84"/>
        <v>1</v>
      </c>
      <c r="G1853">
        <f t="shared" si="85"/>
        <v>0</v>
      </c>
      <c r="I1853" s="1">
        <v>0</v>
      </c>
      <c r="J1853" s="1">
        <v>881</v>
      </c>
      <c r="K1853" s="1">
        <v>0</v>
      </c>
      <c r="L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AT1853" s="1" t="s">
        <v>1065</v>
      </c>
      <c r="AU1853" s="1" t="s">
        <v>113</v>
      </c>
      <c r="AV1853" s="1" t="s">
        <v>96</v>
      </c>
      <c r="BS1853"/>
      <c r="BT1853"/>
      <c r="BV1853"/>
      <c r="BW1853"/>
      <c r="BY1853"/>
      <c r="BZ1853"/>
      <c r="CA1853"/>
      <c r="CB1853"/>
      <c r="CC1853"/>
      <c r="CD1853"/>
      <c r="CF1853"/>
      <c r="CG1853"/>
      <c r="CH1853"/>
      <c r="CI1853"/>
      <c r="CJ1853"/>
      <c r="CK1853"/>
      <c r="CL1853"/>
      <c r="CM1853"/>
      <c r="CN1853"/>
      <c r="CO1853"/>
    </row>
    <row r="1854" spans="1:93" hidden="1" x14ac:dyDescent="0.25">
      <c r="A1854" t="s">
        <v>1243</v>
      </c>
      <c r="B1854" t="str">
        <f t="shared" si="86"/>
        <v>VBC</v>
      </c>
      <c r="C1854" t="s">
        <v>316</v>
      </c>
      <c r="D1854" t="s">
        <v>72</v>
      </c>
      <c r="E1854">
        <f t="shared" si="84"/>
        <v>1</v>
      </c>
      <c r="G1854">
        <f t="shared" si="85"/>
        <v>0</v>
      </c>
      <c r="I1854" s="1">
        <v>0</v>
      </c>
      <c r="J1854" s="1">
        <v>0</v>
      </c>
      <c r="K1854" s="1">
        <v>0</v>
      </c>
      <c r="L1854" s="1">
        <v>22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BC1854" s="1" t="s">
        <v>315</v>
      </c>
      <c r="BD1854" s="1">
        <v>1</v>
      </c>
      <c r="BE1854" s="1" t="s">
        <v>316</v>
      </c>
      <c r="BS1854"/>
      <c r="BT1854"/>
      <c r="BV1854"/>
      <c r="BW1854"/>
      <c r="BY1854"/>
      <c r="BZ1854"/>
      <c r="CA1854"/>
      <c r="CB1854"/>
      <c r="CC1854"/>
      <c r="CD1854"/>
      <c r="CF1854"/>
      <c r="CG1854"/>
      <c r="CH1854"/>
      <c r="CI1854"/>
      <c r="CJ1854"/>
      <c r="CK1854"/>
      <c r="CL1854"/>
      <c r="CM1854"/>
      <c r="CN1854"/>
      <c r="CO1854"/>
    </row>
    <row r="1855" spans="1:93" hidden="1" x14ac:dyDescent="0.25">
      <c r="A1855" t="s">
        <v>1243</v>
      </c>
      <c r="B1855" t="str">
        <f t="shared" si="86"/>
        <v>VBC</v>
      </c>
      <c r="C1855" t="s">
        <v>119</v>
      </c>
      <c r="D1855" t="s">
        <v>72</v>
      </c>
      <c r="E1855">
        <f t="shared" si="84"/>
        <v>0</v>
      </c>
      <c r="G1855">
        <f t="shared" si="85"/>
        <v>0</v>
      </c>
      <c r="I1855" s="1">
        <v>0</v>
      </c>
      <c r="J1855" s="1">
        <v>3</v>
      </c>
      <c r="K1855" s="1">
        <v>0</v>
      </c>
      <c r="L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AT1855" s="1" t="s">
        <v>1246</v>
      </c>
      <c r="AU1855" s="1" t="s">
        <v>134</v>
      </c>
      <c r="AV1855" s="1" t="s">
        <v>119</v>
      </c>
      <c r="BS1855"/>
      <c r="BT1855"/>
      <c r="BV1855"/>
      <c r="BW1855"/>
      <c r="BY1855"/>
      <c r="BZ1855"/>
      <c r="CA1855"/>
      <c r="CB1855"/>
      <c r="CC1855"/>
      <c r="CD1855"/>
      <c r="CF1855"/>
      <c r="CG1855"/>
      <c r="CH1855"/>
      <c r="CI1855"/>
      <c r="CJ1855"/>
      <c r="CK1855"/>
      <c r="CL1855"/>
      <c r="CM1855"/>
      <c r="CN1855"/>
      <c r="CO1855"/>
    </row>
    <row r="1856" spans="1:93" hidden="1" x14ac:dyDescent="0.25">
      <c r="A1856" t="s">
        <v>1243</v>
      </c>
      <c r="B1856" t="str">
        <f t="shared" si="86"/>
        <v>VBC</v>
      </c>
      <c r="C1856" t="s">
        <v>224</v>
      </c>
      <c r="D1856" t="s">
        <v>72</v>
      </c>
      <c r="E1856">
        <f t="shared" si="84"/>
        <v>1</v>
      </c>
      <c r="G1856">
        <f t="shared" si="85"/>
        <v>0</v>
      </c>
      <c r="I1856" s="1">
        <v>0</v>
      </c>
      <c r="J1856" s="1">
        <v>160</v>
      </c>
      <c r="K1856" s="1">
        <v>0</v>
      </c>
      <c r="L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AT1856" s="1" t="s">
        <v>662</v>
      </c>
      <c r="AV1856" s="1" t="s">
        <v>119</v>
      </c>
      <c r="BS1856"/>
      <c r="BT1856"/>
      <c r="BV1856"/>
      <c r="BW1856"/>
      <c r="BY1856"/>
      <c r="BZ1856"/>
      <c r="CA1856"/>
      <c r="CB1856"/>
      <c r="CC1856"/>
      <c r="CD1856"/>
      <c r="CF1856"/>
      <c r="CG1856"/>
      <c r="CH1856"/>
      <c r="CI1856"/>
      <c r="CJ1856"/>
      <c r="CK1856"/>
      <c r="CL1856"/>
      <c r="CM1856"/>
      <c r="CN1856"/>
      <c r="CO1856"/>
    </row>
    <row r="1857" spans="1:93" hidden="1" x14ac:dyDescent="0.25">
      <c r="A1857" t="s">
        <v>1243</v>
      </c>
      <c r="B1857" t="str">
        <f t="shared" si="86"/>
        <v>VBC</v>
      </c>
      <c r="C1857" t="s">
        <v>430</v>
      </c>
      <c r="D1857" t="s">
        <v>72</v>
      </c>
      <c r="E1857">
        <f t="shared" si="84"/>
        <v>1</v>
      </c>
      <c r="G1857">
        <f t="shared" si="85"/>
        <v>0</v>
      </c>
      <c r="I1857" s="1">
        <v>0</v>
      </c>
      <c r="J1857" s="1">
        <v>2569</v>
      </c>
      <c r="K1857" s="1">
        <v>0</v>
      </c>
      <c r="L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AT1857" s="2">
        <v>-1057</v>
      </c>
      <c r="AU1857" s="1" t="s">
        <v>134</v>
      </c>
      <c r="AV1857" s="1" t="s">
        <v>430</v>
      </c>
      <c r="BS1857"/>
      <c r="BT1857"/>
      <c r="BV1857"/>
      <c r="BW1857"/>
      <c r="BY1857"/>
      <c r="BZ1857"/>
      <c r="CA1857"/>
      <c r="CB1857"/>
      <c r="CC1857"/>
      <c r="CD1857"/>
      <c r="CF1857"/>
      <c r="CG1857"/>
      <c r="CH1857"/>
      <c r="CI1857"/>
      <c r="CJ1857"/>
      <c r="CK1857"/>
      <c r="CL1857"/>
      <c r="CM1857"/>
      <c r="CN1857"/>
      <c r="CO1857"/>
    </row>
    <row r="1858" spans="1:93" hidden="1" x14ac:dyDescent="0.25">
      <c r="A1858" t="s">
        <v>1243</v>
      </c>
      <c r="B1858" t="str">
        <f t="shared" si="86"/>
        <v>VBC</v>
      </c>
      <c r="C1858" t="s">
        <v>107</v>
      </c>
      <c r="D1858" t="s">
        <v>72</v>
      </c>
      <c r="E1858">
        <f t="shared" ref="E1858:E1921" si="87">COUNTIF(I1858:X1858,"&gt;9")</f>
        <v>1</v>
      </c>
      <c r="G1858">
        <f t="shared" ref="G1858:G1921" si="88">IF(ISBLANK(F1858),0,1)</f>
        <v>0</v>
      </c>
      <c r="I1858" s="1">
        <v>0</v>
      </c>
      <c r="J1858" s="1">
        <v>3</v>
      </c>
      <c r="K1858" s="1">
        <v>0</v>
      </c>
      <c r="L1858" s="1">
        <v>4</v>
      </c>
      <c r="M1858" s="1">
        <v>212</v>
      </c>
      <c r="N1858" s="1">
        <v>2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AT1858" s="1" t="s">
        <v>120</v>
      </c>
      <c r="AU1858" s="1">
        <v>1</v>
      </c>
      <c r="AV1858" s="1" t="s">
        <v>107</v>
      </c>
      <c r="BC1858" s="1" t="s">
        <v>120</v>
      </c>
      <c r="BD1858" s="1">
        <v>1</v>
      </c>
      <c r="BE1858" s="1" t="s">
        <v>107</v>
      </c>
      <c r="BI1858" s="1" t="s">
        <v>108</v>
      </c>
      <c r="BJ1858" s="1">
        <v>1</v>
      </c>
      <c r="BK1858" s="1" t="s">
        <v>107</v>
      </c>
      <c r="BO1858" s="1" t="s">
        <v>108</v>
      </c>
      <c r="BP1858" s="1">
        <v>1</v>
      </c>
      <c r="BQ1858" s="1" t="s">
        <v>107</v>
      </c>
      <c r="BS1858"/>
      <c r="BT1858"/>
      <c r="BV1858"/>
      <c r="BW1858"/>
      <c r="BY1858"/>
      <c r="BZ1858"/>
      <c r="CA1858"/>
      <c r="CB1858"/>
      <c r="CC1858"/>
      <c r="CD1858"/>
      <c r="CF1858"/>
      <c r="CG1858"/>
      <c r="CH1858"/>
      <c r="CI1858"/>
      <c r="CJ1858"/>
      <c r="CK1858"/>
      <c r="CL1858"/>
      <c r="CM1858"/>
      <c r="CN1858"/>
      <c r="CO1858"/>
    </row>
    <row r="1859" spans="1:93" hidden="1" x14ac:dyDescent="0.25">
      <c r="A1859" t="s">
        <v>1243</v>
      </c>
      <c r="B1859" t="str">
        <f t="shared" ref="B1859:B1922" si="89">LEFT(A1859,3)</f>
        <v>VBC</v>
      </c>
      <c r="C1859" t="s">
        <v>228</v>
      </c>
      <c r="D1859" t="s">
        <v>72</v>
      </c>
      <c r="E1859">
        <f t="shared" si="87"/>
        <v>0</v>
      </c>
      <c r="G1859">
        <f t="shared" si="88"/>
        <v>0</v>
      </c>
      <c r="M1859" s="1">
        <v>7</v>
      </c>
      <c r="N1859" s="1">
        <v>0</v>
      </c>
      <c r="W1859" s="1">
        <v>0</v>
      </c>
      <c r="X1859" s="1">
        <v>0</v>
      </c>
      <c r="BI1859" s="1" t="s">
        <v>75</v>
      </c>
      <c r="BK1859" s="1" t="s">
        <v>107</v>
      </c>
      <c r="BS1859"/>
      <c r="BT1859"/>
      <c r="BV1859"/>
      <c r="BW1859"/>
      <c r="BY1859"/>
      <c r="BZ1859"/>
      <c r="CA1859"/>
      <c r="CB1859"/>
      <c r="CC1859"/>
      <c r="CD1859"/>
      <c r="CF1859"/>
      <c r="CG1859"/>
      <c r="CH1859"/>
      <c r="CI1859"/>
      <c r="CJ1859"/>
      <c r="CK1859"/>
      <c r="CL1859"/>
      <c r="CM1859"/>
      <c r="CN1859"/>
      <c r="CO1859"/>
    </row>
    <row r="1860" spans="1:93" hidden="1" x14ac:dyDescent="0.25">
      <c r="A1860" t="s">
        <v>1243</v>
      </c>
      <c r="B1860" t="str">
        <f t="shared" si="89"/>
        <v>VBC</v>
      </c>
      <c r="C1860" t="s">
        <v>252</v>
      </c>
      <c r="D1860" t="s">
        <v>72</v>
      </c>
      <c r="E1860">
        <f t="shared" si="87"/>
        <v>0</v>
      </c>
      <c r="G1860">
        <f t="shared" si="88"/>
        <v>0</v>
      </c>
      <c r="I1860" s="1">
        <v>0</v>
      </c>
      <c r="J1860" s="1">
        <v>0</v>
      </c>
      <c r="K1860" s="1">
        <v>0</v>
      </c>
      <c r="L1860" s="1">
        <v>2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BC1860" s="1" t="s">
        <v>1248</v>
      </c>
      <c r="BE1860" s="1" t="s">
        <v>251</v>
      </c>
      <c r="BS1860"/>
      <c r="BT1860"/>
      <c r="BV1860"/>
      <c r="BW1860"/>
      <c r="BY1860"/>
      <c r="BZ1860"/>
      <c r="CA1860"/>
      <c r="CB1860"/>
      <c r="CC1860"/>
      <c r="CD1860"/>
      <c r="CF1860"/>
      <c r="CG1860"/>
      <c r="CH1860"/>
      <c r="CI1860"/>
      <c r="CJ1860"/>
      <c r="CK1860"/>
      <c r="CL1860"/>
      <c r="CM1860"/>
      <c r="CN1860"/>
      <c r="CO1860"/>
    </row>
    <row r="1861" spans="1:93" hidden="1" x14ac:dyDescent="0.25">
      <c r="A1861" t="s">
        <v>1243</v>
      </c>
      <c r="B1861" t="str">
        <f t="shared" si="89"/>
        <v>VBC</v>
      </c>
      <c r="C1861" t="s">
        <v>190</v>
      </c>
      <c r="D1861" t="s">
        <v>72</v>
      </c>
      <c r="E1861">
        <f t="shared" si="87"/>
        <v>0</v>
      </c>
      <c r="G1861">
        <f t="shared" si="88"/>
        <v>0</v>
      </c>
      <c r="I1861" s="1">
        <v>0</v>
      </c>
      <c r="J1861" s="1">
        <v>0</v>
      </c>
      <c r="K1861" s="1">
        <v>0</v>
      </c>
      <c r="L1861" s="1">
        <v>2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BC1861" s="1" t="s">
        <v>1250</v>
      </c>
      <c r="BD1861" s="1" t="s">
        <v>1251</v>
      </c>
      <c r="BE1861" s="1" t="s">
        <v>190</v>
      </c>
      <c r="BS1861"/>
      <c r="BT1861"/>
      <c r="BV1861"/>
      <c r="BW1861"/>
      <c r="BY1861"/>
      <c r="BZ1861"/>
      <c r="CA1861"/>
      <c r="CB1861"/>
      <c r="CC1861"/>
      <c r="CD1861"/>
      <c r="CF1861"/>
      <c r="CG1861"/>
      <c r="CH1861"/>
      <c r="CI1861"/>
      <c r="CJ1861"/>
      <c r="CK1861"/>
      <c r="CL1861"/>
      <c r="CM1861"/>
      <c r="CN1861"/>
      <c r="CO1861"/>
    </row>
    <row r="1862" spans="1:93" hidden="1" x14ac:dyDescent="0.25">
      <c r="A1862" t="s">
        <v>1243</v>
      </c>
      <c r="B1862" t="str">
        <f t="shared" si="89"/>
        <v>VBC</v>
      </c>
      <c r="C1862" t="s">
        <v>191</v>
      </c>
      <c r="D1862" t="s">
        <v>72</v>
      </c>
      <c r="E1862">
        <f t="shared" si="87"/>
        <v>1</v>
      </c>
      <c r="G1862">
        <f t="shared" si="88"/>
        <v>0</v>
      </c>
      <c r="I1862" s="1">
        <v>0</v>
      </c>
      <c r="J1862" s="1">
        <v>0</v>
      </c>
      <c r="K1862" s="1">
        <v>0</v>
      </c>
      <c r="L1862" s="1">
        <v>1530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BC1862" s="1" t="s">
        <v>1076</v>
      </c>
      <c r="BE1862" s="1" t="s">
        <v>190</v>
      </c>
      <c r="BS1862"/>
      <c r="BT1862"/>
      <c r="BV1862"/>
      <c r="BW1862"/>
      <c r="BY1862"/>
      <c r="BZ1862"/>
      <c r="CA1862"/>
      <c r="CB1862"/>
      <c r="CC1862"/>
      <c r="CD1862"/>
      <c r="CF1862"/>
      <c r="CG1862"/>
      <c r="CH1862"/>
      <c r="CI1862"/>
      <c r="CJ1862"/>
      <c r="CK1862"/>
      <c r="CL1862"/>
      <c r="CM1862"/>
      <c r="CN1862"/>
      <c r="CO1862"/>
    </row>
    <row r="1863" spans="1:93" hidden="1" x14ac:dyDescent="0.25">
      <c r="A1863" t="s">
        <v>2003</v>
      </c>
      <c r="B1863" t="str">
        <f t="shared" si="89"/>
        <v>VBF</v>
      </c>
      <c r="C1863" t="s">
        <v>71</v>
      </c>
      <c r="D1863" t="s">
        <v>72</v>
      </c>
      <c r="E1863">
        <f t="shared" si="87"/>
        <v>2</v>
      </c>
      <c r="G1863">
        <f t="shared" si="88"/>
        <v>0</v>
      </c>
      <c r="M1863" s="1">
        <v>13232</v>
      </c>
      <c r="N1863" s="1">
        <v>293</v>
      </c>
      <c r="W1863" s="1">
        <v>0</v>
      </c>
      <c r="X1863" s="1">
        <v>0</v>
      </c>
      <c r="BI1863" s="1" t="s">
        <v>328</v>
      </c>
      <c r="BJ1863" s="1" t="s">
        <v>113</v>
      </c>
      <c r="BK1863" s="1" t="s">
        <v>71</v>
      </c>
      <c r="BO1863" s="1" t="s">
        <v>70</v>
      </c>
      <c r="BP1863" s="1">
        <v>1</v>
      </c>
      <c r="BQ1863" s="1" t="s">
        <v>71</v>
      </c>
      <c r="BS1863"/>
      <c r="BT1863"/>
      <c r="BV1863"/>
      <c r="BW1863"/>
      <c r="BY1863"/>
      <c r="BZ1863"/>
      <c r="CA1863"/>
      <c r="CB1863"/>
      <c r="CC1863"/>
      <c r="CD1863"/>
      <c r="CF1863"/>
      <c r="CG1863"/>
      <c r="CH1863"/>
      <c r="CI1863"/>
      <c r="CJ1863"/>
      <c r="CK1863"/>
      <c r="CL1863"/>
      <c r="CM1863"/>
      <c r="CN1863"/>
      <c r="CO1863"/>
    </row>
    <row r="1864" spans="1:93" hidden="1" x14ac:dyDescent="0.25">
      <c r="A1864" t="s">
        <v>2003</v>
      </c>
      <c r="B1864" t="str">
        <f t="shared" si="89"/>
        <v>VBF</v>
      </c>
      <c r="C1864" t="s">
        <v>116</v>
      </c>
      <c r="D1864" t="s">
        <v>72</v>
      </c>
      <c r="E1864">
        <f t="shared" si="87"/>
        <v>1</v>
      </c>
      <c r="G1864">
        <f t="shared" si="88"/>
        <v>0</v>
      </c>
      <c r="M1864" s="1">
        <v>23</v>
      </c>
      <c r="N1864" s="1">
        <v>0</v>
      </c>
      <c r="W1864" s="1">
        <v>0</v>
      </c>
      <c r="X1864" s="1">
        <v>0</v>
      </c>
      <c r="BI1864" s="2">
        <v>-2232</v>
      </c>
      <c r="BK1864" s="1" t="s">
        <v>71</v>
      </c>
      <c r="BS1864"/>
      <c r="BT1864"/>
      <c r="BV1864"/>
      <c r="BW1864"/>
      <c r="BY1864"/>
      <c r="BZ1864"/>
      <c r="CA1864"/>
      <c r="CB1864"/>
      <c r="CC1864"/>
      <c r="CD1864"/>
      <c r="CF1864"/>
      <c r="CG1864"/>
      <c r="CH1864"/>
      <c r="CI1864"/>
      <c r="CJ1864"/>
      <c r="CK1864"/>
      <c r="CL1864"/>
      <c r="CM1864"/>
      <c r="CN1864"/>
      <c r="CO1864"/>
    </row>
    <row r="1865" spans="1:93" hidden="1" x14ac:dyDescent="0.25">
      <c r="A1865" t="s">
        <v>2003</v>
      </c>
      <c r="B1865" t="str">
        <f t="shared" si="89"/>
        <v>VBF</v>
      </c>
      <c r="C1865" t="s">
        <v>107</v>
      </c>
      <c r="D1865" t="s">
        <v>72</v>
      </c>
      <c r="E1865">
        <f t="shared" si="87"/>
        <v>2</v>
      </c>
      <c r="G1865">
        <f t="shared" si="88"/>
        <v>0</v>
      </c>
      <c r="M1865" s="1">
        <v>2416</v>
      </c>
      <c r="N1865" s="1">
        <v>32634</v>
      </c>
      <c r="W1865" s="1">
        <v>0</v>
      </c>
      <c r="X1865" s="1">
        <v>0</v>
      </c>
      <c r="BI1865" s="1" t="s">
        <v>108</v>
      </c>
      <c r="BJ1865" s="1" t="s">
        <v>113</v>
      </c>
      <c r="BK1865" s="1" t="s">
        <v>107</v>
      </c>
      <c r="BO1865" s="1" t="s">
        <v>108</v>
      </c>
      <c r="BP1865" s="1" t="s">
        <v>113</v>
      </c>
      <c r="BQ1865" s="1" t="s">
        <v>107</v>
      </c>
      <c r="BS1865"/>
      <c r="BT1865"/>
      <c r="BV1865"/>
      <c r="BW1865"/>
      <c r="BY1865"/>
      <c r="BZ1865"/>
      <c r="CA1865"/>
      <c r="CB1865"/>
      <c r="CC1865"/>
      <c r="CD1865"/>
      <c r="CF1865"/>
      <c r="CG1865"/>
      <c r="CH1865"/>
      <c r="CI1865"/>
      <c r="CJ1865"/>
      <c r="CK1865"/>
      <c r="CL1865"/>
      <c r="CM1865"/>
      <c r="CN1865"/>
      <c r="CO1865"/>
    </row>
    <row r="1866" spans="1:93" hidden="1" x14ac:dyDescent="0.25">
      <c r="A1866" t="s">
        <v>2003</v>
      </c>
      <c r="B1866" t="str">
        <f t="shared" si="89"/>
        <v>VBF</v>
      </c>
      <c r="C1866" t="s">
        <v>228</v>
      </c>
      <c r="D1866" t="s">
        <v>72</v>
      </c>
      <c r="E1866">
        <f t="shared" si="87"/>
        <v>0</v>
      </c>
      <c r="G1866">
        <f t="shared" si="88"/>
        <v>0</v>
      </c>
      <c r="M1866" s="1">
        <v>6</v>
      </c>
      <c r="N1866" s="1">
        <v>0</v>
      </c>
      <c r="W1866" s="1">
        <v>0</v>
      </c>
      <c r="X1866" s="1">
        <v>0</v>
      </c>
      <c r="BI1866" s="1" t="s">
        <v>325</v>
      </c>
      <c r="BK1866" s="1" t="s">
        <v>107</v>
      </c>
      <c r="BS1866"/>
      <c r="BT1866"/>
      <c r="BV1866"/>
      <c r="BW1866"/>
      <c r="BY1866"/>
      <c r="BZ1866"/>
      <c r="CA1866"/>
      <c r="CB1866"/>
      <c r="CC1866"/>
      <c r="CD1866"/>
      <c r="CF1866"/>
      <c r="CG1866"/>
      <c r="CH1866"/>
      <c r="CI1866"/>
      <c r="CJ1866"/>
      <c r="CK1866"/>
      <c r="CL1866"/>
      <c r="CM1866"/>
      <c r="CN1866"/>
      <c r="CO1866"/>
    </row>
    <row r="1867" spans="1:93" hidden="1" x14ac:dyDescent="0.25">
      <c r="A1867" t="s">
        <v>2003</v>
      </c>
      <c r="B1867" t="str">
        <f t="shared" si="89"/>
        <v>VBF</v>
      </c>
      <c r="C1867" t="s">
        <v>69</v>
      </c>
      <c r="D1867" t="s">
        <v>67</v>
      </c>
      <c r="E1867">
        <f t="shared" si="87"/>
        <v>2</v>
      </c>
      <c r="G1867">
        <f t="shared" si="88"/>
        <v>0</v>
      </c>
      <c r="M1867" s="1">
        <v>13219</v>
      </c>
      <c r="N1867" s="1">
        <v>293</v>
      </c>
      <c r="W1867" s="1">
        <v>0</v>
      </c>
      <c r="X1867" s="1">
        <v>0</v>
      </c>
      <c r="BI1867" s="1" t="s">
        <v>122</v>
      </c>
      <c r="BK1867" s="1" t="s">
        <v>71</v>
      </c>
      <c r="BO1867" s="1" t="s">
        <v>669</v>
      </c>
      <c r="BQ1867" s="1" t="s">
        <v>71</v>
      </c>
      <c r="BS1867"/>
      <c r="BT1867"/>
      <c r="BV1867"/>
      <c r="BW1867"/>
      <c r="BY1867"/>
      <c r="BZ1867"/>
      <c r="CA1867"/>
      <c r="CB1867"/>
      <c r="CC1867"/>
      <c r="CD1867"/>
      <c r="CF1867"/>
      <c r="CG1867"/>
      <c r="CH1867"/>
      <c r="CI1867"/>
      <c r="CJ1867"/>
      <c r="CK1867"/>
      <c r="CL1867"/>
      <c r="CM1867"/>
      <c r="CN1867"/>
      <c r="CO1867"/>
    </row>
    <row r="1868" spans="1:93" hidden="1" x14ac:dyDescent="0.25">
      <c r="A1868" t="s">
        <v>2003</v>
      </c>
      <c r="B1868" t="str">
        <f t="shared" si="89"/>
        <v>VBF</v>
      </c>
      <c r="C1868" t="s">
        <v>105</v>
      </c>
      <c r="D1868" t="s">
        <v>67</v>
      </c>
      <c r="E1868">
        <f t="shared" si="87"/>
        <v>2</v>
      </c>
      <c r="G1868">
        <f t="shared" si="88"/>
        <v>0</v>
      </c>
      <c r="M1868" s="1">
        <v>2422</v>
      </c>
      <c r="N1868" s="1">
        <v>32634</v>
      </c>
      <c r="W1868" s="1">
        <v>0</v>
      </c>
      <c r="X1868" s="1">
        <v>0</v>
      </c>
      <c r="BI1868" s="1" t="s">
        <v>106</v>
      </c>
      <c r="BK1868" s="1" t="s">
        <v>107</v>
      </c>
      <c r="BO1868" s="1" t="s">
        <v>106</v>
      </c>
      <c r="BQ1868" s="1" t="s">
        <v>107</v>
      </c>
      <c r="BS1868"/>
      <c r="BT1868"/>
      <c r="BV1868"/>
      <c r="BW1868"/>
      <c r="BY1868"/>
      <c r="BZ1868"/>
      <c r="CA1868"/>
      <c r="CB1868"/>
      <c r="CC1868"/>
      <c r="CD1868"/>
      <c r="CF1868"/>
      <c r="CG1868"/>
      <c r="CH1868"/>
      <c r="CI1868"/>
      <c r="CJ1868"/>
      <c r="CK1868"/>
      <c r="CL1868"/>
      <c r="CM1868"/>
      <c r="CN1868"/>
      <c r="CO1868"/>
    </row>
    <row r="1869" spans="1:93" hidden="1" x14ac:dyDescent="0.25">
      <c r="A1869" t="s">
        <v>1252</v>
      </c>
      <c r="B1869" t="str">
        <f t="shared" si="89"/>
        <v>VBF</v>
      </c>
      <c r="C1869" t="s">
        <v>69</v>
      </c>
      <c r="D1869" t="s">
        <v>67</v>
      </c>
      <c r="E1869">
        <f t="shared" si="87"/>
        <v>3</v>
      </c>
      <c r="G1869">
        <f t="shared" si="88"/>
        <v>0</v>
      </c>
      <c r="I1869" s="1">
        <v>0</v>
      </c>
      <c r="J1869" s="1">
        <v>0</v>
      </c>
      <c r="K1869" s="1">
        <v>0</v>
      </c>
      <c r="L1869" s="1">
        <v>9305</v>
      </c>
      <c r="M1869" s="1">
        <v>9562</v>
      </c>
      <c r="N1869" s="1">
        <v>39977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BC1869" s="1" t="s">
        <v>112</v>
      </c>
      <c r="BE1869" s="1" t="s">
        <v>71</v>
      </c>
      <c r="BI1869" s="1" t="s">
        <v>111</v>
      </c>
      <c r="BK1869" s="1" t="s">
        <v>71</v>
      </c>
      <c r="BO1869" s="1" t="s">
        <v>124</v>
      </c>
      <c r="BQ1869" s="1" t="s">
        <v>71</v>
      </c>
      <c r="BS1869"/>
      <c r="BT1869"/>
      <c r="BV1869"/>
      <c r="BW1869"/>
      <c r="BY1869"/>
      <c r="BZ1869"/>
      <c r="CA1869"/>
      <c r="CB1869"/>
      <c r="CC1869"/>
      <c r="CD1869"/>
      <c r="CF1869"/>
      <c r="CG1869"/>
      <c r="CH1869"/>
      <c r="CI1869"/>
      <c r="CJ1869"/>
      <c r="CK1869"/>
      <c r="CL1869"/>
      <c r="CM1869"/>
      <c r="CN1869"/>
      <c r="CO1869"/>
    </row>
    <row r="1870" spans="1:93" hidden="1" x14ac:dyDescent="0.25">
      <c r="A1870" t="s">
        <v>1252</v>
      </c>
      <c r="B1870" t="str">
        <f t="shared" si="89"/>
        <v>VBF</v>
      </c>
      <c r="C1870" t="s">
        <v>94</v>
      </c>
      <c r="D1870" t="s">
        <v>67</v>
      </c>
      <c r="E1870">
        <f t="shared" si="87"/>
        <v>1</v>
      </c>
      <c r="G1870">
        <f t="shared" si="88"/>
        <v>0</v>
      </c>
      <c r="I1870" s="1">
        <v>0</v>
      </c>
      <c r="J1870" s="1">
        <v>0</v>
      </c>
      <c r="K1870" s="1">
        <v>0</v>
      </c>
      <c r="L1870" s="1">
        <v>51293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BC1870" s="1" t="s">
        <v>663</v>
      </c>
      <c r="BE1870" s="1" t="s">
        <v>96</v>
      </c>
      <c r="BS1870"/>
      <c r="BT1870"/>
      <c r="BV1870"/>
      <c r="BW1870"/>
      <c r="BY1870"/>
      <c r="BZ1870"/>
      <c r="CA1870"/>
      <c r="CB1870"/>
      <c r="CC1870"/>
      <c r="CD1870"/>
      <c r="CF1870"/>
      <c r="CG1870"/>
      <c r="CH1870"/>
      <c r="CI1870"/>
      <c r="CJ1870"/>
      <c r="CK1870"/>
      <c r="CL1870"/>
      <c r="CM1870"/>
      <c r="CN1870"/>
      <c r="CO1870"/>
    </row>
    <row r="1871" spans="1:93" hidden="1" x14ac:dyDescent="0.25">
      <c r="A1871" t="s">
        <v>1252</v>
      </c>
      <c r="B1871" t="str">
        <f t="shared" si="89"/>
        <v>VBF</v>
      </c>
      <c r="C1871" t="s">
        <v>117</v>
      </c>
      <c r="D1871" t="s">
        <v>67</v>
      </c>
      <c r="E1871">
        <f t="shared" si="87"/>
        <v>1</v>
      </c>
      <c r="G1871">
        <f t="shared" si="88"/>
        <v>0</v>
      </c>
      <c r="M1871" s="1">
        <v>2617</v>
      </c>
      <c r="N1871" s="1">
        <v>0</v>
      </c>
      <c r="W1871" s="1">
        <v>0</v>
      </c>
      <c r="X1871" s="1">
        <v>0</v>
      </c>
      <c r="BI1871" s="1" t="s">
        <v>459</v>
      </c>
      <c r="BK1871" s="1" t="s">
        <v>432</v>
      </c>
      <c r="BS1871"/>
      <c r="BT1871"/>
      <c r="BV1871"/>
      <c r="BW1871"/>
      <c r="BY1871"/>
      <c r="BZ1871"/>
      <c r="CA1871"/>
      <c r="CB1871"/>
      <c r="CC1871"/>
      <c r="CD1871"/>
      <c r="CF1871"/>
      <c r="CG1871"/>
      <c r="CH1871"/>
      <c r="CI1871"/>
      <c r="CJ1871"/>
      <c r="CK1871"/>
      <c r="CL1871"/>
      <c r="CM1871"/>
      <c r="CN1871"/>
      <c r="CO1871"/>
    </row>
    <row r="1872" spans="1:93" hidden="1" x14ac:dyDescent="0.25">
      <c r="A1872" t="s">
        <v>1252</v>
      </c>
      <c r="B1872" t="str">
        <f t="shared" si="89"/>
        <v>VBF</v>
      </c>
      <c r="C1872" t="s">
        <v>105</v>
      </c>
      <c r="D1872" t="s">
        <v>67</v>
      </c>
      <c r="E1872">
        <f t="shared" si="87"/>
        <v>2</v>
      </c>
      <c r="G1872">
        <f t="shared" si="88"/>
        <v>0</v>
      </c>
      <c r="I1872" s="1">
        <v>0</v>
      </c>
      <c r="J1872" s="1">
        <v>0</v>
      </c>
      <c r="K1872" s="1">
        <v>0</v>
      </c>
      <c r="L1872" s="1">
        <v>7843</v>
      </c>
      <c r="M1872" s="1">
        <v>0</v>
      </c>
      <c r="N1872" s="1">
        <v>180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BC1872" s="1" t="s">
        <v>227</v>
      </c>
      <c r="BE1872" s="1" t="s">
        <v>107</v>
      </c>
      <c r="BO1872" s="1" t="s">
        <v>106</v>
      </c>
      <c r="BQ1872" s="1" t="s">
        <v>107</v>
      </c>
      <c r="BS1872"/>
      <c r="BT1872"/>
      <c r="BV1872"/>
      <c r="BW1872"/>
      <c r="BY1872"/>
      <c r="BZ1872"/>
      <c r="CA1872"/>
      <c r="CB1872"/>
      <c r="CC1872"/>
      <c r="CD1872"/>
      <c r="CF1872"/>
      <c r="CG1872"/>
      <c r="CH1872"/>
      <c r="CI1872"/>
      <c r="CJ1872"/>
      <c r="CK1872"/>
      <c r="CL1872"/>
      <c r="CM1872"/>
      <c r="CN1872"/>
      <c r="CO1872"/>
    </row>
    <row r="1873" spans="1:93" hidden="1" x14ac:dyDescent="0.25">
      <c r="A1873" t="s">
        <v>1252</v>
      </c>
      <c r="B1873" t="str">
        <f t="shared" si="89"/>
        <v>VBF</v>
      </c>
      <c r="C1873" t="s">
        <v>71</v>
      </c>
      <c r="D1873" t="s">
        <v>72</v>
      </c>
      <c r="E1873">
        <f t="shared" si="87"/>
        <v>3</v>
      </c>
      <c r="G1873">
        <f t="shared" si="88"/>
        <v>0</v>
      </c>
      <c r="I1873" s="1">
        <v>0</v>
      </c>
      <c r="J1873" s="1">
        <v>0</v>
      </c>
      <c r="K1873" s="1">
        <v>0</v>
      </c>
      <c r="L1873" s="1">
        <v>9378</v>
      </c>
      <c r="M1873" s="1">
        <v>9571</v>
      </c>
      <c r="N1873" s="1">
        <v>40078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BC1873" s="1" t="s">
        <v>709</v>
      </c>
      <c r="BD1873" s="1" t="s">
        <v>104</v>
      </c>
      <c r="BE1873" s="1" t="s">
        <v>71</v>
      </c>
      <c r="BI1873" s="1" t="s">
        <v>124</v>
      </c>
      <c r="BJ1873" s="1" t="s">
        <v>113</v>
      </c>
      <c r="BK1873" s="1" t="s">
        <v>71</v>
      </c>
      <c r="BO1873" s="1" t="s">
        <v>123</v>
      </c>
      <c r="BP1873" s="1" t="s">
        <v>113</v>
      </c>
      <c r="BQ1873" s="1" t="s">
        <v>71</v>
      </c>
      <c r="BS1873"/>
      <c r="BT1873"/>
      <c r="BV1873"/>
      <c r="BW1873"/>
      <c r="BY1873"/>
      <c r="BZ1873"/>
      <c r="CA1873"/>
      <c r="CB1873"/>
      <c r="CC1873"/>
      <c r="CD1873"/>
      <c r="CF1873"/>
      <c r="CG1873"/>
      <c r="CH1873"/>
      <c r="CI1873"/>
      <c r="CJ1873"/>
      <c r="CK1873"/>
      <c r="CL1873"/>
      <c r="CM1873"/>
      <c r="CN1873"/>
      <c r="CO1873"/>
    </row>
    <row r="1874" spans="1:93" hidden="1" x14ac:dyDescent="0.25">
      <c r="A1874" t="s">
        <v>1252</v>
      </c>
      <c r="B1874" t="str">
        <f t="shared" si="89"/>
        <v>VBF</v>
      </c>
      <c r="C1874" t="s">
        <v>116</v>
      </c>
      <c r="D1874" t="s">
        <v>72</v>
      </c>
      <c r="E1874">
        <f t="shared" si="87"/>
        <v>0</v>
      </c>
      <c r="G1874">
        <f t="shared" si="88"/>
        <v>0</v>
      </c>
      <c r="I1874" s="1">
        <v>0</v>
      </c>
      <c r="J1874" s="1">
        <v>0</v>
      </c>
      <c r="K1874" s="1">
        <v>0</v>
      </c>
      <c r="L1874" s="1">
        <v>4</v>
      </c>
      <c r="M1874" s="1">
        <v>3</v>
      </c>
      <c r="N1874" s="1">
        <v>2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BC1874" s="2">
        <v>-2223</v>
      </c>
      <c r="BE1874" s="1" t="s">
        <v>71</v>
      </c>
      <c r="BI1874" s="1" t="s">
        <v>1253</v>
      </c>
      <c r="BK1874" s="1" t="s">
        <v>71</v>
      </c>
      <c r="BO1874" s="2">
        <v>-2003</v>
      </c>
      <c r="BQ1874" s="1" t="s">
        <v>71</v>
      </c>
      <c r="BS1874"/>
      <c r="BT1874"/>
      <c r="BV1874"/>
      <c r="BW1874"/>
      <c r="BY1874"/>
      <c r="BZ1874"/>
      <c r="CA1874"/>
      <c r="CB1874"/>
      <c r="CC1874"/>
      <c r="CD1874"/>
      <c r="CF1874"/>
      <c r="CG1874"/>
      <c r="CH1874"/>
      <c r="CI1874"/>
      <c r="CJ1874"/>
      <c r="CK1874"/>
      <c r="CL1874"/>
      <c r="CM1874"/>
      <c r="CN1874"/>
      <c r="CO1874"/>
    </row>
    <row r="1875" spans="1:93" hidden="1" x14ac:dyDescent="0.25">
      <c r="A1875" t="s">
        <v>1252</v>
      </c>
      <c r="B1875" t="str">
        <f t="shared" si="89"/>
        <v>VBF</v>
      </c>
      <c r="C1875" t="s">
        <v>96</v>
      </c>
      <c r="D1875" t="s">
        <v>72</v>
      </c>
      <c r="E1875">
        <f t="shared" si="87"/>
        <v>1</v>
      </c>
      <c r="G1875">
        <f t="shared" si="88"/>
        <v>0</v>
      </c>
      <c r="I1875" s="1">
        <v>0</v>
      </c>
      <c r="J1875" s="1">
        <v>0</v>
      </c>
      <c r="K1875" s="1">
        <v>0</v>
      </c>
      <c r="L1875" s="1">
        <v>51293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BC1875" s="1" t="s">
        <v>955</v>
      </c>
      <c r="BD1875" s="1" t="s">
        <v>104</v>
      </c>
      <c r="BE1875" s="1" t="s">
        <v>96</v>
      </c>
      <c r="BS1875"/>
      <c r="BT1875"/>
      <c r="BV1875"/>
      <c r="BW1875"/>
      <c r="BY1875"/>
      <c r="BZ1875"/>
      <c r="CA1875"/>
      <c r="CB1875"/>
      <c r="CC1875"/>
      <c r="CD1875"/>
      <c r="CF1875"/>
      <c r="CG1875"/>
      <c r="CH1875"/>
      <c r="CI1875"/>
      <c r="CJ1875"/>
      <c r="CK1875"/>
      <c r="CL1875"/>
      <c r="CM1875"/>
      <c r="CN1875"/>
      <c r="CO1875"/>
    </row>
    <row r="1876" spans="1:93" hidden="1" x14ac:dyDescent="0.25">
      <c r="A1876" t="s">
        <v>1252</v>
      </c>
      <c r="B1876" t="str">
        <f t="shared" si="89"/>
        <v>VBF</v>
      </c>
      <c r="C1876" t="s">
        <v>221</v>
      </c>
      <c r="D1876" t="s">
        <v>72</v>
      </c>
      <c r="E1876">
        <f t="shared" si="87"/>
        <v>1</v>
      </c>
      <c r="G1876">
        <f t="shared" si="88"/>
        <v>0</v>
      </c>
      <c r="I1876" s="1">
        <v>0</v>
      </c>
      <c r="J1876" s="1">
        <v>0</v>
      </c>
      <c r="K1876" s="1">
        <v>0</v>
      </c>
      <c r="L1876" s="1">
        <v>134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BC1876" s="2">
        <v>-1823</v>
      </c>
      <c r="BE1876" s="1" t="s">
        <v>96</v>
      </c>
      <c r="BS1876"/>
      <c r="BT1876"/>
      <c r="BV1876"/>
      <c r="BW1876"/>
      <c r="BY1876"/>
      <c r="BZ1876"/>
      <c r="CA1876"/>
      <c r="CB1876"/>
      <c r="CC1876"/>
      <c r="CD1876"/>
      <c r="CF1876"/>
      <c r="CG1876"/>
      <c r="CH1876"/>
      <c r="CI1876"/>
      <c r="CJ1876"/>
      <c r="CK1876"/>
      <c r="CL1876"/>
      <c r="CM1876"/>
      <c r="CN1876"/>
      <c r="CO1876"/>
    </row>
    <row r="1877" spans="1:93" hidden="1" x14ac:dyDescent="0.25">
      <c r="A1877" t="s">
        <v>1252</v>
      </c>
      <c r="B1877" t="str">
        <f t="shared" si="89"/>
        <v>VBF</v>
      </c>
      <c r="C1877" t="s">
        <v>119</v>
      </c>
      <c r="D1877" t="s">
        <v>72</v>
      </c>
      <c r="E1877">
        <f t="shared" si="87"/>
        <v>0</v>
      </c>
      <c r="G1877">
        <f t="shared" si="88"/>
        <v>0</v>
      </c>
      <c r="M1877" s="1">
        <v>4</v>
      </c>
      <c r="N1877" s="1">
        <v>0</v>
      </c>
      <c r="W1877" s="1">
        <v>0</v>
      </c>
      <c r="X1877" s="1">
        <v>0</v>
      </c>
      <c r="BI1877" s="1" t="s">
        <v>1254</v>
      </c>
      <c r="BJ1877" s="1" t="s">
        <v>134</v>
      </c>
      <c r="BK1877" s="1" t="s">
        <v>119</v>
      </c>
      <c r="BS1877"/>
      <c r="BT1877"/>
      <c r="BV1877"/>
      <c r="BW1877"/>
      <c r="BY1877"/>
      <c r="BZ1877"/>
      <c r="CA1877"/>
      <c r="CB1877"/>
      <c r="CC1877"/>
      <c r="CD1877"/>
      <c r="CF1877"/>
      <c r="CG1877"/>
      <c r="CH1877"/>
      <c r="CI1877"/>
      <c r="CJ1877"/>
      <c r="CK1877"/>
      <c r="CL1877"/>
      <c r="CM1877"/>
      <c r="CN1877"/>
      <c r="CO1877"/>
    </row>
    <row r="1878" spans="1:93" hidden="1" x14ac:dyDescent="0.25">
      <c r="A1878" t="s">
        <v>1252</v>
      </c>
      <c r="B1878" t="str">
        <f t="shared" si="89"/>
        <v>VBF</v>
      </c>
      <c r="C1878" t="s">
        <v>224</v>
      </c>
      <c r="D1878" t="s">
        <v>72</v>
      </c>
      <c r="E1878">
        <f t="shared" si="87"/>
        <v>1</v>
      </c>
      <c r="G1878">
        <f t="shared" si="88"/>
        <v>0</v>
      </c>
      <c r="M1878" s="1">
        <v>214</v>
      </c>
      <c r="N1878" s="1">
        <v>0</v>
      </c>
      <c r="W1878" s="1">
        <v>0</v>
      </c>
      <c r="X1878" s="1">
        <v>0</v>
      </c>
      <c r="BI1878" s="1" t="s">
        <v>172</v>
      </c>
      <c r="BK1878" s="1" t="s">
        <v>119</v>
      </c>
      <c r="BS1878"/>
      <c r="BT1878"/>
      <c r="BV1878"/>
      <c r="BW1878"/>
      <c r="BY1878"/>
      <c r="BZ1878"/>
      <c r="CA1878"/>
      <c r="CB1878"/>
      <c r="CC1878"/>
      <c r="CD1878"/>
      <c r="CF1878"/>
      <c r="CG1878"/>
      <c r="CH1878"/>
      <c r="CI1878"/>
      <c r="CJ1878"/>
      <c r="CK1878"/>
      <c r="CL1878"/>
      <c r="CM1878"/>
      <c r="CN1878"/>
      <c r="CO1878"/>
    </row>
    <row r="1879" spans="1:93" hidden="1" x14ac:dyDescent="0.25">
      <c r="A1879" t="s">
        <v>1252</v>
      </c>
      <c r="B1879" t="str">
        <f t="shared" si="89"/>
        <v>VBF</v>
      </c>
      <c r="C1879" t="s">
        <v>430</v>
      </c>
      <c r="D1879" t="s">
        <v>72</v>
      </c>
      <c r="E1879">
        <f t="shared" si="87"/>
        <v>1</v>
      </c>
      <c r="G1879">
        <f t="shared" si="88"/>
        <v>0</v>
      </c>
      <c r="M1879" s="1">
        <v>2409</v>
      </c>
      <c r="N1879" s="1">
        <v>0</v>
      </c>
      <c r="W1879" s="1">
        <v>0</v>
      </c>
      <c r="X1879" s="1">
        <v>0</v>
      </c>
      <c r="BI1879" s="1" t="s">
        <v>342</v>
      </c>
      <c r="BJ1879" s="1" t="s">
        <v>134</v>
      </c>
      <c r="BK1879" s="1" t="s">
        <v>430</v>
      </c>
      <c r="BS1879"/>
      <c r="BT1879"/>
      <c r="BV1879"/>
      <c r="BW1879"/>
      <c r="BY1879"/>
      <c r="BZ1879"/>
      <c r="CA1879"/>
      <c r="CB1879"/>
      <c r="CC1879"/>
      <c r="CD1879"/>
      <c r="CF1879"/>
      <c r="CG1879"/>
      <c r="CH1879"/>
      <c r="CI1879"/>
      <c r="CJ1879"/>
      <c r="CK1879"/>
      <c r="CL1879"/>
      <c r="CM1879"/>
      <c r="CN1879"/>
      <c r="CO1879"/>
    </row>
    <row r="1880" spans="1:93" hidden="1" x14ac:dyDescent="0.25">
      <c r="A1880" t="s">
        <v>1252</v>
      </c>
      <c r="B1880" t="str">
        <f t="shared" si="89"/>
        <v>VBF</v>
      </c>
      <c r="C1880" t="s">
        <v>107</v>
      </c>
      <c r="D1880" t="s">
        <v>72</v>
      </c>
      <c r="E1880">
        <f t="shared" si="87"/>
        <v>2</v>
      </c>
      <c r="G1880">
        <f t="shared" si="88"/>
        <v>0</v>
      </c>
      <c r="I1880" s="1">
        <v>0</v>
      </c>
      <c r="J1880" s="1">
        <v>0</v>
      </c>
      <c r="K1880" s="1">
        <v>0</v>
      </c>
      <c r="L1880" s="1">
        <v>7812</v>
      </c>
      <c r="M1880" s="1">
        <v>0</v>
      </c>
      <c r="N1880" s="1">
        <v>178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BC1880" s="1" t="s">
        <v>227</v>
      </c>
      <c r="BD1880" s="1" t="s">
        <v>104</v>
      </c>
      <c r="BE1880" s="1" t="s">
        <v>107</v>
      </c>
      <c r="BO1880" s="1" t="s">
        <v>108</v>
      </c>
      <c r="BP1880" s="1">
        <v>1</v>
      </c>
      <c r="BQ1880" s="1" t="s">
        <v>107</v>
      </c>
      <c r="BS1880"/>
      <c r="BT1880"/>
      <c r="BV1880"/>
      <c r="BW1880"/>
      <c r="BY1880"/>
      <c r="BZ1880"/>
      <c r="CA1880"/>
      <c r="CB1880"/>
      <c r="CC1880"/>
      <c r="CD1880"/>
      <c r="CF1880"/>
      <c r="CG1880"/>
      <c r="CH1880"/>
      <c r="CI1880"/>
      <c r="CJ1880"/>
      <c r="CK1880"/>
      <c r="CL1880"/>
      <c r="CM1880"/>
      <c r="CN1880"/>
      <c r="CO1880"/>
    </row>
    <row r="1881" spans="1:93" hidden="1" x14ac:dyDescent="0.25">
      <c r="A1881" t="s">
        <v>1252</v>
      </c>
      <c r="B1881" t="str">
        <f t="shared" si="89"/>
        <v>VBF</v>
      </c>
      <c r="C1881" t="s">
        <v>228</v>
      </c>
      <c r="D1881" t="s">
        <v>72</v>
      </c>
      <c r="E1881">
        <f t="shared" si="87"/>
        <v>1</v>
      </c>
      <c r="G1881">
        <f t="shared" si="88"/>
        <v>0</v>
      </c>
      <c r="I1881" s="1">
        <v>0</v>
      </c>
      <c r="J1881" s="1">
        <v>0</v>
      </c>
      <c r="K1881" s="1">
        <v>0</v>
      </c>
      <c r="L1881" s="1">
        <v>31</v>
      </c>
      <c r="M1881" s="1">
        <v>0</v>
      </c>
      <c r="N1881" s="1">
        <v>2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BC1881" s="2">
        <v>-1118</v>
      </c>
      <c r="BE1881" s="1" t="s">
        <v>107</v>
      </c>
      <c r="BO1881" s="1" t="s">
        <v>325</v>
      </c>
      <c r="BQ1881" s="1" t="s">
        <v>107</v>
      </c>
      <c r="BS1881"/>
      <c r="BT1881"/>
      <c r="BV1881"/>
      <c r="BW1881"/>
      <c r="BY1881"/>
      <c r="BZ1881"/>
      <c r="CA1881"/>
      <c r="CB1881"/>
      <c r="CC1881"/>
      <c r="CD1881"/>
      <c r="CF1881"/>
      <c r="CG1881"/>
      <c r="CH1881"/>
      <c r="CI1881"/>
      <c r="CJ1881"/>
      <c r="CK1881"/>
      <c r="CL1881"/>
      <c r="CM1881"/>
      <c r="CN1881"/>
      <c r="CO1881"/>
    </row>
    <row r="1882" spans="1:93" hidden="1" x14ac:dyDescent="0.25">
      <c r="A1882" t="s">
        <v>1255</v>
      </c>
      <c r="B1882" t="str">
        <f t="shared" si="89"/>
        <v>VBF</v>
      </c>
      <c r="C1882" t="s">
        <v>198</v>
      </c>
      <c r="D1882" t="s">
        <v>67</v>
      </c>
      <c r="E1882">
        <f t="shared" si="87"/>
        <v>0</v>
      </c>
      <c r="G1882">
        <f t="shared" si="88"/>
        <v>0</v>
      </c>
      <c r="I1882" s="1">
        <v>0</v>
      </c>
      <c r="J1882" s="1">
        <v>0</v>
      </c>
      <c r="K1882" s="1">
        <v>0</v>
      </c>
      <c r="L1882" s="1">
        <v>2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BC1882" s="1" t="s">
        <v>199</v>
      </c>
      <c r="BE1882" s="1" t="s">
        <v>200</v>
      </c>
      <c r="BS1882"/>
      <c r="BT1882"/>
      <c r="BV1882"/>
      <c r="BW1882"/>
      <c r="BY1882"/>
      <c r="BZ1882"/>
      <c r="CA1882"/>
      <c r="CB1882"/>
      <c r="CC1882"/>
      <c r="CD1882"/>
      <c r="CF1882"/>
      <c r="CG1882"/>
      <c r="CH1882"/>
      <c r="CI1882"/>
      <c r="CJ1882"/>
      <c r="CK1882"/>
      <c r="CL1882"/>
      <c r="CM1882"/>
      <c r="CN1882"/>
      <c r="CO1882"/>
    </row>
    <row r="1883" spans="1:93" hidden="1" x14ac:dyDescent="0.25">
      <c r="A1883" t="s">
        <v>1255</v>
      </c>
      <c r="B1883" t="str">
        <f t="shared" si="89"/>
        <v>VBF</v>
      </c>
      <c r="C1883" t="s">
        <v>69</v>
      </c>
      <c r="D1883" t="s">
        <v>67</v>
      </c>
      <c r="E1883">
        <f t="shared" si="87"/>
        <v>1</v>
      </c>
      <c r="G1883">
        <f t="shared" si="88"/>
        <v>0</v>
      </c>
      <c r="I1883" s="1">
        <v>0</v>
      </c>
      <c r="J1883" s="1">
        <v>0</v>
      </c>
      <c r="K1883" s="1">
        <v>0</v>
      </c>
      <c r="L1883" s="1">
        <v>69163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BC1883" s="1" t="s">
        <v>114</v>
      </c>
      <c r="BE1883" s="1" t="s">
        <v>71</v>
      </c>
      <c r="BS1883"/>
      <c r="BT1883"/>
      <c r="BV1883"/>
      <c r="BW1883"/>
      <c r="BY1883"/>
      <c r="BZ1883"/>
      <c r="CA1883"/>
      <c r="CB1883"/>
      <c r="CC1883"/>
      <c r="CD1883"/>
      <c r="CF1883"/>
      <c r="CG1883"/>
      <c r="CH1883"/>
      <c r="CI1883"/>
      <c r="CJ1883"/>
      <c r="CK1883"/>
      <c r="CL1883"/>
      <c r="CM1883"/>
      <c r="CN1883"/>
      <c r="CO1883"/>
    </row>
    <row r="1884" spans="1:93" hidden="1" x14ac:dyDescent="0.25">
      <c r="A1884" t="s">
        <v>1255</v>
      </c>
      <c r="B1884" t="str">
        <f t="shared" si="89"/>
        <v>VBF</v>
      </c>
      <c r="C1884" t="s">
        <v>200</v>
      </c>
      <c r="D1884" t="s">
        <v>72</v>
      </c>
      <c r="E1884">
        <f t="shared" si="87"/>
        <v>0</v>
      </c>
      <c r="G1884">
        <f t="shared" si="88"/>
        <v>0</v>
      </c>
      <c r="I1884" s="1">
        <v>0</v>
      </c>
      <c r="J1884" s="1">
        <v>0</v>
      </c>
      <c r="K1884" s="1">
        <v>0</v>
      </c>
      <c r="L1884" s="1">
        <v>2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BC1884" s="1" t="s">
        <v>203</v>
      </c>
      <c r="BD1884" s="1">
        <v>1</v>
      </c>
      <c r="BE1884" s="1" t="s">
        <v>200</v>
      </c>
      <c r="BS1884"/>
      <c r="BT1884"/>
      <c r="BV1884"/>
      <c r="BW1884"/>
      <c r="BY1884"/>
      <c r="BZ1884"/>
      <c r="CA1884"/>
      <c r="CB1884"/>
      <c r="CC1884"/>
      <c r="CD1884"/>
      <c r="CF1884"/>
      <c r="CG1884"/>
      <c r="CH1884"/>
      <c r="CI1884"/>
      <c r="CJ1884"/>
      <c r="CK1884"/>
      <c r="CL1884"/>
      <c r="CM1884"/>
      <c r="CN1884"/>
      <c r="CO1884"/>
    </row>
    <row r="1885" spans="1:93" hidden="1" x14ac:dyDescent="0.25">
      <c r="A1885" t="s">
        <v>1255</v>
      </c>
      <c r="B1885" t="str">
        <f t="shared" si="89"/>
        <v>VBF</v>
      </c>
      <c r="C1885" t="s">
        <v>71</v>
      </c>
      <c r="D1885" t="s">
        <v>72</v>
      </c>
      <c r="E1885">
        <f t="shared" si="87"/>
        <v>1</v>
      </c>
      <c r="G1885">
        <f t="shared" si="88"/>
        <v>0</v>
      </c>
      <c r="I1885" s="1">
        <v>0</v>
      </c>
      <c r="J1885" s="1">
        <v>0</v>
      </c>
      <c r="K1885" s="1">
        <v>0</v>
      </c>
      <c r="L1885" s="1">
        <v>69516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BC1885" s="1" t="s">
        <v>446</v>
      </c>
      <c r="BD1885" s="1" t="s">
        <v>104</v>
      </c>
      <c r="BE1885" s="1" t="s">
        <v>71</v>
      </c>
      <c r="BS1885"/>
      <c r="BT1885"/>
      <c r="BV1885"/>
      <c r="BW1885"/>
      <c r="BY1885"/>
      <c r="BZ1885"/>
      <c r="CA1885"/>
      <c r="CB1885"/>
      <c r="CC1885"/>
      <c r="CD1885"/>
      <c r="CF1885"/>
      <c r="CG1885"/>
      <c r="CH1885"/>
      <c r="CI1885"/>
      <c r="CJ1885"/>
      <c r="CK1885"/>
      <c r="CL1885"/>
      <c r="CM1885"/>
      <c r="CN1885"/>
      <c r="CO1885"/>
    </row>
    <row r="1886" spans="1:93" hidden="1" x14ac:dyDescent="0.25">
      <c r="A1886" t="s">
        <v>1256</v>
      </c>
      <c r="B1886" t="str">
        <f t="shared" si="89"/>
        <v>VBF</v>
      </c>
      <c r="C1886" t="s">
        <v>69</v>
      </c>
      <c r="D1886" t="s">
        <v>67</v>
      </c>
      <c r="E1886">
        <f t="shared" si="87"/>
        <v>4</v>
      </c>
      <c r="G1886">
        <f t="shared" si="88"/>
        <v>0</v>
      </c>
      <c r="I1886" s="1">
        <v>19257</v>
      </c>
      <c r="J1886" s="1">
        <v>0</v>
      </c>
      <c r="K1886" s="1">
        <v>0</v>
      </c>
      <c r="L1886" s="1">
        <v>14978</v>
      </c>
      <c r="M1886" s="1">
        <v>13654</v>
      </c>
      <c r="N1886" s="1">
        <v>35395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AB1886" s="1" t="s">
        <v>472</v>
      </c>
      <c r="AD1886" s="1" t="s">
        <v>71</v>
      </c>
      <c r="BC1886" s="1" t="s">
        <v>514</v>
      </c>
      <c r="BE1886" s="1" t="s">
        <v>71</v>
      </c>
      <c r="BI1886" s="1" t="s">
        <v>122</v>
      </c>
      <c r="BK1886" s="1" t="s">
        <v>71</v>
      </c>
      <c r="BO1886" s="1" t="s">
        <v>328</v>
      </c>
      <c r="BQ1886" s="1" t="s">
        <v>71</v>
      </c>
      <c r="BS1886"/>
      <c r="BT1886"/>
      <c r="BV1886"/>
      <c r="BW1886"/>
      <c r="BY1886"/>
      <c r="BZ1886"/>
      <c r="CA1886"/>
      <c r="CB1886"/>
      <c r="CC1886"/>
      <c r="CD1886"/>
      <c r="CF1886"/>
      <c r="CG1886"/>
      <c r="CH1886"/>
      <c r="CI1886"/>
      <c r="CJ1886"/>
      <c r="CK1886"/>
      <c r="CL1886"/>
      <c r="CM1886"/>
      <c r="CN1886"/>
      <c r="CO1886"/>
    </row>
    <row r="1887" spans="1:93" hidden="1" x14ac:dyDescent="0.25">
      <c r="A1887" t="s">
        <v>1256</v>
      </c>
      <c r="B1887" t="str">
        <f t="shared" si="89"/>
        <v>VBF</v>
      </c>
      <c r="C1887" t="s">
        <v>94</v>
      </c>
      <c r="D1887" t="s">
        <v>67</v>
      </c>
      <c r="E1887">
        <f t="shared" si="87"/>
        <v>2</v>
      </c>
      <c r="G1887">
        <f t="shared" si="88"/>
        <v>0</v>
      </c>
      <c r="I1887" s="1">
        <v>1955</v>
      </c>
      <c r="J1887" s="1">
        <v>0</v>
      </c>
      <c r="K1887" s="1">
        <v>0</v>
      </c>
      <c r="L1887" s="1">
        <v>15290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AB1887" s="1" t="s">
        <v>1026</v>
      </c>
      <c r="AD1887" s="1" t="s">
        <v>96</v>
      </c>
      <c r="BC1887" s="1" t="s">
        <v>1257</v>
      </c>
      <c r="BE1887" s="1" t="s">
        <v>96</v>
      </c>
      <c r="BS1887"/>
      <c r="BT1887"/>
      <c r="BV1887"/>
      <c r="BW1887"/>
      <c r="BY1887"/>
      <c r="BZ1887"/>
      <c r="CA1887"/>
      <c r="CB1887"/>
      <c r="CC1887"/>
      <c r="CD1887"/>
      <c r="CF1887"/>
      <c r="CG1887"/>
      <c r="CH1887"/>
      <c r="CI1887"/>
      <c r="CJ1887"/>
      <c r="CK1887"/>
      <c r="CL1887"/>
      <c r="CM1887"/>
      <c r="CN1887"/>
      <c r="CO1887"/>
    </row>
    <row r="1888" spans="1:93" hidden="1" x14ac:dyDescent="0.25">
      <c r="A1888" t="s">
        <v>1256</v>
      </c>
      <c r="B1888" t="str">
        <f t="shared" si="89"/>
        <v>VBF</v>
      </c>
      <c r="C1888" t="s">
        <v>105</v>
      </c>
      <c r="D1888" t="s">
        <v>67</v>
      </c>
      <c r="E1888">
        <f t="shared" si="87"/>
        <v>1</v>
      </c>
      <c r="G1888">
        <f t="shared" si="88"/>
        <v>0</v>
      </c>
      <c r="I1888" s="1">
        <v>2569</v>
      </c>
      <c r="J1888" s="1">
        <v>0</v>
      </c>
      <c r="K1888" s="1">
        <v>0</v>
      </c>
      <c r="L1888" s="1">
        <v>2</v>
      </c>
      <c r="M1888" s="1">
        <v>0</v>
      </c>
      <c r="N1888" s="1">
        <v>4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AB1888" s="1" t="s">
        <v>106</v>
      </c>
      <c r="AD1888" s="1" t="s">
        <v>107</v>
      </c>
      <c r="BC1888" s="1" t="s">
        <v>106</v>
      </c>
      <c r="BE1888" s="1" t="s">
        <v>107</v>
      </c>
      <c r="BO1888" s="1" t="s">
        <v>106</v>
      </c>
      <c r="BQ1888" s="1" t="s">
        <v>107</v>
      </c>
      <c r="BS1888"/>
      <c r="BT1888"/>
      <c r="BV1888"/>
      <c r="BW1888"/>
      <c r="BY1888"/>
      <c r="BZ1888"/>
      <c r="CA1888"/>
      <c r="CB1888"/>
      <c r="CC1888"/>
      <c r="CD1888"/>
      <c r="CF1888"/>
      <c r="CG1888"/>
      <c r="CH1888"/>
      <c r="CI1888"/>
      <c r="CJ1888"/>
      <c r="CK1888"/>
      <c r="CL1888"/>
      <c r="CM1888"/>
      <c r="CN1888"/>
      <c r="CO1888"/>
    </row>
    <row r="1889" spans="1:93" hidden="1" x14ac:dyDescent="0.25">
      <c r="A1889" t="s">
        <v>1256</v>
      </c>
      <c r="B1889" t="str">
        <f t="shared" si="89"/>
        <v>VBF</v>
      </c>
      <c r="C1889" t="s">
        <v>71</v>
      </c>
      <c r="D1889" t="s">
        <v>72</v>
      </c>
      <c r="E1889">
        <f t="shared" si="87"/>
        <v>4</v>
      </c>
      <c r="G1889">
        <f t="shared" si="88"/>
        <v>0</v>
      </c>
      <c r="I1889" s="1">
        <v>19298</v>
      </c>
      <c r="J1889" s="1">
        <v>0</v>
      </c>
      <c r="K1889" s="1">
        <v>0</v>
      </c>
      <c r="L1889" s="1">
        <v>15025</v>
      </c>
      <c r="M1889" s="1">
        <v>13672</v>
      </c>
      <c r="N1889" s="1">
        <v>35485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AB1889" s="1" t="s">
        <v>334</v>
      </c>
      <c r="AC1889" s="1" t="s">
        <v>113</v>
      </c>
      <c r="AD1889" s="1" t="s">
        <v>71</v>
      </c>
      <c r="BC1889" s="1" t="s">
        <v>709</v>
      </c>
      <c r="BD1889" s="1" t="s">
        <v>104</v>
      </c>
      <c r="BE1889" s="1" t="s">
        <v>71</v>
      </c>
      <c r="BI1889" s="1" t="s">
        <v>124</v>
      </c>
      <c r="BJ1889" s="1" t="s">
        <v>113</v>
      </c>
      <c r="BK1889" s="1" t="s">
        <v>71</v>
      </c>
      <c r="BO1889" s="1" t="s">
        <v>123</v>
      </c>
      <c r="BP1889" s="1" t="s">
        <v>113</v>
      </c>
      <c r="BQ1889" s="1" t="s">
        <v>71</v>
      </c>
      <c r="BS1889"/>
      <c r="BT1889"/>
      <c r="BV1889"/>
      <c r="BW1889"/>
      <c r="BY1889"/>
      <c r="BZ1889"/>
      <c r="CA1889"/>
      <c r="CB1889"/>
      <c r="CC1889"/>
      <c r="CD1889"/>
      <c r="CF1889"/>
      <c r="CG1889"/>
      <c r="CH1889"/>
      <c r="CI1889"/>
      <c r="CJ1889"/>
      <c r="CK1889"/>
      <c r="CL1889"/>
      <c r="CM1889"/>
      <c r="CN1889"/>
      <c r="CO1889"/>
    </row>
    <row r="1890" spans="1:93" hidden="1" x14ac:dyDescent="0.25">
      <c r="A1890" t="s">
        <v>1256</v>
      </c>
      <c r="B1890" t="str">
        <f t="shared" si="89"/>
        <v>VBF</v>
      </c>
      <c r="C1890" t="s">
        <v>96</v>
      </c>
      <c r="D1890" t="s">
        <v>72</v>
      </c>
      <c r="E1890">
        <f t="shared" si="87"/>
        <v>2</v>
      </c>
      <c r="G1890">
        <f t="shared" si="88"/>
        <v>0</v>
      </c>
      <c r="I1890" s="1">
        <v>1955</v>
      </c>
      <c r="J1890" s="1">
        <v>0</v>
      </c>
      <c r="K1890" s="1">
        <v>0</v>
      </c>
      <c r="L1890" s="1">
        <v>15290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AB1890" s="1" t="s">
        <v>701</v>
      </c>
      <c r="AC1890" s="1" t="s">
        <v>113</v>
      </c>
      <c r="AD1890" s="1" t="s">
        <v>96</v>
      </c>
      <c r="BC1890" s="1" t="s">
        <v>93</v>
      </c>
      <c r="BD1890" s="1" t="s">
        <v>602</v>
      </c>
      <c r="BE1890" s="1" t="s">
        <v>96</v>
      </c>
      <c r="BS1890"/>
      <c r="BT1890"/>
      <c r="BV1890"/>
      <c r="BW1890"/>
      <c r="BY1890"/>
      <c r="BZ1890"/>
      <c r="CA1890"/>
      <c r="CB1890"/>
      <c r="CC1890"/>
      <c r="CD1890"/>
      <c r="CF1890"/>
      <c r="CG1890"/>
      <c r="CH1890"/>
      <c r="CI1890"/>
      <c r="CJ1890"/>
      <c r="CK1890"/>
      <c r="CL1890"/>
      <c r="CM1890"/>
      <c r="CN1890"/>
      <c r="CO1890"/>
    </row>
    <row r="1891" spans="1:93" hidden="1" x14ac:dyDescent="0.25">
      <c r="A1891" t="s">
        <v>1256</v>
      </c>
      <c r="B1891" t="str">
        <f t="shared" si="89"/>
        <v>VBF</v>
      </c>
      <c r="C1891" t="s">
        <v>221</v>
      </c>
      <c r="D1891" t="s">
        <v>72</v>
      </c>
      <c r="E1891">
        <f t="shared" si="87"/>
        <v>1</v>
      </c>
      <c r="G1891">
        <f t="shared" si="88"/>
        <v>0</v>
      </c>
      <c r="I1891" s="1">
        <v>0</v>
      </c>
      <c r="J1891" s="1">
        <v>0</v>
      </c>
      <c r="K1891" s="1">
        <v>0</v>
      </c>
      <c r="L1891" s="1">
        <v>701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BC1891" s="2">
        <v>-1448</v>
      </c>
      <c r="BE1891" s="1" t="s">
        <v>96</v>
      </c>
      <c r="BS1891"/>
      <c r="BT1891"/>
      <c r="BV1891"/>
      <c r="BW1891"/>
      <c r="BY1891"/>
      <c r="BZ1891"/>
      <c r="CA1891"/>
      <c r="CB1891"/>
      <c r="CC1891"/>
      <c r="CD1891"/>
      <c r="CF1891"/>
      <c r="CG1891"/>
      <c r="CH1891"/>
      <c r="CI1891"/>
      <c r="CJ1891"/>
      <c r="CK1891"/>
      <c r="CL1891"/>
      <c r="CM1891"/>
      <c r="CN1891"/>
      <c r="CO1891"/>
    </row>
    <row r="1892" spans="1:93" hidden="1" x14ac:dyDescent="0.25">
      <c r="A1892" t="s">
        <v>1256</v>
      </c>
      <c r="B1892" t="str">
        <f t="shared" si="89"/>
        <v>VBF</v>
      </c>
      <c r="C1892" t="s">
        <v>107</v>
      </c>
      <c r="D1892" t="s">
        <v>72</v>
      </c>
      <c r="E1892">
        <f t="shared" si="87"/>
        <v>1</v>
      </c>
      <c r="G1892">
        <f t="shared" si="88"/>
        <v>0</v>
      </c>
      <c r="I1892" s="1">
        <v>2569</v>
      </c>
      <c r="J1892" s="1">
        <v>0</v>
      </c>
      <c r="K1892" s="1">
        <v>0</v>
      </c>
      <c r="L1892" s="1">
        <v>2</v>
      </c>
      <c r="M1892" s="1">
        <v>0</v>
      </c>
      <c r="N1892" s="1">
        <v>4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AB1892" s="1" t="s">
        <v>108</v>
      </c>
      <c r="AC1892" s="1" t="s">
        <v>113</v>
      </c>
      <c r="AD1892" s="1" t="s">
        <v>107</v>
      </c>
      <c r="BC1892" s="1" t="s">
        <v>120</v>
      </c>
      <c r="BD1892" s="1">
        <v>1</v>
      </c>
      <c r="BE1892" s="1" t="s">
        <v>107</v>
      </c>
      <c r="BO1892" s="1" t="s">
        <v>108</v>
      </c>
      <c r="BP1892" s="1">
        <v>1</v>
      </c>
      <c r="BQ1892" s="1" t="s">
        <v>107</v>
      </c>
      <c r="BS1892"/>
      <c r="BT1892"/>
      <c r="BV1892"/>
      <c r="BW1892"/>
      <c r="BY1892"/>
      <c r="BZ1892"/>
      <c r="CA1892"/>
      <c r="CB1892"/>
      <c r="CC1892"/>
      <c r="CD1892"/>
      <c r="CF1892"/>
      <c r="CG1892"/>
      <c r="CH1892"/>
      <c r="CI1892"/>
      <c r="CJ1892"/>
      <c r="CK1892"/>
      <c r="CL1892"/>
      <c r="CM1892"/>
      <c r="CN1892"/>
      <c r="CO1892"/>
    </row>
    <row r="1893" spans="1:93" hidden="1" x14ac:dyDescent="0.25">
      <c r="A1893" t="s">
        <v>1258</v>
      </c>
      <c r="B1893" t="str">
        <f t="shared" si="89"/>
        <v>VBF</v>
      </c>
      <c r="C1893" t="s">
        <v>69</v>
      </c>
      <c r="D1893" t="s">
        <v>67</v>
      </c>
      <c r="E1893">
        <f t="shared" si="87"/>
        <v>2</v>
      </c>
      <c r="G1893">
        <f t="shared" si="88"/>
        <v>0</v>
      </c>
      <c r="I1893" s="1">
        <v>0</v>
      </c>
      <c r="J1893" s="1">
        <v>0</v>
      </c>
      <c r="K1893" s="1">
        <v>0</v>
      </c>
      <c r="L1893" s="1">
        <v>20599</v>
      </c>
      <c r="M1893" s="1">
        <v>0</v>
      </c>
      <c r="N1893" s="1">
        <v>36598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BC1893" s="1" t="s">
        <v>514</v>
      </c>
      <c r="BE1893" s="1" t="s">
        <v>71</v>
      </c>
      <c r="BO1893" s="1" t="s">
        <v>172</v>
      </c>
      <c r="BQ1893" s="1" t="s">
        <v>71</v>
      </c>
      <c r="BS1893"/>
      <c r="BT1893"/>
      <c r="BV1893"/>
      <c r="BW1893"/>
      <c r="BY1893"/>
      <c r="BZ1893"/>
      <c r="CA1893"/>
      <c r="CB1893"/>
      <c r="CC1893"/>
      <c r="CD1893"/>
      <c r="CF1893"/>
      <c r="CG1893"/>
      <c r="CH1893"/>
      <c r="CI1893"/>
      <c r="CJ1893"/>
      <c r="CK1893"/>
      <c r="CL1893"/>
      <c r="CM1893"/>
      <c r="CN1893"/>
      <c r="CO1893"/>
    </row>
    <row r="1894" spans="1:93" hidden="1" x14ac:dyDescent="0.25">
      <c r="A1894" t="s">
        <v>1258</v>
      </c>
      <c r="B1894" t="str">
        <f t="shared" si="89"/>
        <v>VBF</v>
      </c>
      <c r="C1894" t="s">
        <v>94</v>
      </c>
      <c r="D1894" t="s">
        <v>67</v>
      </c>
      <c r="E1894">
        <f t="shared" si="87"/>
        <v>1</v>
      </c>
      <c r="G1894">
        <f t="shared" si="88"/>
        <v>0</v>
      </c>
      <c r="I1894" s="1">
        <v>0</v>
      </c>
      <c r="J1894" s="1">
        <v>0</v>
      </c>
      <c r="K1894" s="1">
        <v>0</v>
      </c>
      <c r="L1894" s="1">
        <v>9753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BC1894" s="1" t="s">
        <v>1131</v>
      </c>
      <c r="BE1894" s="1" t="s">
        <v>96</v>
      </c>
      <c r="BS1894"/>
      <c r="BT1894"/>
      <c r="BV1894"/>
      <c r="BW1894"/>
      <c r="BY1894"/>
      <c r="BZ1894"/>
      <c r="CA1894"/>
      <c r="CB1894"/>
      <c r="CC1894"/>
      <c r="CD1894"/>
      <c r="CF1894"/>
      <c r="CG1894"/>
      <c r="CH1894"/>
      <c r="CI1894"/>
      <c r="CJ1894"/>
      <c r="CK1894"/>
      <c r="CL1894"/>
      <c r="CM1894"/>
      <c r="CN1894"/>
      <c r="CO1894"/>
    </row>
    <row r="1895" spans="1:93" hidden="1" x14ac:dyDescent="0.25">
      <c r="A1895" t="s">
        <v>1258</v>
      </c>
      <c r="B1895" t="str">
        <f t="shared" si="89"/>
        <v>VBF</v>
      </c>
      <c r="C1895" t="s">
        <v>71</v>
      </c>
      <c r="D1895" t="s">
        <v>72</v>
      </c>
      <c r="E1895">
        <f t="shared" si="87"/>
        <v>2</v>
      </c>
      <c r="G1895">
        <f t="shared" si="88"/>
        <v>0</v>
      </c>
      <c r="I1895" s="1">
        <v>0</v>
      </c>
      <c r="J1895" s="1">
        <v>0</v>
      </c>
      <c r="K1895" s="1">
        <v>0</v>
      </c>
      <c r="L1895" s="1">
        <v>20659</v>
      </c>
      <c r="M1895" s="1">
        <v>0</v>
      </c>
      <c r="N1895" s="1">
        <v>36689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BC1895" s="1" t="s">
        <v>709</v>
      </c>
      <c r="BD1895" s="1" t="s">
        <v>104</v>
      </c>
      <c r="BE1895" s="1" t="s">
        <v>71</v>
      </c>
      <c r="BO1895" s="1" t="s">
        <v>102</v>
      </c>
      <c r="BP1895" s="1" t="s">
        <v>104</v>
      </c>
      <c r="BQ1895" s="1" t="s">
        <v>71</v>
      </c>
      <c r="BS1895"/>
      <c r="BT1895"/>
      <c r="BV1895"/>
      <c r="BW1895"/>
      <c r="BY1895"/>
      <c r="BZ1895"/>
      <c r="CA1895"/>
      <c r="CB1895"/>
      <c r="CC1895"/>
      <c r="CD1895"/>
      <c r="CF1895"/>
      <c r="CG1895"/>
      <c r="CH1895"/>
      <c r="CI1895"/>
      <c r="CJ1895"/>
      <c r="CK1895"/>
      <c r="CL1895"/>
      <c r="CM1895"/>
      <c r="CN1895"/>
      <c r="CO1895"/>
    </row>
    <row r="1896" spans="1:93" hidden="1" x14ac:dyDescent="0.25">
      <c r="A1896" t="s">
        <v>1258</v>
      </c>
      <c r="B1896" t="str">
        <f t="shared" si="89"/>
        <v>VBF</v>
      </c>
      <c r="C1896" t="s">
        <v>96</v>
      </c>
      <c r="D1896" t="s">
        <v>72</v>
      </c>
      <c r="E1896">
        <f t="shared" si="87"/>
        <v>1</v>
      </c>
      <c r="G1896">
        <f t="shared" si="88"/>
        <v>0</v>
      </c>
      <c r="I1896" s="1">
        <v>0</v>
      </c>
      <c r="J1896" s="1">
        <v>0</v>
      </c>
      <c r="K1896" s="1">
        <v>0</v>
      </c>
      <c r="L1896" s="1">
        <v>9753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BC1896" s="1" t="s">
        <v>1259</v>
      </c>
      <c r="BD1896" s="1" t="s">
        <v>870</v>
      </c>
      <c r="BE1896" s="1" t="s">
        <v>96</v>
      </c>
      <c r="BS1896"/>
      <c r="BT1896"/>
      <c r="BV1896"/>
      <c r="BW1896"/>
      <c r="BY1896"/>
      <c r="BZ1896"/>
      <c r="CA1896"/>
      <c r="CB1896"/>
      <c r="CC1896"/>
      <c r="CD1896"/>
      <c r="CF1896"/>
      <c r="CG1896"/>
      <c r="CH1896"/>
      <c r="CI1896"/>
      <c r="CJ1896"/>
      <c r="CK1896"/>
      <c r="CL1896"/>
      <c r="CM1896"/>
      <c r="CN1896"/>
      <c r="CO1896"/>
    </row>
    <row r="1897" spans="1:93" hidden="1" x14ac:dyDescent="0.25">
      <c r="A1897" t="s">
        <v>1258</v>
      </c>
      <c r="B1897" t="str">
        <f t="shared" si="89"/>
        <v>VBF</v>
      </c>
      <c r="C1897" t="s">
        <v>221</v>
      </c>
      <c r="D1897" t="s">
        <v>72</v>
      </c>
      <c r="E1897">
        <f t="shared" si="87"/>
        <v>1</v>
      </c>
      <c r="G1897">
        <f t="shared" si="88"/>
        <v>0</v>
      </c>
      <c r="I1897" s="1">
        <v>0</v>
      </c>
      <c r="J1897" s="1">
        <v>0</v>
      </c>
      <c r="K1897" s="1">
        <v>0</v>
      </c>
      <c r="L1897" s="1">
        <v>424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BC1897" s="2">
        <v>-1455</v>
      </c>
      <c r="BE1897" s="1" t="s">
        <v>96</v>
      </c>
      <c r="BS1897"/>
      <c r="BT1897"/>
      <c r="BV1897"/>
      <c r="BW1897"/>
      <c r="BY1897"/>
      <c r="BZ1897"/>
      <c r="CA1897"/>
      <c r="CB1897"/>
      <c r="CC1897"/>
      <c r="CD1897"/>
      <c r="CF1897"/>
      <c r="CG1897"/>
      <c r="CH1897"/>
      <c r="CI1897"/>
      <c r="CJ1897"/>
      <c r="CK1897"/>
      <c r="CL1897"/>
      <c r="CM1897"/>
      <c r="CN1897"/>
      <c r="CO1897"/>
    </row>
    <row r="1898" spans="1:93" hidden="1" x14ac:dyDescent="0.25">
      <c r="A1898" t="s">
        <v>1260</v>
      </c>
      <c r="B1898" t="str">
        <f t="shared" si="89"/>
        <v>VBF</v>
      </c>
      <c r="C1898" t="s">
        <v>1150</v>
      </c>
      <c r="D1898" t="s">
        <v>67</v>
      </c>
      <c r="E1898">
        <f t="shared" si="87"/>
        <v>0</v>
      </c>
      <c r="G1898">
        <f t="shared" si="88"/>
        <v>0</v>
      </c>
      <c r="I1898" s="1">
        <v>0</v>
      </c>
      <c r="J1898" s="1">
        <v>0</v>
      </c>
      <c r="K1898" s="1">
        <v>0</v>
      </c>
      <c r="L1898" s="1">
        <v>2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BC1898" s="1" t="s">
        <v>302</v>
      </c>
      <c r="BE1898" s="1" t="s">
        <v>1151</v>
      </c>
      <c r="BS1898"/>
      <c r="BT1898"/>
      <c r="BV1898"/>
      <c r="BW1898"/>
      <c r="BY1898"/>
      <c r="BZ1898"/>
      <c r="CA1898"/>
      <c r="CB1898"/>
      <c r="CC1898"/>
      <c r="CD1898"/>
      <c r="CF1898"/>
      <c r="CG1898"/>
      <c r="CH1898"/>
      <c r="CI1898"/>
      <c r="CJ1898"/>
      <c r="CK1898"/>
      <c r="CL1898"/>
      <c r="CM1898"/>
      <c r="CN1898"/>
      <c r="CO1898"/>
    </row>
    <row r="1899" spans="1:93" hidden="1" x14ac:dyDescent="0.25">
      <c r="A1899" t="s">
        <v>1260</v>
      </c>
      <c r="B1899" t="str">
        <f t="shared" si="89"/>
        <v>VBF</v>
      </c>
      <c r="C1899" t="s">
        <v>69</v>
      </c>
      <c r="D1899" t="s">
        <v>67</v>
      </c>
      <c r="E1899">
        <f t="shared" si="87"/>
        <v>1</v>
      </c>
      <c r="G1899">
        <f t="shared" si="88"/>
        <v>0</v>
      </c>
      <c r="I1899" s="1">
        <v>0</v>
      </c>
      <c r="J1899" s="1">
        <v>0</v>
      </c>
      <c r="K1899" s="1">
        <v>0</v>
      </c>
      <c r="L1899" s="1">
        <v>33216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BC1899" s="1" t="s">
        <v>334</v>
      </c>
      <c r="BE1899" s="1" t="s">
        <v>71</v>
      </c>
      <c r="BS1899"/>
      <c r="BT1899"/>
      <c r="BV1899"/>
      <c r="BW1899"/>
      <c r="BY1899"/>
      <c r="BZ1899"/>
      <c r="CA1899"/>
      <c r="CB1899"/>
      <c r="CC1899"/>
      <c r="CD1899"/>
      <c r="CF1899"/>
      <c r="CG1899"/>
      <c r="CH1899"/>
      <c r="CI1899"/>
      <c r="CJ1899"/>
      <c r="CK1899"/>
      <c r="CL1899"/>
      <c r="CM1899"/>
      <c r="CN1899"/>
      <c r="CO1899"/>
    </row>
    <row r="1900" spans="1:93" hidden="1" x14ac:dyDescent="0.25">
      <c r="A1900" t="s">
        <v>1260</v>
      </c>
      <c r="B1900" t="str">
        <f t="shared" si="89"/>
        <v>VBF</v>
      </c>
      <c r="C1900" t="s">
        <v>105</v>
      </c>
      <c r="D1900" t="s">
        <v>67</v>
      </c>
      <c r="E1900">
        <f t="shared" si="87"/>
        <v>0</v>
      </c>
      <c r="G1900">
        <f t="shared" si="88"/>
        <v>0</v>
      </c>
      <c r="I1900" s="1">
        <v>0</v>
      </c>
      <c r="J1900" s="1">
        <v>0</v>
      </c>
      <c r="K1900" s="1">
        <v>0</v>
      </c>
      <c r="L1900" s="1">
        <v>2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BC1900" s="1" t="s">
        <v>106</v>
      </c>
      <c r="BE1900" s="1" t="s">
        <v>107</v>
      </c>
      <c r="BS1900"/>
      <c r="BT1900"/>
      <c r="BV1900"/>
      <c r="BW1900"/>
      <c r="BY1900"/>
      <c r="BZ1900"/>
      <c r="CA1900"/>
      <c r="CB1900"/>
      <c r="CC1900"/>
      <c r="CD1900"/>
      <c r="CF1900"/>
      <c r="CG1900"/>
      <c r="CH1900"/>
      <c r="CI1900"/>
      <c r="CJ1900"/>
      <c r="CK1900"/>
      <c r="CL1900"/>
      <c r="CM1900"/>
      <c r="CN1900"/>
      <c r="CO1900"/>
    </row>
    <row r="1901" spans="1:93" hidden="1" x14ac:dyDescent="0.25">
      <c r="A1901" t="s">
        <v>1260</v>
      </c>
      <c r="B1901" t="str">
        <f t="shared" si="89"/>
        <v>VBF</v>
      </c>
      <c r="C1901" t="s">
        <v>1151</v>
      </c>
      <c r="D1901" t="s">
        <v>72</v>
      </c>
      <c r="E1901">
        <f t="shared" si="87"/>
        <v>0</v>
      </c>
      <c r="G1901">
        <f t="shared" si="88"/>
        <v>0</v>
      </c>
      <c r="I1901" s="1">
        <v>0</v>
      </c>
      <c r="J1901" s="1">
        <v>0</v>
      </c>
      <c r="K1901" s="1">
        <v>0</v>
      </c>
      <c r="L1901" s="1">
        <v>2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BC1901" s="1" t="s">
        <v>302</v>
      </c>
      <c r="BD1901" s="1">
        <v>1</v>
      </c>
      <c r="BE1901" s="1" t="s">
        <v>1151</v>
      </c>
      <c r="BS1901"/>
      <c r="BT1901"/>
      <c r="BV1901"/>
      <c r="BW1901"/>
      <c r="BY1901"/>
      <c r="BZ1901"/>
      <c r="CA1901"/>
      <c r="CB1901"/>
      <c r="CC1901"/>
      <c r="CD1901"/>
      <c r="CF1901"/>
      <c r="CG1901"/>
      <c r="CH1901"/>
      <c r="CI1901"/>
      <c r="CJ1901"/>
      <c r="CK1901"/>
      <c r="CL1901"/>
      <c r="CM1901"/>
      <c r="CN1901"/>
      <c r="CO1901"/>
    </row>
    <row r="1902" spans="1:93" hidden="1" x14ac:dyDescent="0.25">
      <c r="A1902" t="s">
        <v>1260</v>
      </c>
      <c r="B1902" t="str">
        <f t="shared" si="89"/>
        <v>VBF</v>
      </c>
      <c r="C1902" t="s">
        <v>71</v>
      </c>
      <c r="D1902" t="s">
        <v>72</v>
      </c>
      <c r="E1902">
        <f t="shared" si="87"/>
        <v>1</v>
      </c>
      <c r="G1902">
        <f t="shared" si="88"/>
        <v>0</v>
      </c>
      <c r="I1902" s="1">
        <v>0</v>
      </c>
      <c r="J1902" s="1">
        <v>0</v>
      </c>
      <c r="K1902" s="1">
        <v>0</v>
      </c>
      <c r="L1902" s="1">
        <v>33326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BC1902" s="1" t="s">
        <v>514</v>
      </c>
      <c r="BD1902" s="1" t="s">
        <v>104</v>
      </c>
      <c r="BE1902" s="1" t="s">
        <v>71</v>
      </c>
      <c r="BS1902"/>
      <c r="BT1902"/>
      <c r="BV1902"/>
      <c r="BW1902"/>
      <c r="BY1902"/>
      <c r="BZ1902"/>
      <c r="CA1902"/>
      <c r="CB1902"/>
      <c r="CC1902"/>
      <c r="CD1902"/>
      <c r="CF1902"/>
      <c r="CG1902"/>
      <c r="CH1902"/>
      <c r="CI1902"/>
      <c r="CJ1902"/>
      <c r="CK1902"/>
      <c r="CL1902"/>
      <c r="CM1902"/>
      <c r="CN1902"/>
      <c r="CO1902"/>
    </row>
    <row r="1903" spans="1:93" hidden="1" x14ac:dyDescent="0.25">
      <c r="A1903" t="s">
        <v>1260</v>
      </c>
      <c r="B1903" t="str">
        <f t="shared" si="89"/>
        <v>VBF</v>
      </c>
      <c r="C1903" t="s">
        <v>107</v>
      </c>
      <c r="D1903" t="s">
        <v>72</v>
      </c>
      <c r="E1903">
        <f t="shared" si="87"/>
        <v>0</v>
      </c>
      <c r="G1903">
        <f t="shared" si="88"/>
        <v>0</v>
      </c>
      <c r="I1903" s="1">
        <v>0</v>
      </c>
      <c r="J1903" s="1">
        <v>0</v>
      </c>
      <c r="K1903" s="1">
        <v>0</v>
      </c>
      <c r="L1903" s="1">
        <v>2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BC1903" s="1" t="s">
        <v>120</v>
      </c>
      <c r="BD1903" s="1">
        <v>1</v>
      </c>
      <c r="BE1903" s="1" t="s">
        <v>107</v>
      </c>
      <c r="BS1903"/>
      <c r="BT1903"/>
      <c r="BV1903"/>
      <c r="BW1903"/>
      <c r="BY1903"/>
      <c r="BZ1903"/>
      <c r="CA1903"/>
      <c r="CB1903"/>
      <c r="CC1903"/>
      <c r="CD1903"/>
      <c r="CF1903"/>
      <c r="CG1903"/>
      <c r="CH1903"/>
      <c r="CI1903"/>
      <c r="CJ1903"/>
      <c r="CK1903"/>
      <c r="CL1903"/>
      <c r="CM1903"/>
      <c r="CN1903"/>
      <c r="CO1903"/>
    </row>
    <row r="1904" spans="1:93" hidden="1" x14ac:dyDescent="0.25">
      <c r="A1904" t="s">
        <v>1261</v>
      </c>
      <c r="B1904" t="str">
        <f t="shared" si="89"/>
        <v>VBF</v>
      </c>
      <c r="C1904" t="s">
        <v>69</v>
      </c>
      <c r="D1904" t="s">
        <v>67</v>
      </c>
      <c r="E1904">
        <f t="shared" si="87"/>
        <v>2</v>
      </c>
      <c r="G1904">
        <f t="shared" si="88"/>
        <v>0</v>
      </c>
      <c r="I1904" s="1">
        <v>0</v>
      </c>
      <c r="J1904" s="1">
        <v>0</v>
      </c>
      <c r="K1904" s="1">
        <v>0</v>
      </c>
      <c r="L1904" s="1">
        <v>65425</v>
      </c>
      <c r="M1904" s="1">
        <v>0</v>
      </c>
      <c r="N1904" s="1">
        <v>2614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BC1904" s="1" t="s">
        <v>112</v>
      </c>
      <c r="BE1904" s="1" t="s">
        <v>71</v>
      </c>
      <c r="BO1904" s="1" t="s">
        <v>172</v>
      </c>
      <c r="BQ1904" s="1" t="s">
        <v>71</v>
      </c>
      <c r="BS1904"/>
      <c r="BT1904"/>
      <c r="BV1904"/>
      <c r="BW1904"/>
      <c r="BY1904"/>
      <c r="BZ1904"/>
      <c r="CA1904"/>
      <c r="CB1904"/>
      <c r="CC1904"/>
      <c r="CD1904"/>
      <c r="CF1904"/>
      <c r="CG1904"/>
      <c r="CH1904"/>
      <c r="CI1904"/>
      <c r="CJ1904"/>
      <c r="CK1904"/>
      <c r="CL1904"/>
      <c r="CM1904"/>
      <c r="CN1904"/>
      <c r="CO1904"/>
    </row>
    <row r="1905" spans="1:93" hidden="1" x14ac:dyDescent="0.25">
      <c r="A1905" t="s">
        <v>1261</v>
      </c>
      <c r="B1905" t="str">
        <f t="shared" si="89"/>
        <v>VBF</v>
      </c>
      <c r="C1905" t="s">
        <v>94</v>
      </c>
      <c r="D1905" t="s">
        <v>67</v>
      </c>
      <c r="E1905">
        <f t="shared" si="87"/>
        <v>1</v>
      </c>
      <c r="G1905">
        <f t="shared" si="88"/>
        <v>0</v>
      </c>
      <c r="M1905" s="1">
        <v>0</v>
      </c>
      <c r="N1905" s="1">
        <v>29432</v>
      </c>
      <c r="W1905" s="1">
        <v>0</v>
      </c>
      <c r="X1905" s="1">
        <v>0</v>
      </c>
      <c r="BO1905" s="1" t="s">
        <v>1131</v>
      </c>
      <c r="BQ1905" s="1" t="s">
        <v>96</v>
      </c>
      <c r="BS1905"/>
      <c r="BT1905"/>
      <c r="BV1905"/>
      <c r="BW1905"/>
      <c r="BY1905"/>
      <c r="BZ1905"/>
      <c r="CA1905"/>
      <c r="CB1905"/>
      <c r="CC1905"/>
      <c r="CD1905"/>
      <c r="CF1905"/>
      <c r="CG1905"/>
      <c r="CH1905"/>
      <c r="CI1905"/>
      <c r="CJ1905"/>
      <c r="CK1905"/>
      <c r="CL1905"/>
      <c r="CM1905"/>
      <c r="CN1905"/>
      <c r="CO1905"/>
    </row>
    <row r="1906" spans="1:93" hidden="1" x14ac:dyDescent="0.25">
      <c r="A1906" t="s">
        <v>1261</v>
      </c>
      <c r="B1906" t="str">
        <f t="shared" si="89"/>
        <v>VBF</v>
      </c>
      <c r="C1906" t="s">
        <v>71</v>
      </c>
      <c r="D1906" t="s">
        <v>72</v>
      </c>
      <c r="E1906">
        <f t="shared" si="87"/>
        <v>2</v>
      </c>
      <c r="G1906">
        <f t="shared" si="88"/>
        <v>0</v>
      </c>
      <c r="I1906" s="1">
        <v>0</v>
      </c>
      <c r="J1906" s="1">
        <v>0</v>
      </c>
      <c r="K1906" s="1">
        <v>0</v>
      </c>
      <c r="L1906" s="1">
        <v>65659</v>
      </c>
      <c r="M1906" s="1">
        <v>0</v>
      </c>
      <c r="N1906" s="1">
        <v>2617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BC1906" s="1" t="s">
        <v>476</v>
      </c>
      <c r="BD1906" s="1" t="s">
        <v>104</v>
      </c>
      <c r="BE1906" s="1" t="s">
        <v>71</v>
      </c>
      <c r="BO1906" s="1" t="s">
        <v>350</v>
      </c>
      <c r="BP1906" s="1" t="s">
        <v>113</v>
      </c>
      <c r="BQ1906" s="1" t="s">
        <v>71</v>
      </c>
      <c r="BS1906"/>
      <c r="BT1906"/>
      <c r="BV1906"/>
      <c r="BW1906"/>
      <c r="BY1906"/>
      <c r="BZ1906"/>
      <c r="CA1906"/>
      <c r="CB1906"/>
      <c r="CC1906"/>
      <c r="CD1906"/>
      <c r="CF1906"/>
      <c r="CG1906"/>
      <c r="CH1906"/>
      <c r="CI1906"/>
      <c r="CJ1906"/>
      <c r="CK1906"/>
      <c r="CL1906"/>
      <c r="CM1906"/>
      <c r="CN1906"/>
      <c r="CO1906"/>
    </row>
    <row r="1907" spans="1:93" hidden="1" x14ac:dyDescent="0.25">
      <c r="A1907" t="s">
        <v>1261</v>
      </c>
      <c r="B1907" t="str">
        <f t="shared" si="89"/>
        <v>VBF</v>
      </c>
      <c r="C1907" t="s">
        <v>96</v>
      </c>
      <c r="D1907" t="s">
        <v>72</v>
      </c>
      <c r="E1907">
        <f t="shared" si="87"/>
        <v>1</v>
      </c>
      <c r="G1907">
        <f t="shared" si="88"/>
        <v>0</v>
      </c>
      <c r="M1907" s="1">
        <v>0</v>
      </c>
      <c r="N1907" s="1">
        <v>29432</v>
      </c>
      <c r="W1907" s="1">
        <v>0</v>
      </c>
      <c r="X1907" s="1">
        <v>0</v>
      </c>
      <c r="BO1907" s="1" t="s">
        <v>454</v>
      </c>
      <c r="BP1907" s="1" t="s">
        <v>598</v>
      </c>
      <c r="BQ1907" s="1" t="s">
        <v>96</v>
      </c>
      <c r="BS1907"/>
      <c r="BT1907"/>
      <c r="BV1907"/>
      <c r="BW1907"/>
      <c r="BY1907"/>
      <c r="BZ1907"/>
      <c r="CA1907"/>
      <c r="CB1907"/>
      <c r="CC1907"/>
      <c r="CD1907"/>
      <c r="CF1907"/>
      <c r="CG1907"/>
      <c r="CH1907"/>
      <c r="CI1907"/>
      <c r="CJ1907"/>
      <c r="CK1907"/>
      <c r="CL1907"/>
      <c r="CM1907"/>
      <c r="CN1907"/>
      <c r="CO1907"/>
    </row>
    <row r="1908" spans="1:93" hidden="1" x14ac:dyDescent="0.25">
      <c r="A1908" t="s">
        <v>1261</v>
      </c>
      <c r="B1908" t="str">
        <f t="shared" si="89"/>
        <v>VBF</v>
      </c>
      <c r="C1908" t="s">
        <v>221</v>
      </c>
      <c r="D1908" t="s">
        <v>72</v>
      </c>
      <c r="E1908">
        <f t="shared" si="87"/>
        <v>1</v>
      </c>
      <c r="G1908">
        <f t="shared" si="88"/>
        <v>0</v>
      </c>
      <c r="M1908" s="1">
        <v>0</v>
      </c>
      <c r="N1908" s="1">
        <v>3209</v>
      </c>
      <c r="W1908" s="1">
        <v>0</v>
      </c>
      <c r="X1908" s="1">
        <v>0</v>
      </c>
      <c r="BO1908" s="2">
        <v>-1186</v>
      </c>
      <c r="BQ1908" s="1" t="s">
        <v>96</v>
      </c>
      <c r="BS1908"/>
      <c r="BT1908"/>
      <c r="BV1908"/>
      <c r="BW1908"/>
      <c r="BY1908"/>
      <c r="BZ1908"/>
      <c r="CA1908"/>
      <c r="CB1908"/>
      <c r="CC1908"/>
      <c r="CD1908"/>
      <c r="CF1908"/>
      <c r="CG1908"/>
      <c r="CH1908"/>
      <c r="CI1908"/>
      <c r="CJ1908"/>
      <c r="CK1908"/>
      <c r="CL1908"/>
      <c r="CM1908"/>
      <c r="CN1908"/>
      <c r="CO1908"/>
    </row>
    <row r="1909" spans="1:93" hidden="1" x14ac:dyDescent="0.25">
      <c r="A1909" t="s">
        <v>2004</v>
      </c>
      <c r="B1909" t="str">
        <f t="shared" si="89"/>
        <v>VBF</v>
      </c>
      <c r="C1909" t="s">
        <v>71</v>
      </c>
      <c r="D1909" t="s">
        <v>72</v>
      </c>
      <c r="E1909">
        <f t="shared" si="87"/>
        <v>1</v>
      </c>
      <c r="G1909">
        <f t="shared" si="88"/>
        <v>0</v>
      </c>
      <c r="M1909" s="1">
        <v>15331</v>
      </c>
      <c r="N1909" s="1">
        <v>0</v>
      </c>
      <c r="W1909" s="1">
        <v>0</v>
      </c>
      <c r="X1909" s="1">
        <v>0</v>
      </c>
      <c r="BI1909" s="1" t="s">
        <v>123</v>
      </c>
      <c r="BJ1909" s="1" t="s">
        <v>113</v>
      </c>
      <c r="BK1909" s="1" t="s">
        <v>71</v>
      </c>
      <c r="BS1909"/>
      <c r="BT1909"/>
      <c r="BV1909"/>
      <c r="BW1909"/>
      <c r="BY1909"/>
      <c r="BZ1909"/>
      <c r="CA1909"/>
      <c r="CB1909"/>
      <c r="CC1909"/>
      <c r="CD1909"/>
      <c r="CF1909"/>
      <c r="CG1909"/>
      <c r="CH1909"/>
      <c r="CI1909"/>
      <c r="CJ1909"/>
      <c r="CK1909"/>
      <c r="CL1909"/>
      <c r="CM1909"/>
      <c r="CN1909"/>
      <c r="CO1909"/>
    </row>
    <row r="1910" spans="1:93" hidden="1" x14ac:dyDescent="0.25">
      <c r="A1910" t="s">
        <v>2004</v>
      </c>
      <c r="B1910" t="str">
        <f t="shared" si="89"/>
        <v>VBF</v>
      </c>
      <c r="C1910" t="s">
        <v>116</v>
      </c>
      <c r="D1910" t="s">
        <v>72</v>
      </c>
      <c r="E1910">
        <f t="shared" si="87"/>
        <v>1</v>
      </c>
      <c r="G1910">
        <f t="shared" si="88"/>
        <v>0</v>
      </c>
      <c r="M1910" s="1">
        <v>47</v>
      </c>
      <c r="N1910" s="1">
        <v>0</v>
      </c>
      <c r="W1910" s="1">
        <v>0</v>
      </c>
      <c r="X1910" s="1">
        <v>0</v>
      </c>
      <c r="BI1910" s="2">
        <v>-2526</v>
      </c>
      <c r="BK1910" s="1" t="s">
        <v>71</v>
      </c>
      <c r="BS1910"/>
      <c r="BT1910"/>
      <c r="BV1910"/>
      <c r="BW1910"/>
      <c r="BY1910"/>
      <c r="BZ1910"/>
      <c r="CA1910"/>
      <c r="CB1910"/>
      <c r="CC1910"/>
      <c r="CD1910"/>
      <c r="CF1910"/>
      <c r="CG1910"/>
      <c r="CH1910"/>
      <c r="CI1910"/>
      <c r="CJ1910"/>
      <c r="CK1910"/>
      <c r="CL1910"/>
      <c r="CM1910"/>
      <c r="CN1910"/>
      <c r="CO1910"/>
    </row>
    <row r="1911" spans="1:93" hidden="1" x14ac:dyDescent="0.25">
      <c r="A1911" t="s">
        <v>2004</v>
      </c>
      <c r="B1911" t="str">
        <f t="shared" si="89"/>
        <v>VBF</v>
      </c>
      <c r="C1911" t="s">
        <v>69</v>
      </c>
      <c r="D1911" t="s">
        <v>67</v>
      </c>
      <c r="E1911">
        <f t="shared" si="87"/>
        <v>1</v>
      </c>
      <c r="G1911">
        <f t="shared" si="88"/>
        <v>0</v>
      </c>
      <c r="M1911" s="1">
        <v>15293</v>
      </c>
      <c r="N1911" s="1">
        <v>0</v>
      </c>
      <c r="W1911" s="1">
        <v>0</v>
      </c>
      <c r="X1911" s="1">
        <v>0</v>
      </c>
      <c r="BI1911" s="1" t="s">
        <v>328</v>
      </c>
      <c r="BK1911" s="1" t="s">
        <v>71</v>
      </c>
      <c r="BS1911"/>
      <c r="BT1911"/>
      <c r="BV1911"/>
      <c r="BW1911"/>
      <c r="BY1911"/>
      <c r="BZ1911"/>
      <c r="CA1911"/>
      <c r="CB1911"/>
      <c r="CC1911"/>
      <c r="CD1911"/>
      <c r="CF1911"/>
      <c r="CG1911"/>
      <c r="CH1911"/>
      <c r="CI1911"/>
      <c r="CJ1911"/>
      <c r="CK1911"/>
      <c r="CL1911"/>
      <c r="CM1911"/>
      <c r="CN1911"/>
      <c r="CO1911"/>
    </row>
    <row r="1912" spans="1:93" hidden="1" x14ac:dyDescent="0.25">
      <c r="A1912" t="s">
        <v>1262</v>
      </c>
      <c r="B1912" t="str">
        <f t="shared" si="89"/>
        <v>VBF</v>
      </c>
      <c r="C1912" t="s">
        <v>198</v>
      </c>
      <c r="D1912" t="s">
        <v>67</v>
      </c>
      <c r="E1912">
        <f t="shared" si="87"/>
        <v>3</v>
      </c>
      <c r="G1912">
        <f t="shared" si="88"/>
        <v>0</v>
      </c>
      <c r="I1912" s="1">
        <v>61698</v>
      </c>
      <c r="J1912" s="1">
        <v>0</v>
      </c>
      <c r="K1912" s="1">
        <v>0</v>
      </c>
      <c r="L1912" s="1">
        <v>0</v>
      </c>
      <c r="M1912" s="1">
        <v>15355</v>
      </c>
      <c r="N1912" s="1">
        <v>19640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AB1912" s="1" t="s">
        <v>203</v>
      </c>
      <c r="AD1912" s="1" t="s">
        <v>202</v>
      </c>
      <c r="BI1912" s="1" t="s">
        <v>261</v>
      </c>
      <c r="BK1912" s="1" t="s">
        <v>202</v>
      </c>
      <c r="BO1912" s="1" t="s">
        <v>261</v>
      </c>
      <c r="BQ1912" s="1" t="s">
        <v>570</v>
      </c>
      <c r="BS1912"/>
      <c r="BT1912"/>
      <c r="BV1912"/>
      <c r="BW1912"/>
      <c r="BY1912"/>
      <c r="BZ1912"/>
      <c r="CA1912"/>
      <c r="CB1912"/>
      <c r="CC1912"/>
      <c r="CD1912"/>
      <c r="CF1912"/>
      <c r="CG1912"/>
      <c r="CH1912"/>
      <c r="CI1912"/>
      <c r="CJ1912"/>
      <c r="CK1912"/>
      <c r="CL1912"/>
      <c r="CM1912"/>
      <c r="CN1912"/>
      <c r="CO1912"/>
    </row>
    <row r="1913" spans="1:93" hidden="1" x14ac:dyDescent="0.25">
      <c r="A1913" t="s">
        <v>1262</v>
      </c>
      <c r="B1913" t="str">
        <f t="shared" si="89"/>
        <v>VBF</v>
      </c>
      <c r="C1913" t="s">
        <v>69</v>
      </c>
      <c r="D1913" t="s">
        <v>67</v>
      </c>
      <c r="E1913">
        <f t="shared" si="87"/>
        <v>1</v>
      </c>
      <c r="G1913">
        <f t="shared" si="88"/>
        <v>0</v>
      </c>
      <c r="I1913" s="1">
        <v>7</v>
      </c>
      <c r="J1913" s="1">
        <v>0</v>
      </c>
      <c r="K1913" s="1">
        <v>0</v>
      </c>
      <c r="L1913" s="1">
        <v>0</v>
      </c>
      <c r="M1913" s="1">
        <v>3</v>
      </c>
      <c r="N1913" s="1">
        <v>26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AB1913" s="1" t="s">
        <v>239</v>
      </c>
      <c r="AD1913" s="1" t="s">
        <v>71</v>
      </c>
      <c r="BI1913" s="1" t="s">
        <v>70</v>
      </c>
      <c r="BK1913" s="1" t="s">
        <v>71</v>
      </c>
      <c r="BO1913" s="1" t="s">
        <v>70</v>
      </c>
      <c r="BQ1913" s="1" t="s">
        <v>71</v>
      </c>
      <c r="BS1913"/>
      <c r="BT1913"/>
      <c r="BV1913"/>
      <c r="BW1913"/>
      <c r="BY1913"/>
      <c r="BZ1913"/>
      <c r="CA1913"/>
      <c r="CB1913"/>
      <c r="CC1913"/>
      <c r="CD1913"/>
      <c r="CF1913"/>
      <c r="CG1913"/>
      <c r="CH1913"/>
      <c r="CI1913"/>
      <c r="CJ1913"/>
      <c r="CK1913"/>
      <c r="CL1913"/>
      <c r="CM1913"/>
      <c r="CN1913"/>
      <c r="CO1913"/>
    </row>
    <row r="1914" spans="1:93" hidden="1" x14ac:dyDescent="0.25">
      <c r="A1914" t="s">
        <v>1262</v>
      </c>
      <c r="B1914" t="str">
        <f t="shared" si="89"/>
        <v>VBF</v>
      </c>
      <c r="C1914" t="s">
        <v>212</v>
      </c>
      <c r="D1914" t="s">
        <v>67</v>
      </c>
      <c r="E1914">
        <f t="shared" si="87"/>
        <v>1</v>
      </c>
      <c r="G1914">
        <f t="shared" si="88"/>
        <v>0</v>
      </c>
      <c r="I1914" s="1">
        <v>45</v>
      </c>
      <c r="J1914" s="1">
        <v>0</v>
      </c>
      <c r="K1914" s="1">
        <v>0</v>
      </c>
      <c r="L1914" s="1">
        <v>0</v>
      </c>
      <c r="M1914" s="1">
        <v>2</v>
      </c>
      <c r="N1914" s="1">
        <v>7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AB1914" s="2">
        <v>-1015</v>
      </c>
      <c r="AD1914" s="1" t="s">
        <v>278</v>
      </c>
      <c r="BI1914" s="1" t="s">
        <v>1264</v>
      </c>
      <c r="BK1914" s="1" t="s">
        <v>278</v>
      </c>
      <c r="BO1914" s="1" t="s">
        <v>1264</v>
      </c>
      <c r="BQ1914" s="1" t="s">
        <v>278</v>
      </c>
      <c r="BS1914"/>
      <c r="BT1914"/>
      <c r="BV1914"/>
      <c r="BW1914"/>
      <c r="BY1914"/>
      <c r="BZ1914"/>
      <c r="CA1914"/>
      <c r="CB1914"/>
      <c r="CC1914"/>
      <c r="CD1914"/>
      <c r="CF1914"/>
      <c r="CG1914"/>
      <c r="CH1914"/>
      <c r="CI1914"/>
      <c r="CJ1914"/>
      <c r="CK1914"/>
      <c r="CL1914"/>
      <c r="CM1914"/>
      <c r="CN1914"/>
      <c r="CO1914"/>
    </row>
    <row r="1915" spans="1:93" hidden="1" x14ac:dyDescent="0.25">
      <c r="A1915" t="s">
        <v>1262</v>
      </c>
      <c r="B1915" t="str">
        <f t="shared" si="89"/>
        <v>VBF</v>
      </c>
      <c r="C1915" t="s">
        <v>105</v>
      </c>
      <c r="D1915" t="s">
        <v>67</v>
      </c>
      <c r="E1915">
        <f t="shared" si="87"/>
        <v>3</v>
      </c>
      <c r="G1915">
        <f t="shared" si="88"/>
        <v>0</v>
      </c>
      <c r="I1915" s="1">
        <v>65144</v>
      </c>
      <c r="J1915" s="1">
        <v>0</v>
      </c>
      <c r="K1915" s="1">
        <v>0</v>
      </c>
      <c r="L1915" s="1">
        <v>0</v>
      </c>
      <c r="M1915" s="1">
        <v>8114</v>
      </c>
      <c r="N1915" s="1">
        <v>17298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AB1915" s="1" t="s">
        <v>106</v>
      </c>
      <c r="AD1915" s="1" t="s">
        <v>226</v>
      </c>
      <c r="BI1915" s="1" t="s">
        <v>106</v>
      </c>
      <c r="BK1915" s="1" t="s">
        <v>226</v>
      </c>
      <c r="BO1915" s="1" t="s">
        <v>106</v>
      </c>
      <c r="BQ1915" s="1" t="s">
        <v>226</v>
      </c>
      <c r="BS1915"/>
      <c r="BT1915"/>
      <c r="BV1915"/>
      <c r="BW1915"/>
      <c r="BY1915"/>
      <c r="BZ1915"/>
      <c r="CA1915"/>
      <c r="CB1915"/>
      <c r="CC1915"/>
      <c r="CD1915"/>
      <c r="CF1915"/>
      <c r="CG1915"/>
      <c r="CH1915"/>
      <c r="CI1915"/>
      <c r="CJ1915"/>
      <c r="CK1915"/>
      <c r="CL1915"/>
      <c r="CM1915"/>
      <c r="CN1915"/>
      <c r="CO1915"/>
    </row>
    <row r="1916" spans="1:93" hidden="1" x14ac:dyDescent="0.25">
      <c r="A1916" t="s">
        <v>1262</v>
      </c>
      <c r="B1916" t="str">
        <f t="shared" si="89"/>
        <v>VBF</v>
      </c>
      <c r="C1916" t="s">
        <v>200</v>
      </c>
      <c r="D1916" t="s">
        <v>72</v>
      </c>
      <c r="E1916">
        <f t="shared" si="87"/>
        <v>3</v>
      </c>
      <c r="G1916">
        <f t="shared" si="88"/>
        <v>0</v>
      </c>
      <c r="I1916" s="1">
        <v>61485</v>
      </c>
      <c r="J1916" s="1">
        <v>0</v>
      </c>
      <c r="K1916" s="1">
        <v>0</v>
      </c>
      <c r="L1916" s="1">
        <v>0</v>
      </c>
      <c r="M1916" s="1">
        <v>15003</v>
      </c>
      <c r="N1916" s="1">
        <v>19522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AB1916" s="1" t="s">
        <v>203</v>
      </c>
      <c r="AC1916" s="1" t="s">
        <v>113</v>
      </c>
      <c r="AD1916" s="1" t="s">
        <v>200</v>
      </c>
      <c r="BI1916" s="1" t="s">
        <v>261</v>
      </c>
      <c r="BJ1916" s="1" t="s">
        <v>104</v>
      </c>
      <c r="BK1916" s="1" t="s">
        <v>200</v>
      </c>
      <c r="BO1916" s="1" t="s">
        <v>236</v>
      </c>
      <c r="BP1916" s="1" t="s">
        <v>113</v>
      </c>
      <c r="BQ1916" s="1" t="s">
        <v>200</v>
      </c>
      <c r="BS1916"/>
      <c r="BT1916"/>
      <c r="BV1916"/>
      <c r="BW1916"/>
      <c r="BY1916"/>
      <c r="BZ1916"/>
      <c r="CA1916"/>
      <c r="CB1916"/>
      <c r="CC1916"/>
      <c r="CD1916"/>
      <c r="CF1916"/>
      <c r="CG1916"/>
      <c r="CH1916"/>
      <c r="CI1916"/>
      <c r="CJ1916"/>
      <c r="CK1916"/>
      <c r="CL1916"/>
      <c r="CM1916"/>
      <c r="CN1916"/>
      <c r="CO1916"/>
    </row>
    <row r="1917" spans="1:93" hidden="1" x14ac:dyDescent="0.25">
      <c r="A1917" t="s">
        <v>1262</v>
      </c>
      <c r="B1917" t="str">
        <f t="shared" si="89"/>
        <v>VBF</v>
      </c>
      <c r="C1917" t="s">
        <v>205</v>
      </c>
      <c r="D1917" t="s">
        <v>72</v>
      </c>
      <c r="E1917">
        <f t="shared" si="87"/>
        <v>3</v>
      </c>
      <c r="G1917">
        <f t="shared" si="88"/>
        <v>0</v>
      </c>
      <c r="I1917" s="1">
        <v>213</v>
      </c>
      <c r="J1917" s="1">
        <v>0</v>
      </c>
      <c r="K1917" s="1">
        <v>0</v>
      </c>
      <c r="L1917" s="1">
        <v>0</v>
      </c>
      <c r="M1917" s="1">
        <v>352</v>
      </c>
      <c r="N1917" s="1">
        <v>118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AB1917" s="1" t="s">
        <v>1263</v>
      </c>
      <c r="AD1917" s="1" t="s">
        <v>202</v>
      </c>
      <c r="BI1917" s="1" t="s">
        <v>417</v>
      </c>
      <c r="BK1917" s="1" t="s">
        <v>207</v>
      </c>
      <c r="BO1917" s="1" t="s">
        <v>630</v>
      </c>
      <c r="BQ1917" s="1" t="s">
        <v>570</v>
      </c>
      <c r="BS1917"/>
      <c r="BT1917"/>
      <c r="BV1917"/>
      <c r="BW1917"/>
      <c r="BY1917"/>
      <c r="BZ1917"/>
      <c r="CA1917"/>
      <c r="CB1917"/>
      <c r="CC1917"/>
      <c r="CD1917"/>
      <c r="CF1917"/>
      <c r="CG1917"/>
      <c r="CH1917"/>
      <c r="CI1917"/>
      <c r="CJ1917"/>
      <c r="CK1917"/>
      <c r="CL1917"/>
      <c r="CM1917"/>
      <c r="CN1917"/>
      <c r="CO1917"/>
    </row>
    <row r="1918" spans="1:93" hidden="1" x14ac:dyDescent="0.25">
      <c r="A1918" t="s">
        <v>1262</v>
      </c>
      <c r="B1918" t="str">
        <f t="shared" si="89"/>
        <v>VBF</v>
      </c>
      <c r="C1918" t="s">
        <v>71</v>
      </c>
      <c r="D1918" t="s">
        <v>72</v>
      </c>
      <c r="E1918">
        <f t="shared" si="87"/>
        <v>1</v>
      </c>
      <c r="G1918">
        <f t="shared" si="88"/>
        <v>0</v>
      </c>
      <c r="I1918" s="1">
        <v>7</v>
      </c>
      <c r="J1918" s="1">
        <v>0</v>
      </c>
      <c r="K1918" s="1">
        <v>0</v>
      </c>
      <c r="L1918" s="1">
        <v>0</v>
      </c>
      <c r="M1918" s="1">
        <v>3</v>
      </c>
      <c r="N1918" s="1">
        <v>26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AB1918" s="1" t="s">
        <v>208</v>
      </c>
      <c r="AC1918" s="1">
        <v>1</v>
      </c>
      <c r="AD1918" s="1" t="s">
        <v>71</v>
      </c>
      <c r="BI1918" s="1" t="s">
        <v>73</v>
      </c>
      <c r="BJ1918" s="1">
        <v>1</v>
      </c>
      <c r="BK1918" s="1" t="s">
        <v>71</v>
      </c>
      <c r="BO1918" s="1" t="s">
        <v>73</v>
      </c>
      <c r="BP1918" s="1">
        <v>1</v>
      </c>
      <c r="BQ1918" s="1" t="s">
        <v>71</v>
      </c>
      <c r="BS1918"/>
      <c r="BT1918"/>
      <c r="BV1918"/>
      <c r="BW1918"/>
      <c r="BY1918"/>
      <c r="BZ1918"/>
      <c r="CA1918"/>
      <c r="CB1918"/>
      <c r="CC1918"/>
      <c r="CD1918"/>
      <c r="CF1918"/>
      <c r="CG1918"/>
      <c r="CH1918"/>
      <c r="CI1918"/>
      <c r="CJ1918"/>
      <c r="CK1918"/>
      <c r="CL1918"/>
      <c r="CM1918"/>
      <c r="CN1918"/>
      <c r="CO1918"/>
    </row>
    <row r="1919" spans="1:93" hidden="1" x14ac:dyDescent="0.25">
      <c r="A1919" t="s">
        <v>1262</v>
      </c>
      <c r="B1919" t="str">
        <f t="shared" si="89"/>
        <v>VBF</v>
      </c>
      <c r="C1919" t="s">
        <v>217</v>
      </c>
      <c r="D1919" t="s">
        <v>72</v>
      </c>
      <c r="E1919">
        <f t="shared" si="87"/>
        <v>1</v>
      </c>
      <c r="G1919">
        <f t="shared" si="88"/>
        <v>0</v>
      </c>
      <c r="I1919" s="1">
        <v>45</v>
      </c>
      <c r="J1919" s="1">
        <v>0</v>
      </c>
      <c r="K1919" s="1">
        <v>0</v>
      </c>
      <c r="L1919" s="1">
        <v>0</v>
      </c>
      <c r="M1919" s="1">
        <v>2</v>
      </c>
      <c r="N1919" s="1">
        <v>7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AB1919" s="2">
        <v>-1015</v>
      </c>
      <c r="AD1919" s="1" t="s">
        <v>278</v>
      </c>
      <c r="BI1919" s="1" t="s">
        <v>1264</v>
      </c>
      <c r="BK1919" s="1" t="s">
        <v>278</v>
      </c>
      <c r="BO1919" s="1" t="s">
        <v>1264</v>
      </c>
      <c r="BQ1919" s="1" t="s">
        <v>278</v>
      </c>
      <c r="BS1919"/>
      <c r="BT1919"/>
      <c r="BV1919"/>
      <c r="BW1919"/>
      <c r="BY1919"/>
      <c r="BZ1919"/>
      <c r="CA1919"/>
      <c r="CB1919"/>
      <c r="CC1919"/>
      <c r="CD1919"/>
      <c r="CF1919"/>
      <c r="CG1919"/>
      <c r="CH1919"/>
      <c r="CI1919"/>
      <c r="CJ1919"/>
      <c r="CK1919"/>
      <c r="CL1919"/>
      <c r="CM1919"/>
      <c r="CN1919"/>
      <c r="CO1919"/>
    </row>
    <row r="1920" spans="1:93" hidden="1" x14ac:dyDescent="0.25">
      <c r="A1920" t="s">
        <v>1262</v>
      </c>
      <c r="B1920" t="str">
        <f t="shared" si="89"/>
        <v>VBF</v>
      </c>
      <c r="C1920" t="s">
        <v>107</v>
      </c>
      <c r="D1920" t="s">
        <v>72</v>
      </c>
      <c r="E1920">
        <f t="shared" si="87"/>
        <v>3</v>
      </c>
      <c r="G1920">
        <f t="shared" si="88"/>
        <v>0</v>
      </c>
      <c r="I1920" s="1">
        <v>65093</v>
      </c>
      <c r="J1920" s="1">
        <v>0</v>
      </c>
      <c r="K1920" s="1">
        <v>0</v>
      </c>
      <c r="L1920" s="1">
        <v>0</v>
      </c>
      <c r="M1920" s="1">
        <v>8065</v>
      </c>
      <c r="N1920" s="1">
        <v>17288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AB1920" s="1" t="s">
        <v>108</v>
      </c>
      <c r="AC1920" s="1" t="s">
        <v>113</v>
      </c>
      <c r="AD1920" s="1" t="s">
        <v>107</v>
      </c>
      <c r="BI1920" s="1" t="s">
        <v>892</v>
      </c>
      <c r="BJ1920" s="1" t="s">
        <v>104</v>
      </c>
      <c r="BK1920" s="1" t="s">
        <v>107</v>
      </c>
      <c r="BO1920" s="1" t="s">
        <v>227</v>
      </c>
      <c r="BP1920" s="1" t="s">
        <v>113</v>
      </c>
      <c r="BQ1920" s="1" t="s">
        <v>107</v>
      </c>
      <c r="BS1920"/>
      <c r="BT1920"/>
      <c r="BV1920"/>
      <c r="BW1920"/>
      <c r="BY1920"/>
      <c r="BZ1920"/>
      <c r="CA1920"/>
      <c r="CB1920"/>
      <c r="CC1920"/>
      <c r="CD1920"/>
      <c r="CF1920"/>
      <c r="CG1920"/>
      <c r="CH1920"/>
      <c r="CI1920"/>
      <c r="CJ1920"/>
      <c r="CK1920"/>
      <c r="CL1920"/>
      <c r="CM1920"/>
      <c r="CN1920"/>
      <c r="CO1920"/>
    </row>
    <row r="1921" spans="1:93" hidden="1" x14ac:dyDescent="0.25">
      <c r="A1921" t="s">
        <v>1262</v>
      </c>
      <c r="B1921" t="str">
        <f t="shared" si="89"/>
        <v>VBF</v>
      </c>
      <c r="C1921" t="s">
        <v>228</v>
      </c>
      <c r="D1921" t="s">
        <v>72</v>
      </c>
      <c r="E1921">
        <f t="shared" si="87"/>
        <v>3</v>
      </c>
      <c r="G1921">
        <f t="shared" si="88"/>
        <v>0</v>
      </c>
      <c r="I1921" s="1">
        <v>53</v>
      </c>
      <c r="J1921" s="1">
        <v>0</v>
      </c>
      <c r="K1921" s="1">
        <v>0</v>
      </c>
      <c r="L1921" s="1">
        <v>0</v>
      </c>
      <c r="M1921" s="1">
        <v>56</v>
      </c>
      <c r="N1921" s="1">
        <v>10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AB1921" s="1" t="s">
        <v>649</v>
      </c>
      <c r="AD1921" s="1" t="s">
        <v>226</v>
      </c>
      <c r="BI1921" s="1" t="s">
        <v>1265</v>
      </c>
      <c r="BK1921" s="1" t="s">
        <v>563</v>
      </c>
      <c r="BO1921" s="1" t="s">
        <v>492</v>
      </c>
      <c r="BQ1921" s="1" t="s">
        <v>226</v>
      </c>
      <c r="BS1921"/>
      <c r="BT1921"/>
      <c r="BV1921"/>
      <c r="BW1921"/>
      <c r="BY1921"/>
      <c r="BZ1921"/>
      <c r="CA1921"/>
      <c r="CB1921"/>
      <c r="CC1921"/>
      <c r="CD1921"/>
      <c r="CF1921"/>
      <c r="CG1921"/>
      <c r="CH1921"/>
      <c r="CI1921"/>
      <c r="CJ1921"/>
      <c r="CK1921"/>
      <c r="CL1921"/>
      <c r="CM1921"/>
      <c r="CN1921"/>
      <c r="CO1921"/>
    </row>
    <row r="1922" spans="1:93" hidden="1" x14ac:dyDescent="0.25">
      <c r="A1922" t="s">
        <v>2005</v>
      </c>
      <c r="B1922" t="str">
        <f t="shared" si="89"/>
        <v>VBF</v>
      </c>
      <c r="C1922" t="s">
        <v>71</v>
      </c>
      <c r="D1922" t="s">
        <v>72</v>
      </c>
      <c r="E1922">
        <f t="shared" ref="E1922:E1985" si="90">COUNTIF(I1922:X1922,"&gt;9")</f>
        <v>2</v>
      </c>
      <c r="G1922">
        <f t="shared" ref="G1922:G1985" si="91">IF(ISBLANK(F1922),0,1)</f>
        <v>0</v>
      </c>
      <c r="M1922" s="1">
        <v>8842</v>
      </c>
      <c r="N1922" s="1">
        <v>10627</v>
      </c>
      <c r="W1922" s="1">
        <v>0</v>
      </c>
      <c r="X1922" s="1">
        <v>0</v>
      </c>
      <c r="BI1922" s="1" t="s">
        <v>172</v>
      </c>
      <c r="BJ1922" s="1" t="s">
        <v>113</v>
      </c>
      <c r="BK1922" s="1" t="s">
        <v>71</v>
      </c>
      <c r="BO1922" s="1" t="s">
        <v>483</v>
      </c>
      <c r="BP1922" s="1" t="s">
        <v>104</v>
      </c>
      <c r="BQ1922" s="1" t="s">
        <v>71</v>
      </c>
      <c r="BS1922"/>
      <c r="BT1922"/>
      <c r="BV1922"/>
      <c r="BW1922"/>
      <c r="BY1922"/>
      <c r="BZ1922"/>
      <c r="CA1922"/>
      <c r="CB1922"/>
      <c r="CC1922"/>
      <c r="CD1922"/>
      <c r="CF1922"/>
      <c r="CG1922"/>
      <c r="CH1922"/>
      <c r="CI1922"/>
      <c r="CJ1922"/>
      <c r="CK1922"/>
      <c r="CL1922"/>
      <c r="CM1922"/>
      <c r="CN1922"/>
      <c r="CO1922"/>
    </row>
    <row r="1923" spans="1:93" hidden="1" x14ac:dyDescent="0.25">
      <c r="A1923" t="s">
        <v>2005</v>
      </c>
      <c r="B1923" t="str">
        <f t="shared" ref="B1923:B1986" si="92">LEFT(A1923,3)</f>
        <v>VBF</v>
      </c>
      <c r="C1923" t="s">
        <v>69</v>
      </c>
      <c r="D1923" t="s">
        <v>67</v>
      </c>
      <c r="E1923">
        <f t="shared" si="90"/>
        <v>2</v>
      </c>
      <c r="G1923">
        <f t="shared" si="91"/>
        <v>0</v>
      </c>
      <c r="M1923" s="1">
        <v>8825</v>
      </c>
      <c r="N1923" s="1">
        <v>10612</v>
      </c>
      <c r="W1923" s="1">
        <v>0</v>
      </c>
      <c r="X1923" s="1">
        <v>0</v>
      </c>
      <c r="BI1923" s="1" t="s">
        <v>111</v>
      </c>
      <c r="BK1923" s="1" t="s">
        <v>71</v>
      </c>
      <c r="BO1923" s="1" t="s">
        <v>103</v>
      </c>
      <c r="BQ1923" s="1" t="s">
        <v>71</v>
      </c>
      <c r="BS1923"/>
      <c r="BT1923"/>
      <c r="BV1923"/>
      <c r="BW1923"/>
      <c r="BY1923"/>
      <c r="BZ1923"/>
      <c r="CA1923"/>
      <c r="CB1923"/>
      <c r="CC1923"/>
      <c r="CD1923"/>
      <c r="CF1923"/>
      <c r="CG1923"/>
      <c r="CH1923"/>
      <c r="CI1923"/>
      <c r="CJ1923"/>
      <c r="CK1923"/>
      <c r="CL1923"/>
      <c r="CM1923"/>
      <c r="CN1923"/>
      <c r="CO1923"/>
    </row>
    <row r="1924" spans="1:93" hidden="1" x14ac:dyDescent="0.25">
      <c r="A1924" t="s">
        <v>1266</v>
      </c>
      <c r="B1924" t="str">
        <f t="shared" si="92"/>
        <v>VBF</v>
      </c>
      <c r="C1924" t="s">
        <v>69</v>
      </c>
      <c r="D1924" t="s">
        <v>67</v>
      </c>
      <c r="E1924">
        <f t="shared" si="90"/>
        <v>5</v>
      </c>
      <c r="G1924">
        <f t="shared" si="91"/>
        <v>0</v>
      </c>
      <c r="I1924" s="1">
        <v>1491</v>
      </c>
      <c r="J1924" s="1">
        <v>1530</v>
      </c>
      <c r="K1924" s="1">
        <v>0</v>
      </c>
      <c r="L1924" s="1">
        <v>357</v>
      </c>
      <c r="M1924" s="1">
        <v>42</v>
      </c>
      <c r="N1924" s="1">
        <v>145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AB1924" s="1" t="s">
        <v>793</v>
      </c>
      <c r="AD1924" s="1" t="s">
        <v>71</v>
      </c>
      <c r="AT1924" s="1" t="s">
        <v>471</v>
      </c>
      <c r="AV1924" s="1" t="s">
        <v>71</v>
      </c>
      <c r="BC1924" s="1" t="s">
        <v>769</v>
      </c>
      <c r="BE1924" s="1" t="s">
        <v>71</v>
      </c>
      <c r="BI1924" s="1" t="s">
        <v>70</v>
      </c>
      <c r="BK1924" s="1" t="s">
        <v>71</v>
      </c>
      <c r="BO1924" s="1" t="s">
        <v>453</v>
      </c>
      <c r="BQ1924" s="1" t="s">
        <v>71</v>
      </c>
      <c r="BS1924"/>
      <c r="BT1924"/>
      <c r="BV1924"/>
      <c r="BW1924"/>
      <c r="BY1924"/>
      <c r="BZ1924"/>
      <c r="CA1924"/>
      <c r="CB1924"/>
      <c r="CC1924"/>
      <c r="CD1924"/>
      <c r="CF1924"/>
      <c r="CG1924"/>
      <c r="CH1924"/>
      <c r="CI1924"/>
      <c r="CJ1924"/>
      <c r="CK1924"/>
      <c r="CL1924"/>
      <c r="CM1924"/>
      <c r="CN1924"/>
      <c r="CO1924"/>
    </row>
    <row r="1925" spans="1:93" hidden="1" x14ac:dyDescent="0.25">
      <c r="A1925" t="s">
        <v>1266</v>
      </c>
      <c r="B1925" t="str">
        <f t="shared" si="92"/>
        <v>VBF</v>
      </c>
      <c r="C1925" t="s">
        <v>94</v>
      </c>
      <c r="D1925" t="s">
        <v>67</v>
      </c>
      <c r="E1925">
        <f t="shared" si="90"/>
        <v>1</v>
      </c>
      <c r="G1925">
        <f t="shared" si="91"/>
        <v>0</v>
      </c>
      <c r="I1925" s="1">
        <v>0</v>
      </c>
      <c r="J1925" s="1">
        <v>0</v>
      </c>
      <c r="K1925" s="1">
        <v>0</v>
      </c>
      <c r="L1925" s="1">
        <v>32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BC1925" s="1" t="s">
        <v>1268</v>
      </c>
      <c r="BE1925" s="1" t="s">
        <v>96</v>
      </c>
      <c r="BS1925"/>
      <c r="BT1925"/>
      <c r="BV1925"/>
      <c r="BW1925"/>
      <c r="BY1925"/>
      <c r="BZ1925"/>
      <c r="CA1925"/>
      <c r="CB1925"/>
      <c r="CC1925"/>
      <c r="CD1925"/>
      <c r="CF1925"/>
      <c r="CG1925"/>
      <c r="CH1925"/>
      <c r="CI1925"/>
      <c r="CJ1925"/>
      <c r="CK1925"/>
      <c r="CL1925"/>
      <c r="CM1925"/>
      <c r="CN1925"/>
      <c r="CO1925"/>
    </row>
    <row r="1926" spans="1:93" hidden="1" x14ac:dyDescent="0.25">
      <c r="A1926" t="s">
        <v>1266</v>
      </c>
      <c r="B1926" t="str">
        <f t="shared" si="92"/>
        <v>VBF</v>
      </c>
      <c r="C1926" t="s">
        <v>105</v>
      </c>
      <c r="D1926" t="s">
        <v>67</v>
      </c>
      <c r="E1926">
        <f t="shared" si="90"/>
        <v>5</v>
      </c>
      <c r="G1926">
        <f t="shared" si="91"/>
        <v>0</v>
      </c>
      <c r="I1926" s="1">
        <v>94302</v>
      </c>
      <c r="J1926" s="1">
        <v>128572</v>
      </c>
      <c r="K1926" s="1">
        <v>0</v>
      </c>
      <c r="L1926" s="1">
        <v>68274</v>
      </c>
      <c r="M1926" s="1">
        <v>55933</v>
      </c>
      <c r="N1926" s="1">
        <v>37502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AB1926" s="1" t="s">
        <v>106</v>
      </c>
      <c r="AD1926" s="1" t="s">
        <v>107</v>
      </c>
      <c r="AT1926" s="1" t="s">
        <v>106</v>
      </c>
      <c r="AV1926" s="1" t="s">
        <v>107</v>
      </c>
      <c r="BC1926" s="1" t="s">
        <v>106</v>
      </c>
      <c r="BE1926" s="1" t="s">
        <v>226</v>
      </c>
      <c r="BI1926" s="1" t="s">
        <v>106</v>
      </c>
      <c r="BK1926" s="1" t="s">
        <v>107</v>
      </c>
      <c r="BO1926" s="1" t="s">
        <v>106</v>
      </c>
      <c r="BQ1926" s="1" t="s">
        <v>107</v>
      </c>
      <c r="BS1926"/>
      <c r="BT1926"/>
      <c r="BV1926"/>
      <c r="BW1926"/>
      <c r="BY1926"/>
      <c r="BZ1926"/>
      <c r="CA1926"/>
      <c r="CB1926"/>
      <c r="CC1926"/>
      <c r="CD1926"/>
      <c r="CF1926"/>
      <c r="CG1926"/>
      <c r="CH1926"/>
      <c r="CI1926"/>
      <c r="CJ1926"/>
      <c r="CK1926"/>
      <c r="CL1926"/>
      <c r="CM1926"/>
      <c r="CN1926"/>
      <c r="CO1926"/>
    </row>
    <row r="1927" spans="1:93" hidden="1" x14ac:dyDescent="0.25">
      <c r="A1927" t="s">
        <v>1266</v>
      </c>
      <c r="B1927" t="str">
        <f t="shared" si="92"/>
        <v>VBF</v>
      </c>
      <c r="C1927" t="s">
        <v>71</v>
      </c>
      <c r="D1927" t="s">
        <v>72</v>
      </c>
      <c r="E1927">
        <f t="shared" si="90"/>
        <v>5</v>
      </c>
      <c r="G1927">
        <f t="shared" si="91"/>
        <v>0</v>
      </c>
      <c r="I1927" s="1">
        <v>1491</v>
      </c>
      <c r="J1927" s="1">
        <v>1530</v>
      </c>
      <c r="K1927" s="1">
        <v>0</v>
      </c>
      <c r="L1927" s="1">
        <v>357</v>
      </c>
      <c r="M1927" s="1">
        <v>42</v>
      </c>
      <c r="N1927" s="1">
        <v>145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AB1927" s="1" t="s">
        <v>606</v>
      </c>
      <c r="AC1927" s="1">
        <v>1</v>
      </c>
      <c r="AD1927" s="1" t="s">
        <v>71</v>
      </c>
      <c r="AT1927" s="1" t="s">
        <v>110</v>
      </c>
      <c r="AU1927" s="1" t="s">
        <v>113</v>
      </c>
      <c r="AV1927" s="1" t="s">
        <v>71</v>
      </c>
      <c r="BC1927" s="1" t="s">
        <v>1267</v>
      </c>
      <c r="BD1927" s="1">
        <v>1</v>
      </c>
      <c r="BE1927" s="1" t="s">
        <v>71</v>
      </c>
      <c r="BI1927" s="1" t="s">
        <v>73</v>
      </c>
      <c r="BJ1927" s="1">
        <v>1</v>
      </c>
      <c r="BK1927" s="1" t="s">
        <v>71</v>
      </c>
      <c r="BO1927" s="1" t="s">
        <v>475</v>
      </c>
      <c r="BP1927" s="1">
        <v>1</v>
      </c>
      <c r="BQ1927" s="1" t="s">
        <v>71</v>
      </c>
      <c r="BS1927"/>
      <c r="BT1927"/>
      <c r="BV1927"/>
      <c r="BW1927"/>
      <c r="BY1927"/>
      <c r="BZ1927"/>
      <c r="CA1927"/>
      <c r="CB1927"/>
      <c r="CC1927"/>
      <c r="CD1927"/>
      <c r="CF1927"/>
      <c r="CG1927"/>
      <c r="CH1927"/>
      <c r="CI1927"/>
      <c r="CJ1927"/>
      <c r="CK1927"/>
      <c r="CL1927"/>
      <c r="CM1927"/>
      <c r="CN1927"/>
      <c r="CO1927"/>
    </row>
    <row r="1928" spans="1:93" hidden="1" x14ac:dyDescent="0.25">
      <c r="A1928" t="s">
        <v>1266</v>
      </c>
      <c r="B1928" t="str">
        <f t="shared" si="92"/>
        <v>VBF</v>
      </c>
      <c r="C1928" t="s">
        <v>96</v>
      </c>
      <c r="D1928" t="s">
        <v>72</v>
      </c>
      <c r="E1928">
        <f t="shared" si="90"/>
        <v>1</v>
      </c>
      <c r="G1928">
        <f t="shared" si="91"/>
        <v>0</v>
      </c>
      <c r="I1928" s="1">
        <v>0</v>
      </c>
      <c r="J1928" s="1">
        <v>0</v>
      </c>
      <c r="K1928" s="1">
        <v>0</v>
      </c>
      <c r="L1928" s="1">
        <v>32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BC1928" s="1" t="s">
        <v>405</v>
      </c>
      <c r="BD1928" s="1" t="s">
        <v>104</v>
      </c>
      <c r="BE1928" s="1" t="s">
        <v>96</v>
      </c>
      <c r="BS1928"/>
      <c r="BT1928"/>
      <c r="BV1928"/>
      <c r="BW1928"/>
      <c r="BY1928"/>
      <c r="BZ1928"/>
      <c r="CA1928"/>
      <c r="CB1928"/>
      <c r="CC1928"/>
      <c r="CD1928"/>
      <c r="CF1928"/>
      <c r="CG1928"/>
      <c r="CH1928"/>
      <c r="CI1928"/>
      <c r="CJ1928"/>
      <c r="CK1928"/>
      <c r="CL1928"/>
      <c r="CM1928"/>
      <c r="CN1928"/>
      <c r="CO1928"/>
    </row>
    <row r="1929" spans="1:93" hidden="1" x14ac:dyDescent="0.25">
      <c r="A1929" t="s">
        <v>1266</v>
      </c>
      <c r="B1929" t="str">
        <f t="shared" si="92"/>
        <v>VBF</v>
      </c>
      <c r="C1929" t="s">
        <v>107</v>
      </c>
      <c r="D1929" t="s">
        <v>72</v>
      </c>
      <c r="E1929">
        <f t="shared" si="90"/>
        <v>5</v>
      </c>
      <c r="G1929">
        <f t="shared" si="91"/>
        <v>0</v>
      </c>
      <c r="I1929" s="1">
        <v>94302</v>
      </c>
      <c r="J1929" s="1">
        <v>128572</v>
      </c>
      <c r="K1929" s="1">
        <v>0</v>
      </c>
      <c r="L1929" s="1">
        <v>68256</v>
      </c>
      <c r="M1929" s="1">
        <v>55929</v>
      </c>
      <c r="N1929" s="1">
        <v>37494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AB1929" s="1" t="s">
        <v>108</v>
      </c>
      <c r="AC1929" s="1" t="s">
        <v>113</v>
      </c>
      <c r="AD1929" s="1" t="s">
        <v>107</v>
      </c>
      <c r="AT1929" s="1" t="s">
        <v>108</v>
      </c>
      <c r="AU1929" s="1" t="s">
        <v>104</v>
      </c>
      <c r="AV1929" s="1" t="s">
        <v>107</v>
      </c>
      <c r="BC1929" s="1" t="s">
        <v>227</v>
      </c>
      <c r="BD1929" s="1" t="s">
        <v>104</v>
      </c>
      <c r="BE1929" s="1" t="s">
        <v>107</v>
      </c>
      <c r="BI1929" s="1" t="s">
        <v>227</v>
      </c>
      <c r="BJ1929" s="1" t="s">
        <v>104</v>
      </c>
      <c r="BK1929" s="1" t="s">
        <v>107</v>
      </c>
      <c r="BO1929" s="1" t="s">
        <v>227</v>
      </c>
      <c r="BP1929" s="1" t="s">
        <v>104</v>
      </c>
      <c r="BQ1929" s="1" t="s">
        <v>107</v>
      </c>
      <c r="BS1929"/>
      <c r="BT1929"/>
      <c r="BV1929"/>
      <c r="BW1929"/>
      <c r="BY1929"/>
      <c r="BZ1929"/>
      <c r="CA1929"/>
      <c r="CB1929"/>
      <c r="CC1929"/>
      <c r="CD1929"/>
      <c r="CF1929"/>
      <c r="CG1929"/>
      <c r="CH1929"/>
      <c r="CI1929"/>
      <c r="CJ1929"/>
      <c r="CK1929"/>
      <c r="CL1929"/>
      <c r="CM1929"/>
      <c r="CN1929"/>
      <c r="CO1929"/>
    </row>
    <row r="1930" spans="1:93" hidden="1" x14ac:dyDescent="0.25">
      <c r="A1930" t="s">
        <v>1266</v>
      </c>
      <c r="B1930" t="str">
        <f t="shared" si="92"/>
        <v>VBF</v>
      </c>
      <c r="C1930" t="s">
        <v>228</v>
      </c>
      <c r="D1930" t="s">
        <v>72</v>
      </c>
      <c r="E1930">
        <f t="shared" si="90"/>
        <v>1</v>
      </c>
      <c r="G1930">
        <f t="shared" si="91"/>
        <v>0</v>
      </c>
      <c r="I1930" s="1">
        <v>0</v>
      </c>
      <c r="J1930" s="1">
        <v>0</v>
      </c>
      <c r="K1930" s="1">
        <v>0</v>
      </c>
      <c r="L1930" s="1">
        <v>18</v>
      </c>
      <c r="M1930" s="1">
        <v>4</v>
      </c>
      <c r="N1930" s="1">
        <v>8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BC1930" s="1" t="s">
        <v>749</v>
      </c>
      <c r="BE1930" s="1" t="s">
        <v>226</v>
      </c>
      <c r="BI1930" s="1" t="s">
        <v>325</v>
      </c>
      <c r="BK1930" s="1" t="s">
        <v>107</v>
      </c>
      <c r="BO1930" s="1" t="s">
        <v>325</v>
      </c>
      <c r="BQ1930" s="1" t="s">
        <v>107</v>
      </c>
      <c r="BS1930"/>
      <c r="BT1930"/>
      <c r="BV1930"/>
      <c r="BW1930"/>
      <c r="BY1930"/>
      <c r="BZ1930"/>
      <c r="CA1930"/>
      <c r="CB1930"/>
      <c r="CC1930"/>
      <c r="CD1930"/>
      <c r="CF1930"/>
      <c r="CG1930"/>
      <c r="CH1930"/>
      <c r="CI1930"/>
      <c r="CJ1930"/>
      <c r="CK1930"/>
      <c r="CL1930"/>
      <c r="CM1930"/>
      <c r="CN1930"/>
      <c r="CO1930"/>
    </row>
    <row r="1931" spans="1:93" hidden="1" x14ac:dyDescent="0.25">
      <c r="A1931" t="s">
        <v>1269</v>
      </c>
      <c r="B1931" t="str">
        <f t="shared" si="92"/>
        <v>VBF</v>
      </c>
      <c r="C1931" t="s">
        <v>69</v>
      </c>
      <c r="D1931" t="s">
        <v>67</v>
      </c>
      <c r="E1931">
        <f t="shared" si="90"/>
        <v>3</v>
      </c>
      <c r="G1931">
        <f t="shared" si="91"/>
        <v>0</v>
      </c>
      <c r="I1931" s="1">
        <v>0</v>
      </c>
      <c r="J1931" s="1">
        <v>0</v>
      </c>
      <c r="K1931" s="1">
        <v>0</v>
      </c>
      <c r="L1931" s="1">
        <v>25779</v>
      </c>
      <c r="M1931" s="1">
        <v>11211</v>
      </c>
      <c r="N1931" s="1">
        <v>27365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BC1931" s="1" t="s">
        <v>334</v>
      </c>
      <c r="BE1931" s="1" t="s">
        <v>71</v>
      </c>
      <c r="BI1931" s="1" t="s">
        <v>111</v>
      </c>
      <c r="BK1931" s="1" t="s">
        <v>71</v>
      </c>
      <c r="BO1931" s="1" t="s">
        <v>111</v>
      </c>
      <c r="BQ1931" s="1" t="s">
        <v>71</v>
      </c>
      <c r="BS1931"/>
      <c r="BT1931"/>
      <c r="BV1931"/>
      <c r="BW1931"/>
      <c r="BY1931"/>
      <c r="BZ1931"/>
      <c r="CA1931"/>
      <c r="CB1931"/>
      <c r="CC1931"/>
      <c r="CD1931"/>
      <c r="CF1931"/>
      <c r="CG1931"/>
      <c r="CH1931"/>
      <c r="CI1931"/>
      <c r="CJ1931"/>
      <c r="CK1931"/>
      <c r="CL1931"/>
      <c r="CM1931"/>
      <c r="CN1931"/>
      <c r="CO1931"/>
    </row>
    <row r="1932" spans="1:93" hidden="1" x14ac:dyDescent="0.25">
      <c r="A1932" t="s">
        <v>1269</v>
      </c>
      <c r="B1932" t="str">
        <f t="shared" si="92"/>
        <v>VBF</v>
      </c>
      <c r="C1932" t="s">
        <v>212</v>
      </c>
      <c r="D1932" t="s">
        <v>67</v>
      </c>
      <c r="E1932">
        <f t="shared" si="90"/>
        <v>1</v>
      </c>
      <c r="G1932">
        <f t="shared" si="91"/>
        <v>0</v>
      </c>
      <c r="M1932" s="1">
        <v>0</v>
      </c>
      <c r="N1932" s="1">
        <v>1747</v>
      </c>
      <c r="W1932" s="1">
        <v>0</v>
      </c>
      <c r="X1932" s="1">
        <v>0</v>
      </c>
      <c r="BO1932" s="1" t="s">
        <v>294</v>
      </c>
      <c r="BQ1932" s="1" t="s">
        <v>352</v>
      </c>
      <c r="BS1932"/>
      <c r="BT1932"/>
      <c r="BV1932"/>
      <c r="BW1932"/>
      <c r="BY1932"/>
      <c r="BZ1932"/>
      <c r="CA1932"/>
      <c r="CB1932"/>
      <c r="CC1932"/>
      <c r="CD1932"/>
      <c r="CF1932"/>
      <c r="CG1932"/>
      <c r="CH1932"/>
      <c r="CI1932"/>
      <c r="CJ1932"/>
      <c r="CK1932"/>
      <c r="CL1932"/>
      <c r="CM1932"/>
      <c r="CN1932"/>
      <c r="CO1932"/>
    </row>
    <row r="1933" spans="1:93" hidden="1" x14ac:dyDescent="0.25">
      <c r="A1933" t="s">
        <v>1269</v>
      </c>
      <c r="B1933" t="str">
        <f t="shared" si="92"/>
        <v>VBF</v>
      </c>
      <c r="C1933" t="s">
        <v>94</v>
      </c>
      <c r="D1933" t="s">
        <v>67</v>
      </c>
      <c r="E1933">
        <f t="shared" si="90"/>
        <v>2</v>
      </c>
      <c r="G1933">
        <f t="shared" si="91"/>
        <v>0</v>
      </c>
      <c r="I1933" s="1">
        <v>0</v>
      </c>
      <c r="J1933" s="1">
        <v>0</v>
      </c>
      <c r="K1933" s="1">
        <v>0</v>
      </c>
      <c r="L1933" s="1">
        <v>36365</v>
      </c>
      <c r="M1933" s="1">
        <v>1116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BC1933" s="1" t="s">
        <v>1268</v>
      </c>
      <c r="BE1933" s="1" t="s">
        <v>96</v>
      </c>
      <c r="BI1933" s="1" t="s">
        <v>506</v>
      </c>
      <c r="BK1933" s="1" t="s">
        <v>96</v>
      </c>
      <c r="BS1933"/>
      <c r="BT1933"/>
      <c r="BV1933"/>
      <c r="BW1933"/>
      <c r="BY1933"/>
      <c r="BZ1933"/>
      <c r="CA1933"/>
      <c r="CB1933"/>
      <c r="CC1933"/>
      <c r="CD1933"/>
      <c r="CF1933"/>
      <c r="CG1933"/>
      <c r="CH1933"/>
      <c r="CI1933"/>
      <c r="CJ1933"/>
      <c r="CK1933"/>
      <c r="CL1933"/>
      <c r="CM1933"/>
      <c r="CN1933"/>
      <c r="CO1933"/>
    </row>
    <row r="1934" spans="1:93" hidden="1" x14ac:dyDescent="0.25">
      <c r="A1934" t="s">
        <v>1269</v>
      </c>
      <c r="B1934" t="str">
        <f t="shared" si="92"/>
        <v>VBF</v>
      </c>
      <c r="C1934" t="s">
        <v>314</v>
      </c>
      <c r="D1934" t="s">
        <v>67</v>
      </c>
      <c r="E1934">
        <f t="shared" si="90"/>
        <v>0</v>
      </c>
      <c r="G1934">
        <f t="shared" si="91"/>
        <v>0</v>
      </c>
      <c r="I1934" s="1">
        <v>0</v>
      </c>
      <c r="J1934" s="1">
        <v>0</v>
      </c>
      <c r="K1934" s="1">
        <v>0</v>
      </c>
      <c r="L1934" s="1">
        <v>2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BC1934" s="1" t="s">
        <v>315</v>
      </c>
      <c r="BE1934" s="1" t="s">
        <v>316</v>
      </c>
      <c r="BS1934"/>
      <c r="BT1934"/>
      <c r="BV1934"/>
      <c r="BW1934"/>
      <c r="BY1934"/>
      <c r="BZ1934"/>
      <c r="CA1934"/>
      <c r="CB1934"/>
      <c r="CC1934"/>
      <c r="CD1934"/>
      <c r="CF1934"/>
      <c r="CG1934"/>
      <c r="CH1934"/>
      <c r="CI1934"/>
      <c r="CJ1934"/>
      <c r="CK1934"/>
      <c r="CL1934"/>
      <c r="CM1934"/>
      <c r="CN1934"/>
      <c r="CO1934"/>
    </row>
    <row r="1935" spans="1:93" hidden="1" x14ac:dyDescent="0.25">
      <c r="A1935" t="s">
        <v>1269</v>
      </c>
      <c r="B1935" t="str">
        <f t="shared" si="92"/>
        <v>VBF</v>
      </c>
      <c r="C1935" t="s">
        <v>71</v>
      </c>
      <c r="D1935" t="s">
        <v>72</v>
      </c>
      <c r="E1935">
        <f t="shared" si="90"/>
        <v>3</v>
      </c>
      <c r="G1935">
        <f t="shared" si="91"/>
        <v>0</v>
      </c>
      <c r="I1935" s="1">
        <v>0</v>
      </c>
      <c r="J1935" s="1">
        <v>0</v>
      </c>
      <c r="K1935" s="1">
        <v>0</v>
      </c>
      <c r="L1935" s="1">
        <v>25908</v>
      </c>
      <c r="M1935" s="1">
        <v>11229</v>
      </c>
      <c r="N1935" s="1">
        <v>27432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BC1935" s="1" t="s">
        <v>511</v>
      </c>
      <c r="BD1935" s="1" t="s">
        <v>113</v>
      </c>
      <c r="BE1935" s="1" t="s">
        <v>71</v>
      </c>
      <c r="BI1935" s="1" t="s">
        <v>172</v>
      </c>
      <c r="BJ1935" s="1" t="s">
        <v>113</v>
      </c>
      <c r="BK1935" s="1" t="s">
        <v>71</v>
      </c>
      <c r="BO1935" s="1" t="s">
        <v>115</v>
      </c>
      <c r="BP1935" s="1" t="s">
        <v>113</v>
      </c>
      <c r="BQ1935" s="1" t="s">
        <v>71</v>
      </c>
      <c r="BS1935"/>
      <c r="BT1935"/>
      <c r="BV1935"/>
      <c r="BW1935"/>
      <c r="BY1935"/>
      <c r="BZ1935"/>
      <c r="CA1935"/>
      <c r="CB1935"/>
      <c r="CC1935"/>
      <c r="CD1935"/>
      <c r="CF1935"/>
      <c r="CG1935"/>
      <c r="CH1935"/>
      <c r="CI1935"/>
      <c r="CJ1935"/>
      <c r="CK1935"/>
      <c r="CL1935"/>
      <c r="CM1935"/>
      <c r="CN1935"/>
      <c r="CO1935"/>
    </row>
    <row r="1936" spans="1:93" hidden="1" x14ac:dyDescent="0.25">
      <c r="A1936" t="s">
        <v>1269</v>
      </c>
      <c r="B1936" t="str">
        <f t="shared" si="92"/>
        <v>VBF</v>
      </c>
      <c r="C1936" t="s">
        <v>116</v>
      </c>
      <c r="D1936" t="s">
        <v>72</v>
      </c>
      <c r="E1936">
        <f t="shared" si="90"/>
        <v>0</v>
      </c>
      <c r="G1936">
        <f t="shared" si="91"/>
        <v>0</v>
      </c>
      <c r="I1936" s="1">
        <v>0</v>
      </c>
      <c r="J1936" s="1">
        <v>0</v>
      </c>
      <c r="K1936" s="1">
        <v>0</v>
      </c>
      <c r="L1936" s="1">
        <v>2</v>
      </c>
      <c r="M1936" s="1">
        <v>0</v>
      </c>
      <c r="N1936" s="1">
        <v>5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BC1936" s="2">
        <v>-2337</v>
      </c>
      <c r="BE1936" s="1" t="s">
        <v>71</v>
      </c>
      <c r="BO1936" s="2">
        <v>-2285</v>
      </c>
      <c r="BQ1936" s="1" t="s">
        <v>71</v>
      </c>
      <c r="BS1936"/>
      <c r="BT1936"/>
      <c r="BV1936"/>
      <c r="BW1936"/>
      <c r="BY1936"/>
      <c r="BZ1936"/>
      <c r="CA1936"/>
      <c r="CB1936"/>
      <c r="CC1936"/>
      <c r="CD1936"/>
      <c r="CF1936"/>
      <c r="CG1936"/>
      <c r="CH1936"/>
      <c r="CI1936"/>
      <c r="CJ1936"/>
      <c r="CK1936"/>
      <c r="CL1936"/>
      <c r="CM1936"/>
      <c r="CN1936"/>
      <c r="CO1936"/>
    </row>
    <row r="1937" spans="1:93" hidden="1" x14ac:dyDescent="0.25">
      <c r="A1937" t="s">
        <v>1269</v>
      </c>
      <c r="B1937" t="str">
        <f t="shared" si="92"/>
        <v>VBF</v>
      </c>
      <c r="C1937" t="s">
        <v>215</v>
      </c>
      <c r="D1937" t="s">
        <v>72</v>
      </c>
      <c r="E1937">
        <f t="shared" si="90"/>
        <v>1</v>
      </c>
      <c r="G1937">
        <f t="shared" si="91"/>
        <v>0</v>
      </c>
      <c r="M1937" s="1">
        <v>0</v>
      </c>
      <c r="N1937" s="1">
        <v>1595</v>
      </c>
      <c r="W1937" s="1">
        <v>0</v>
      </c>
      <c r="X1937" s="1">
        <v>0</v>
      </c>
      <c r="BO1937" s="1" t="s">
        <v>216</v>
      </c>
      <c r="BP1937" s="1">
        <v>1</v>
      </c>
      <c r="BQ1937" s="1" t="s">
        <v>215</v>
      </c>
      <c r="BS1937"/>
      <c r="BT1937"/>
      <c r="BV1937"/>
      <c r="BW1937"/>
      <c r="BY1937"/>
      <c r="BZ1937"/>
      <c r="CA1937"/>
      <c r="CB1937"/>
      <c r="CC1937"/>
      <c r="CD1937"/>
      <c r="CF1937"/>
      <c r="CG1937"/>
      <c r="CH1937"/>
      <c r="CI1937"/>
      <c r="CJ1937"/>
      <c r="CK1937"/>
      <c r="CL1937"/>
      <c r="CM1937"/>
      <c r="CN1937"/>
      <c r="CO1937"/>
    </row>
    <row r="1938" spans="1:93" hidden="1" x14ac:dyDescent="0.25">
      <c r="A1938" t="s">
        <v>1269</v>
      </c>
      <c r="B1938" t="str">
        <f t="shared" si="92"/>
        <v>VBF</v>
      </c>
      <c r="C1938" t="s">
        <v>217</v>
      </c>
      <c r="D1938" t="s">
        <v>72</v>
      </c>
      <c r="E1938">
        <f t="shared" si="90"/>
        <v>1</v>
      </c>
      <c r="G1938">
        <f t="shared" si="91"/>
        <v>0</v>
      </c>
      <c r="M1938" s="1">
        <v>0</v>
      </c>
      <c r="N1938" s="1">
        <v>149</v>
      </c>
      <c r="W1938" s="1">
        <v>0</v>
      </c>
      <c r="X1938" s="1">
        <v>0</v>
      </c>
      <c r="BO1938" s="1" t="s">
        <v>75</v>
      </c>
      <c r="BQ1938" s="1" t="s">
        <v>215</v>
      </c>
      <c r="BS1938"/>
      <c r="BT1938"/>
      <c r="BV1938"/>
      <c r="BW1938"/>
      <c r="BY1938"/>
      <c r="BZ1938"/>
      <c r="CA1938"/>
      <c r="CB1938"/>
      <c r="CC1938"/>
      <c r="CD1938"/>
      <c r="CF1938"/>
      <c r="CG1938"/>
      <c r="CH1938"/>
      <c r="CI1938"/>
      <c r="CJ1938"/>
      <c r="CK1938"/>
      <c r="CL1938"/>
      <c r="CM1938"/>
      <c r="CN1938"/>
      <c r="CO1938"/>
    </row>
    <row r="1939" spans="1:93" hidden="1" x14ac:dyDescent="0.25">
      <c r="A1939" t="s">
        <v>1269</v>
      </c>
      <c r="B1939" t="str">
        <f t="shared" si="92"/>
        <v>VBF</v>
      </c>
      <c r="C1939" t="s">
        <v>310</v>
      </c>
      <c r="D1939" t="s">
        <v>72</v>
      </c>
      <c r="E1939">
        <f t="shared" si="90"/>
        <v>0</v>
      </c>
      <c r="G1939">
        <f t="shared" si="91"/>
        <v>0</v>
      </c>
      <c r="M1939" s="1">
        <v>0</v>
      </c>
      <c r="N1939" s="1">
        <v>3</v>
      </c>
      <c r="W1939" s="1">
        <v>0</v>
      </c>
      <c r="X1939" s="1">
        <v>0</v>
      </c>
      <c r="BO1939" s="1" t="s">
        <v>1270</v>
      </c>
      <c r="BP1939" s="1" t="s">
        <v>88</v>
      </c>
      <c r="BQ1939" s="1" t="s">
        <v>310</v>
      </c>
      <c r="BS1939"/>
      <c r="BT1939"/>
      <c r="BV1939"/>
      <c r="BW1939"/>
      <c r="BY1939"/>
      <c r="BZ1939"/>
      <c r="CA1939"/>
      <c r="CB1939"/>
      <c r="CC1939"/>
      <c r="CD1939"/>
      <c r="CF1939"/>
      <c r="CG1939"/>
      <c r="CH1939"/>
      <c r="CI1939"/>
      <c r="CJ1939"/>
      <c r="CK1939"/>
      <c r="CL1939"/>
      <c r="CM1939"/>
      <c r="CN1939"/>
      <c r="CO1939"/>
    </row>
    <row r="1940" spans="1:93" hidden="1" x14ac:dyDescent="0.25">
      <c r="A1940" t="s">
        <v>1269</v>
      </c>
      <c r="B1940" t="str">
        <f t="shared" si="92"/>
        <v>VBF</v>
      </c>
      <c r="C1940" t="s">
        <v>96</v>
      </c>
      <c r="D1940" t="s">
        <v>72</v>
      </c>
      <c r="E1940">
        <f t="shared" si="90"/>
        <v>2</v>
      </c>
      <c r="G1940">
        <f t="shared" si="91"/>
        <v>0</v>
      </c>
      <c r="I1940" s="1">
        <v>0</v>
      </c>
      <c r="J1940" s="1">
        <v>0</v>
      </c>
      <c r="K1940" s="1">
        <v>0</v>
      </c>
      <c r="L1940" s="1">
        <v>36367</v>
      </c>
      <c r="M1940" s="1">
        <v>1116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BC1940" s="1" t="s">
        <v>405</v>
      </c>
      <c r="BD1940" s="1" t="s">
        <v>104</v>
      </c>
      <c r="BE1940" s="1" t="s">
        <v>96</v>
      </c>
      <c r="BI1940" s="1" t="s">
        <v>211</v>
      </c>
      <c r="BJ1940" s="1" t="s">
        <v>104</v>
      </c>
      <c r="BK1940" s="1" t="s">
        <v>96</v>
      </c>
      <c r="BS1940"/>
      <c r="BT1940"/>
      <c r="BV1940"/>
      <c r="BW1940"/>
      <c r="BY1940"/>
      <c r="BZ1940"/>
      <c r="CA1940"/>
      <c r="CB1940"/>
      <c r="CC1940"/>
      <c r="CD1940"/>
      <c r="CF1940"/>
      <c r="CG1940"/>
      <c r="CH1940"/>
      <c r="CI1940"/>
      <c r="CJ1940"/>
      <c r="CK1940"/>
      <c r="CL1940"/>
      <c r="CM1940"/>
      <c r="CN1940"/>
      <c r="CO1940"/>
    </row>
    <row r="1941" spans="1:93" hidden="1" x14ac:dyDescent="0.25">
      <c r="A1941" t="s">
        <v>1269</v>
      </c>
      <c r="B1941" t="str">
        <f t="shared" si="92"/>
        <v>VBF</v>
      </c>
      <c r="C1941" t="s">
        <v>221</v>
      </c>
      <c r="D1941" t="s">
        <v>72</v>
      </c>
      <c r="E1941">
        <f t="shared" si="90"/>
        <v>1</v>
      </c>
      <c r="G1941">
        <f t="shared" si="91"/>
        <v>0</v>
      </c>
      <c r="I1941" s="1">
        <v>0</v>
      </c>
      <c r="J1941" s="1">
        <v>0</v>
      </c>
      <c r="K1941" s="1">
        <v>0</v>
      </c>
      <c r="L1941" s="1">
        <v>74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BC1941" s="2">
        <v>-1595</v>
      </c>
      <c r="BE1941" s="1" t="s">
        <v>96</v>
      </c>
      <c r="BS1941"/>
      <c r="BT1941"/>
      <c r="BV1941"/>
      <c r="BW1941"/>
      <c r="BY1941"/>
      <c r="BZ1941"/>
      <c r="CA1941"/>
      <c r="CB1941"/>
      <c r="CC1941"/>
      <c r="CD1941"/>
      <c r="CF1941"/>
      <c r="CG1941"/>
      <c r="CH1941"/>
      <c r="CI1941"/>
      <c r="CJ1941"/>
      <c r="CK1941"/>
      <c r="CL1941"/>
      <c r="CM1941"/>
      <c r="CN1941"/>
      <c r="CO1941"/>
    </row>
    <row r="1942" spans="1:93" hidden="1" x14ac:dyDescent="0.25">
      <c r="A1942" t="s">
        <v>1269</v>
      </c>
      <c r="B1942" t="str">
        <f t="shared" si="92"/>
        <v>VBF</v>
      </c>
      <c r="C1942" t="s">
        <v>316</v>
      </c>
      <c r="D1942" t="s">
        <v>72</v>
      </c>
      <c r="E1942">
        <f t="shared" si="90"/>
        <v>0</v>
      </c>
      <c r="G1942">
        <f t="shared" si="91"/>
        <v>0</v>
      </c>
      <c r="I1942" s="1">
        <v>0</v>
      </c>
      <c r="J1942" s="1">
        <v>0</v>
      </c>
      <c r="K1942" s="1">
        <v>0</v>
      </c>
      <c r="L1942" s="1">
        <v>2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BC1942" s="1" t="s">
        <v>315</v>
      </c>
      <c r="BD1942" s="1">
        <v>1</v>
      </c>
      <c r="BE1942" s="1" t="s">
        <v>316</v>
      </c>
      <c r="BS1942"/>
      <c r="BT1942"/>
      <c r="BV1942"/>
      <c r="BW1942"/>
      <c r="BY1942"/>
      <c r="BZ1942"/>
      <c r="CA1942"/>
      <c r="CB1942"/>
      <c r="CC1942"/>
      <c r="CD1942"/>
      <c r="CF1942"/>
      <c r="CG1942"/>
      <c r="CH1942"/>
      <c r="CI1942"/>
      <c r="CJ1942"/>
      <c r="CK1942"/>
      <c r="CL1942"/>
      <c r="CM1942"/>
      <c r="CN1942"/>
      <c r="CO1942"/>
    </row>
    <row r="1943" spans="1:93" hidden="1" x14ac:dyDescent="0.25">
      <c r="A1943" t="s">
        <v>1271</v>
      </c>
      <c r="B1943" t="str">
        <f t="shared" si="92"/>
        <v>VBF</v>
      </c>
      <c r="C1943" t="s">
        <v>198</v>
      </c>
      <c r="D1943" t="s">
        <v>67</v>
      </c>
      <c r="E1943">
        <f t="shared" si="90"/>
        <v>1</v>
      </c>
      <c r="G1943">
        <f t="shared" si="91"/>
        <v>0</v>
      </c>
      <c r="I1943" s="1">
        <v>0</v>
      </c>
      <c r="J1943" s="1">
        <v>0</v>
      </c>
      <c r="K1943" s="1">
        <v>0</v>
      </c>
      <c r="L1943" s="1">
        <v>844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BC1943" s="1" t="s">
        <v>203</v>
      </c>
      <c r="BE1943" s="1" t="s">
        <v>200</v>
      </c>
      <c r="BS1943"/>
      <c r="BT1943"/>
      <c r="BV1943"/>
      <c r="BW1943"/>
      <c r="BY1943"/>
      <c r="BZ1943"/>
      <c r="CA1943"/>
      <c r="CB1943"/>
      <c r="CC1943"/>
      <c r="CD1943"/>
      <c r="CF1943"/>
      <c r="CG1943"/>
      <c r="CH1943"/>
      <c r="CI1943"/>
      <c r="CJ1943"/>
      <c r="CK1943"/>
      <c r="CL1943"/>
      <c r="CM1943"/>
      <c r="CN1943"/>
      <c r="CO1943"/>
    </row>
    <row r="1944" spans="1:93" hidden="1" x14ac:dyDescent="0.25">
      <c r="A1944" t="s">
        <v>1271</v>
      </c>
      <c r="B1944" t="str">
        <f t="shared" si="92"/>
        <v>VBF</v>
      </c>
      <c r="C1944" t="s">
        <v>69</v>
      </c>
      <c r="D1944" t="s">
        <v>67</v>
      </c>
      <c r="E1944">
        <f t="shared" si="90"/>
        <v>2</v>
      </c>
      <c r="G1944">
        <f t="shared" si="91"/>
        <v>0</v>
      </c>
      <c r="I1944" s="1">
        <v>0</v>
      </c>
      <c r="J1944" s="1">
        <v>0</v>
      </c>
      <c r="K1944" s="1">
        <v>0</v>
      </c>
      <c r="L1944" s="1">
        <v>45486</v>
      </c>
      <c r="M1944" s="1">
        <v>0</v>
      </c>
      <c r="N1944" s="1">
        <v>32163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BC1944" s="1" t="s">
        <v>334</v>
      </c>
      <c r="BE1944" s="1" t="s">
        <v>71</v>
      </c>
      <c r="BO1944" s="1" t="s">
        <v>124</v>
      </c>
      <c r="BQ1944" s="1" t="s">
        <v>71</v>
      </c>
      <c r="BS1944"/>
      <c r="BT1944"/>
      <c r="BV1944"/>
      <c r="BW1944"/>
      <c r="BY1944"/>
      <c r="BZ1944"/>
      <c r="CA1944"/>
      <c r="CB1944"/>
      <c r="CC1944"/>
      <c r="CD1944"/>
      <c r="CF1944"/>
      <c r="CG1944"/>
      <c r="CH1944"/>
      <c r="CI1944"/>
      <c r="CJ1944"/>
      <c r="CK1944"/>
      <c r="CL1944"/>
      <c r="CM1944"/>
      <c r="CN1944"/>
      <c r="CO1944"/>
    </row>
    <row r="1945" spans="1:93" hidden="1" x14ac:dyDescent="0.25">
      <c r="A1945" t="s">
        <v>1271</v>
      </c>
      <c r="B1945" t="str">
        <f t="shared" si="92"/>
        <v>VBF</v>
      </c>
      <c r="C1945" t="s">
        <v>126</v>
      </c>
      <c r="D1945" t="s">
        <v>67</v>
      </c>
      <c r="E1945">
        <f t="shared" si="90"/>
        <v>1</v>
      </c>
      <c r="G1945">
        <f t="shared" si="91"/>
        <v>0</v>
      </c>
      <c r="I1945" s="1">
        <v>0</v>
      </c>
      <c r="J1945" s="1">
        <v>0</v>
      </c>
      <c r="K1945" s="1">
        <v>0</v>
      </c>
      <c r="L1945" s="1">
        <v>352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BC1945" s="1" t="s">
        <v>672</v>
      </c>
      <c r="BE1945" s="1" t="s">
        <v>127</v>
      </c>
      <c r="BS1945"/>
      <c r="BT1945"/>
      <c r="BV1945"/>
      <c r="BW1945"/>
      <c r="BY1945"/>
      <c r="BZ1945"/>
      <c r="CA1945"/>
      <c r="CB1945"/>
      <c r="CC1945"/>
      <c r="CD1945"/>
      <c r="CF1945"/>
      <c r="CG1945"/>
      <c r="CH1945"/>
      <c r="CI1945"/>
      <c r="CJ1945"/>
      <c r="CK1945"/>
      <c r="CL1945"/>
      <c r="CM1945"/>
      <c r="CN1945"/>
      <c r="CO1945"/>
    </row>
    <row r="1946" spans="1:93" hidden="1" x14ac:dyDescent="0.25">
      <c r="A1946" t="s">
        <v>1271</v>
      </c>
      <c r="B1946" t="str">
        <f t="shared" si="92"/>
        <v>VBF</v>
      </c>
      <c r="C1946" t="s">
        <v>105</v>
      </c>
      <c r="D1946" t="s">
        <v>67</v>
      </c>
      <c r="E1946">
        <f t="shared" si="90"/>
        <v>1</v>
      </c>
      <c r="G1946">
        <f t="shared" si="91"/>
        <v>0</v>
      </c>
      <c r="I1946" s="1">
        <v>0</v>
      </c>
      <c r="J1946" s="1">
        <v>0</v>
      </c>
      <c r="K1946" s="1">
        <v>0</v>
      </c>
      <c r="L1946" s="1">
        <v>81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BC1946" s="1" t="s">
        <v>106</v>
      </c>
      <c r="BE1946" s="1" t="s">
        <v>107</v>
      </c>
      <c r="BS1946"/>
      <c r="BT1946"/>
      <c r="BV1946"/>
      <c r="BW1946"/>
      <c r="BY1946"/>
      <c r="BZ1946"/>
      <c r="CA1946"/>
      <c r="CB1946"/>
      <c r="CC1946"/>
      <c r="CD1946"/>
      <c r="CF1946"/>
      <c r="CG1946"/>
      <c r="CH1946"/>
      <c r="CI1946"/>
      <c r="CJ1946"/>
      <c r="CK1946"/>
      <c r="CL1946"/>
      <c r="CM1946"/>
      <c r="CN1946"/>
      <c r="CO1946"/>
    </row>
    <row r="1947" spans="1:93" hidden="1" x14ac:dyDescent="0.25">
      <c r="A1947" t="s">
        <v>1271</v>
      </c>
      <c r="B1947" t="str">
        <f t="shared" si="92"/>
        <v>VBF</v>
      </c>
      <c r="C1947" t="s">
        <v>200</v>
      </c>
      <c r="D1947" t="s">
        <v>72</v>
      </c>
      <c r="E1947">
        <f t="shared" si="90"/>
        <v>1</v>
      </c>
      <c r="G1947">
        <f t="shared" si="91"/>
        <v>0</v>
      </c>
      <c r="I1947" s="1">
        <v>0</v>
      </c>
      <c r="J1947" s="1">
        <v>0</v>
      </c>
      <c r="K1947" s="1">
        <v>0</v>
      </c>
      <c r="L1947" s="1">
        <v>844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BC1947" s="1" t="s">
        <v>532</v>
      </c>
      <c r="BD1947" s="1" t="s">
        <v>104</v>
      </c>
      <c r="BE1947" s="1" t="s">
        <v>200</v>
      </c>
      <c r="BS1947"/>
      <c r="BT1947"/>
      <c r="BV1947"/>
      <c r="BW1947"/>
      <c r="BY1947"/>
      <c r="BZ1947"/>
      <c r="CA1947"/>
      <c r="CB1947"/>
      <c r="CC1947"/>
      <c r="CD1947"/>
      <c r="CF1947"/>
      <c r="CG1947"/>
      <c r="CH1947"/>
      <c r="CI1947"/>
      <c r="CJ1947"/>
      <c r="CK1947"/>
      <c r="CL1947"/>
      <c r="CM1947"/>
      <c r="CN1947"/>
      <c r="CO1947"/>
    </row>
    <row r="1948" spans="1:93" hidden="1" x14ac:dyDescent="0.25">
      <c r="A1948" t="s">
        <v>1271</v>
      </c>
      <c r="B1948" t="str">
        <f t="shared" si="92"/>
        <v>VBF</v>
      </c>
      <c r="C1948" t="s">
        <v>71</v>
      </c>
      <c r="D1948" t="s">
        <v>72</v>
      </c>
      <c r="E1948">
        <f t="shared" si="90"/>
        <v>2</v>
      </c>
      <c r="G1948">
        <f t="shared" si="91"/>
        <v>0</v>
      </c>
      <c r="I1948" s="1">
        <v>0</v>
      </c>
      <c r="J1948" s="1">
        <v>0</v>
      </c>
      <c r="K1948" s="1">
        <v>0</v>
      </c>
      <c r="L1948" s="1">
        <v>45579</v>
      </c>
      <c r="M1948" s="1">
        <v>0</v>
      </c>
      <c r="N1948" s="1">
        <v>32262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BC1948" s="1" t="s">
        <v>335</v>
      </c>
      <c r="BD1948" s="1" t="s">
        <v>113</v>
      </c>
      <c r="BE1948" s="1" t="s">
        <v>71</v>
      </c>
      <c r="BO1948" s="1" t="s">
        <v>350</v>
      </c>
      <c r="BP1948" s="1" t="s">
        <v>113</v>
      </c>
      <c r="BQ1948" s="1" t="s">
        <v>71</v>
      </c>
      <c r="BS1948"/>
      <c r="BT1948"/>
      <c r="BV1948"/>
      <c r="BW1948"/>
      <c r="BY1948"/>
      <c r="BZ1948"/>
      <c r="CA1948"/>
      <c r="CB1948"/>
      <c r="CC1948"/>
      <c r="CD1948"/>
      <c r="CF1948"/>
      <c r="CG1948"/>
      <c r="CH1948"/>
      <c r="CI1948"/>
      <c r="CJ1948"/>
      <c r="CK1948"/>
      <c r="CL1948"/>
      <c r="CM1948"/>
      <c r="CN1948"/>
      <c r="CO1948"/>
    </row>
    <row r="1949" spans="1:93" hidden="1" x14ac:dyDescent="0.25">
      <c r="A1949" t="s">
        <v>1271</v>
      </c>
      <c r="B1949" t="str">
        <f t="shared" si="92"/>
        <v>VBF</v>
      </c>
      <c r="C1949" t="s">
        <v>116</v>
      </c>
      <c r="D1949" t="s">
        <v>72</v>
      </c>
      <c r="E1949">
        <f t="shared" si="90"/>
        <v>1</v>
      </c>
      <c r="G1949">
        <f t="shared" si="91"/>
        <v>0</v>
      </c>
      <c r="I1949" s="1">
        <v>0</v>
      </c>
      <c r="J1949" s="1">
        <v>0</v>
      </c>
      <c r="K1949" s="1">
        <v>0</v>
      </c>
      <c r="L1949" s="1">
        <v>8</v>
      </c>
      <c r="M1949" s="1">
        <v>0</v>
      </c>
      <c r="N1949" s="1">
        <v>22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BC1949" s="2">
        <v>-2346</v>
      </c>
      <c r="BE1949" s="1" t="s">
        <v>71</v>
      </c>
      <c r="BO1949" s="2">
        <v>-2285</v>
      </c>
      <c r="BQ1949" s="1" t="s">
        <v>71</v>
      </c>
      <c r="BS1949"/>
      <c r="BT1949"/>
      <c r="BV1949"/>
      <c r="BW1949"/>
      <c r="BY1949"/>
      <c r="BZ1949"/>
      <c r="CA1949"/>
      <c r="CB1949"/>
      <c r="CC1949"/>
      <c r="CD1949"/>
      <c r="CF1949"/>
      <c r="CG1949"/>
      <c r="CH1949"/>
      <c r="CI1949"/>
      <c r="CJ1949"/>
      <c r="CK1949"/>
      <c r="CL1949"/>
      <c r="CM1949"/>
      <c r="CN1949"/>
      <c r="CO1949"/>
    </row>
    <row r="1950" spans="1:93" hidden="1" x14ac:dyDescent="0.25">
      <c r="A1950" t="s">
        <v>1271</v>
      </c>
      <c r="B1950" t="str">
        <f t="shared" si="92"/>
        <v>VBF</v>
      </c>
      <c r="C1950" t="s">
        <v>129</v>
      </c>
      <c r="D1950" t="s">
        <v>72</v>
      </c>
      <c r="E1950">
        <f t="shared" si="90"/>
        <v>1</v>
      </c>
      <c r="G1950">
        <f t="shared" si="91"/>
        <v>0</v>
      </c>
      <c r="I1950" s="1">
        <v>0</v>
      </c>
      <c r="J1950" s="1">
        <v>0</v>
      </c>
      <c r="K1950" s="1">
        <v>0</v>
      </c>
      <c r="L1950" s="1">
        <v>325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BC1950" s="1" t="s">
        <v>946</v>
      </c>
      <c r="BD1950" s="1" t="s">
        <v>81</v>
      </c>
      <c r="BE1950" s="1" t="s">
        <v>129</v>
      </c>
      <c r="BS1950"/>
      <c r="BT1950"/>
      <c r="BV1950"/>
      <c r="BW1950"/>
      <c r="BY1950"/>
      <c r="BZ1950"/>
      <c r="CA1950"/>
      <c r="CB1950"/>
      <c r="CC1950"/>
      <c r="CD1950"/>
      <c r="CF1950"/>
      <c r="CG1950"/>
      <c r="CH1950"/>
      <c r="CI1950"/>
      <c r="CJ1950"/>
      <c r="CK1950"/>
      <c r="CL1950"/>
      <c r="CM1950"/>
      <c r="CN1950"/>
      <c r="CO1950"/>
    </row>
    <row r="1951" spans="1:93" hidden="1" x14ac:dyDescent="0.25">
      <c r="A1951" t="s">
        <v>1271</v>
      </c>
      <c r="B1951" t="str">
        <f t="shared" si="92"/>
        <v>VBF</v>
      </c>
      <c r="C1951" t="s">
        <v>135</v>
      </c>
      <c r="D1951" t="s">
        <v>72</v>
      </c>
      <c r="E1951">
        <f t="shared" si="90"/>
        <v>1</v>
      </c>
      <c r="G1951">
        <f t="shared" si="91"/>
        <v>0</v>
      </c>
      <c r="I1951" s="1">
        <v>0</v>
      </c>
      <c r="J1951" s="1">
        <v>0</v>
      </c>
      <c r="K1951" s="1">
        <v>0</v>
      </c>
      <c r="L1951" s="1">
        <v>27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BC1951" s="1" t="s">
        <v>594</v>
      </c>
      <c r="BE1951" s="1" t="s">
        <v>127</v>
      </c>
      <c r="BS1951"/>
      <c r="BT1951"/>
      <c r="BV1951"/>
      <c r="BW1951"/>
      <c r="BY1951"/>
      <c r="BZ1951"/>
      <c r="CA1951"/>
      <c r="CB1951"/>
      <c r="CC1951"/>
      <c r="CD1951"/>
      <c r="CF1951"/>
      <c r="CG1951"/>
      <c r="CH1951"/>
      <c r="CI1951"/>
      <c r="CJ1951"/>
      <c r="CK1951"/>
      <c r="CL1951"/>
      <c r="CM1951"/>
      <c r="CN1951"/>
      <c r="CO1951"/>
    </row>
    <row r="1952" spans="1:93" hidden="1" x14ac:dyDescent="0.25">
      <c r="A1952" t="s">
        <v>1271</v>
      </c>
      <c r="B1952" t="str">
        <f t="shared" si="92"/>
        <v>VBF</v>
      </c>
      <c r="C1952" t="s">
        <v>107</v>
      </c>
      <c r="D1952" t="s">
        <v>72</v>
      </c>
      <c r="E1952">
        <f t="shared" si="90"/>
        <v>1</v>
      </c>
      <c r="G1952">
        <f t="shared" si="91"/>
        <v>0</v>
      </c>
      <c r="I1952" s="1">
        <v>0</v>
      </c>
      <c r="J1952" s="1">
        <v>0</v>
      </c>
      <c r="K1952" s="1">
        <v>0</v>
      </c>
      <c r="L1952" s="1">
        <v>81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BC1952" s="1" t="s">
        <v>108</v>
      </c>
      <c r="BD1952" s="1" t="s">
        <v>113</v>
      </c>
      <c r="BE1952" s="1" t="s">
        <v>107</v>
      </c>
      <c r="BS1952"/>
      <c r="BT1952"/>
      <c r="BV1952"/>
      <c r="BW1952"/>
      <c r="BY1952"/>
      <c r="BZ1952"/>
      <c r="CA1952"/>
      <c r="CB1952"/>
      <c r="CC1952"/>
      <c r="CD1952"/>
      <c r="CF1952"/>
      <c r="CG1952"/>
      <c r="CH1952"/>
      <c r="CI1952"/>
      <c r="CJ1952"/>
      <c r="CK1952"/>
      <c r="CL1952"/>
      <c r="CM1952"/>
      <c r="CN1952"/>
      <c r="CO1952"/>
    </row>
    <row r="1953" spans="1:93" hidden="1" x14ac:dyDescent="0.25">
      <c r="A1953" t="s">
        <v>2006</v>
      </c>
      <c r="B1953" t="str">
        <f t="shared" si="92"/>
        <v>VBF</v>
      </c>
      <c r="C1953" t="s">
        <v>71</v>
      </c>
      <c r="D1953" t="s">
        <v>72</v>
      </c>
      <c r="E1953">
        <f t="shared" si="90"/>
        <v>1</v>
      </c>
      <c r="G1953">
        <f t="shared" si="91"/>
        <v>0</v>
      </c>
      <c r="M1953" s="1">
        <v>20250</v>
      </c>
      <c r="N1953" s="1">
        <v>0</v>
      </c>
      <c r="W1953" s="1">
        <v>0</v>
      </c>
      <c r="X1953" s="1">
        <v>0</v>
      </c>
      <c r="BI1953" s="1" t="s">
        <v>123</v>
      </c>
      <c r="BJ1953" s="1" t="s">
        <v>104</v>
      </c>
      <c r="BK1953" s="1" t="s">
        <v>71</v>
      </c>
      <c r="BS1953"/>
      <c r="BT1953"/>
      <c r="BV1953"/>
      <c r="BW1953"/>
      <c r="BY1953"/>
      <c r="BZ1953"/>
      <c r="CA1953"/>
      <c r="CB1953"/>
      <c r="CC1953"/>
      <c r="CD1953"/>
      <c r="CF1953"/>
      <c r="CG1953"/>
      <c r="CH1953"/>
      <c r="CI1953"/>
      <c r="CJ1953"/>
      <c r="CK1953"/>
      <c r="CL1953"/>
      <c r="CM1953"/>
      <c r="CN1953"/>
      <c r="CO1953"/>
    </row>
    <row r="1954" spans="1:93" hidden="1" x14ac:dyDescent="0.25">
      <c r="A1954" t="s">
        <v>2006</v>
      </c>
      <c r="B1954" t="str">
        <f t="shared" si="92"/>
        <v>VBF</v>
      </c>
      <c r="C1954" t="s">
        <v>107</v>
      </c>
      <c r="D1954" t="s">
        <v>72</v>
      </c>
      <c r="E1954">
        <f t="shared" si="90"/>
        <v>1</v>
      </c>
      <c r="G1954">
        <f t="shared" si="91"/>
        <v>0</v>
      </c>
      <c r="M1954" s="1">
        <v>1614</v>
      </c>
      <c r="N1954" s="1">
        <v>0</v>
      </c>
      <c r="W1954" s="1">
        <v>0</v>
      </c>
      <c r="X1954" s="1">
        <v>0</v>
      </c>
      <c r="BI1954" s="1" t="s">
        <v>227</v>
      </c>
      <c r="BJ1954" s="1" t="s">
        <v>104</v>
      </c>
      <c r="BK1954" s="1" t="s">
        <v>107</v>
      </c>
      <c r="BS1954"/>
      <c r="BT1954"/>
      <c r="BV1954"/>
      <c r="BW1954"/>
      <c r="BY1954"/>
      <c r="BZ1954"/>
      <c r="CA1954"/>
      <c r="CB1954"/>
      <c r="CC1954"/>
      <c r="CD1954"/>
      <c r="CF1954"/>
      <c r="CG1954"/>
      <c r="CH1954"/>
      <c r="CI1954"/>
      <c r="CJ1954"/>
      <c r="CK1954"/>
      <c r="CL1954"/>
      <c r="CM1954"/>
      <c r="CN1954"/>
      <c r="CO1954"/>
    </row>
    <row r="1955" spans="1:93" hidden="1" x14ac:dyDescent="0.25">
      <c r="A1955" t="s">
        <v>2006</v>
      </c>
      <c r="B1955" t="str">
        <f t="shared" si="92"/>
        <v>VBF</v>
      </c>
      <c r="C1955" t="s">
        <v>228</v>
      </c>
      <c r="D1955" t="s">
        <v>72</v>
      </c>
      <c r="E1955">
        <f t="shared" si="90"/>
        <v>0</v>
      </c>
      <c r="G1955">
        <f t="shared" si="91"/>
        <v>0</v>
      </c>
      <c r="M1955" s="1">
        <v>2</v>
      </c>
      <c r="N1955" s="1">
        <v>0</v>
      </c>
      <c r="W1955" s="1">
        <v>0</v>
      </c>
      <c r="X1955" s="1">
        <v>0</v>
      </c>
      <c r="BI1955" s="1" t="s">
        <v>325</v>
      </c>
      <c r="BK1955" s="1" t="s">
        <v>107</v>
      </c>
      <c r="BS1955"/>
      <c r="BT1955"/>
      <c r="BV1955"/>
      <c r="BW1955"/>
      <c r="BY1955"/>
      <c r="BZ1955"/>
      <c r="CA1955"/>
      <c r="CB1955"/>
      <c r="CC1955"/>
      <c r="CD1955"/>
      <c r="CF1955"/>
      <c r="CG1955"/>
      <c r="CH1955"/>
      <c r="CI1955"/>
      <c r="CJ1955"/>
      <c r="CK1955"/>
      <c r="CL1955"/>
      <c r="CM1955"/>
      <c r="CN1955"/>
      <c r="CO1955"/>
    </row>
    <row r="1956" spans="1:93" hidden="1" x14ac:dyDescent="0.25">
      <c r="A1956" t="s">
        <v>2006</v>
      </c>
      <c r="B1956" t="str">
        <f t="shared" si="92"/>
        <v>VBF</v>
      </c>
      <c r="C1956" t="s">
        <v>69</v>
      </c>
      <c r="D1956" t="s">
        <v>67</v>
      </c>
      <c r="E1956">
        <f t="shared" si="90"/>
        <v>1</v>
      </c>
      <c r="G1956">
        <f t="shared" si="91"/>
        <v>0</v>
      </c>
      <c r="M1956" s="1">
        <v>20206</v>
      </c>
      <c r="N1956" s="1">
        <v>0</v>
      </c>
      <c r="W1956" s="1">
        <v>0</v>
      </c>
      <c r="X1956" s="1">
        <v>0</v>
      </c>
      <c r="BI1956" s="1" t="s">
        <v>328</v>
      </c>
      <c r="BK1956" s="1" t="s">
        <v>71</v>
      </c>
      <c r="BS1956"/>
      <c r="BT1956"/>
      <c r="BV1956"/>
      <c r="BW1956"/>
      <c r="BY1956"/>
      <c r="BZ1956"/>
      <c r="CA1956"/>
      <c r="CB1956"/>
      <c r="CC1956"/>
      <c r="CD1956"/>
      <c r="CF1956"/>
      <c r="CG1956"/>
      <c r="CH1956"/>
      <c r="CI1956"/>
      <c r="CJ1956"/>
      <c r="CK1956"/>
      <c r="CL1956"/>
      <c r="CM1956"/>
      <c r="CN1956"/>
      <c r="CO1956"/>
    </row>
    <row r="1957" spans="1:93" hidden="1" x14ac:dyDescent="0.25">
      <c r="A1957" t="s">
        <v>2006</v>
      </c>
      <c r="B1957" t="str">
        <f t="shared" si="92"/>
        <v>VBF</v>
      </c>
      <c r="C1957" t="s">
        <v>105</v>
      </c>
      <c r="D1957" t="s">
        <v>67</v>
      </c>
      <c r="E1957">
        <f t="shared" si="90"/>
        <v>1</v>
      </c>
      <c r="G1957">
        <f t="shared" si="91"/>
        <v>0</v>
      </c>
      <c r="M1957" s="1">
        <v>1616</v>
      </c>
      <c r="N1957" s="1">
        <v>0</v>
      </c>
      <c r="W1957" s="1">
        <v>0</v>
      </c>
      <c r="X1957" s="1">
        <v>0</v>
      </c>
      <c r="BI1957" s="1" t="s">
        <v>106</v>
      </c>
      <c r="BK1957" s="1" t="s">
        <v>107</v>
      </c>
      <c r="BS1957"/>
      <c r="BT1957"/>
      <c r="BV1957"/>
      <c r="BW1957"/>
      <c r="BY1957"/>
      <c r="BZ1957"/>
      <c r="CA1957"/>
      <c r="CB1957"/>
      <c r="CC1957"/>
      <c r="CD1957"/>
      <c r="CF1957"/>
      <c r="CG1957"/>
      <c r="CH1957"/>
      <c r="CI1957"/>
      <c r="CJ1957"/>
      <c r="CK1957"/>
      <c r="CL1957"/>
      <c r="CM1957"/>
      <c r="CN1957"/>
      <c r="CO1957"/>
    </row>
    <row r="1958" spans="1:93" hidden="1" x14ac:dyDescent="0.25">
      <c r="A1958" t="s">
        <v>1272</v>
      </c>
      <c r="B1958" t="str">
        <f t="shared" si="92"/>
        <v>VBF</v>
      </c>
      <c r="C1958" t="s">
        <v>198</v>
      </c>
      <c r="D1958" t="s">
        <v>67</v>
      </c>
      <c r="E1958">
        <f t="shared" si="90"/>
        <v>1</v>
      </c>
      <c r="G1958">
        <f t="shared" si="91"/>
        <v>0</v>
      </c>
      <c r="I1958" s="1">
        <v>0</v>
      </c>
      <c r="J1958" s="1">
        <v>1765</v>
      </c>
      <c r="K1958" s="1">
        <v>0</v>
      </c>
      <c r="L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AT1958" s="1" t="s">
        <v>203</v>
      </c>
      <c r="AV1958" s="1" t="s">
        <v>200</v>
      </c>
      <c r="BS1958"/>
      <c r="BT1958"/>
      <c r="BV1958"/>
      <c r="BW1958"/>
      <c r="BY1958"/>
      <c r="BZ1958"/>
      <c r="CA1958"/>
      <c r="CB1958"/>
      <c r="CC1958"/>
      <c r="CD1958"/>
      <c r="CF1958"/>
      <c r="CG1958"/>
      <c r="CH1958"/>
      <c r="CI1958"/>
      <c r="CJ1958"/>
      <c r="CK1958"/>
      <c r="CL1958"/>
      <c r="CM1958"/>
      <c r="CN1958"/>
      <c r="CO1958"/>
    </row>
    <row r="1959" spans="1:93" hidden="1" x14ac:dyDescent="0.25">
      <c r="A1959" t="s">
        <v>1272</v>
      </c>
      <c r="B1959" t="str">
        <f t="shared" si="92"/>
        <v>VBF</v>
      </c>
      <c r="C1959" t="s">
        <v>69</v>
      </c>
      <c r="D1959" t="s">
        <v>67</v>
      </c>
      <c r="E1959">
        <f t="shared" si="90"/>
        <v>5</v>
      </c>
      <c r="G1959">
        <f t="shared" si="91"/>
        <v>0</v>
      </c>
      <c r="I1959" s="1">
        <v>202852</v>
      </c>
      <c r="J1959" s="1">
        <v>114060</v>
      </c>
      <c r="K1959" s="1">
        <v>0</v>
      </c>
      <c r="L1959" s="1">
        <v>67306</v>
      </c>
      <c r="M1959" s="1">
        <v>44396</v>
      </c>
      <c r="N1959" s="1">
        <v>45068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AB1959" s="1" t="s">
        <v>606</v>
      </c>
      <c r="AD1959" s="1" t="s">
        <v>71</v>
      </c>
      <c r="AT1959" s="1" t="s">
        <v>146</v>
      </c>
      <c r="AV1959" s="1" t="s">
        <v>71</v>
      </c>
      <c r="BC1959" s="1" t="s">
        <v>334</v>
      </c>
      <c r="BE1959" s="1" t="s">
        <v>71</v>
      </c>
      <c r="BI1959" s="1" t="s">
        <v>172</v>
      </c>
      <c r="BK1959" s="1" t="s">
        <v>71</v>
      </c>
      <c r="BO1959" s="1" t="s">
        <v>122</v>
      </c>
      <c r="BQ1959" s="1" t="s">
        <v>340</v>
      </c>
      <c r="BS1959"/>
      <c r="BT1959"/>
      <c r="BV1959"/>
      <c r="BW1959"/>
      <c r="BY1959"/>
      <c r="BZ1959"/>
      <c r="CA1959"/>
      <c r="CB1959"/>
      <c r="CC1959"/>
      <c r="CD1959"/>
      <c r="CF1959"/>
      <c r="CG1959"/>
      <c r="CH1959"/>
      <c r="CI1959"/>
      <c r="CJ1959"/>
      <c r="CK1959"/>
      <c r="CL1959"/>
      <c r="CM1959"/>
      <c r="CN1959"/>
      <c r="CO1959"/>
    </row>
    <row r="1960" spans="1:93" hidden="1" x14ac:dyDescent="0.25">
      <c r="A1960" t="s">
        <v>1272</v>
      </c>
      <c r="B1960" t="str">
        <f t="shared" si="92"/>
        <v>VBF</v>
      </c>
      <c r="C1960" t="s">
        <v>212</v>
      </c>
      <c r="D1960" t="s">
        <v>67</v>
      </c>
      <c r="E1960">
        <f t="shared" si="90"/>
        <v>2</v>
      </c>
      <c r="G1960">
        <f t="shared" si="91"/>
        <v>0</v>
      </c>
      <c r="I1960" s="1">
        <v>872</v>
      </c>
      <c r="J1960" s="1">
        <v>0</v>
      </c>
      <c r="K1960" s="1">
        <v>0</v>
      </c>
      <c r="L1960" s="1">
        <v>0</v>
      </c>
      <c r="M1960" s="1">
        <v>0</v>
      </c>
      <c r="N1960" s="1">
        <v>55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AB1960" s="1" t="s">
        <v>351</v>
      </c>
      <c r="AD1960" s="1" t="s">
        <v>215</v>
      </c>
      <c r="BO1960" s="1" t="s">
        <v>351</v>
      </c>
      <c r="BQ1960" s="1" t="s">
        <v>215</v>
      </c>
      <c r="BS1960"/>
      <c r="BT1960"/>
      <c r="BV1960"/>
      <c r="BW1960"/>
      <c r="BY1960"/>
      <c r="BZ1960"/>
      <c r="CA1960"/>
      <c r="CB1960"/>
      <c r="CC1960"/>
      <c r="CD1960"/>
      <c r="CF1960"/>
      <c r="CG1960"/>
      <c r="CH1960"/>
      <c r="CI1960"/>
      <c r="CJ1960"/>
      <c r="CK1960"/>
      <c r="CL1960"/>
      <c r="CM1960"/>
      <c r="CN1960"/>
      <c r="CO1960"/>
    </row>
    <row r="1961" spans="1:93" hidden="1" x14ac:dyDescent="0.25">
      <c r="A1961" t="s">
        <v>1272</v>
      </c>
      <c r="B1961" t="str">
        <f t="shared" si="92"/>
        <v>VBF</v>
      </c>
      <c r="C1961" t="s">
        <v>94</v>
      </c>
      <c r="D1961" t="s">
        <v>67</v>
      </c>
      <c r="E1961">
        <f t="shared" si="90"/>
        <v>1</v>
      </c>
      <c r="G1961">
        <f t="shared" si="91"/>
        <v>0</v>
      </c>
      <c r="I1961" s="1">
        <v>0</v>
      </c>
      <c r="J1961" s="1">
        <v>0</v>
      </c>
      <c r="K1961" s="1">
        <v>0</v>
      </c>
      <c r="L1961" s="1">
        <v>1429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BC1961" s="1" t="s">
        <v>1092</v>
      </c>
      <c r="BE1961" s="1" t="s">
        <v>96</v>
      </c>
      <c r="BS1961"/>
      <c r="BT1961"/>
      <c r="BV1961"/>
      <c r="BW1961"/>
      <c r="BY1961"/>
      <c r="BZ1961"/>
      <c r="CA1961"/>
      <c r="CB1961"/>
      <c r="CC1961"/>
      <c r="CD1961"/>
      <c r="CF1961"/>
      <c r="CG1961"/>
      <c r="CH1961"/>
      <c r="CI1961"/>
      <c r="CJ1961"/>
      <c r="CK1961"/>
      <c r="CL1961"/>
      <c r="CM1961"/>
      <c r="CN1961"/>
      <c r="CO1961"/>
    </row>
    <row r="1962" spans="1:93" hidden="1" x14ac:dyDescent="0.25">
      <c r="A1962" t="s">
        <v>1272</v>
      </c>
      <c r="B1962" t="str">
        <f t="shared" si="92"/>
        <v>VBF</v>
      </c>
      <c r="C1962" t="s">
        <v>200</v>
      </c>
      <c r="D1962" t="s">
        <v>72</v>
      </c>
      <c r="E1962">
        <f t="shared" si="90"/>
        <v>1</v>
      </c>
      <c r="G1962">
        <f t="shared" si="91"/>
        <v>0</v>
      </c>
      <c r="I1962" s="1">
        <v>0</v>
      </c>
      <c r="J1962" s="1">
        <v>1765</v>
      </c>
      <c r="K1962" s="1">
        <v>0</v>
      </c>
      <c r="L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AT1962" s="1" t="s">
        <v>203</v>
      </c>
      <c r="AU1962" s="1" t="s">
        <v>113</v>
      </c>
      <c r="AV1962" s="1" t="s">
        <v>200</v>
      </c>
      <c r="BS1962"/>
      <c r="BT1962"/>
      <c r="BV1962"/>
      <c r="BW1962"/>
      <c r="BY1962"/>
      <c r="BZ1962"/>
      <c r="CA1962"/>
      <c r="CB1962"/>
      <c r="CC1962"/>
      <c r="CD1962"/>
      <c r="CF1962"/>
      <c r="CG1962"/>
      <c r="CH1962"/>
      <c r="CI1962"/>
      <c r="CJ1962"/>
      <c r="CK1962"/>
      <c r="CL1962"/>
      <c r="CM1962"/>
      <c r="CN1962"/>
      <c r="CO1962"/>
    </row>
    <row r="1963" spans="1:93" hidden="1" x14ac:dyDescent="0.25">
      <c r="A1963" t="s">
        <v>1272</v>
      </c>
      <c r="B1963" t="str">
        <f t="shared" si="92"/>
        <v>VBF</v>
      </c>
      <c r="C1963" t="s">
        <v>341</v>
      </c>
      <c r="D1963" t="s">
        <v>72</v>
      </c>
      <c r="E1963">
        <f t="shared" si="90"/>
        <v>0</v>
      </c>
      <c r="G1963">
        <f t="shared" si="91"/>
        <v>0</v>
      </c>
      <c r="M1963" s="1">
        <v>0</v>
      </c>
      <c r="N1963" s="1">
        <v>2</v>
      </c>
      <c r="W1963" s="1">
        <v>0</v>
      </c>
      <c r="X1963" s="1">
        <v>0</v>
      </c>
      <c r="BO1963" s="2">
        <v>-1313</v>
      </c>
      <c r="BP1963" s="1" t="s">
        <v>132</v>
      </c>
      <c r="BQ1963" s="1" t="s">
        <v>341</v>
      </c>
      <c r="BS1963"/>
      <c r="BT1963"/>
      <c r="BV1963"/>
      <c r="BW1963"/>
      <c r="BY1963"/>
      <c r="BZ1963"/>
      <c r="CA1963"/>
      <c r="CB1963"/>
      <c r="CC1963"/>
      <c r="CD1963"/>
      <c r="CF1963"/>
      <c r="CG1963"/>
      <c r="CH1963"/>
      <c r="CI1963"/>
      <c r="CJ1963"/>
      <c r="CK1963"/>
      <c r="CL1963"/>
      <c r="CM1963"/>
      <c r="CN1963"/>
      <c r="CO1963"/>
    </row>
    <row r="1964" spans="1:93" hidden="1" x14ac:dyDescent="0.25">
      <c r="A1964" t="s">
        <v>1272</v>
      </c>
      <c r="B1964" t="str">
        <f t="shared" si="92"/>
        <v>VBF</v>
      </c>
      <c r="C1964" t="s">
        <v>71</v>
      </c>
      <c r="D1964" t="s">
        <v>72</v>
      </c>
      <c r="E1964">
        <f t="shared" si="90"/>
        <v>5</v>
      </c>
      <c r="G1964">
        <f t="shared" si="91"/>
        <v>0</v>
      </c>
      <c r="I1964" s="1">
        <v>203183</v>
      </c>
      <c r="J1964" s="1">
        <v>114305</v>
      </c>
      <c r="K1964" s="1">
        <v>0</v>
      </c>
      <c r="L1964" s="1">
        <v>67466</v>
      </c>
      <c r="M1964" s="1">
        <v>44489</v>
      </c>
      <c r="N1964" s="1">
        <v>45167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AB1964" s="1" t="s">
        <v>146</v>
      </c>
      <c r="AC1964" s="1" t="s">
        <v>113</v>
      </c>
      <c r="AD1964" s="1" t="s">
        <v>71</v>
      </c>
      <c r="AT1964" s="1" t="s">
        <v>114</v>
      </c>
      <c r="AU1964" s="1" t="s">
        <v>113</v>
      </c>
      <c r="AV1964" s="1" t="s">
        <v>71</v>
      </c>
      <c r="BC1964" s="1" t="s">
        <v>404</v>
      </c>
      <c r="BD1964" s="1" t="s">
        <v>113</v>
      </c>
      <c r="BE1964" s="1" t="s">
        <v>71</v>
      </c>
      <c r="BI1964" s="1" t="s">
        <v>102</v>
      </c>
      <c r="BJ1964" s="1" t="s">
        <v>104</v>
      </c>
      <c r="BK1964" s="1" t="s">
        <v>71</v>
      </c>
      <c r="BO1964" s="1" t="s">
        <v>172</v>
      </c>
      <c r="BP1964" s="1" t="s">
        <v>113</v>
      </c>
      <c r="BQ1964" s="1" t="s">
        <v>71</v>
      </c>
      <c r="BS1964"/>
      <c r="BT1964"/>
      <c r="BV1964"/>
      <c r="BW1964"/>
      <c r="BY1964"/>
      <c r="BZ1964"/>
      <c r="CA1964"/>
      <c r="CB1964"/>
      <c r="CC1964"/>
      <c r="CD1964"/>
      <c r="CF1964"/>
      <c r="CG1964"/>
      <c r="CH1964"/>
      <c r="CI1964"/>
      <c r="CJ1964"/>
      <c r="CK1964"/>
      <c r="CL1964"/>
      <c r="CM1964"/>
      <c r="CN1964"/>
      <c r="CO1964"/>
    </row>
    <row r="1965" spans="1:93" hidden="1" x14ac:dyDescent="0.25">
      <c r="A1965" t="s">
        <v>1272</v>
      </c>
      <c r="B1965" t="str">
        <f t="shared" si="92"/>
        <v>VBF</v>
      </c>
      <c r="C1965" t="s">
        <v>215</v>
      </c>
      <c r="D1965" t="s">
        <v>72</v>
      </c>
      <c r="E1965">
        <f t="shared" si="90"/>
        <v>2</v>
      </c>
      <c r="G1965">
        <f t="shared" si="91"/>
        <v>0</v>
      </c>
      <c r="I1965" s="1">
        <v>852</v>
      </c>
      <c r="J1965" s="1">
        <v>0</v>
      </c>
      <c r="K1965" s="1">
        <v>0</v>
      </c>
      <c r="L1965" s="1">
        <v>0</v>
      </c>
      <c r="M1965" s="1">
        <v>0</v>
      </c>
      <c r="N1965" s="1">
        <v>55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AB1965" s="1" t="s">
        <v>353</v>
      </c>
      <c r="AC1965" s="1">
        <v>1</v>
      </c>
      <c r="AD1965" s="1" t="s">
        <v>215</v>
      </c>
      <c r="BO1965" s="1" t="s">
        <v>216</v>
      </c>
      <c r="BP1965" s="1">
        <v>1</v>
      </c>
      <c r="BQ1965" s="1" t="s">
        <v>215</v>
      </c>
      <c r="BS1965"/>
      <c r="BT1965"/>
      <c r="BV1965"/>
      <c r="BW1965"/>
      <c r="BY1965"/>
      <c r="BZ1965"/>
      <c r="CA1965"/>
      <c r="CB1965"/>
      <c r="CC1965"/>
      <c r="CD1965"/>
      <c r="CF1965"/>
      <c r="CG1965"/>
      <c r="CH1965"/>
      <c r="CI1965"/>
      <c r="CJ1965"/>
      <c r="CK1965"/>
      <c r="CL1965"/>
      <c r="CM1965"/>
      <c r="CN1965"/>
      <c r="CO1965"/>
    </row>
    <row r="1966" spans="1:93" hidden="1" x14ac:dyDescent="0.25">
      <c r="A1966" t="s">
        <v>1272</v>
      </c>
      <c r="B1966" t="str">
        <f t="shared" si="92"/>
        <v>VBF</v>
      </c>
      <c r="C1966" t="s">
        <v>217</v>
      </c>
      <c r="D1966" t="s">
        <v>72</v>
      </c>
      <c r="E1966">
        <f t="shared" si="90"/>
        <v>1</v>
      </c>
      <c r="G1966">
        <f t="shared" si="91"/>
        <v>0</v>
      </c>
      <c r="I1966" s="1">
        <v>20</v>
      </c>
      <c r="J1966" s="1">
        <v>0</v>
      </c>
      <c r="K1966" s="1">
        <v>0</v>
      </c>
      <c r="L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AB1966" s="1" t="s">
        <v>594</v>
      </c>
      <c r="AD1966" s="1" t="s">
        <v>215</v>
      </c>
      <c r="BS1966"/>
      <c r="BT1966"/>
      <c r="BV1966"/>
      <c r="BW1966"/>
      <c r="BY1966"/>
      <c r="BZ1966"/>
      <c r="CA1966"/>
      <c r="CB1966"/>
      <c r="CC1966"/>
      <c r="CD1966"/>
      <c r="CF1966"/>
      <c r="CG1966"/>
      <c r="CH1966"/>
      <c r="CI1966"/>
      <c r="CJ1966"/>
      <c r="CK1966"/>
      <c r="CL1966"/>
      <c r="CM1966"/>
      <c r="CN1966"/>
      <c r="CO1966"/>
    </row>
    <row r="1967" spans="1:93" hidden="1" x14ac:dyDescent="0.25">
      <c r="A1967" t="s">
        <v>1272</v>
      </c>
      <c r="B1967" t="str">
        <f t="shared" si="92"/>
        <v>VBF</v>
      </c>
      <c r="C1967" t="s">
        <v>96</v>
      </c>
      <c r="D1967" t="s">
        <v>72</v>
      </c>
      <c r="E1967">
        <f t="shared" si="90"/>
        <v>1</v>
      </c>
      <c r="G1967">
        <f t="shared" si="91"/>
        <v>0</v>
      </c>
      <c r="I1967" s="1">
        <v>0</v>
      </c>
      <c r="J1967" s="1">
        <v>0</v>
      </c>
      <c r="K1967" s="1">
        <v>0</v>
      </c>
      <c r="L1967" s="1">
        <v>1429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BC1967" s="1" t="s">
        <v>871</v>
      </c>
      <c r="BD1967" s="1" t="s">
        <v>244</v>
      </c>
      <c r="BE1967" s="1" t="s">
        <v>96</v>
      </c>
      <c r="BS1967"/>
      <c r="BT1967"/>
      <c r="BV1967"/>
      <c r="BW1967"/>
      <c r="BY1967"/>
      <c r="BZ1967"/>
      <c r="CA1967"/>
      <c r="CB1967"/>
      <c r="CC1967"/>
      <c r="CD1967"/>
      <c r="CF1967"/>
      <c r="CG1967"/>
      <c r="CH1967"/>
      <c r="CI1967"/>
      <c r="CJ1967"/>
      <c r="CK1967"/>
      <c r="CL1967"/>
      <c r="CM1967"/>
      <c r="CN1967"/>
      <c r="CO1967"/>
    </row>
    <row r="1968" spans="1:93" hidden="1" x14ac:dyDescent="0.25">
      <c r="A1968" t="s">
        <v>1272</v>
      </c>
      <c r="B1968" t="str">
        <f t="shared" si="92"/>
        <v>VBF</v>
      </c>
      <c r="C1968" t="s">
        <v>221</v>
      </c>
      <c r="D1968" t="s">
        <v>72</v>
      </c>
      <c r="E1968">
        <f t="shared" si="90"/>
        <v>1</v>
      </c>
      <c r="G1968">
        <f t="shared" si="91"/>
        <v>0</v>
      </c>
      <c r="I1968" s="1">
        <v>0</v>
      </c>
      <c r="J1968" s="1">
        <v>0</v>
      </c>
      <c r="K1968" s="1">
        <v>0</v>
      </c>
      <c r="L1968" s="1">
        <v>20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BC1968" s="2">
        <v>-1574</v>
      </c>
      <c r="BE1968" s="1" t="s">
        <v>96</v>
      </c>
      <c r="BS1968"/>
      <c r="BT1968"/>
      <c r="BV1968"/>
      <c r="BW1968"/>
      <c r="BY1968"/>
      <c r="BZ1968"/>
      <c r="CA1968"/>
      <c r="CB1968"/>
      <c r="CC1968"/>
      <c r="CD1968"/>
      <c r="CF1968"/>
      <c r="CG1968"/>
      <c r="CH1968"/>
      <c r="CI1968"/>
      <c r="CJ1968"/>
      <c r="CK1968"/>
      <c r="CL1968"/>
      <c r="CM1968"/>
      <c r="CN1968"/>
      <c r="CO1968"/>
    </row>
    <row r="1969" spans="1:93" hidden="1" x14ac:dyDescent="0.25">
      <c r="A1969" t="s">
        <v>1273</v>
      </c>
      <c r="B1969" t="str">
        <f t="shared" si="92"/>
        <v>VBF</v>
      </c>
      <c r="C1969" t="s">
        <v>198</v>
      </c>
      <c r="D1969" t="s">
        <v>67</v>
      </c>
      <c r="E1969">
        <f t="shared" si="90"/>
        <v>1</v>
      </c>
      <c r="G1969">
        <f t="shared" si="91"/>
        <v>0</v>
      </c>
      <c r="I1969" s="1">
        <v>2438</v>
      </c>
      <c r="J1969" s="1">
        <v>0</v>
      </c>
      <c r="K1969" s="1">
        <v>0</v>
      </c>
      <c r="L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AB1969" s="1" t="s">
        <v>203</v>
      </c>
      <c r="AD1969" s="1" t="s">
        <v>200</v>
      </c>
      <c r="BS1969"/>
      <c r="BT1969"/>
      <c r="BV1969"/>
      <c r="BW1969"/>
      <c r="BY1969"/>
      <c r="BZ1969"/>
      <c r="CA1969"/>
      <c r="CB1969"/>
      <c r="CC1969"/>
      <c r="CD1969"/>
      <c r="CF1969"/>
      <c r="CG1969"/>
      <c r="CH1969"/>
      <c r="CI1969"/>
      <c r="CJ1969"/>
      <c r="CK1969"/>
      <c r="CL1969"/>
      <c r="CM1969"/>
      <c r="CN1969"/>
      <c r="CO1969"/>
    </row>
    <row r="1970" spans="1:93" hidden="1" x14ac:dyDescent="0.25">
      <c r="A1970" t="s">
        <v>1273</v>
      </c>
      <c r="B1970" t="str">
        <f t="shared" si="92"/>
        <v>VBF</v>
      </c>
      <c r="C1970" t="s">
        <v>69</v>
      </c>
      <c r="D1970" t="s">
        <v>67</v>
      </c>
      <c r="E1970">
        <f t="shared" si="90"/>
        <v>5</v>
      </c>
      <c r="G1970">
        <f t="shared" si="91"/>
        <v>0</v>
      </c>
      <c r="I1970" s="1">
        <v>55526</v>
      </c>
      <c r="J1970" s="1">
        <v>19644</v>
      </c>
      <c r="K1970" s="1">
        <v>0</v>
      </c>
      <c r="L1970" s="1">
        <v>67220</v>
      </c>
      <c r="M1970" s="1">
        <v>23709</v>
      </c>
      <c r="N1970" s="1">
        <v>50863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AB1970" s="1" t="s">
        <v>110</v>
      </c>
      <c r="AD1970" s="1" t="s">
        <v>71</v>
      </c>
      <c r="AT1970" s="1" t="s">
        <v>149</v>
      </c>
      <c r="AV1970" s="1" t="s">
        <v>71</v>
      </c>
      <c r="BC1970" s="1" t="s">
        <v>149</v>
      </c>
      <c r="BE1970" s="1" t="s">
        <v>71</v>
      </c>
      <c r="BI1970" s="1" t="s">
        <v>124</v>
      </c>
      <c r="BK1970" s="1" t="s">
        <v>71</v>
      </c>
      <c r="BO1970" s="1" t="s">
        <v>328</v>
      </c>
      <c r="BQ1970" s="1" t="s">
        <v>71</v>
      </c>
      <c r="BS1970"/>
      <c r="BT1970"/>
      <c r="BV1970"/>
      <c r="BW1970"/>
      <c r="BY1970"/>
      <c r="BZ1970"/>
      <c r="CA1970"/>
      <c r="CB1970"/>
      <c r="CC1970"/>
      <c r="CD1970"/>
      <c r="CF1970"/>
      <c r="CG1970"/>
      <c r="CH1970"/>
      <c r="CI1970"/>
      <c r="CJ1970"/>
      <c r="CK1970"/>
      <c r="CL1970"/>
      <c r="CM1970"/>
      <c r="CN1970"/>
      <c r="CO1970"/>
    </row>
    <row r="1971" spans="1:93" hidden="1" x14ac:dyDescent="0.25">
      <c r="A1971" t="s">
        <v>1273</v>
      </c>
      <c r="B1971" t="str">
        <f t="shared" si="92"/>
        <v>VBF</v>
      </c>
      <c r="C1971" t="s">
        <v>94</v>
      </c>
      <c r="D1971" t="s">
        <v>67</v>
      </c>
      <c r="E1971">
        <f t="shared" si="90"/>
        <v>2</v>
      </c>
      <c r="G1971">
        <f t="shared" si="91"/>
        <v>0</v>
      </c>
      <c r="I1971" s="1">
        <v>0</v>
      </c>
      <c r="J1971" s="1">
        <v>0</v>
      </c>
      <c r="K1971" s="1">
        <v>0</v>
      </c>
      <c r="L1971" s="1">
        <v>4026</v>
      </c>
      <c r="M1971" s="1">
        <v>3566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BC1971" s="1" t="s">
        <v>534</v>
      </c>
      <c r="BE1971" s="1" t="s">
        <v>96</v>
      </c>
      <c r="BI1971" s="1" t="s">
        <v>1158</v>
      </c>
      <c r="BK1971" s="1" t="s">
        <v>96</v>
      </c>
      <c r="BS1971"/>
      <c r="BT1971"/>
      <c r="BV1971"/>
      <c r="BW1971"/>
      <c r="BY1971"/>
      <c r="BZ1971"/>
      <c r="CA1971"/>
      <c r="CB1971"/>
      <c r="CC1971"/>
      <c r="CD1971"/>
      <c r="CF1971"/>
      <c r="CG1971"/>
      <c r="CH1971"/>
      <c r="CI1971"/>
      <c r="CJ1971"/>
      <c r="CK1971"/>
      <c r="CL1971"/>
      <c r="CM1971"/>
      <c r="CN1971"/>
      <c r="CO1971"/>
    </row>
    <row r="1972" spans="1:93" hidden="1" x14ac:dyDescent="0.25">
      <c r="A1972" t="s">
        <v>1273</v>
      </c>
      <c r="B1972" t="str">
        <f t="shared" si="92"/>
        <v>VBF</v>
      </c>
      <c r="C1972" t="s">
        <v>105</v>
      </c>
      <c r="D1972" t="s">
        <v>67</v>
      </c>
      <c r="E1972">
        <f t="shared" si="90"/>
        <v>0</v>
      </c>
      <c r="G1972">
        <f t="shared" si="91"/>
        <v>0</v>
      </c>
      <c r="I1972" s="1">
        <v>0</v>
      </c>
      <c r="J1972" s="1">
        <v>0</v>
      </c>
      <c r="K1972" s="1">
        <v>0</v>
      </c>
      <c r="L1972" s="1">
        <v>2</v>
      </c>
      <c r="M1972" s="1">
        <v>2</v>
      </c>
      <c r="N1972" s="1">
        <v>2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BC1972" s="1" t="s">
        <v>106</v>
      </c>
      <c r="BE1972" s="1" t="s">
        <v>107</v>
      </c>
      <c r="BI1972" s="1" t="s">
        <v>106</v>
      </c>
      <c r="BK1972" s="1" t="s">
        <v>107</v>
      </c>
      <c r="BO1972" s="1" t="s">
        <v>106</v>
      </c>
      <c r="BQ1972" s="1" t="s">
        <v>107</v>
      </c>
      <c r="BS1972"/>
      <c r="BT1972"/>
      <c r="BV1972"/>
      <c r="BW1972"/>
      <c r="BY1972"/>
      <c r="BZ1972"/>
      <c r="CA1972"/>
      <c r="CB1972"/>
      <c r="CC1972"/>
      <c r="CD1972"/>
      <c r="CF1972"/>
      <c r="CG1972"/>
      <c r="CH1972"/>
      <c r="CI1972"/>
      <c r="CJ1972"/>
      <c r="CK1972"/>
      <c r="CL1972"/>
      <c r="CM1972"/>
      <c r="CN1972"/>
      <c r="CO1972"/>
    </row>
    <row r="1973" spans="1:93" hidden="1" x14ac:dyDescent="0.25">
      <c r="A1973" t="s">
        <v>1273</v>
      </c>
      <c r="B1973" t="str">
        <f t="shared" si="92"/>
        <v>VBF</v>
      </c>
      <c r="C1973" t="s">
        <v>200</v>
      </c>
      <c r="D1973" t="s">
        <v>72</v>
      </c>
      <c r="E1973">
        <f t="shared" si="90"/>
        <v>1</v>
      </c>
      <c r="G1973">
        <f t="shared" si="91"/>
        <v>0</v>
      </c>
      <c r="I1973" s="1">
        <v>2438</v>
      </c>
      <c r="J1973" s="1">
        <v>0</v>
      </c>
      <c r="K1973" s="1">
        <v>0</v>
      </c>
      <c r="L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AB1973" s="1" t="s">
        <v>203</v>
      </c>
      <c r="AC1973" s="1" t="s">
        <v>104</v>
      </c>
      <c r="AD1973" s="1" t="s">
        <v>200</v>
      </c>
      <c r="BS1973"/>
      <c r="BT1973"/>
      <c r="BV1973"/>
      <c r="BW1973"/>
      <c r="BY1973"/>
      <c r="BZ1973"/>
      <c r="CA1973"/>
      <c r="CB1973"/>
      <c r="CC1973"/>
      <c r="CD1973"/>
      <c r="CF1973"/>
      <c r="CG1973"/>
      <c r="CH1973"/>
      <c r="CI1973"/>
      <c r="CJ1973"/>
      <c r="CK1973"/>
      <c r="CL1973"/>
      <c r="CM1973"/>
      <c r="CN1973"/>
      <c r="CO1973"/>
    </row>
    <row r="1974" spans="1:93" hidden="1" x14ac:dyDescent="0.25">
      <c r="A1974" t="s">
        <v>1273</v>
      </c>
      <c r="B1974" t="str">
        <f t="shared" si="92"/>
        <v>VBF</v>
      </c>
      <c r="C1974" t="s">
        <v>71</v>
      </c>
      <c r="D1974" t="s">
        <v>72</v>
      </c>
      <c r="E1974">
        <f t="shared" si="90"/>
        <v>5</v>
      </c>
      <c r="G1974">
        <f t="shared" si="91"/>
        <v>0</v>
      </c>
      <c r="I1974" s="1">
        <v>55616</v>
      </c>
      <c r="J1974" s="1">
        <v>19699</v>
      </c>
      <c r="K1974" s="1">
        <v>0</v>
      </c>
      <c r="L1974" s="1">
        <v>67443</v>
      </c>
      <c r="M1974" s="1">
        <v>23779</v>
      </c>
      <c r="N1974" s="1">
        <v>51016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AB1974" s="1" t="s">
        <v>112</v>
      </c>
      <c r="AC1974" s="1" t="s">
        <v>113</v>
      </c>
      <c r="AD1974" s="1" t="s">
        <v>71</v>
      </c>
      <c r="AT1974" s="1" t="s">
        <v>446</v>
      </c>
      <c r="AU1974" s="1" t="s">
        <v>104</v>
      </c>
      <c r="AV1974" s="1" t="s">
        <v>71</v>
      </c>
      <c r="BC1974" s="1" t="s">
        <v>446</v>
      </c>
      <c r="BD1974" s="1" t="s">
        <v>104</v>
      </c>
      <c r="BE1974" s="1" t="s">
        <v>71</v>
      </c>
      <c r="BI1974" s="1" t="s">
        <v>102</v>
      </c>
      <c r="BJ1974" s="1" t="s">
        <v>113</v>
      </c>
      <c r="BK1974" s="1" t="s">
        <v>71</v>
      </c>
      <c r="BO1974" s="1" t="s">
        <v>123</v>
      </c>
      <c r="BP1974" s="1" t="s">
        <v>113</v>
      </c>
      <c r="BQ1974" s="1" t="s">
        <v>71</v>
      </c>
      <c r="BS1974"/>
      <c r="BT1974"/>
      <c r="BV1974"/>
      <c r="BW1974"/>
      <c r="BY1974"/>
      <c r="BZ1974"/>
      <c r="CA1974"/>
      <c r="CB1974"/>
      <c r="CC1974"/>
      <c r="CD1974"/>
      <c r="CF1974"/>
      <c r="CG1974"/>
      <c r="CH1974"/>
      <c r="CI1974"/>
      <c r="CJ1974"/>
      <c r="CK1974"/>
      <c r="CL1974"/>
      <c r="CM1974"/>
      <c r="CN1974"/>
      <c r="CO1974"/>
    </row>
    <row r="1975" spans="1:93" hidden="1" x14ac:dyDescent="0.25">
      <c r="A1975" t="s">
        <v>1273</v>
      </c>
      <c r="B1975" t="str">
        <f t="shared" si="92"/>
        <v>VBF</v>
      </c>
      <c r="C1975" t="s">
        <v>96</v>
      </c>
      <c r="D1975" t="s">
        <v>72</v>
      </c>
      <c r="E1975">
        <f t="shared" si="90"/>
        <v>2</v>
      </c>
      <c r="G1975">
        <f t="shared" si="91"/>
        <v>0</v>
      </c>
      <c r="I1975" s="1">
        <v>0</v>
      </c>
      <c r="J1975" s="1">
        <v>0</v>
      </c>
      <c r="K1975" s="1">
        <v>0</v>
      </c>
      <c r="L1975" s="1">
        <v>4026</v>
      </c>
      <c r="M1975" s="1">
        <v>3566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BC1975" s="1" t="s">
        <v>995</v>
      </c>
      <c r="BD1975" s="1" t="s">
        <v>142</v>
      </c>
      <c r="BE1975" s="1" t="s">
        <v>96</v>
      </c>
      <c r="BI1975" s="1" t="s">
        <v>1274</v>
      </c>
      <c r="BJ1975" s="1" t="s">
        <v>104</v>
      </c>
      <c r="BK1975" s="1" t="s">
        <v>96</v>
      </c>
      <c r="BS1975"/>
      <c r="BT1975"/>
      <c r="BV1975"/>
      <c r="BW1975"/>
      <c r="BY1975"/>
      <c r="BZ1975"/>
      <c r="CA1975"/>
      <c r="CB1975"/>
      <c r="CC1975"/>
      <c r="CD1975"/>
      <c r="CF1975"/>
      <c r="CG1975"/>
      <c r="CH1975"/>
      <c r="CI1975"/>
      <c r="CJ1975"/>
      <c r="CK1975"/>
      <c r="CL1975"/>
      <c r="CM1975"/>
      <c r="CN1975"/>
      <c r="CO1975"/>
    </row>
    <row r="1976" spans="1:93" hidden="1" x14ac:dyDescent="0.25">
      <c r="A1976" t="s">
        <v>1273</v>
      </c>
      <c r="B1976" t="str">
        <f t="shared" si="92"/>
        <v>VBF</v>
      </c>
      <c r="C1976" t="s">
        <v>221</v>
      </c>
      <c r="D1976" t="s">
        <v>72</v>
      </c>
      <c r="E1976">
        <f t="shared" si="90"/>
        <v>2</v>
      </c>
      <c r="G1976">
        <f t="shared" si="91"/>
        <v>0</v>
      </c>
      <c r="I1976" s="1">
        <v>0</v>
      </c>
      <c r="J1976" s="1">
        <v>0</v>
      </c>
      <c r="K1976" s="1">
        <v>0</v>
      </c>
      <c r="L1976" s="1">
        <v>24</v>
      </c>
      <c r="M1976" s="1">
        <v>14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BC1976" s="2">
        <v>-1659</v>
      </c>
      <c r="BE1976" s="1" t="s">
        <v>96</v>
      </c>
      <c r="BI1976" s="2">
        <v>-1452</v>
      </c>
      <c r="BK1976" s="1" t="s">
        <v>96</v>
      </c>
      <c r="BS1976"/>
      <c r="BT1976"/>
      <c r="BV1976"/>
      <c r="BW1976"/>
      <c r="BY1976"/>
      <c r="BZ1976"/>
      <c r="CA1976"/>
      <c r="CB1976"/>
      <c r="CC1976"/>
      <c r="CD1976"/>
      <c r="CF1976"/>
      <c r="CG1976"/>
      <c r="CH1976"/>
      <c r="CI1976"/>
      <c r="CJ1976"/>
      <c r="CK1976"/>
      <c r="CL1976"/>
      <c r="CM1976"/>
      <c r="CN1976"/>
      <c r="CO1976"/>
    </row>
    <row r="1977" spans="1:93" hidden="1" x14ac:dyDescent="0.25">
      <c r="A1977" t="s">
        <v>1273</v>
      </c>
      <c r="B1977" t="str">
        <f t="shared" si="92"/>
        <v>VBF</v>
      </c>
      <c r="C1977" t="s">
        <v>107</v>
      </c>
      <c r="D1977" t="s">
        <v>72</v>
      </c>
      <c r="E1977">
        <f t="shared" si="90"/>
        <v>0</v>
      </c>
      <c r="G1977">
        <f t="shared" si="91"/>
        <v>0</v>
      </c>
      <c r="I1977" s="1">
        <v>0</v>
      </c>
      <c r="J1977" s="1">
        <v>0</v>
      </c>
      <c r="K1977" s="1">
        <v>0</v>
      </c>
      <c r="L1977" s="1">
        <v>2</v>
      </c>
      <c r="M1977" s="1">
        <v>2</v>
      </c>
      <c r="N1977" s="1">
        <v>2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BC1977" s="1" t="s">
        <v>120</v>
      </c>
      <c r="BD1977" s="1">
        <v>1</v>
      </c>
      <c r="BE1977" s="1" t="s">
        <v>107</v>
      </c>
      <c r="BI1977" s="1" t="s">
        <v>108</v>
      </c>
      <c r="BJ1977" s="1">
        <v>1</v>
      </c>
      <c r="BK1977" s="1" t="s">
        <v>107</v>
      </c>
      <c r="BO1977" s="1" t="s">
        <v>108</v>
      </c>
      <c r="BP1977" s="1">
        <v>1</v>
      </c>
      <c r="BQ1977" s="1" t="s">
        <v>107</v>
      </c>
      <c r="BS1977"/>
      <c r="BT1977"/>
      <c r="BV1977"/>
      <c r="BW1977"/>
      <c r="BY1977"/>
      <c r="BZ1977"/>
      <c r="CA1977"/>
      <c r="CB1977"/>
      <c r="CC1977"/>
      <c r="CD1977"/>
      <c r="CF1977"/>
      <c r="CG1977"/>
      <c r="CH1977"/>
      <c r="CI1977"/>
      <c r="CJ1977"/>
      <c r="CK1977"/>
      <c r="CL1977"/>
      <c r="CM1977"/>
      <c r="CN1977"/>
      <c r="CO1977"/>
    </row>
    <row r="1978" spans="1:93" hidden="1" x14ac:dyDescent="0.25">
      <c r="A1978" t="s">
        <v>1275</v>
      </c>
      <c r="B1978" t="str">
        <f t="shared" si="92"/>
        <v>VBF</v>
      </c>
      <c r="C1978" t="s">
        <v>198</v>
      </c>
      <c r="D1978" t="s">
        <v>67</v>
      </c>
      <c r="E1978">
        <f t="shared" si="90"/>
        <v>5</v>
      </c>
      <c r="G1978">
        <f t="shared" si="91"/>
        <v>0</v>
      </c>
      <c r="I1978" s="1">
        <v>33958</v>
      </c>
      <c r="J1978" s="1">
        <v>74522</v>
      </c>
      <c r="K1978" s="1">
        <v>0</v>
      </c>
      <c r="L1978" s="1">
        <v>51528</v>
      </c>
      <c r="M1978" s="1">
        <v>17417</v>
      </c>
      <c r="N1978" s="1">
        <v>41635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AB1978" s="1" t="s">
        <v>203</v>
      </c>
      <c r="AD1978" s="1" t="s">
        <v>200</v>
      </c>
      <c r="AT1978" s="1" t="s">
        <v>203</v>
      </c>
      <c r="AV1978" s="1" t="s">
        <v>200</v>
      </c>
      <c r="BC1978" s="1" t="s">
        <v>203</v>
      </c>
      <c r="BE1978" s="1" t="s">
        <v>200</v>
      </c>
      <c r="BI1978" s="1" t="s">
        <v>261</v>
      </c>
      <c r="BK1978" s="1" t="s">
        <v>200</v>
      </c>
      <c r="BO1978" s="1" t="s">
        <v>261</v>
      </c>
      <c r="BQ1978" s="1" t="s">
        <v>200</v>
      </c>
      <c r="BS1978"/>
      <c r="BT1978"/>
      <c r="BV1978"/>
      <c r="BW1978"/>
      <c r="BY1978"/>
      <c r="BZ1978"/>
      <c r="CA1978"/>
      <c r="CB1978"/>
      <c r="CC1978"/>
      <c r="CD1978"/>
      <c r="CF1978"/>
      <c r="CG1978"/>
      <c r="CH1978"/>
      <c r="CI1978"/>
      <c r="CJ1978"/>
      <c r="CK1978"/>
      <c r="CL1978"/>
      <c r="CM1978"/>
      <c r="CN1978"/>
      <c r="CO1978"/>
    </row>
    <row r="1979" spans="1:93" hidden="1" x14ac:dyDescent="0.25">
      <c r="A1979" t="s">
        <v>1275</v>
      </c>
      <c r="B1979" t="str">
        <f t="shared" si="92"/>
        <v>VBF</v>
      </c>
      <c r="C1979" t="s">
        <v>69</v>
      </c>
      <c r="D1979" t="s">
        <v>67</v>
      </c>
      <c r="E1979">
        <f t="shared" si="90"/>
        <v>2</v>
      </c>
      <c r="G1979">
        <f t="shared" si="91"/>
        <v>0</v>
      </c>
      <c r="I1979" s="1">
        <v>0</v>
      </c>
      <c r="J1979" s="1">
        <v>0</v>
      </c>
      <c r="K1979" s="1">
        <v>0</v>
      </c>
      <c r="L1979" s="1">
        <v>12</v>
      </c>
      <c r="M1979" s="1">
        <v>917</v>
      </c>
      <c r="N1979" s="1">
        <v>2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BC1979" s="1" t="s">
        <v>239</v>
      </c>
      <c r="BE1979" s="1" t="s">
        <v>71</v>
      </c>
      <c r="BI1979" s="1" t="s">
        <v>122</v>
      </c>
      <c r="BK1979" s="1" t="s">
        <v>71</v>
      </c>
      <c r="BO1979" s="1" t="s">
        <v>70</v>
      </c>
      <c r="BQ1979" s="1" t="s">
        <v>71</v>
      </c>
      <c r="BS1979"/>
      <c r="BT1979"/>
      <c r="BV1979"/>
      <c r="BW1979"/>
      <c r="BY1979"/>
      <c r="BZ1979"/>
      <c r="CA1979"/>
      <c r="CB1979"/>
      <c r="CC1979"/>
      <c r="CD1979"/>
      <c r="CF1979"/>
      <c r="CG1979"/>
      <c r="CH1979"/>
      <c r="CI1979"/>
      <c r="CJ1979"/>
      <c r="CK1979"/>
      <c r="CL1979"/>
      <c r="CM1979"/>
      <c r="CN1979"/>
      <c r="CO1979"/>
    </row>
    <row r="1980" spans="1:93" hidden="1" x14ac:dyDescent="0.25">
      <c r="A1980" t="s">
        <v>1275</v>
      </c>
      <c r="B1980" t="str">
        <f t="shared" si="92"/>
        <v>VBF</v>
      </c>
      <c r="C1980" t="s">
        <v>126</v>
      </c>
      <c r="D1980" t="s">
        <v>67</v>
      </c>
      <c r="E1980">
        <f t="shared" si="90"/>
        <v>5</v>
      </c>
      <c r="G1980">
        <f t="shared" si="91"/>
        <v>0</v>
      </c>
      <c r="I1980" s="1">
        <v>1573</v>
      </c>
      <c r="J1980" s="1">
        <v>1166</v>
      </c>
      <c r="K1980" s="1">
        <v>0</v>
      </c>
      <c r="L1980" s="1">
        <v>2216</v>
      </c>
      <c r="M1980" s="1">
        <v>833</v>
      </c>
      <c r="N1980" s="1">
        <v>1857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AB1980" s="1" t="s">
        <v>892</v>
      </c>
      <c r="AD1980" s="1" t="s">
        <v>1277</v>
      </c>
      <c r="AT1980" s="1" t="s">
        <v>892</v>
      </c>
      <c r="AV1980" s="1" t="s">
        <v>1277</v>
      </c>
      <c r="BC1980" s="1" t="s">
        <v>590</v>
      </c>
      <c r="BE1980" s="1" t="s">
        <v>1278</v>
      </c>
      <c r="BI1980" s="1" t="s">
        <v>590</v>
      </c>
      <c r="BK1980" s="1" t="s">
        <v>1279</v>
      </c>
      <c r="BO1980" s="1" t="s">
        <v>373</v>
      </c>
      <c r="BQ1980" s="1" t="s">
        <v>1280</v>
      </c>
      <c r="BS1980"/>
      <c r="BT1980"/>
      <c r="BV1980"/>
      <c r="BW1980"/>
      <c r="BY1980"/>
      <c r="BZ1980"/>
      <c r="CA1980"/>
      <c r="CB1980"/>
      <c r="CC1980"/>
      <c r="CD1980"/>
      <c r="CF1980"/>
      <c r="CG1980"/>
      <c r="CH1980"/>
      <c r="CI1980"/>
      <c r="CJ1980"/>
      <c r="CK1980"/>
      <c r="CL1980"/>
      <c r="CM1980"/>
      <c r="CN1980"/>
      <c r="CO1980"/>
    </row>
    <row r="1981" spans="1:93" hidden="1" x14ac:dyDescent="0.25">
      <c r="A1981" t="s">
        <v>1275</v>
      </c>
      <c r="B1981" t="str">
        <f t="shared" si="92"/>
        <v>VBF</v>
      </c>
      <c r="C1981" t="s">
        <v>138</v>
      </c>
      <c r="D1981" t="s">
        <v>67</v>
      </c>
      <c r="E1981">
        <f t="shared" si="90"/>
        <v>0</v>
      </c>
      <c r="G1981">
        <f t="shared" si="91"/>
        <v>0</v>
      </c>
      <c r="I1981" s="1">
        <v>0</v>
      </c>
      <c r="J1981" s="1">
        <v>0</v>
      </c>
      <c r="K1981" s="1">
        <v>0</v>
      </c>
      <c r="L1981" s="1">
        <v>2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BC1981" s="1" t="s">
        <v>396</v>
      </c>
      <c r="BE1981" s="1" t="s">
        <v>140</v>
      </c>
      <c r="BS1981"/>
      <c r="BT1981"/>
      <c r="BV1981"/>
      <c r="BW1981"/>
      <c r="BY1981"/>
      <c r="BZ1981"/>
      <c r="CA1981"/>
      <c r="CB1981"/>
      <c r="CC1981"/>
      <c r="CD1981"/>
      <c r="CF1981"/>
      <c r="CG1981"/>
      <c r="CH1981"/>
      <c r="CI1981"/>
      <c r="CJ1981"/>
      <c r="CK1981"/>
      <c r="CL1981"/>
      <c r="CM1981"/>
      <c r="CN1981"/>
      <c r="CO1981"/>
    </row>
    <row r="1982" spans="1:93" hidden="1" x14ac:dyDescent="0.25">
      <c r="A1982" t="s">
        <v>1275</v>
      </c>
      <c r="B1982" t="str">
        <f t="shared" si="92"/>
        <v>VBF</v>
      </c>
      <c r="C1982" t="s">
        <v>105</v>
      </c>
      <c r="D1982" t="s">
        <v>67</v>
      </c>
      <c r="E1982">
        <f t="shared" si="90"/>
        <v>0</v>
      </c>
      <c r="G1982">
        <f t="shared" si="91"/>
        <v>0</v>
      </c>
      <c r="I1982" s="1">
        <v>0</v>
      </c>
      <c r="J1982" s="1">
        <v>2</v>
      </c>
      <c r="K1982" s="1">
        <v>0</v>
      </c>
      <c r="L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AT1982" s="1" t="s">
        <v>106</v>
      </c>
      <c r="AV1982" s="1" t="s">
        <v>107</v>
      </c>
      <c r="BS1982"/>
      <c r="BT1982"/>
      <c r="BV1982"/>
      <c r="BW1982"/>
      <c r="BY1982"/>
      <c r="BZ1982"/>
      <c r="CA1982"/>
      <c r="CB1982"/>
      <c r="CC1982"/>
      <c r="CD1982"/>
      <c r="CF1982"/>
      <c r="CG1982"/>
      <c r="CH1982"/>
      <c r="CI1982"/>
      <c r="CJ1982"/>
      <c r="CK1982"/>
      <c r="CL1982"/>
      <c r="CM1982"/>
      <c r="CN1982"/>
      <c r="CO1982"/>
    </row>
    <row r="1983" spans="1:93" hidden="1" x14ac:dyDescent="0.25">
      <c r="A1983" t="s">
        <v>1275</v>
      </c>
      <c r="B1983" t="str">
        <f t="shared" si="92"/>
        <v>VBF</v>
      </c>
      <c r="C1983" t="s">
        <v>200</v>
      </c>
      <c r="D1983" t="s">
        <v>72</v>
      </c>
      <c r="E1983">
        <f t="shared" si="90"/>
        <v>5</v>
      </c>
      <c r="G1983">
        <f t="shared" si="91"/>
        <v>0</v>
      </c>
      <c r="I1983" s="1">
        <v>33958</v>
      </c>
      <c r="J1983" s="1">
        <v>74522</v>
      </c>
      <c r="K1983" s="1">
        <v>0</v>
      </c>
      <c r="L1983" s="1">
        <v>51528</v>
      </c>
      <c r="M1983" s="1">
        <v>17396</v>
      </c>
      <c r="N1983" s="1">
        <v>41624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AB1983" s="1" t="s">
        <v>203</v>
      </c>
      <c r="AC1983" s="1" t="s">
        <v>104</v>
      </c>
      <c r="AD1983" s="1" t="s">
        <v>200</v>
      </c>
      <c r="AT1983" s="1" t="s">
        <v>203</v>
      </c>
      <c r="AU1983" s="1" t="s">
        <v>104</v>
      </c>
      <c r="AV1983" s="1" t="s">
        <v>200</v>
      </c>
      <c r="BC1983" s="1" t="s">
        <v>237</v>
      </c>
      <c r="BD1983" s="1" t="s">
        <v>104</v>
      </c>
      <c r="BE1983" s="1" t="s">
        <v>200</v>
      </c>
      <c r="BI1983" s="1" t="s">
        <v>261</v>
      </c>
      <c r="BJ1983" s="1" t="s">
        <v>104</v>
      </c>
      <c r="BK1983" s="1" t="s">
        <v>200</v>
      </c>
      <c r="BO1983" s="1" t="s">
        <v>261</v>
      </c>
      <c r="BP1983" s="1" t="s">
        <v>104</v>
      </c>
      <c r="BQ1983" s="1" t="s">
        <v>200</v>
      </c>
      <c r="BS1983"/>
      <c r="BT1983"/>
      <c r="BV1983"/>
      <c r="BW1983"/>
      <c r="BY1983"/>
      <c r="BZ1983"/>
      <c r="CA1983"/>
      <c r="CB1983"/>
      <c r="CC1983"/>
      <c r="CD1983"/>
      <c r="CF1983"/>
      <c r="CG1983"/>
      <c r="CH1983"/>
      <c r="CI1983"/>
      <c r="CJ1983"/>
      <c r="CK1983"/>
      <c r="CL1983"/>
      <c r="CM1983"/>
      <c r="CN1983"/>
      <c r="CO1983"/>
    </row>
    <row r="1984" spans="1:93" hidden="1" x14ac:dyDescent="0.25">
      <c r="A1984" t="s">
        <v>1275</v>
      </c>
      <c r="B1984" t="str">
        <f t="shared" si="92"/>
        <v>VBF</v>
      </c>
      <c r="C1984" t="s">
        <v>205</v>
      </c>
      <c r="D1984" t="s">
        <v>72</v>
      </c>
      <c r="E1984">
        <f t="shared" si="90"/>
        <v>3</v>
      </c>
      <c r="G1984">
        <f t="shared" si="91"/>
        <v>0</v>
      </c>
      <c r="I1984" s="1">
        <v>0</v>
      </c>
      <c r="J1984" s="1">
        <v>0</v>
      </c>
      <c r="K1984" s="1">
        <v>0</v>
      </c>
      <c r="L1984" s="1">
        <v>16</v>
      </c>
      <c r="M1984" s="1">
        <v>21</v>
      </c>
      <c r="N1984" s="1">
        <v>17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BC1984" s="2">
        <v>-1136</v>
      </c>
      <c r="BE1984" s="1" t="s">
        <v>200</v>
      </c>
      <c r="BI1984" s="1" t="s">
        <v>1276</v>
      </c>
      <c r="BK1984" s="1" t="s">
        <v>200</v>
      </c>
      <c r="BO1984" s="1" t="s">
        <v>73</v>
      </c>
      <c r="BQ1984" s="1" t="s">
        <v>200</v>
      </c>
      <c r="BS1984"/>
      <c r="BT1984"/>
      <c r="BV1984"/>
      <c r="BW1984"/>
      <c r="BY1984"/>
      <c r="BZ1984"/>
      <c r="CA1984"/>
      <c r="CB1984"/>
      <c r="CC1984"/>
      <c r="CD1984"/>
      <c r="CF1984"/>
      <c r="CG1984"/>
      <c r="CH1984"/>
      <c r="CI1984"/>
      <c r="CJ1984"/>
      <c r="CK1984"/>
      <c r="CL1984"/>
      <c r="CM1984"/>
      <c r="CN1984"/>
      <c r="CO1984"/>
    </row>
    <row r="1985" spans="1:93" hidden="1" x14ac:dyDescent="0.25">
      <c r="A1985" t="s">
        <v>1275</v>
      </c>
      <c r="B1985" t="str">
        <f t="shared" si="92"/>
        <v>VBF</v>
      </c>
      <c r="C1985" t="s">
        <v>71</v>
      </c>
      <c r="D1985" t="s">
        <v>72</v>
      </c>
      <c r="E1985">
        <f t="shared" si="90"/>
        <v>2</v>
      </c>
      <c r="G1985">
        <f t="shared" si="91"/>
        <v>0</v>
      </c>
      <c r="I1985" s="1">
        <v>0</v>
      </c>
      <c r="J1985" s="1">
        <v>0</v>
      </c>
      <c r="K1985" s="1">
        <v>0</v>
      </c>
      <c r="L1985" s="1">
        <v>12</v>
      </c>
      <c r="M1985" s="1">
        <v>917</v>
      </c>
      <c r="N1985" s="1">
        <v>2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BC1985" s="1" t="s">
        <v>208</v>
      </c>
      <c r="BD1985" s="1">
        <v>1</v>
      </c>
      <c r="BE1985" s="1" t="s">
        <v>71</v>
      </c>
      <c r="BI1985" s="1" t="s">
        <v>124</v>
      </c>
      <c r="BJ1985" s="1" t="s">
        <v>113</v>
      </c>
      <c r="BK1985" s="1" t="s">
        <v>71</v>
      </c>
      <c r="BO1985" s="1" t="s">
        <v>73</v>
      </c>
      <c r="BP1985" s="1">
        <v>1</v>
      </c>
      <c r="BQ1985" s="1" t="s">
        <v>71</v>
      </c>
      <c r="BS1985"/>
      <c r="BT1985"/>
      <c r="BV1985"/>
      <c r="BW1985"/>
      <c r="BY1985"/>
      <c r="BZ1985"/>
      <c r="CA1985"/>
      <c r="CB1985"/>
      <c r="CC1985"/>
      <c r="CD1985"/>
      <c r="CF1985"/>
      <c r="CG1985"/>
      <c r="CH1985"/>
      <c r="CI1985"/>
      <c r="CJ1985"/>
      <c r="CK1985"/>
      <c r="CL1985"/>
      <c r="CM1985"/>
      <c r="CN1985"/>
      <c r="CO1985"/>
    </row>
    <row r="1986" spans="1:93" hidden="1" x14ac:dyDescent="0.25">
      <c r="A1986" t="s">
        <v>1275</v>
      </c>
      <c r="B1986" t="str">
        <f t="shared" si="92"/>
        <v>VBF</v>
      </c>
      <c r="C1986" t="s">
        <v>135</v>
      </c>
      <c r="D1986" t="s">
        <v>72</v>
      </c>
      <c r="E1986">
        <f t="shared" ref="E1986:E2049" si="93">COUNTIF(I1986:X1986,"&gt;9")</f>
        <v>5</v>
      </c>
      <c r="G1986">
        <f t="shared" ref="G1986:G2049" si="94">IF(ISBLANK(F1986),0,1)</f>
        <v>0</v>
      </c>
      <c r="I1986" s="1">
        <v>1573</v>
      </c>
      <c r="J1986" s="1">
        <v>1166</v>
      </c>
      <c r="K1986" s="1">
        <v>0</v>
      </c>
      <c r="L1986" s="1">
        <v>2216</v>
      </c>
      <c r="M1986" s="1">
        <v>833</v>
      </c>
      <c r="N1986" s="1">
        <v>1857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AB1986" s="1" t="s">
        <v>162</v>
      </c>
      <c r="AD1986" s="1" t="s">
        <v>1277</v>
      </c>
      <c r="AT1986" s="1" t="s">
        <v>141</v>
      </c>
      <c r="AV1986" s="1" t="s">
        <v>1277</v>
      </c>
      <c r="BC1986" s="1" t="s">
        <v>302</v>
      </c>
      <c r="BE1986" s="1" t="s">
        <v>1278</v>
      </c>
      <c r="BI1986" s="1" t="s">
        <v>209</v>
      </c>
      <c r="BK1986" s="1" t="s">
        <v>1279</v>
      </c>
      <c r="BO1986" s="1" t="s">
        <v>318</v>
      </c>
      <c r="BQ1986" s="1" t="s">
        <v>1280</v>
      </c>
      <c r="BS1986"/>
      <c r="BT1986"/>
      <c r="BV1986"/>
      <c r="BW1986"/>
      <c r="BY1986"/>
      <c r="BZ1986"/>
      <c r="CA1986"/>
      <c r="CB1986"/>
      <c r="CC1986"/>
      <c r="CD1986"/>
      <c r="CF1986"/>
      <c r="CG1986"/>
      <c r="CH1986"/>
      <c r="CI1986"/>
      <c r="CJ1986"/>
      <c r="CK1986"/>
      <c r="CL1986"/>
      <c r="CM1986"/>
      <c r="CN1986"/>
      <c r="CO1986"/>
    </row>
    <row r="1987" spans="1:93" hidden="1" x14ac:dyDescent="0.25">
      <c r="A1987" t="s">
        <v>1275</v>
      </c>
      <c r="B1987" t="str">
        <f t="shared" ref="B1987:B2050" si="95">LEFT(A1987,3)</f>
        <v>VBF</v>
      </c>
      <c r="C1987" t="s">
        <v>140</v>
      </c>
      <c r="D1987" t="s">
        <v>72</v>
      </c>
      <c r="E1987">
        <f t="shared" si="93"/>
        <v>0</v>
      </c>
      <c r="G1987">
        <f t="shared" si="94"/>
        <v>0</v>
      </c>
      <c r="I1987" s="1">
        <v>0</v>
      </c>
      <c r="J1987" s="1">
        <v>0</v>
      </c>
      <c r="K1987" s="1">
        <v>0</v>
      </c>
      <c r="L1987" s="1">
        <v>2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BC1987" s="1" t="s">
        <v>162</v>
      </c>
      <c r="BD1987" s="1">
        <v>1</v>
      </c>
      <c r="BE1987" s="1" t="s">
        <v>140</v>
      </c>
      <c r="BS1987"/>
      <c r="BT1987"/>
      <c r="BV1987"/>
      <c r="BW1987"/>
      <c r="BY1987"/>
      <c r="BZ1987"/>
      <c r="CA1987"/>
      <c r="CB1987"/>
      <c r="CC1987"/>
      <c r="CD1987"/>
      <c r="CF1987"/>
      <c r="CG1987"/>
      <c r="CH1987"/>
      <c r="CI1987"/>
      <c r="CJ1987"/>
      <c r="CK1987"/>
      <c r="CL1987"/>
      <c r="CM1987"/>
      <c r="CN1987"/>
      <c r="CO1987"/>
    </row>
    <row r="1988" spans="1:93" hidden="1" x14ac:dyDescent="0.25">
      <c r="A1988" t="s">
        <v>1275</v>
      </c>
      <c r="B1988" t="str">
        <f t="shared" si="95"/>
        <v>VBF</v>
      </c>
      <c r="C1988" t="s">
        <v>107</v>
      </c>
      <c r="D1988" t="s">
        <v>72</v>
      </c>
      <c r="E1988">
        <f t="shared" si="93"/>
        <v>0</v>
      </c>
      <c r="G1988">
        <f t="shared" si="94"/>
        <v>0</v>
      </c>
      <c r="I1988" s="1">
        <v>0</v>
      </c>
      <c r="J1988" s="1">
        <v>2</v>
      </c>
      <c r="K1988" s="1">
        <v>0</v>
      </c>
      <c r="L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AT1988" s="1" t="s">
        <v>120</v>
      </c>
      <c r="AU1988" s="1">
        <v>1</v>
      </c>
      <c r="AV1988" s="1" t="s">
        <v>107</v>
      </c>
      <c r="BS1988"/>
      <c r="BT1988"/>
      <c r="BV1988"/>
      <c r="BW1988"/>
      <c r="BY1988"/>
      <c r="BZ1988"/>
      <c r="CA1988"/>
      <c r="CB1988"/>
      <c r="CC1988"/>
      <c r="CD1988"/>
      <c r="CF1988"/>
      <c r="CG1988"/>
      <c r="CH1988"/>
      <c r="CI1988"/>
      <c r="CJ1988"/>
      <c r="CK1988"/>
      <c r="CL1988"/>
      <c r="CM1988"/>
      <c r="CN1988"/>
      <c r="CO1988"/>
    </row>
    <row r="1989" spans="1:93" hidden="1" x14ac:dyDescent="0.25">
      <c r="A1989" t="s">
        <v>2007</v>
      </c>
      <c r="B1989" t="str">
        <f t="shared" si="95"/>
        <v>VBF</v>
      </c>
      <c r="C1989" t="s">
        <v>71</v>
      </c>
      <c r="D1989" t="s">
        <v>72</v>
      </c>
      <c r="E1989">
        <f t="shared" si="93"/>
        <v>1</v>
      </c>
      <c r="G1989">
        <f t="shared" si="94"/>
        <v>0</v>
      </c>
      <c r="M1989" s="1">
        <v>0</v>
      </c>
      <c r="N1989" s="1">
        <v>37942</v>
      </c>
      <c r="W1989" s="1">
        <v>0</v>
      </c>
      <c r="X1989" s="1">
        <v>0</v>
      </c>
      <c r="BO1989" s="1" t="s">
        <v>350</v>
      </c>
      <c r="BP1989" s="1" t="s">
        <v>104</v>
      </c>
      <c r="BQ1989" s="1" t="s">
        <v>71</v>
      </c>
      <c r="BS1989"/>
      <c r="BT1989"/>
      <c r="BV1989"/>
      <c r="BW1989"/>
      <c r="BY1989"/>
      <c r="BZ1989"/>
      <c r="CA1989"/>
      <c r="CB1989"/>
      <c r="CC1989"/>
      <c r="CD1989"/>
      <c r="CF1989"/>
      <c r="CG1989"/>
      <c r="CH1989"/>
      <c r="CI1989"/>
      <c r="CJ1989"/>
      <c r="CK1989"/>
      <c r="CL1989"/>
      <c r="CM1989"/>
      <c r="CN1989"/>
      <c r="CO1989"/>
    </row>
    <row r="1990" spans="1:93" hidden="1" x14ac:dyDescent="0.25">
      <c r="A1990" t="s">
        <v>2007</v>
      </c>
      <c r="B1990" t="str">
        <f t="shared" si="95"/>
        <v>VBF</v>
      </c>
      <c r="C1990" t="s">
        <v>69</v>
      </c>
      <c r="D1990" t="s">
        <v>67</v>
      </c>
      <c r="E1990">
        <f t="shared" si="93"/>
        <v>1</v>
      </c>
      <c r="G1990">
        <f t="shared" si="94"/>
        <v>0</v>
      </c>
      <c r="M1990" s="1">
        <v>0</v>
      </c>
      <c r="N1990" s="1">
        <v>37834</v>
      </c>
      <c r="W1990" s="1">
        <v>0</v>
      </c>
      <c r="X1990" s="1">
        <v>0</v>
      </c>
      <c r="BO1990" s="1" t="s">
        <v>124</v>
      </c>
      <c r="BQ1990" s="1" t="s">
        <v>71</v>
      </c>
      <c r="BS1990"/>
      <c r="BT1990"/>
      <c r="BV1990"/>
      <c r="BW1990"/>
      <c r="BY1990"/>
      <c r="BZ1990"/>
      <c r="CA1990"/>
      <c r="CB1990"/>
      <c r="CC1990"/>
      <c r="CD1990"/>
      <c r="CF1990"/>
      <c r="CG1990"/>
      <c r="CH1990"/>
      <c r="CI1990"/>
      <c r="CJ1990"/>
      <c r="CK1990"/>
      <c r="CL1990"/>
      <c r="CM1990"/>
      <c r="CN1990"/>
      <c r="CO1990"/>
    </row>
    <row r="1991" spans="1:93" hidden="1" x14ac:dyDescent="0.25">
      <c r="A1991" t="s">
        <v>1281</v>
      </c>
      <c r="B1991" t="str">
        <f t="shared" si="95"/>
        <v>VBF</v>
      </c>
      <c r="C1991" t="s">
        <v>1038</v>
      </c>
      <c r="D1991" t="s">
        <v>67</v>
      </c>
      <c r="E1991">
        <f t="shared" si="93"/>
        <v>5</v>
      </c>
      <c r="G1991">
        <f t="shared" si="94"/>
        <v>0</v>
      </c>
      <c r="I1991" s="1">
        <v>47214</v>
      </c>
      <c r="J1991" s="1">
        <v>124472</v>
      </c>
      <c r="K1991" s="1">
        <v>0</v>
      </c>
      <c r="L1991" s="1">
        <v>62046</v>
      </c>
      <c r="O1991" s="1">
        <v>36824</v>
      </c>
      <c r="P1991" s="1">
        <v>0</v>
      </c>
      <c r="Q1991" s="1">
        <v>0</v>
      </c>
      <c r="R1991" s="1">
        <v>0</v>
      </c>
      <c r="S1991" s="1">
        <v>58469</v>
      </c>
      <c r="T1991" s="1">
        <v>0</v>
      </c>
      <c r="U1991" s="1">
        <v>0</v>
      </c>
      <c r="V1991" s="1">
        <v>0</v>
      </c>
      <c r="Y1991" s="1" t="s">
        <v>164</v>
      </c>
      <c r="AA1991" s="1" t="s">
        <v>1214</v>
      </c>
      <c r="AB1991" s="1" t="s">
        <v>507</v>
      </c>
      <c r="AD1991" s="1" t="s">
        <v>1039</v>
      </c>
      <c r="AE1991" s="1" t="s">
        <v>1282</v>
      </c>
      <c r="AG1991" s="1" t="s">
        <v>1214</v>
      </c>
      <c r="AT1991" s="1" t="s">
        <v>507</v>
      </c>
      <c r="AV1991" s="1" t="s">
        <v>1039</v>
      </c>
      <c r="BC1991" s="1" t="s">
        <v>749</v>
      </c>
      <c r="BE1991" s="1" t="s">
        <v>1039</v>
      </c>
      <c r="BS1991"/>
      <c r="BT1991"/>
      <c r="BV1991"/>
      <c r="BW1991"/>
      <c r="BY1991"/>
      <c r="BZ1991"/>
      <c r="CA1991"/>
      <c r="CB1991"/>
      <c r="CC1991"/>
      <c r="CD1991"/>
      <c r="CF1991"/>
      <c r="CG1991"/>
      <c r="CH1991"/>
      <c r="CI1991"/>
      <c r="CJ1991"/>
      <c r="CK1991"/>
      <c r="CL1991"/>
      <c r="CM1991"/>
      <c r="CN1991"/>
      <c r="CO1991"/>
    </row>
    <row r="1992" spans="1:93" hidden="1" x14ac:dyDescent="0.25">
      <c r="A1992" t="s">
        <v>1281</v>
      </c>
      <c r="B1992" t="str">
        <f t="shared" si="95"/>
        <v>VBF</v>
      </c>
      <c r="C1992" t="s">
        <v>198</v>
      </c>
      <c r="D1992" t="s">
        <v>67</v>
      </c>
      <c r="E1992">
        <f t="shared" si="93"/>
        <v>1</v>
      </c>
      <c r="G1992">
        <f t="shared" si="94"/>
        <v>0</v>
      </c>
      <c r="I1992" s="1">
        <v>18</v>
      </c>
      <c r="J1992" s="1">
        <v>0</v>
      </c>
      <c r="K1992" s="1">
        <v>0</v>
      </c>
      <c r="L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AB1992" s="1" t="s">
        <v>199</v>
      </c>
      <c r="AD1992" s="1" t="s">
        <v>200</v>
      </c>
      <c r="BS1992"/>
      <c r="BT1992"/>
      <c r="BV1992"/>
      <c r="BW1992"/>
      <c r="BY1992"/>
      <c r="BZ1992"/>
      <c r="CA1992"/>
      <c r="CB1992"/>
      <c r="CC1992"/>
      <c r="CD1992"/>
      <c r="CF1992"/>
      <c r="CG1992"/>
      <c r="CH1992"/>
      <c r="CI1992"/>
      <c r="CJ1992"/>
      <c r="CK1992"/>
      <c r="CL1992"/>
      <c r="CM1992"/>
      <c r="CN1992"/>
      <c r="CO1992"/>
    </row>
    <row r="1993" spans="1:93" hidden="1" x14ac:dyDescent="0.25">
      <c r="A1993" t="s">
        <v>1281</v>
      </c>
      <c r="B1993" t="str">
        <f t="shared" si="95"/>
        <v>VBF</v>
      </c>
      <c r="C1993" t="s">
        <v>69</v>
      </c>
      <c r="D1993" t="s">
        <v>67</v>
      </c>
      <c r="E1993">
        <f t="shared" si="93"/>
        <v>2</v>
      </c>
      <c r="G1993">
        <f t="shared" si="94"/>
        <v>0</v>
      </c>
      <c r="I1993" s="1">
        <v>87</v>
      </c>
      <c r="J1993" s="1">
        <v>0</v>
      </c>
      <c r="K1993" s="1">
        <v>0</v>
      </c>
      <c r="L1993" s="1">
        <v>21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AB1993" s="1" t="s">
        <v>147</v>
      </c>
      <c r="AD1993" s="1" t="s">
        <v>71</v>
      </c>
      <c r="BC1993" s="1" t="s">
        <v>239</v>
      </c>
      <c r="BE1993" s="1" t="s">
        <v>71</v>
      </c>
      <c r="BS1993"/>
      <c r="BT1993"/>
      <c r="BV1993"/>
      <c r="BW1993"/>
      <c r="BY1993"/>
      <c r="BZ1993"/>
      <c r="CA1993"/>
      <c r="CB1993"/>
      <c r="CC1993"/>
      <c r="CD1993"/>
      <c r="CF1993"/>
      <c r="CG1993"/>
      <c r="CH1993"/>
      <c r="CI1993"/>
      <c r="CJ1993"/>
      <c r="CK1993"/>
      <c r="CL1993"/>
      <c r="CM1993"/>
      <c r="CN1993"/>
      <c r="CO1993"/>
    </row>
    <row r="1994" spans="1:93" hidden="1" x14ac:dyDescent="0.25">
      <c r="A1994" t="s">
        <v>1281</v>
      </c>
      <c r="B1994" t="str">
        <f t="shared" si="95"/>
        <v>VBF</v>
      </c>
      <c r="C1994" t="s">
        <v>126</v>
      </c>
      <c r="D1994" t="s">
        <v>67</v>
      </c>
      <c r="E1994">
        <f t="shared" si="93"/>
        <v>0</v>
      </c>
      <c r="G1994">
        <f t="shared" si="94"/>
        <v>0</v>
      </c>
      <c r="I1994" s="1">
        <v>0</v>
      </c>
      <c r="J1994" s="1">
        <v>5</v>
      </c>
      <c r="K1994" s="1">
        <v>0</v>
      </c>
      <c r="L1994" s="1">
        <v>3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AT1994" s="1" t="s">
        <v>128</v>
      </c>
      <c r="AV1994" s="1" t="s">
        <v>129</v>
      </c>
      <c r="BC1994" s="1" t="s">
        <v>128</v>
      </c>
      <c r="BE1994" s="1" t="s">
        <v>129</v>
      </c>
      <c r="BS1994"/>
      <c r="BT1994"/>
      <c r="BV1994"/>
      <c r="BW1994"/>
      <c r="BY1994"/>
      <c r="BZ1994"/>
      <c r="CA1994"/>
      <c r="CB1994"/>
      <c r="CC1994"/>
      <c r="CD1994"/>
      <c r="CF1994"/>
      <c r="CG1994"/>
      <c r="CH1994"/>
      <c r="CI1994"/>
      <c r="CJ1994"/>
      <c r="CK1994"/>
      <c r="CL1994"/>
      <c r="CM1994"/>
      <c r="CN1994"/>
      <c r="CO1994"/>
    </row>
    <row r="1995" spans="1:93" hidden="1" x14ac:dyDescent="0.25">
      <c r="A1995" t="s">
        <v>1281</v>
      </c>
      <c r="B1995" t="str">
        <f t="shared" si="95"/>
        <v>VBF</v>
      </c>
      <c r="C1995" t="s">
        <v>212</v>
      </c>
      <c r="D1995" t="s">
        <v>67</v>
      </c>
      <c r="E1995">
        <f t="shared" si="93"/>
        <v>3</v>
      </c>
      <c r="G1995">
        <f t="shared" si="94"/>
        <v>0</v>
      </c>
      <c r="I1995" s="1">
        <v>842</v>
      </c>
      <c r="J1995" s="1">
        <v>2442</v>
      </c>
      <c r="K1995" s="1">
        <v>0</v>
      </c>
      <c r="L1995" s="1">
        <v>183</v>
      </c>
      <c r="O1995" s="1">
        <v>2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Y1995" s="1" t="s">
        <v>323</v>
      </c>
      <c r="AA1995" s="1" t="s">
        <v>1181</v>
      </c>
      <c r="AB1995" s="1" t="s">
        <v>351</v>
      </c>
      <c r="AD1995" s="1" t="s">
        <v>215</v>
      </c>
      <c r="AT1995" s="1" t="s">
        <v>351</v>
      </c>
      <c r="AV1995" s="1" t="s">
        <v>352</v>
      </c>
      <c r="BC1995" s="1" t="s">
        <v>1109</v>
      </c>
      <c r="BE1995" s="1" t="s">
        <v>215</v>
      </c>
      <c r="BS1995"/>
      <c r="BT1995"/>
      <c r="BV1995"/>
      <c r="BW1995"/>
      <c r="BY1995"/>
      <c r="BZ1995"/>
      <c r="CA1995"/>
      <c r="CB1995"/>
      <c r="CC1995"/>
      <c r="CD1995"/>
      <c r="CF1995"/>
      <c r="CG1995"/>
      <c r="CH1995"/>
      <c r="CI1995"/>
      <c r="CJ1995"/>
      <c r="CK1995"/>
      <c r="CL1995"/>
      <c r="CM1995"/>
      <c r="CN1995"/>
      <c r="CO1995"/>
    </row>
    <row r="1996" spans="1:93" hidden="1" x14ac:dyDescent="0.25">
      <c r="A1996" t="s">
        <v>1281</v>
      </c>
      <c r="B1996" t="str">
        <f t="shared" si="95"/>
        <v>VBF</v>
      </c>
      <c r="C1996" t="s">
        <v>94</v>
      </c>
      <c r="D1996" t="s">
        <v>67</v>
      </c>
      <c r="E1996">
        <f t="shared" si="93"/>
        <v>1</v>
      </c>
      <c r="G1996">
        <f t="shared" si="94"/>
        <v>0</v>
      </c>
      <c r="I1996" s="1">
        <v>443</v>
      </c>
      <c r="J1996" s="1">
        <v>0</v>
      </c>
      <c r="K1996" s="1">
        <v>0</v>
      </c>
      <c r="L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AB1996" s="1" t="s">
        <v>1089</v>
      </c>
      <c r="AD1996" s="1" t="s">
        <v>96</v>
      </c>
      <c r="BS1996"/>
      <c r="BT1996"/>
      <c r="BV1996"/>
      <c r="BW1996"/>
      <c r="BY1996"/>
      <c r="BZ1996"/>
      <c r="CA1996"/>
      <c r="CB1996"/>
      <c r="CC1996"/>
      <c r="CD1996"/>
      <c r="CF1996"/>
      <c r="CG1996"/>
      <c r="CH1996"/>
      <c r="CI1996"/>
      <c r="CJ1996"/>
      <c r="CK1996"/>
      <c r="CL1996"/>
      <c r="CM1996"/>
      <c r="CN1996"/>
      <c r="CO1996"/>
    </row>
    <row r="1997" spans="1:93" hidden="1" x14ac:dyDescent="0.25">
      <c r="A1997" t="s">
        <v>1281</v>
      </c>
      <c r="B1997" t="str">
        <f t="shared" si="95"/>
        <v>VBF</v>
      </c>
      <c r="C1997" t="s">
        <v>1214</v>
      </c>
      <c r="D1997" t="s">
        <v>72</v>
      </c>
      <c r="E1997">
        <f t="shared" si="93"/>
        <v>1</v>
      </c>
      <c r="G1997">
        <f t="shared" si="94"/>
        <v>0</v>
      </c>
      <c r="I1997" s="1">
        <v>0</v>
      </c>
      <c r="J1997" s="1">
        <v>0</v>
      </c>
      <c r="K1997" s="1">
        <v>0</v>
      </c>
      <c r="L1997" s="1">
        <v>0</v>
      </c>
      <c r="O1997" s="1">
        <v>36806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Y1997" s="1" t="s">
        <v>267</v>
      </c>
      <c r="Z1997" s="1" t="s">
        <v>661</v>
      </c>
      <c r="AA1997" s="1" t="s">
        <v>1214</v>
      </c>
      <c r="BS1997"/>
      <c r="BT1997"/>
      <c r="BV1997"/>
      <c r="BW1997"/>
      <c r="BY1997"/>
      <c r="BZ1997"/>
      <c r="CA1997"/>
      <c r="CB1997"/>
      <c r="CC1997"/>
      <c r="CD1997"/>
      <c r="CF1997"/>
      <c r="CG1997"/>
      <c r="CH1997"/>
      <c r="CI1997"/>
      <c r="CJ1997"/>
      <c r="CK1997"/>
      <c r="CL1997"/>
      <c r="CM1997"/>
      <c r="CN1997"/>
      <c r="CO1997"/>
    </row>
    <row r="1998" spans="1:93" hidden="1" x14ac:dyDescent="0.25">
      <c r="A1998" t="s">
        <v>1281</v>
      </c>
      <c r="B1998" t="str">
        <f t="shared" si="95"/>
        <v>VBF</v>
      </c>
      <c r="C1998" t="s">
        <v>1041</v>
      </c>
      <c r="D1998" t="s">
        <v>72</v>
      </c>
      <c r="E1998">
        <f t="shared" si="93"/>
        <v>5</v>
      </c>
      <c r="F1998" t="s">
        <v>2176</v>
      </c>
      <c r="G1998">
        <f t="shared" si="94"/>
        <v>1</v>
      </c>
      <c r="H1998" t="s">
        <v>2175</v>
      </c>
      <c r="I1998" s="1">
        <v>47214</v>
      </c>
      <c r="J1998" s="1">
        <v>124472</v>
      </c>
      <c r="K1998" s="1">
        <v>0</v>
      </c>
      <c r="L1998" s="1">
        <v>62046</v>
      </c>
      <c r="O1998" s="1">
        <v>51</v>
      </c>
      <c r="P1998" s="1">
        <v>0</v>
      </c>
      <c r="Q1998" s="1">
        <v>0</v>
      </c>
      <c r="R1998" s="1">
        <v>0</v>
      </c>
      <c r="S1998" s="1">
        <v>58469</v>
      </c>
      <c r="T1998" s="1">
        <v>0</v>
      </c>
      <c r="U1998" s="1">
        <v>0</v>
      </c>
      <c r="V1998" s="1">
        <v>0</v>
      </c>
      <c r="Y1998" s="2">
        <v>-1468</v>
      </c>
      <c r="AA1998" s="1" t="s">
        <v>1214</v>
      </c>
      <c r="AB1998" s="1" t="s">
        <v>507</v>
      </c>
      <c r="AD1998" s="1" t="s">
        <v>1039</v>
      </c>
      <c r="AE1998" s="1" t="s">
        <v>1033</v>
      </c>
      <c r="AG1998" s="1" t="s">
        <v>1214</v>
      </c>
      <c r="AT1998" s="1" t="s">
        <v>507</v>
      </c>
      <c r="AV1998" s="1" t="s">
        <v>1039</v>
      </c>
      <c r="BC1998" s="1" t="s">
        <v>749</v>
      </c>
      <c r="BE1998" s="1" t="s">
        <v>1039</v>
      </c>
      <c r="BS1998"/>
      <c r="BT1998"/>
      <c r="BV1998"/>
      <c r="BW1998"/>
      <c r="BY1998"/>
      <c r="BZ1998"/>
      <c r="CA1998"/>
      <c r="CB1998"/>
      <c r="CC1998"/>
      <c r="CD1998"/>
      <c r="CF1998"/>
      <c r="CG1998"/>
      <c r="CH1998"/>
      <c r="CI1998"/>
      <c r="CJ1998"/>
      <c r="CK1998"/>
      <c r="CL1998"/>
      <c r="CM1998"/>
      <c r="CN1998"/>
      <c r="CO1998"/>
    </row>
    <row r="1999" spans="1:93" hidden="1" x14ac:dyDescent="0.25">
      <c r="A1999" t="s">
        <v>1281</v>
      </c>
      <c r="B1999" t="str">
        <f t="shared" si="95"/>
        <v>VBF</v>
      </c>
      <c r="C1999" t="s">
        <v>200</v>
      </c>
      <c r="D1999" t="s">
        <v>72</v>
      </c>
      <c r="E1999">
        <f t="shared" si="93"/>
        <v>1</v>
      </c>
      <c r="G1999">
        <f t="shared" si="94"/>
        <v>0</v>
      </c>
      <c r="I1999" s="1">
        <v>18</v>
      </c>
      <c r="J1999" s="1">
        <v>0</v>
      </c>
      <c r="K1999" s="1">
        <v>0</v>
      </c>
      <c r="L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AB1999" s="1" t="s">
        <v>203</v>
      </c>
      <c r="AC1999" s="1">
        <v>1</v>
      </c>
      <c r="AD1999" s="1" t="s">
        <v>200</v>
      </c>
      <c r="BS1999"/>
      <c r="BT1999"/>
      <c r="BV1999"/>
      <c r="BW1999"/>
      <c r="BY1999"/>
      <c r="BZ1999"/>
      <c r="CA1999"/>
      <c r="CB1999"/>
      <c r="CC1999"/>
      <c r="CD1999"/>
      <c r="CF1999"/>
      <c r="CG1999"/>
      <c r="CH1999"/>
      <c r="CI1999"/>
      <c r="CJ1999"/>
      <c r="CK1999"/>
      <c r="CL1999"/>
      <c r="CM1999"/>
      <c r="CN1999"/>
      <c r="CO1999"/>
    </row>
    <row r="2000" spans="1:93" hidden="1" x14ac:dyDescent="0.25">
      <c r="A2000" t="s">
        <v>1281</v>
      </c>
      <c r="B2000" t="str">
        <f t="shared" si="95"/>
        <v>VBF</v>
      </c>
      <c r="C2000" t="s">
        <v>71</v>
      </c>
      <c r="D2000" t="s">
        <v>72</v>
      </c>
      <c r="E2000">
        <f t="shared" si="93"/>
        <v>2</v>
      </c>
      <c r="G2000">
        <f t="shared" si="94"/>
        <v>0</v>
      </c>
      <c r="I2000" s="1">
        <v>87</v>
      </c>
      <c r="J2000" s="1">
        <v>0</v>
      </c>
      <c r="K2000" s="1">
        <v>0</v>
      </c>
      <c r="L2000" s="1">
        <v>21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AB2000" s="1" t="s">
        <v>569</v>
      </c>
      <c r="AC2000" s="1" t="s">
        <v>104</v>
      </c>
      <c r="AD2000" s="1" t="s">
        <v>71</v>
      </c>
      <c r="BC2000" s="1" t="s">
        <v>208</v>
      </c>
      <c r="BD2000" s="1">
        <v>1</v>
      </c>
      <c r="BE2000" s="1" t="s">
        <v>71</v>
      </c>
      <c r="BS2000"/>
      <c r="BT2000"/>
      <c r="BV2000"/>
      <c r="BW2000"/>
      <c r="BY2000"/>
      <c r="BZ2000"/>
      <c r="CA2000"/>
      <c r="CB2000"/>
      <c r="CC2000"/>
      <c r="CD2000"/>
      <c r="CF2000"/>
      <c r="CG2000"/>
      <c r="CH2000"/>
      <c r="CI2000"/>
      <c r="CJ2000"/>
      <c r="CK2000"/>
      <c r="CL2000"/>
      <c r="CM2000"/>
      <c r="CN2000"/>
      <c r="CO2000"/>
    </row>
    <row r="2001" spans="1:93" hidden="1" x14ac:dyDescent="0.25">
      <c r="A2001" t="s">
        <v>1281</v>
      </c>
      <c r="B2001" t="str">
        <f t="shared" si="95"/>
        <v>VBF</v>
      </c>
      <c r="C2001" t="s">
        <v>129</v>
      </c>
      <c r="D2001" t="s">
        <v>72</v>
      </c>
      <c r="E2001">
        <f t="shared" si="93"/>
        <v>0</v>
      </c>
      <c r="G2001">
        <f t="shared" si="94"/>
        <v>0</v>
      </c>
      <c r="I2001" s="1">
        <v>0</v>
      </c>
      <c r="J2001" s="1">
        <v>5</v>
      </c>
      <c r="K2001" s="1">
        <v>0</v>
      </c>
      <c r="L2001" s="1">
        <v>3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AT2001" s="1" t="s">
        <v>183</v>
      </c>
      <c r="AU2001" s="1" t="s">
        <v>132</v>
      </c>
      <c r="AV2001" s="1" t="s">
        <v>129</v>
      </c>
      <c r="BC2001" s="1" t="s">
        <v>183</v>
      </c>
      <c r="BD2001" s="1" t="s">
        <v>132</v>
      </c>
      <c r="BE2001" s="1" t="s">
        <v>129</v>
      </c>
      <c r="BS2001"/>
      <c r="BT2001"/>
      <c r="BV2001"/>
      <c r="BW2001"/>
      <c r="BY2001"/>
      <c r="BZ2001"/>
      <c r="CA2001"/>
      <c r="CB2001"/>
      <c r="CC2001"/>
      <c r="CD2001"/>
      <c r="CF2001"/>
      <c r="CG2001"/>
      <c r="CH2001"/>
      <c r="CI2001"/>
      <c r="CJ2001"/>
      <c r="CK2001"/>
      <c r="CL2001"/>
      <c r="CM2001"/>
      <c r="CN2001"/>
      <c r="CO2001"/>
    </row>
    <row r="2002" spans="1:93" hidden="1" x14ac:dyDescent="0.25">
      <c r="A2002" t="s">
        <v>1281</v>
      </c>
      <c r="B2002" t="str">
        <f t="shared" si="95"/>
        <v>VBF</v>
      </c>
      <c r="C2002" t="s">
        <v>215</v>
      </c>
      <c r="D2002" t="s">
        <v>72</v>
      </c>
      <c r="E2002">
        <f t="shared" si="93"/>
        <v>3</v>
      </c>
      <c r="G2002">
        <f t="shared" si="94"/>
        <v>0</v>
      </c>
      <c r="I2002" s="1">
        <v>809</v>
      </c>
      <c r="J2002" s="1">
        <v>2322</v>
      </c>
      <c r="K2002" s="1">
        <v>0</v>
      </c>
      <c r="L2002" s="1">
        <v>168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AB2002" s="1" t="s">
        <v>353</v>
      </c>
      <c r="AC2002" s="1">
        <v>1</v>
      </c>
      <c r="AD2002" s="1" t="s">
        <v>215</v>
      </c>
      <c r="AT2002" s="1" t="s">
        <v>353</v>
      </c>
      <c r="AU2002" s="1">
        <v>1</v>
      </c>
      <c r="AV2002" s="1" t="s">
        <v>215</v>
      </c>
      <c r="BC2002" s="1" t="s">
        <v>353</v>
      </c>
      <c r="BD2002" s="1">
        <v>1</v>
      </c>
      <c r="BE2002" s="1" t="s">
        <v>215</v>
      </c>
      <c r="BS2002"/>
      <c r="BT2002"/>
      <c r="BV2002"/>
      <c r="BW2002"/>
      <c r="BY2002"/>
      <c r="BZ2002"/>
      <c r="CA2002"/>
      <c r="CB2002"/>
      <c r="CC2002"/>
      <c r="CD2002"/>
      <c r="CF2002"/>
      <c r="CG2002"/>
      <c r="CH2002"/>
      <c r="CI2002"/>
      <c r="CJ2002"/>
      <c r="CK2002"/>
      <c r="CL2002"/>
      <c r="CM2002"/>
      <c r="CN2002"/>
      <c r="CO2002"/>
    </row>
    <row r="2003" spans="1:93" hidden="1" x14ac:dyDescent="0.25">
      <c r="A2003" t="s">
        <v>1281</v>
      </c>
      <c r="B2003" t="str">
        <f t="shared" si="95"/>
        <v>VBF</v>
      </c>
      <c r="C2003" t="s">
        <v>217</v>
      </c>
      <c r="D2003" t="s">
        <v>72</v>
      </c>
      <c r="E2003">
        <f t="shared" si="93"/>
        <v>4</v>
      </c>
      <c r="G2003">
        <f t="shared" si="94"/>
        <v>0</v>
      </c>
      <c r="I2003" s="1">
        <v>33</v>
      </c>
      <c r="J2003" s="1">
        <v>117</v>
      </c>
      <c r="K2003" s="1">
        <v>0</v>
      </c>
      <c r="L2003" s="1">
        <v>15</v>
      </c>
      <c r="O2003" s="1">
        <v>10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Y2003" s="2">
        <v>-2007</v>
      </c>
      <c r="AA2003" s="1" t="s">
        <v>1181</v>
      </c>
      <c r="AB2003" s="1" t="s">
        <v>306</v>
      </c>
      <c r="AD2003" s="1" t="s">
        <v>215</v>
      </c>
      <c r="AT2003" s="1" t="s">
        <v>648</v>
      </c>
      <c r="AV2003" s="1" t="s">
        <v>215</v>
      </c>
      <c r="BC2003" s="1" t="s">
        <v>490</v>
      </c>
      <c r="BE2003" s="1" t="s">
        <v>215</v>
      </c>
      <c r="BS2003"/>
      <c r="BT2003"/>
      <c r="BV2003"/>
      <c r="BW2003"/>
      <c r="BY2003"/>
      <c r="BZ2003"/>
      <c r="CA2003"/>
      <c r="CB2003"/>
      <c r="CC2003"/>
      <c r="CD2003"/>
      <c r="CF2003"/>
      <c r="CG2003"/>
      <c r="CH2003"/>
      <c r="CI2003"/>
      <c r="CJ2003"/>
      <c r="CK2003"/>
      <c r="CL2003"/>
      <c r="CM2003"/>
      <c r="CN2003"/>
      <c r="CO2003"/>
    </row>
    <row r="2004" spans="1:93" hidden="1" x14ac:dyDescent="0.25">
      <c r="A2004" t="s">
        <v>1281</v>
      </c>
      <c r="B2004" t="str">
        <f t="shared" si="95"/>
        <v>VBF</v>
      </c>
      <c r="C2004" t="s">
        <v>310</v>
      </c>
      <c r="D2004" t="s">
        <v>72</v>
      </c>
      <c r="E2004">
        <f t="shared" si="93"/>
        <v>0</v>
      </c>
      <c r="G2004">
        <f t="shared" si="94"/>
        <v>0</v>
      </c>
      <c r="I2004" s="1">
        <v>0</v>
      </c>
      <c r="J2004" s="1">
        <v>3</v>
      </c>
      <c r="K2004" s="1">
        <v>0</v>
      </c>
      <c r="L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AT2004" s="1" t="s">
        <v>559</v>
      </c>
      <c r="AU2004" s="1" t="s">
        <v>88</v>
      </c>
      <c r="AV2004" s="1" t="s">
        <v>310</v>
      </c>
      <c r="BS2004"/>
      <c r="BT2004"/>
      <c r="BV2004"/>
      <c r="BW2004"/>
      <c r="BY2004"/>
      <c r="BZ2004"/>
      <c r="CA2004"/>
      <c r="CB2004"/>
      <c r="CC2004"/>
      <c r="CD2004"/>
      <c r="CF2004"/>
      <c r="CG2004"/>
      <c r="CH2004"/>
      <c r="CI2004"/>
      <c r="CJ2004"/>
      <c r="CK2004"/>
      <c r="CL2004"/>
      <c r="CM2004"/>
      <c r="CN2004"/>
      <c r="CO2004"/>
    </row>
    <row r="2005" spans="1:93" hidden="1" x14ac:dyDescent="0.25">
      <c r="A2005" t="s">
        <v>1281</v>
      </c>
      <c r="B2005" t="str">
        <f t="shared" si="95"/>
        <v>VBF</v>
      </c>
      <c r="C2005" t="s">
        <v>1181</v>
      </c>
      <c r="D2005" t="s">
        <v>72</v>
      </c>
      <c r="E2005">
        <f t="shared" si="93"/>
        <v>0</v>
      </c>
      <c r="G2005">
        <f t="shared" si="94"/>
        <v>0</v>
      </c>
      <c r="I2005" s="1">
        <v>0</v>
      </c>
      <c r="J2005" s="1">
        <v>0</v>
      </c>
      <c r="K2005" s="1">
        <v>0</v>
      </c>
      <c r="L2005" s="1">
        <v>0</v>
      </c>
      <c r="O2005" s="1">
        <v>2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Y2005" s="1" t="s">
        <v>917</v>
      </c>
      <c r="Z2005" s="1" t="s">
        <v>1184</v>
      </c>
      <c r="AA2005" s="1" t="s">
        <v>1181</v>
      </c>
      <c r="BS2005"/>
      <c r="BT2005"/>
      <c r="BV2005"/>
      <c r="BW2005"/>
      <c r="BY2005"/>
      <c r="BZ2005"/>
      <c r="CA2005"/>
      <c r="CB2005"/>
      <c r="CC2005"/>
      <c r="CD2005"/>
      <c r="CF2005"/>
      <c r="CG2005"/>
      <c r="CH2005"/>
      <c r="CI2005"/>
      <c r="CJ2005"/>
      <c r="CK2005"/>
      <c r="CL2005"/>
      <c r="CM2005"/>
      <c r="CN2005"/>
      <c r="CO2005"/>
    </row>
    <row r="2006" spans="1:93" hidden="1" x14ac:dyDescent="0.25">
      <c r="A2006" t="s">
        <v>1281</v>
      </c>
      <c r="B2006" t="str">
        <f t="shared" si="95"/>
        <v>VBF</v>
      </c>
      <c r="C2006" t="s">
        <v>96</v>
      </c>
      <c r="D2006" t="s">
        <v>72</v>
      </c>
      <c r="E2006">
        <f t="shared" si="93"/>
        <v>1</v>
      </c>
      <c r="G2006">
        <f t="shared" si="94"/>
        <v>0</v>
      </c>
      <c r="I2006" s="1">
        <v>443</v>
      </c>
      <c r="J2006" s="1">
        <v>0</v>
      </c>
      <c r="K2006" s="1">
        <v>0</v>
      </c>
      <c r="L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AB2006" s="1" t="s">
        <v>1283</v>
      </c>
      <c r="AC2006" s="1" t="s">
        <v>142</v>
      </c>
      <c r="AD2006" s="1" t="s">
        <v>96</v>
      </c>
      <c r="BS2006"/>
      <c r="BT2006"/>
      <c r="BV2006"/>
      <c r="BW2006"/>
      <c r="BY2006"/>
      <c r="BZ2006"/>
      <c r="CA2006"/>
      <c r="CB2006"/>
      <c r="CC2006"/>
      <c r="CD2006"/>
      <c r="CF2006"/>
      <c r="CG2006"/>
      <c r="CH2006"/>
      <c r="CI2006"/>
      <c r="CJ2006"/>
      <c r="CK2006"/>
      <c r="CL2006"/>
      <c r="CM2006"/>
      <c r="CN2006"/>
      <c r="CO2006"/>
    </row>
    <row r="2007" spans="1:93" hidden="1" x14ac:dyDescent="0.25">
      <c r="A2007" t="s">
        <v>1284</v>
      </c>
      <c r="B2007" t="str">
        <f t="shared" si="95"/>
        <v>VBF</v>
      </c>
      <c r="C2007" t="s">
        <v>1038</v>
      </c>
      <c r="D2007" t="s">
        <v>67</v>
      </c>
      <c r="E2007">
        <f t="shared" si="93"/>
        <v>7</v>
      </c>
      <c r="G2007">
        <f t="shared" si="94"/>
        <v>0</v>
      </c>
      <c r="I2007" s="1">
        <v>26994</v>
      </c>
      <c r="J2007" s="1">
        <v>40299</v>
      </c>
      <c r="K2007" s="1">
        <v>0</v>
      </c>
      <c r="L2007" s="1">
        <v>16882</v>
      </c>
      <c r="M2007" s="1">
        <v>9762</v>
      </c>
      <c r="N2007" s="1">
        <v>12418</v>
      </c>
      <c r="O2007" s="1">
        <v>5648</v>
      </c>
      <c r="P2007" s="1">
        <v>0</v>
      </c>
      <c r="Q2007" s="1">
        <v>0</v>
      </c>
      <c r="R2007" s="1">
        <v>0</v>
      </c>
      <c r="S2007" s="1">
        <v>777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 t="s">
        <v>976</v>
      </c>
      <c r="AA2007" s="1" t="s">
        <v>1214</v>
      </c>
      <c r="AB2007" s="1" t="s">
        <v>720</v>
      </c>
      <c r="AD2007" s="1" t="s">
        <v>1039</v>
      </c>
      <c r="AE2007" s="1" t="s">
        <v>1209</v>
      </c>
      <c r="AG2007" s="1" t="s">
        <v>1214</v>
      </c>
      <c r="AT2007" s="1" t="s">
        <v>1285</v>
      </c>
      <c r="AV2007" s="1" t="s">
        <v>1039</v>
      </c>
      <c r="BC2007" s="1" t="s">
        <v>1286</v>
      </c>
      <c r="BE2007" s="1" t="s">
        <v>1039</v>
      </c>
      <c r="BI2007" s="1" t="s">
        <v>1268</v>
      </c>
      <c r="BK2007" s="1" t="s">
        <v>1039</v>
      </c>
      <c r="BO2007" s="1" t="s">
        <v>1065</v>
      </c>
      <c r="BQ2007" s="1" t="s">
        <v>1039</v>
      </c>
      <c r="BS2007"/>
      <c r="BT2007"/>
      <c r="BV2007"/>
      <c r="BW2007"/>
      <c r="BY2007"/>
      <c r="BZ2007"/>
      <c r="CA2007"/>
      <c r="CB2007"/>
      <c r="CC2007"/>
      <c r="CD2007"/>
      <c r="CF2007"/>
      <c r="CG2007"/>
      <c r="CH2007"/>
      <c r="CI2007"/>
      <c r="CJ2007"/>
      <c r="CK2007"/>
      <c r="CL2007"/>
      <c r="CM2007"/>
      <c r="CN2007"/>
      <c r="CO2007"/>
    </row>
    <row r="2008" spans="1:93" hidden="1" x14ac:dyDescent="0.25">
      <c r="A2008" t="s">
        <v>1284</v>
      </c>
      <c r="B2008" t="str">
        <f t="shared" si="95"/>
        <v>VBF</v>
      </c>
      <c r="C2008" t="s">
        <v>198</v>
      </c>
      <c r="D2008" t="s">
        <v>67</v>
      </c>
      <c r="E2008">
        <f t="shared" si="93"/>
        <v>7</v>
      </c>
      <c r="G2008">
        <f t="shared" si="94"/>
        <v>0</v>
      </c>
      <c r="I2008" s="1">
        <v>64141</v>
      </c>
      <c r="J2008" s="1">
        <v>92171</v>
      </c>
      <c r="K2008" s="1">
        <v>0</v>
      </c>
      <c r="L2008" s="1">
        <v>52029</v>
      </c>
      <c r="M2008" s="1">
        <v>26308</v>
      </c>
      <c r="N2008" s="1">
        <v>28884</v>
      </c>
      <c r="O2008" s="1">
        <v>29819</v>
      </c>
      <c r="P2008" s="1">
        <v>0</v>
      </c>
      <c r="Q2008" s="1">
        <v>0</v>
      </c>
      <c r="R2008" s="1">
        <v>0</v>
      </c>
      <c r="S2008" s="1">
        <v>47833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 t="s">
        <v>302</v>
      </c>
      <c r="AA2008" s="1" t="s">
        <v>200</v>
      </c>
      <c r="AB2008" s="1" t="s">
        <v>237</v>
      </c>
      <c r="AD2008" s="1" t="s">
        <v>848</v>
      </c>
      <c r="AE2008" s="1" t="s">
        <v>128</v>
      </c>
      <c r="AG2008" s="1" t="s">
        <v>200</v>
      </c>
      <c r="AT2008" s="1" t="s">
        <v>237</v>
      </c>
      <c r="AV2008" s="1" t="s">
        <v>848</v>
      </c>
      <c r="BC2008" s="1" t="s">
        <v>820</v>
      </c>
      <c r="BE2008" s="1" t="s">
        <v>848</v>
      </c>
      <c r="BI2008" s="1" t="s">
        <v>213</v>
      </c>
      <c r="BK2008" s="1" t="s">
        <v>848</v>
      </c>
      <c r="BO2008" s="1" t="s">
        <v>213</v>
      </c>
      <c r="BQ2008" s="1" t="s">
        <v>848</v>
      </c>
      <c r="BS2008"/>
      <c r="BT2008"/>
      <c r="BV2008"/>
      <c r="BW2008"/>
      <c r="BY2008"/>
      <c r="BZ2008"/>
      <c r="CA2008"/>
      <c r="CB2008"/>
      <c r="CC2008"/>
      <c r="CD2008"/>
      <c r="CF2008"/>
      <c r="CG2008"/>
      <c r="CH2008"/>
      <c r="CI2008"/>
      <c r="CJ2008"/>
      <c r="CK2008"/>
      <c r="CL2008"/>
      <c r="CM2008"/>
      <c r="CN2008"/>
      <c r="CO2008"/>
    </row>
    <row r="2009" spans="1:93" hidden="1" x14ac:dyDescent="0.25">
      <c r="A2009" t="s">
        <v>1284</v>
      </c>
      <c r="B2009" t="str">
        <f t="shared" si="95"/>
        <v>VBF</v>
      </c>
      <c r="C2009" t="s">
        <v>69</v>
      </c>
      <c r="D2009" t="s">
        <v>67</v>
      </c>
      <c r="E2009">
        <f t="shared" si="93"/>
        <v>4</v>
      </c>
      <c r="G2009">
        <f t="shared" si="94"/>
        <v>0</v>
      </c>
      <c r="I2009" s="1">
        <v>68</v>
      </c>
      <c r="J2009" s="1">
        <v>46</v>
      </c>
      <c r="K2009" s="1">
        <v>0</v>
      </c>
      <c r="L2009" s="1">
        <v>31</v>
      </c>
      <c r="M2009" s="1">
        <v>14</v>
      </c>
      <c r="N2009" s="1">
        <v>4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AB2009" s="1" t="s">
        <v>239</v>
      </c>
      <c r="AD2009" s="1" t="s">
        <v>71</v>
      </c>
      <c r="AT2009" s="1" t="s">
        <v>239</v>
      </c>
      <c r="AV2009" s="1" t="s">
        <v>71</v>
      </c>
      <c r="BC2009" s="1" t="s">
        <v>239</v>
      </c>
      <c r="BE2009" s="1" t="s">
        <v>71</v>
      </c>
      <c r="BI2009" s="1" t="s">
        <v>1044</v>
      </c>
      <c r="BK2009" s="1" t="s">
        <v>71</v>
      </c>
      <c r="BO2009" s="1" t="s">
        <v>70</v>
      </c>
      <c r="BQ2009" s="1" t="s">
        <v>71</v>
      </c>
      <c r="BS2009"/>
      <c r="BT2009"/>
      <c r="BV2009"/>
      <c r="BW2009"/>
      <c r="BY2009"/>
      <c r="BZ2009"/>
      <c r="CA2009"/>
      <c r="CB2009"/>
      <c r="CC2009"/>
      <c r="CD2009"/>
      <c r="CF2009"/>
      <c r="CG2009"/>
      <c r="CH2009"/>
      <c r="CI2009"/>
      <c r="CJ2009"/>
      <c r="CK2009"/>
      <c r="CL2009"/>
      <c r="CM2009"/>
      <c r="CN2009"/>
      <c r="CO2009"/>
    </row>
    <row r="2010" spans="1:93" hidden="1" x14ac:dyDescent="0.25">
      <c r="A2010" t="s">
        <v>1284</v>
      </c>
      <c r="B2010" t="str">
        <f t="shared" si="95"/>
        <v>VBF</v>
      </c>
      <c r="C2010" t="s">
        <v>298</v>
      </c>
      <c r="D2010" t="s">
        <v>67</v>
      </c>
      <c r="E2010">
        <f t="shared" si="93"/>
        <v>2</v>
      </c>
      <c r="G2010">
        <f t="shared" si="94"/>
        <v>0</v>
      </c>
      <c r="M2010" s="1">
        <v>63</v>
      </c>
      <c r="N2010" s="1">
        <v>109</v>
      </c>
      <c r="W2010" s="1">
        <v>0</v>
      </c>
      <c r="X2010" s="1">
        <v>0</v>
      </c>
      <c r="BI2010" s="1" t="s">
        <v>258</v>
      </c>
      <c r="BK2010" s="1" t="s">
        <v>300</v>
      </c>
      <c r="BO2010" s="1" t="s">
        <v>1295</v>
      </c>
      <c r="BQ2010" s="1" t="s">
        <v>300</v>
      </c>
      <c r="BS2010"/>
      <c r="BT2010"/>
      <c r="BV2010"/>
      <c r="BW2010"/>
      <c r="BY2010"/>
      <c r="BZ2010"/>
      <c r="CA2010"/>
      <c r="CB2010"/>
      <c r="CC2010"/>
      <c r="CD2010"/>
      <c r="CF2010"/>
      <c r="CG2010"/>
      <c r="CH2010"/>
      <c r="CI2010"/>
      <c r="CJ2010"/>
      <c r="CK2010"/>
      <c r="CL2010"/>
      <c r="CM2010"/>
      <c r="CN2010"/>
      <c r="CO2010"/>
    </row>
    <row r="2011" spans="1:93" hidden="1" x14ac:dyDescent="0.25">
      <c r="A2011" t="s">
        <v>1284</v>
      </c>
      <c r="B2011" t="str">
        <f t="shared" si="95"/>
        <v>VBF</v>
      </c>
      <c r="C2011" t="s">
        <v>212</v>
      </c>
      <c r="D2011" t="s">
        <v>67</v>
      </c>
      <c r="E2011">
        <f t="shared" si="93"/>
        <v>1</v>
      </c>
      <c r="G2011">
        <f t="shared" si="94"/>
        <v>0</v>
      </c>
      <c r="I2011" s="1">
        <v>0</v>
      </c>
      <c r="J2011" s="1">
        <v>0</v>
      </c>
      <c r="K2011" s="1">
        <v>0</v>
      </c>
      <c r="L2011" s="1">
        <v>21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BC2011" s="2">
        <v>-1018</v>
      </c>
      <c r="BE2011" s="1" t="s">
        <v>278</v>
      </c>
      <c r="BS2011"/>
      <c r="BT2011"/>
      <c r="BV2011"/>
      <c r="BW2011"/>
      <c r="BY2011"/>
      <c r="BZ2011"/>
      <c r="CA2011"/>
      <c r="CB2011"/>
      <c r="CC2011"/>
      <c r="CD2011"/>
      <c r="CF2011"/>
      <c r="CG2011"/>
      <c r="CH2011"/>
      <c r="CI2011"/>
      <c r="CJ2011"/>
      <c r="CK2011"/>
      <c r="CL2011"/>
      <c r="CM2011"/>
      <c r="CN2011"/>
      <c r="CO2011"/>
    </row>
    <row r="2012" spans="1:93" hidden="1" x14ac:dyDescent="0.25">
      <c r="A2012" t="s">
        <v>1284</v>
      </c>
      <c r="B2012" t="str">
        <f t="shared" si="95"/>
        <v>VBF</v>
      </c>
      <c r="C2012" t="s">
        <v>105</v>
      </c>
      <c r="D2012" t="s">
        <v>67</v>
      </c>
      <c r="E2012">
        <f t="shared" si="93"/>
        <v>1</v>
      </c>
      <c r="G2012">
        <f t="shared" si="94"/>
        <v>0</v>
      </c>
      <c r="I2012" s="1">
        <v>42</v>
      </c>
      <c r="J2012" s="1">
        <v>3</v>
      </c>
      <c r="K2012" s="1">
        <v>0</v>
      </c>
      <c r="L2012" s="1">
        <v>2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AB2012" s="1" t="s">
        <v>106</v>
      </c>
      <c r="AD2012" s="1" t="s">
        <v>107</v>
      </c>
      <c r="AT2012" s="1" t="s">
        <v>106</v>
      </c>
      <c r="AV2012" s="1" t="s">
        <v>107</v>
      </c>
      <c r="BC2012" s="1" t="s">
        <v>106</v>
      </c>
      <c r="BE2012" s="1" t="s">
        <v>107</v>
      </c>
      <c r="BS2012"/>
      <c r="BT2012"/>
      <c r="BV2012"/>
      <c r="BW2012"/>
      <c r="BY2012"/>
      <c r="BZ2012"/>
      <c r="CA2012"/>
      <c r="CB2012"/>
      <c r="CC2012"/>
      <c r="CD2012"/>
      <c r="CF2012"/>
      <c r="CG2012"/>
      <c r="CH2012"/>
      <c r="CI2012"/>
      <c r="CJ2012"/>
      <c r="CK2012"/>
      <c r="CL2012"/>
      <c r="CM2012"/>
      <c r="CN2012"/>
      <c r="CO2012"/>
    </row>
    <row r="2013" spans="1:93" hidden="1" x14ac:dyDescent="0.25">
      <c r="A2013" t="s">
        <v>1284</v>
      </c>
      <c r="B2013" t="str">
        <f t="shared" si="95"/>
        <v>VBF</v>
      </c>
      <c r="C2013" t="s">
        <v>1214</v>
      </c>
      <c r="D2013" t="s">
        <v>72</v>
      </c>
      <c r="E2013">
        <f t="shared" si="93"/>
        <v>1</v>
      </c>
      <c r="G2013">
        <f t="shared" si="94"/>
        <v>0</v>
      </c>
      <c r="I2013" s="1">
        <v>0</v>
      </c>
      <c r="J2013" s="1">
        <v>0</v>
      </c>
      <c r="K2013" s="1">
        <v>0</v>
      </c>
      <c r="L2013" s="1">
        <v>0</v>
      </c>
      <c r="O2013" s="1">
        <v>5179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Y2013" s="1" t="s">
        <v>717</v>
      </c>
      <c r="Z2013" s="1" t="s">
        <v>661</v>
      </c>
      <c r="AA2013" s="1" t="s">
        <v>1214</v>
      </c>
      <c r="BS2013"/>
      <c r="BT2013"/>
      <c r="BV2013"/>
      <c r="BW2013"/>
      <c r="BY2013"/>
      <c r="BZ2013"/>
      <c r="CA2013"/>
      <c r="CB2013"/>
      <c r="CC2013"/>
      <c r="CD2013"/>
      <c r="CF2013"/>
      <c r="CG2013"/>
      <c r="CH2013"/>
      <c r="CI2013"/>
      <c r="CJ2013"/>
      <c r="CK2013"/>
      <c r="CL2013"/>
      <c r="CM2013"/>
      <c r="CN2013"/>
      <c r="CO2013"/>
    </row>
    <row r="2014" spans="1:93" hidden="1" x14ac:dyDescent="0.25">
      <c r="A2014" t="s">
        <v>1284</v>
      </c>
      <c r="B2014" t="str">
        <f t="shared" si="95"/>
        <v>VBF</v>
      </c>
      <c r="C2014" t="s">
        <v>1041</v>
      </c>
      <c r="D2014" t="s">
        <v>72</v>
      </c>
      <c r="E2014">
        <f t="shared" si="93"/>
        <v>7</v>
      </c>
      <c r="G2014">
        <f t="shared" si="94"/>
        <v>0</v>
      </c>
      <c r="I2014" s="1">
        <v>26994</v>
      </c>
      <c r="J2014" s="1">
        <v>40304</v>
      </c>
      <c r="K2014" s="1">
        <v>0</v>
      </c>
      <c r="L2014" s="1">
        <v>16892</v>
      </c>
      <c r="M2014" s="1">
        <v>9984</v>
      </c>
      <c r="N2014" s="1">
        <v>12666</v>
      </c>
      <c r="O2014" s="1">
        <v>2584</v>
      </c>
      <c r="P2014" s="1">
        <v>0</v>
      </c>
      <c r="Q2014" s="1">
        <v>0</v>
      </c>
      <c r="R2014" s="1">
        <v>0</v>
      </c>
      <c r="S2014" s="1">
        <v>777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2">
        <v>-1654</v>
      </c>
      <c r="AA2014" s="1" t="s">
        <v>1214</v>
      </c>
      <c r="AB2014" s="1" t="s">
        <v>720</v>
      </c>
      <c r="AD2014" s="1" t="s">
        <v>1039</v>
      </c>
      <c r="AE2014" s="1" t="s">
        <v>904</v>
      </c>
      <c r="AG2014" s="1" t="s">
        <v>1214</v>
      </c>
      <c r="AT2014" s="1" t="s">
        <v>599</v>
      </c>
      <c r="AV2014" s="1" t="s">
        <v>1039</v>
      </c>
      <c r="BC2014" s="1" t="s">
        <v>1287</v>
      </c>
      <c r="BE2014" s="1" t="s">
        <v>1039</v>
      </c>
      <c r="BI2014" s="1" t="s">
        <v>1288</v>
      </c>
      <c r="BK2014" s="1" t="s">
        <v>1039</v>
      </c>
      <c r="BO2014" s="1" t="s">
        <v>956</v>
      </c>
      <c r="BQ2014" s="1" t="s">
        <v>1039</v>
      </c>
      <c r="BS2014"/>
      <c r="BT2014"/>
      <c r="BV2014"/>
      <c r="BW2014"/>
      <c r="BY2014"/>
      <c r="BZ2014"/>
      <c r="CA2014"/>
      <c r="CB2014"/>
      <c r="CC2014"/>
      <c r="CD2014"/>
      <c r="CF2014"/>
      <c r="CG2014"/>
      <c r="CH2014"/>
      <c r="CI2014"/>
      <c r="CJ2014"/>
      <c r="CK2014"/>
      <c r="CL2014"/>
      <c r="CM2014"/>
      <c r="CN2014"/>
      <c r="CO2014"/>
    </row>
    <row r="2015" spans="1:93" hidden="1" x14ac:dyDescent="0.25">
      <c r="A2015" t="s">
        <v>1284</v>
      </c>
      <c r="B2015" t="str">
        <f t="shared" si="95"/>
        <v>VBF</v>
      </c>
      <c r="C2015" t="s">
        <v>200</v>
      </c>
      <c r="D2015" t="s">
        <v>72</v>
      </c>
      <c r="E2015">
        <f t="shared" si="93"/>
        <v>7</v>
      </c>
      <c r="G2015">
        <f t="shared" si="94"/>
        <v>0</v>
      </c>
      <c r="I2015" s="1">
        <v>63998</v>
      </c>
      <c r="J2015" s="1">
        <v>91952</v>
      </c>
      <c r="K2015" s="1">
        <v>0</v>
      </c>
      <c r="L2015" s="1">
        <v>51324</v>
      </c>
      <c r="M2015" s="1">
        <v>25002</v>
      </c>
      <c r="N2015" s="1">
        <v>27549</v>
      </c>
      <c r="O2015" s="1">
        <v>27489</v>
      </c>
      <c r="P2015" s="1">
        <v>0</v>
      </c>
      <c r="Q2015" s="1">
        <v>0</v>
      </c>
      <c r="R2015" s="1">
        <v>0</v>
      </c>
      <c r="S2015" s="1">
        <v>47664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 t="s">
        <v>120</v>
      </c>
      <c r="Z2015" s="1" t="s">
        <v>142</v>
      </c>
      <c r="AA2015" s="1" t="s">
        <v>200</v>
      </c>
      <c r="AB2015" s="1" t="s">
        <v>532</v>
      </c>
      <c r="AC2015" s="1" t="s">
        <v>104</v>
      </c>
      <c r="AD2015" s="1" t="s">
        <v>200</v>
      </c>
      <c r="AE2015" s="1" t="s">
        <v>227</v>
      </c>
      <c r="AF2015" s="1" t="s">
        <v>493</v>
      </c>
      <c r="AG2015" s="1" t="s">
        <v>200</v>
      </c>
      <c r="AT2015" s="1" t="s">
        <v>213</v>
      </c>
      <c r="AU2015" s="1" t="s">
        <v>104</v>
      </c>
      <c r="AV2015" s="1" t="s">
        <v>200</v>
      </c>
      <c r="BC2015" s="1" t="s">
        <v>1123</v>
      </c>
      <c r="BD2015" s="1" t="s">
        <v>204</v>
      </c>
      <c r="BE2015" s="1" t="s">
        <v>200</v>
      </c>
      <c r="BI2015" s="1" t="s">
        <v>199</v>
      </c>
      <c r="BJ2015" s="1" t="s">
        <v>142</v>
      </c>
      <c r="BK2015" s="1" t="s">
        <v>200</v>
      </c>
      <c r="BO2015" s="1" t="s">
        <v>199</v>
      </c>
      <c r="BP2015" s="1" t="s">
        <v>142</v>
      </c>
      <c r="BQ2015" s="1" t="s">
        <v>200</v>
      </c>
      <c r="BS2015"/>
      <c r="BT2015"/>
      <c r="BV2015"/>
      <c r="BW2015"/>
      <c r="BY2015"/>
      <c r="BZ2015"/>
      <c r="CA2015"/>
      <c r="CB2015"/>
      <c r="CC2015"/>
      <c r="CD2015"/>
      <c r="CF2015"/>
      <c r="CG2015"/>
      <c r="CH2015"/>
      <c r="CI2015"/>
      <c r="CJ2015"/>
      <c r="CK2015"/>
      <c r="CL2015"/>
      <c r="CM2015"/>
      <c r="CN2015"/>
      <c r="CO2015"/>
    </row>
    <row r="2016" spans="1:93" hidden="1" x14ac:dyDescent="0.25">
      <c r="A2016" t="s">
        <v>1284</v>
      </c>
      <c r="B2016" t="str">
        <f t="shared" si="95"/>
        <v>VBF</v>
      </c>
      <c r="C2016" t="s">
        <v>205</v>
      </c>
      <c r="D2016" t="s">
        <v>72</v>
      </c>
      <c r="E2016">
        <f t="shared" si="93"/>
        <v>7</v>
      </c>
      <c r="G2016">
        <f t="shared" si="94"/>
        <v>0</v>
      </c>
      <c r="I2016" s="1">
        <v>143</v>
      </c>
      <c r="J2016" s="1">
        <v>223</v>
      </c>
      <c r="K2016" s="1">
        <v>0</v>
      </c>
      <c r="L2016" s="1">
        <v>708</v>
      </c>
      <c r="M2016" s="1">
        <v>1313</v>
      </c>
      <c r="N2016" s="1">
        <v>1338</v>
      </c>
      <c r="O2016" s="1">
        <v>3758</v>
      </c>
      <c r="P2016" s="1">
        <v>0</v>
      </c>
      <c r="Q2016" s="1">
        <v>0</v>
      </c>
      <c r="R2016" s="1">
        <v>0</v>
      </c>
      <c r="S2016" s="1">
        <v>307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 t="s">
        <v>1289</v>
      </c>
      <c r="AA2016" s="1" t="s">
        <v>200</v>
      </c>
      <c r="AB2016" s="1" t="s">
        <v>1290</v>
      </c>
      <c r="AD2016" s="1" t="s">
        <v>848</v>
      </c>
      <c r="AE2016" s="1" t="s">
        <v>1291</v>
      </c>
      <c r="AG2016" s="1" t="s">
        <v>1292</v>
      </c>
      <c r="AT2016" s="1" t="s">
        <v>1090</v>
      </c>
      <c r="AV2016" s="1" t="s">
        <v>1293</v>
      </c>
      <c r="BC2016" s="1" t="s">
        <v>451</v>
      </c>
      <c r="BE2016" s="1" t="s">
        <v>848</v>
      </c>
      <c r="BI2016" s="1" t="s">
        <v>1294</v>
      </c>
      <c r="BK2016" s="1" t="s">
        <v>848</v>
      </c>
      <c r="BO2016" s="1" t="s">
        <v>995</v>
      </c>
      <c r="BQ2016" s="1" t="s">
        <v>1293</v>
      </c>
      <c r="BS2016"/>
      <c r="BT2016"/>
      <c r="BV2016"/>
      <c r="BW2016"/>
      <c r="BY2016"/>
      <c r="BZ2016"/>
      <c r="CA2016"/>
      <c r="CB2016"/>
      <c r="CC2016"/>
      <c r="CD2016"/>
      <c r="CF2016"/>
      <c r="CG2016"/>
      <c r="CH2016"/>
      <c r="CI2016"/>
      <c r="CJ2016"/>
      <c r="CK2016"/>
      <c r="CL2016"/>
      <c r="CM2016"/>
      <c r="CN2016"/>
      <c r="CO2016"/>
    </row>
    <row r="2017" spans="1:93" hidden="1" x14ac:dyDescent="0.25">
      <c r="A2017" t="s">
        <v>1284</v>
      </c>
      <c r="B2017" t="str">
        <f t="shared" si="95"/>
        <v>VBF</v>
      </c>
      <c r="C2017" t="s">
        <v>71</v>
      </c>
      <c r="D2017" t="s">
        <v>72</v>
      </c>
      <c r="E2017">
        <f t="shared" si="93"/>
        <v>4</v>
      </c>
      <c r="G2017">
        <f t="shared" si="94"/>
        <v>0</v>
      </c>
      <c r="I2017" s="1">
        <v>68</v>
      </c>
      <c r="J2017" s="1">
        <v>46</v>
      </c>
      <c r="K2017" s="1">
        <v>0</v>
      </c>
      <c r="L2017" s="1">
        <v>31</v>
      </c>
      <c r="M2017" s="1">
        <v>14</v>
      </c>
      <c r="N2017" s="1">
        <v>4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AB2017" s="1" t="s">
        <v>208</v>
      </c>
      <c r="AC2017" s="1">
        <v>1</v>
      </c>
      <c r="AD2017" s="1" t="s">
        <v>71</v>
      </c>
      <c r="AT2017" s="1" t="s">
        <v>208</v>
      </c>
      <c r="AU2017" s="1">
        <v>1</v>
      </c>
      <c r="AV2017" s="1" t="s">
        <v>71</v>
      </c>
      <c r="BC2017" s="1" t="s">
        <v>208</v>
      </c>
      <c r="BD2017" s="1">
        <v>1</v>
      </c>
      <c r="BE2017" s="1" t="s">
        <v>71</v>
      </c>
      <c r="BI2017" s="1" t="s">
        <v>1190</v>
      </c>
      <c r="BJ2017" s="1">
        <v>1</v>
      </c>
      <c r="BK2017" s="1" t="s">
        <v>71</v>
      </c>
      <c r="BO2017" s="1" t="s">
        <v>73</v>
      </c>
      <c r="BP2017" s="1">
        <v>1</v>
      </c>
      <c r="BQ2017" s="1" t="s">
        <v>71</v>
      </c>
      <c r="BS2017"/>
      <c r="BT2017"/>
      <c r="BV2017"/>
      <c r="BW2017"/>
      <c r="BY2017"/>
      <c r="BZ2017"/>
      <c r="CA2017"/>
      <c r="CB2017"/>
      <c r="CC2017"/>
      <c r="CD2017"/>
      <c r="CF2017"/>
      <c r="CG2017"/>
      <c r="CH2017"/>
      <c r="CI2017"/>
      <c r="CJ2017"/>
      <c r="CK2017"/>
      <c r="CL2017"/>
      <c r="CM2017"/>
      <c r="CN2017"/>
      <c r="CO2017"/>
    </row>
    <row r="2018" spans="1:93" hidden="1" x14ac:dyDescent="0.25">
      <c r="A2018" t="s">
        <v>1284</v>
      </c>
      <c r="B2018" t="str">
        <f t="shared" si="95"/>
        <v>VBF</v>
      </c>
      <c r="C2018" t="s">
        <v>301</v>
      </c>
      <c r="D2018" t="s">
        <v>72</v>
      </c>
      <c r="E2018">
        <f t="shared" si="93"/>
        <v>2</v>
      </c>
      <c r="G2018">
        <f t="shared" si="94"/>
        <v>0</v>
      </c>
      <c r="M2018" s="1">
        <v>63</v>
      </c>
      <c r="N2018" s="1">
        <v>111</v>
      </c>
      <c r="W2018" s="1">
        <v>0</v>
      </c>
      <c r="X2018" s="1">
        <v>0</v>
      </c>
      <c r="BI2018" s="1" t="s">
        <v>258</v>
      </c>
      <c r="BK2018" s="1" t="s">
        <v>300</v>
      </c>
      <c r="BO2018" s="1" t="s">
        <v>1296</v>
      </c>
      <c r="BQ2018" s="1" t="s">
        <v>300</v>
      </c>
      <c r="BS2018"/>
      <c r="BT2018"/>
      <c r="BV2018"/>
      <c r="BW2018"/>
      <c r="BY2018"/>
      <c r="BZ2018"/>
      <c r="CA2018"/>
      <c r="CB2018"/>
      <c r="CC2018"/>
      <c r="CD2018"/>
      <c r="CF2018"/>
      <c r="CG2018"/>
      <c r="CH2018"/>
      <c r="CI2018"/>
      <c r="CJ2018"/>
      <c r="CK2018"/>
      <c r="CL2018"/>
      <c r="CM2018"/>
      <c r="CN2018"/>
      <c r="CO2018"/>
    </row>
    <row r="2019" spans="1:93" hidden="1" x14ac:dyDescent="0.25">
      <c r="A2019" t="s">
        <v>1284</v>
      </c>
      <c r="B2019" t="str">
        <f t="shared" si="95"/>
        <v>VBF</v>
      </c>
      <c r="C2019" t="s">
        <v>217</v>
      </c>
      <c r="D2019" t="s">
        <v>72</v>
      </c>
      <c r="E2019">
        <f t="shared" si="93"/>
        <v>1</v>
      </c>
      <c r="G2019">
        <f t="shared" si="94"/>
        <v>0</v>
      </c>
      <c r="I2019" s="1">
        <v>0</v>
      </c>
      <c r="J2019" s="1">
        <v>0</v>
      </c>
      <c r="K2019" s="1">
        <v>0</v>
      </c>
      <c r="L2019" s="1">
        <v>21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BC2019" s="2">
        <v>-1018</v>
      </c>
      <c r="BE2019" s="1" t="s">
        <v>278</v>
      </c>
      <c r="BS2019"/>
      <c r="BT2019"/>
      <c r="BV2019"/>
      <c r="BW2019"/>
      <c r="BY2019"/>
      <c r="BZ2019"/>
      <c r="CA2019"/>
      <c r="CB2019"/>
      <c r="CC2019"/>
      <c r="CD2019"/>
      <c r="CF2019"/>
      <c r="CG2019"/>
      <c r="CH2019"/>
      <c r="CI2019"/>
      <c r="CJ2019"/>
      <c r="CK2019"/>
      <c r="CL2019"/>
      <c r="CM2019"/>
      <c r="CN2019"/>
      <c r="CO2019"/>
    </row>
    <row r="2020" spans="1:93" hidden="1" x14ac:dyDescent="0.25">
      <c r="A2020" t="s">
        <v>1284</v>
      </c>
      <c r="B2020" t="str">
        <f t="shared" si="95"/>
        <v>VBF</v>
      </c>
      <c r="C2020" t="s">
        <v>107</v>
      </c>
      <c r="D2020" t="s">
        <v>72</v>
      </c>
      <c r="E2020">
        <f t="shared" si="93"/>
        <v>1</v>
      </c>
      <c r="G2020">
        <f t="shared" si="94"/>
        <v>0</v>
      </c>
      <c r="I2020" s="1">
        <v>42</v>
      </c>
      <c r="J2020" s="1">
        <v>3</v>
      </c>
      <c r="K2020" s="1">
        <v>0</v>
      </c>
      <c r="L2020" s="1">
        <v>2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AB2020" s="1" t="s">
        <v>120</v>
      </c>
      <c r="AC2020" s="1">
        <v>1</v>
      </c>
      <c r="AD2020" s="1" t="s">
        <v>107</v>
      </c>
      <c r="AT2020" s="1" t="s">
        <v>120</v>
      </c>
      <c r="AU2020" s="1">
        <v>1</v>
      </c>
      <c r="AV2020" s="1" t="s">
        <v>107</v>
      </c>
      <c r="BC2020" s="1" t="s">
        <v>120</v>
      </c>
      <c r="BD2020" s="1">
        <v>1</v>
      </c>
      <c r="BE2020" s="1" t="s">
        <v>107</v>
      </c>
      <c r="BS2020"/>
      <c r="BT2020"/>
      <c r="BV2020"/>
      <c r="BW2020"/>
      <c r="BY2020"/>
      <c r="BZ2020"/>
      <c r="CA2020"/>
      <c r="CB2020"/>
      <c r="CC2020"/>
      <c r="CD2020"/>
      <c r="CF2020"/>
      <c r="CG2020"/>
      <c r="CH2020"/>
      <c r="CI2020"/>
      <c r="CJ2020"/>
      <c r="CK2020"/>
      <c r="CL2020"/>
      <c r="CM2020"/>
      <c r="CN2020"/>
      <c r="CO2020"/>
    </row>
    <row r="2021" spans="1:93" hidden="1" x14ac:dyDescent="0.25">
      <c r="A2021" t="s">
        <v>1297</v>
      </c>
      <c r="B2021" t="str">
        <f t="shared" si="95"/>
        <v>VBF</v>
      </c>
      <c r="C2021" t="s">
        <v>69</v>
      </c>
      <c r="D2021" t="s">
        <v>67</v>
      </c>
      <c r="E2021">
        <f t="shared" si="93"/>
        <v>2</v>
      </c>
      <c r="G2021">
        <f t="shared" si="94"/>
        <v>0</v>
      </c>
      <c r="I2021" s="1">
        <v>0</v>
      </c>
      <c r="J2021" s="1">
        <v>0</v>
      </c>
      <c r="K2021" s="1">
        <v>0</v>
      </c>
      <c r="L2021" s="1">
        <v>66286</v>
      </c>
      <c r="M2021" s="1">
        <v>0</v>
      </c>
      <c r="N2021" s="1">
        <v>36118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BC2021" s="1" t="s">
        <v>334</v>
      </c>
      <c r="BE2021" s="1" t="s">
        <v>71</v>
      </c>
      <c r="BO2021" s="1" t="s">
        <v>172</v>
      </c>
      <c r="BQ2021" s="1" t="s">
        <v>71</v>
      </c>
      <c r="BS2021"/>
      <c r="BT2021"/>
      <c r="BV2021"/>
      <c r="BW2021"/>
      <c r="BY2021"/>
      <c r="BZ2021"/>
      <c r="CA2021"/>
      <c r="CB2021"/>
      <c r="CC2021"/>
      <c r="CD2021"/>
      <c r="CF2021"/>
      <c r="CG2021"/>
      <c r="CH2021"/>
      <c r="CI2021"/>
      <c r="CJ2021"/>
      <c r="CK2021"/>
      <c r="CL2021"/>
      <c r="CM2021"/>
      <c r="CN2021"/>
      <c r="CO2021"/>
    </row>
    <row r="2022" spans="1:93" hidden="1" x14ac:dyDescent="0.25">
      <c r="A2022" t="s">
        <v>1297</v>
      </c>
      <c r="B2022" t="str">
        <f t="shared" si="95"/>
        <v>VBF</v>
      </c>
      <c r="C2022" t="s">
        <v>71</v>
      </c>
      <c r="D2022" t="s">
        <v>72</v>
      </c>
      <c r="E2022">
        <f t="shared" si="93"/>
        <v>2</v>
      </c>
      <c r="G2022">
        <f t="shared" si="94"/>
        <v>0</v>
      </c>
      <c r="I2022" s="1">
        <v>0</v>
      </c>
      <c r="J2022" s="1">
        <v>0</v>
      </c>
      <c r="K2022" s="1">
        <v>0</v>
      </c>
      <c r="L2022" s="1">
        <v>66462</v>
      </c>
      <c r="M2022" s="1">
        <v>0</v>
      </c>
      <c r="N2022" s="1">
        <v>36202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BC2022" s="1" t="s">
        <v>335</v>
      </c>
      <c r="BD2022" s="1" t="s">
        <v>113</v>
      </c>
      <c r="BE2022" s="1" t="s">
        <v>71</v>
      </c>
      <c r="BO2022" s="1" t="s">
        <v>350</v>
      </c>
      <c r="BP2022" s="1" t="s">
        <v>104</v>
      </c>
      <c r="BQ2022" s="1" t="s">
        <v>71</v>
      </c>
      <c r="BS2022"/>
      <c r="BT2022"/>
      <c r="BV2022"/>
      <c r="BW2022"/>
      <c r="BY2022"/>
      <c r="BZ2022"/>
      <c r="CA2022"/>
      <c r="CB2022"/>
      <c r="CC2022"/>
      <c r="CD2022"/>
      <c r="CF2022"/>
      <c r="CG2022"/>
      <c r="CH2022"/>
      <c r="CI2022"/>
      <c r="CJ2022"/>
      <c r="CK2022"/>
      <c r="CL2022"/>
      <c r="CM2022"/>
      <c r="CN2022"/>
      <c r="CO2022"/>
    </row>
    <row r="2023" spans="1:93" hidden="1" x14ac:dyDescent="0.25">
      <c r="A2023" t="s">
        <v>1297</v>
      </c>
      <c r="B2023" t="str">
        <f t="shared" si="95"/>
        <v>VBF</v>
      </c>
      <c r="C2023" t="s">
        <v>116</v>
      </c>
      <c r="D2023" t="s">
        <v>72</v>
      </c>
      <c r="E2023">
        <f t="shared" si="93"/>
        <v>1</v>
      </c>
      <c r="G2023">
        <f t="shared" si="94"/>
        <v>0</v>
      </c>
      <c r="M2023" s="1">
        <v>0</v>
      </c>
      <c r="N2023" s="1">
        <v>11</v>
      </c>
      <c r="W2023" s="1">
        <v>0</v>
      </c>
      <c r="X2023" s="1">
        <v>0</v>
      </c>
      <c r="BO2023" s="2">
        <v>-2261</v>
      </c>
      <c r="BQ2023" s="1" t="s">
        <v>71</v>
      </c>
      <c r="BS2023"/>
      <c r="BT2023"/>
      <c r="BV2023"/>
      <c r="BW2023"/>
      <c r="BY2023"/>
      <c r="BZ2023"/>
      <c r="CA2023"/>
      <c r="CB2023"/>
      <c r="CC2023"/>
      <c r="CD2023"/>
      <c r="CF2023"/>
      <c r="CG2023"/>
      <c r="CH2023"/>
      <c r="CI2023"/>
      <c r="CJ2023"/>
      <c r="CK2023"/>
      <c r="CL2023"/>
      <c r="CM2023"/>
      <c r="CN2023"/>
      <c r="CO2023"/>
    </row>
    <row r="2024" spans="1:93" hidden="1" x14ac:dyDescent="0.25">
      <c r="A2024" t="s">
        <v>1298</v>
      </c>
      <c r="B2024" t="str">
        <f t="shared" si="95"/>
        <v>VBF</v>
      </c>
      <c r="C2024" t="s">
        <v>194</v>
      </c>
      <c r="D2024" t="s">
        <v>67</v>
      </c>
      <c r="E2024">
        <f t="shared" si="93"/>
        <v>1</v>
      </c>
      <c r="G2024">
        <f t="shared" si="94"/>
        <v>0</v>
      </c>
      <c r="M2024" s="1">
        <v>0</v>
      </c>
      <c r="N2024" s="1">
        <v>31</v>
      </c>
      <c r="W2024" s="1">
        <v>0</v>
      </c>
      <c r="X2024" s="1">
        <v>0</v>
      </c>
      <c r="BO2024" s="1" t="s">
        <v>794</v>
      </c>
      <c r="BQ2024" s="1" t="s">
        <v>196</v>
      </c>
      <c r="BS2024"/>
      <c r="BT2024"/>
      <c r="BV2024"/>
      <c r="BW2024"/>
      <c r="BY2024"/>
      <c r="BZ2024"/>
      <c r="CA2024"/>
      <c r="CB2024"/>
      <c r="CC2024"/>
      <c r="CD2024"/>
      <c r="CF2024"/>
      <c r="CG2024"/>
      <c r="CH2024"/>
      <c r="CI2024"/>
      <c r="CJ2024"/>
      <c r="CK2024"/>
      <c r="CL2024"/>
      <c r="CM2024"/>
      <c r="CN2024"/>
      <c r="CO2024"/>
    </row>
    <row r="2025" spans="1:93" hidden="1" x14ac:dyDescent="0.25">
      <c r="A2025" t="s">
        <v>1298</v>
      </c>
      <c r="B2025" t="str">
        <f t="shared" si="95"/>
        <v>VBF</v>
      </c>
      <c r="C2025" t="s">
        <v>69</v>
      </c>
      <c r="D2025" t="s">
        <v>67</v>
      </c>
      <c r="E2025">
        <f t="shared" si="93"/>
        <v>3</v>
      </c>
      <c r="G2025">
        <f t="shared" si="94"/>
        <v>0</v>
      </c>
      <c r="I2025" s="1">
        <v>2277</v>
      </c>
      <c r="J2025" s="1">
        <v>2</v>
      </c>
      <c r="K2025" s="1">
        <v>0</v>
      </c>
      <c r="L2025" s="1">
        <v>15</v>
      </c>
      <c r="M2025" s="1">
        <v>0</v>
      </c>
      <c r="N2025" s="1">
        <v>352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AB2025" s="1" t="s">
        <v>210</v>
      </c>
      <c r="AD2025" s="1" t="s">
        <v>71</v>
      </c>
      <c r="AT2025" s="1" t="s">
        <v>239</v>
      </c>
      <c r="AV2025" s="1" t="s">
        <v>71</v>
      </c>
      <c r="BC2025" s="1" t="s">
        <v>239</v>
      </c>
      <c r="BE2025" s="1" t="s">
        <v>71</v>
      </c>
      <c r="BO2025" s="1" t="s">
        <v>669</v>
      </c>
      <c r="BQ2025" s="1" t="s">
        <v>71</v>
      </c>
      <c r="BS2025"/>
      <c r="BT2025"/>
      <c r="BV2025"/>
      <c r="BW2025"/>
      <c r="BY2025"/>
      <c r="BZ2025"/>
      <c r="CA2025"/>
      <c r="CB2025"/>
      <c r="CC2025"/>
      <c r="CD2025"/>
      <c r="CF2025"/>
      <c r="CG2025"/>
      <c r="CH2025"/>
      <c r="CI2025"/>
      <c r="CJ2025"/>
      <c r="CK2025"/>
      <c r="CL2025"/>
      <c r="CM2025"/>
      <c r="CN2025"/>
      <c r="CO2025"/>
    </row>
    <row r="2026" spans="1:93" hidden="1" x14ac:dyDescent="0.25">
      <c r="A2026" t="s">
        <v>1298</v>
      </c>
      <c r="B2026" t="str">
        <f t="shared" si="95"/>
        <v>VBF</v>
      </c>
      <c r="C2026" t="s">
        <v>94</v>
      </c>
      <c r="D2026" t="s">
        <v>67</v>
      </c>
      <c r="E2026">
        <f t="shared" si="93"/>
        <v>1</v>
      </c>
      <c r="G2026">
        <f t="shared" si="94"/>
        <v>0</v>
      </c>
      <c r="I2026" s="1">
        <v>0</v>
      </c>
      <c r="J2026" s="1">
        <v>0</v>
      </c>
      <c r="K2026" s="1">
        <v>0</v>
      </c>
      <c r="L2026" s="1">
        <v>2291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BC2026" s="1" t="s">
        <v>410</v>
      </c>
      <c r="BE2026" s="1" t="s">
        <v>96</v>
      </c>
      <c r="BS2026"/>
      <c r="BT2026"/>
      <c r="BV2026"/>
      <c r="BW2026"/>
      <c r="BY2026"/>
      <c r="BZ2026"/>
      <c r="CA2026"/>
      <c r="CB2026"/>
      <c r="CC2026"/>
      <c r="CD2026"/>
      <c r="CF2026"/>
      <c r="CG2026"/>
      <c r="CH2026"/>
      <c r="CI2026"/>
      <c r="CJ2026"/>
      <c r="CK2026"/>
      <c r="CL2026"/>
      <c r="CM2026"/>
      <c r="CN2026"/>
      <c r="CO2026"/>
    </row>
    <row r="2027" spans="1:93" hidden="1" x14ac:dyDescent="0.25">
      <c r="A2027" t="s">
        <v>1298</v>
      </c>
      <c r="B2027" t="str">
        <f t="shared" si="95"/>
        <v>VBF</v>
      </c>
      <c r="C2027" t="s">
        <v>105</v>
      </c>
      <c r="D2027" t="s">
        <v>67</v>
      </c>
      <c r="E2027">
        <f t="shared" si="93"/>
        <v>5</v>
      </c>
      <c r="G2027">
        <f t="shared" si="94"/>
        <v>0</v>
      </c>
      <c r="I2027" s="1">
        <v>87686</v>
      </c>
      <c r="J2027" s="1">
        <v>117510</v>
      </c>
      <c r="K2027" s="1">
        <v>0</v>
      </c>
      <c r="L2027" s="1">
        <v>48793</v>
      </c>
      <c r="M2027" s="1">
        <v>30119</v>
      </c>
      <c r="N2027" s="1">
        <v>33721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AB2027" s="1" t="s">
        <v>106</v>
      </c>
      <c r="AD2027" s="1" t="s">
        <v>107</v>
      </c>
      <c r="AT2027" s="1" t="s">
        <v>106</v>
      </c>
      <c r="AV2027" s="1" t="s">
        <v>107</v>
      </c>
      <c r="BC2027" s="1" t="s">
        <v>128</v>
      </c>
      <c r="BE2027" s="1" t="s">
        <v>107</v>
      </c>
      <c r="BI2027" s="1" t="s">
        <v>106</v>
      </c>
      <c r="BK2027" s="1" t="s">
        <v>107</v>
      </c>
      <c r="BO2027" s="1" t="s">
        <v>106</v>
      </c>
      <c r="BQ2027" s="1" t="s">
        <v>226</v>
      </c>
      <c r="BS2027"/>
      <c r="BT2027"/>
      <c r="BV2027"/>
      <c r="BW2027"/>
      <c r="BY2027"/>
      <c r="BZ2027"/>
      <c r="CA2027"/>
      <c r="CB2027"/>
      <c r="CC2027"/>
      <c r="CD2027"/>
      <c r="CF2027"/>
      <c r="CG2027"/>
      <c r="CH2027"/>
      <c r="CI2027"/>
      <c r="CJ2027"/>
      <c r="CK2027"/>
      <c r="CL2027"/>
      <c r="CM2027"/>
      <c r="CN2027"/>
      <c r="CO2027"/>
    </row>
    <row r="2028" spans="1:93" hidden="1" x14ac:dyDescent="0.25">
      <c r="A2028" t="s">
        <v>1298</v>
      </c>
      <c r="B2028" t="str">
        <f t="shared" si="95"/>
        <v>VBF</v>
      </c>
      <c r="C2028" t="s">
        <v>196</v>
      </c>
      <c r="D2028" t="s">
        <v>72</v>
      </c>
      <c r="E2028">
        <f t="shared" si="93"/>
        <v>1</v>
      </c>
      <c r="G2028">
        <f t="shared" si="94"/>
        <v>0</v>
      </c>
      <c r="M2028" s="1">
        <v>0</v>
      </c>
      <c r="N2028" s="1">
        <v>24</v>
      </c>
      <c r="W2028" s="1">
        <v>0</v>
      </c>
      <c r="X2028" s="1">
        <v>0</v>
      </c>
      <c r="BO2028" s="1" t="s">
        <v>197</v>
      </c>
      <c r="BP2028" s="1">
        <v>1</v>
      </c>
      <c r="BQ2028" s="1" t="s">
        <v>196</v>
      </c>
      <c r="BS2028"/>
      <c r="BT2028"/>
      <c r="BV2028"/>
      <c r="BW2028"/>
      <c r="BY2028"/>
      <c r="BZ2028"/>
      <c r="CA2028"/>
      <c r="CB2028"/>
      <c r="CC2028"/>
      <c r="CD2028"/>
      <c r="CF2028"/>
      <c r="CG2028"/>
      <c r="CH2028"/>
      <c r="CI2028"/>
      <c r="CJ2028"/>
      <c r="CK2028"/>
      <c r="CL2028"/>
      <c r="CM2028"/>
      <c r="CN2028"/>
      <c r="CO2028"/>
    </row>
    <row r="2029" spans="1:93" hidden="1" x14ac:dyDescent="0.25">
      <c r="A2029" t="s">
        <v>1298</v>
      </c>
      <c r="B2029" t="str">
        <f t="shared" si="95"/>
        <v>VBF</v>
      </c>
      <c r="C2029" t="s">
        <v>346</v>
      </c>
      <c r="D2029" t="s">
        <v>72</v>
      </c>
      <c r="E2029">
        <f t="shared" si="93"/>
        <v>0</v>
      </c>
      <c r="G2029">
        <f t="shared" si="94"/>
        <v>0</v>
      </c>
      <c r="M2029" s="1">
        <v>0</v>
      </c>
      <c r="N2029" s="1">
        <v>7</v>
      </c>
      <c r="W2029" s="1">
        <v>0</v>
      </c>
      <c r="X2029" s="1">
        <v>0</v>
      </c>
      <c r="BO2029" s="1" t="s">
        <v>1299</v>
      </c>
      <c r="BQ2029" s="1" t="s">
        <v>196</v>
      </c>
      <c r="BS2029"/>
      <c r="BT2029"/>
      <c r="BV2029"/>
      <c r="BW2029"/>
      <c r="BY2029"/>
      <c r="BZ2029"/>
      <c r="CA2029"/>
      <c r="CB2029"/>
      <c r="CC2029"/>
      <c r="CD2029"/>
      <c r="CF2029"/>
      <c r="CG2029"/>
      <c r="CH2029"/>
      <c r="CI2029"/>
      <c r="CJ2029"/>
      <c r="CK2029"/>
      <c r="CL2029"/>
      <c r="CM2029"/>
      <c r="CN2029"/>
      <c r="CO2029"/>
    </row>
    <row r="2030" spans="1:93" hidden="1" x14ac:dyDescent="0.25">
      <c r="A2030" t="s">
        <v>1298</v>
      </c>
      <c r="B2030" t="str">
        <f t="shared" si="95"/>
        <v>VBF</v>
      </c>
      <c r="C2030" t="s">
        <v>71</v>
      </c>
      <c r="D2030" t="s">
        <v>72</v>
      </c>
      <c r="E2030">
        <f t="shared" si="93"/>
        <v>3</v>
      </c>
      <c r="G2030">
        <f t="shared" si="94"/>
        <v>0</v>
      </c>
      <c r="I2030" s="1">
        <v>2279</v>
      </c>
      <c r="J2030" s="1">
        <v>2</v>
      </c>
      <c r="K2030" s="1">
        <v>0</v>
      </c>
      <c r="L2030" s="1">
        <v>15</v>
      </c>
      <c r="M2030" s="1">
        <v>0</v>
      </c>
      <c r="N2030" s="1">
        <v>352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AB2030" s="1" t="s">
        <v>700</v>
      </c>
      <c r="AC2030" s="1">
        <v>1</v>
      </c>
      <c r="AD2030" s="1" t="s">
        <v>71</v>
      </c>
      <c r="AT2030" s="1" t="s">
        <v>208</v>
      </c>
      <c r="AU2030" s="1">
        <v>1</v>
      </c>
      <c r="AV2030" s="1" t="s">
        <v>71</v>
      </c>
      <c r="BC2030" s="1" t="s">
        <v>208</v>
      </c>
      <c r="BD2030" s="1">
        <v>1</v>
      </c>
      <c r="BE2030" s="1" t="s">
        <v>71</v>
      </c>
      <c r="BO2030" s="1" t="s">
        <v>70</v>
      </c>
      <c r="BP2030" s="1">
        <v>1</v>
      </c>
      <c r="BQ2030" s="1" t="s">
        <v>71</v>
      </c>
      <c r="BS2030"/>
      <c r="BT2030"/>
      <c r="BV2030"/>
      <c r="BW2030"/>
      <c r="BY2030"/>
      <c r="BZ2030"/>
      <c r="CA2030"/>
      <c r="CB2030"/>
      <c r="CC2030"/>
      <c r="CD2030"/>
      <c r="CF2030"/>
      <c r="CG2030"/>
      <c r="CH2030"/>
      <c r="CI2030"/>
      <c r="CJ2030"/>
      <c r="CK2030"/>
      <c r="CL2030"/>
      <c r="CM2030"/>
      <c r="CN2030"/>
      <c r="CO2030"/>
    </row>
    <row r="2031" spans="1:93" hidden="1" x14ac:dyDescent="0.25">
      <c r="A2031" t="s">
        <v>1298</v>
      </c>
      <c r="B2031" t="str">
        <f t="shared" si="95"/>
        <v>VBF</v>
      </c>
      <c r="C2031" t="s">
        <v>96</v>
      </c>
      <c r="D2031" t="s">
        <v>72</v>
      </c>
      <c r="E2031">
        <f t="shared" si="93"/>
        <v>1</v>
      </c>
      <c r="G2031">
        <f t="shared" si="94"/>
        <v>0</v>
      </c>
      <c r="I2031" s="1">
        <v>0</v>
      </c>
      <c r="J2031" s="1">
        <v>0</v>
      </c>
      <c r="K2031" s="1">
        <v>0</v>
      </c>
      <c r="L2031" s="1">
        <v>2291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BC2031" s="1" t="s">
        <v>919</v>
      </c>
      <c r="BD2031" s="1" t="s">
        <v>313</v>
      </c>
      <c r="BE2031" s="1" t="s">
        <v>96</v>
      </c>
      <c r="BS2031"/>
      <c r="BT2031"/>
      <c r="BV2031"/>
      <c r="BW2031"/>
      <c r="BY2031"/>
      <c r="BZ2031"/>
      <c r="CA2031"/>
      <c r="CB2031"/>
      <c r="CC2031"/>
      <c r="CD2031"/>
      <c r="CF2031"/>
      <c r="CG2031"/>
      <c r="CH2031"/>
      <c r="CI2031"/>
      <c r="CJ2031"/>
      <c r="CK2031"/>
      <c r="CL2031"/>
      <c r="CM2031"/>
      <c r="CN2031"/>
      <c r="CO2031"/>
    </row>
    <row r="2032" spans="1:93" hidden="1" x14ac:dyDescent="0.25">
      <c r="A2032" t="s">
        <v>1298</v>
      </c>
      <c r="B2032" t="str">
        <f t="shared" si="95"/>
        <v>VBF</v>
      </c>
      <c r="C2032" t="s">
        <v>221</v>
      </c>
      <c r="D2032" t="s">
        <v>72</v>
      </c>
      <c r="E2032">
        <f t="shared" si="93"/>
        <v>1</v>
      </c>
      <c r="G2032">
        <f t="shared" si="94"/>
        <v>0</v>
      </c>
      <c r="I2032" s="1">
        <v>0</v>
      </c>
      <c r="J2032" s="1">
        <v>0</v>
      </c>
      <c r="K2032" s="1">
        <v>0</v>
      </c>
      <c r="L2032" s="1">
        <v>77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BC2032" s="2">
        <v>-1772</v>
      </c>
      <c r="BE2032" s="1" t="s">
        <v>96</v>
      </c>
      <c r="BS2032"/>
      <c r="BT2032"/>
      <c r="BV2032"/>
      <c r="BW2032"/>
      <c r="BY2032"/>
      <c r="BZ2032"/>
      <c r="CA2032"/>
      <c r="CB2032"/>
      <c r="CC2032"/>
      <c r="CD2032"/>
      <c r="CF2032"/>
      <c r="CG2032"/>
      <c r="CH2032"/>
      <c r="CI2032"/>
      <c r="CJ2032"/>
      <c r="CK2032"/>
      <c r="CL2032"/>
      <c r="CM2032"/>
      <c r="CN2032"/>
      <c r="CO2032"/>
    </row>
    <row r="2033" spans="1:93" hidden="1" x14ac:dyDescent="0.25">
      <c r="A2033" t="s">
        <v>1298</v>
      </c>
      <c r="B2033" t="str">
        <f t="shared" si="95"/>
        <v>VBF</v>
      </c>
      <c r="C2033" t="s">
        <v>107</v>
      </c>
      <c r="D2033" t="s">
        <v>72</v>
      </c>
      <c r="E2033">
        <f t="shared" si="93"/>
        <v>5</v>
      </c>
      <c r="G2033">
        <f t="shared" si="94"/>
        <v>0</v>
      </c>
      <c r="I2033" s="1">
        <v>87686</v>
      </c>
      <c r="J2033" s="1">
        <v>117510</v>
      </c>
      <c r="K2033" s="1">
        <v>0</v>
      </c>
      <c r="L2033" s="1">
        <v>48747</v>
      </c>
      <c r="M2033" s="1">
        <v>30119</v>
      </c>
      <c r="N2033" s="1">
        <v>33711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AB2033" s="1" t="s">
        <v>108</v>
      </c>
      <c r="AC2033" s="1" t="s">
        <v>104</v>
      </c>
      <c r="AD2033" s="1" t="s">
        <v>107</v>
      </c>
      <c r="AT2033" s="1" t="s">
        <v>227</v>
      </c>
      <c r="AU2033" s="1" t="s">
        <v>104</v>
      </c>
      <c r="AV2033" s="1" t="s">
        <v>107</v>
      </c>
      <c r="BC2033" s="1" t="s">
        <v>227</v>
      </c>
      <c r="BD2033" s="1" t="s">
        <v>104</v>
      </c>
      <c r="BE2033" s="1" t="s">
        <v>107</v>
      </c>
      <c r="BI2033" s="1" t="s">
        <v>227</v>
      </c>
      <c r="BJ2033" s="1" t="s">
        <v>104</v>
      </c>
      <c r="BK2033" s="1" t="s">
        <v>107</v>
      </c>
      <c r="BO2033" s="1" t="s">
        <v>227</v>
      </c>
      <c r="BP2033" s="1" t="s">
        <v>104</v>
      </c>
      <c r="BQ2033" s="1" t="s">
        <v>107</v>
      </c>
      <c r="BS2033"/>
      <c r="BT2033"/>
      <c r="BV2033"/>
      <c r="BW2033"/>
      <c r="BY2033"/>
      <c r="BZ2033"/>
      <c r="CA2033"/>
      <c r="CB2033"/>
      <c r="CC2033"/>
      <c r="CD2033"/>
      <c r="CF2033"/>
      <c r="CG2033"/>
      <c r="CH2033"/>
      <c r="CI2033"/>
      <c r="CJ2033"/>
      <c r="CK2033"/>
      <c r="CL2033"/>
      <c r="CM2033"/>
      <c r="CN2033"/>
      <c r="CO2033"/>
    </row>
    <row r="2034" spans="1:93" hidden="1" x14ac:dyDescent="0.25">
      <c r="A2034" t="s">
        <v>1298</v>
      </c>
      <c r="B2034" t="str">
        <f t="shared" si="95"/>
        <v>VBF</v>
      </c>
      <c r="C2034" t="s">
        <v>228</v>
      </c>
      <c r="D2034" t="s">
        <v>72</v>
      </c>
      <c r="E2034">
        <f t="shared" si="93"/>
        <v>2</v>
      </c>
      <c r="G2034">
        <f t="shared" si="94"/>
        <v>0</v>
      </c>
      <c r="I2034" s="1">
        <v>0</v>
      </c>
      <c r="J2034" s="1">
        <v>0</v>
      </c>
      <c r="K2034" s="1">
        <v>0</v>
      </c>
      <c r="L2034" s="1">
        <v>46</v>
      </c>
      <c r="M2034" s="1">
        <v>0</v>
      </c>
      <c r="N2034" s="1">
        <v>10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BC2034" s="2">
        <v>-1062</v>
      </c>
      <c r="BE2034" s="1" t="s">
        <v>107</v>
      </c>
      <c r="BO2034" s="1" t="s">
        <v>213</v>
      </c>
      <c r="BQ2034" s="1" t="s">
        <v>226</v>
      </c>
      <c r="BS2034"/>
      <c r="BT2034"/>
      <c r="BV2034"/>
      <c r="BW2034"/>
      <c r="BY2034"/>
      <c r="BZ2034"/>
      <c r="CA2034"/>
      <c r="CB2034"/>
      <c r="CC2034"/>
      <c r="CD2034"/>
      <c r="CF2034"/>
      <c r="CG2034"/>
      <c r="CH2034"/>
      <c r="CI2034"/>
      <c r="CJ2034"/>
      <c r="CK2034"/>
      <c r="CL2034"/>
      <c r="CM2034"/>
      <c r="CN2034"/>
      <c r="CO2034"/>
    </row>
    <row r="2035" spans="1:93" hidden="1" x14ac:dyDescent="0.25">
      <c r="A2035" t="s">
        <v>1300</v>
      </c>
      <c r="B2035" t="str">
        <f t="shared" si="95"/>
        <v>VBF</v>
      </c>
      <c r="C2035" t="s">
        <v>69</v>
      </c>
      <c r="D2035" t="s">
        <v>67</v>
      </c>
      <c r="E2035">
        <f t="shared" si="93"/>
        <v>3</v>
      </c>
      <c r="G2035">
        <f t="shared" si="94"/>
        <v>0</v>
      </c>
      <c r="I2035" s="1">
        <v>137</v>
      </c>
      <c r="J2035" s="1">
        <v>1130</v>
      </c>
      <c r="K2035" s="1">
        <v>0</v>
      </c>
      <c r="L2035" s="1">
        <v>18</v>
      </c>
      <c r="M2035" s="1">
        <v>0</v>
      </c>
      <c r="N2035" s="1">
        <v>9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AB2035" s="1" t="s">
        <v>239</v>
      </c>
      <c r="AD2035" s="1" t="s">
        <v>71</v>
      </c>
      <c r="AT2035" s="1" t="s">
        <v>606</v>
      </c>
      <c r="AV2035" s="1" t="s">
        <v>71</v>
      </c>
      <c r="BC2035" s="1" t="s">
        <v>290</v>
      </c>
      <c r="BE2035" s="1" t="s">
        <v>71</v>
      </c>
      <c r="BO2035" s="1" t="s">
        <v>70</v>
      </c>
      <c r="BQ2035" s="1" t="s">
        <v>71</v>
      </c>
      <c r="BS2035"/>
      <c r="BT2035"/>
      <c r="BV2035"/>
      <c r="BW2035"/>
      <c r="BY2035"/>
      <c r="BZ2035"/>
      <c r="CA2035"/>
      <c r="CB2035"/>
      <c r="CC2035"/>
      <c r="CD2035"/>
      <c r="CF2035"/>
      <c r="CG2035"/>
      <c r="CH2035"/>
      <c r="CI2035"/>
      <c r="CJ2035"/>
      <c r="CK2035"/>
      <c r="CL2035"/>
      <c r="CM2035"/>
      <c r="CN2035"/>
      <c r="CO2035"/>
    </row>
    <row r="2036" spans="1:93" hidden="1" x14ac:dyDescent="0.25">
      <c r="A2036" t="s">
        <v>1300</v>
      </c>
      <c r="B2036" t="str">
        <f t="shared" si="95"/>
        <v>VBF</v>
      </c>
      <c r="C2036" t="s">
        <v>126</v>
      </c>
      <c r="D2036" t="s">
        <v>67</v>
      </c>
      <c r="E2036">
        <f t="shared" si="93"/>
        <v>5</v>
      </c>
      <c r="G2036">
        <f t="shared" si="94"/>
        <v>0</v>
      </c>
      <c r="I2036" s="1">
        <v>79745</v>
      </c>
      <c r="J2036" s="1">
        <v>36717</v>
      </c>
      <c r="K2036" s="1">
        <v>0</v>
      </c>
      <c r="L2036" s="1">
        <v>64379</v>
      </c>
      <c r="M2036" s="1">
        <v>33209</v>
      </c>
      <c r="N2036" s="1">
        <v>36094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AB2036" s="1" t="s">
        <v>120</v>
      </c>
      <c r="AD2036" s="1" t="s">
        <v>1302</v>
      </c>
      <c r="AT2036" s="1" t="s">
        <v>120</v>
      </c>
      <c r="AV2036" s="1" t="s">
        <v>127</v>
      </c>
      <c r="BC2036" s="1" t="s">
        <v>120</v>
      </c>
      <c r="BE2036" s="1" t="s">
        <v>1303</v>
      </c>
      <c r="BI2036" s="1" t="s">
        <v>128</v>
      </c>
      <c r="BK2036" s="1" t="s">
        <v>1304</v>
      </c>
      <c r="BO2036" s="1" t="s">
        <v>120</v>
      </c>
      <c r="BQ2036" s="1" t="s">
        <v>1305</v>
      </c>
      <c r="BS2036"/>
      <c r="BT2036"/>
      <c r="BV2036"/>
      <c r="BW2036"/>
      <c r="BY2036"/>
      <c r="BZ2036"/>
      <c r="CA2036"/>
      <c r="CB2036"/>
      <c r="CC2036"/>
      <c r="CD2036"/>
      <c r="CF2036"/>
      <c r="CG2036"/>
      <c r="CH2036"/>
      <c r="CI2036"/>
      <c r="CJ2036"/>
      <c r="CK2036"/>
      <c r="CL2036"/>
      <c r="CM2036"/>
      <c r="CN2036"/>
      <c r="CO2036"/>
    </row>
    <row r="2037" spans="1:93" hidden="1" x14ac:dyDescent="0.25">
      <c r="A2037" t="s">
        <v>1300</v>
      </c>
      <c r="B2037" t="str">
        <f t="shared" si="95"/>
        <v>VBF</v>
      </c>
      <c r="C2037" t="s">
        <v>212</v>
      </c>
      <c r="D2037" t="s">
        <v>67</v>
      </c>
      <c r="E2037">
        <f t="shared" si="93"/>
        <v>0</v>
      </c>
      <c r="G2037">
        <f t="shared" si="94"/>
        <v>0</v>
      </c>
      <c r="I2037" s="1">
        <v>0</v>
      </c>
      <c r="J2037" s="1">
        <v>0</v>
      </c>
      <c r="K2037" s="1">
        <v>0</v>
      </c>
      <c r="L2037" s="1">
        <v>3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BC2037" s="1" t="s">
        <v>351</v>
      </c>
      <c r="BE2037" s="1" t="s">
        <v>215</v>
      </c>
      <c r="BS2037"/>
      <c r="BT2037"/>
      <c r="BV2037"/>
      <c r="BW2037"/>
      <c r="BY2037"/>
      <c r="BZ2037"/>
      <c r="CA2037"/>
      <c r="CB2037"/>
      <c r="CC2037"/>
      <c r="CD2037"/>
      <c r="CF2037"/>
      <c r="CG2037"/>
      <c r="CH2037"/>
      <c r="CI2037"/>
      <c r="CJ2037"/>
      <c r="CK2037"/>
      <c r="CL2037"/>
      <c r="CM2037"/>
      <c r="CN2037"/>
      <c r="CO2037"/>
    </row>
    <row r="2038" spans="1:93" hidden="1" x14ac:dyDescent="0.25">
      <c r="A2038" t="s">
        <v>1300</v>
      </c>
      <c r="B2038" t="str">
        <f t="shared" si="95"/>
        <v>VBF</v>
      </c>
      <c r="C2038" t="s">
        <v>94</v>
      </c>
      <c r="D2038" t="s">
        <v>67</v>
      </c>
      <c r="E2038">
        <f t="shared" si="93"/>
        <v>0</v>
      </c>
      <c r="G2038">
        <f t="shared" si="94"/>
        <v>0</v>
      </c>
      <c r="M2038" s="1">
        <v>2</v>
      </c>
      <c r="N2038" s="1">
        <v>0</v>
      </c>
      <c r="W2038" s="1">
        <v>0</v>
      </c>
      <c r="X2038" s="1">
        <v>0</v>
      </c>
      <c r="BI2038" s="1" t="s">
        <v>1311</v>
      </c>
      <c r="BK2038" s="1" t="s">
        <v>96</v>
      </c>
      <c r="BS2038"/>
      <c r="BT2038"/>
      <c r="BV2038"/>
      <c r="BW2038"/>
      <c r="BY2038"/>
      <c r="BZ2038"/>
      <c r="CA2038"/>
      <c r="CB2038"/>
      <c r="CC2038"/>
      <c r="CD2038"/>
      <c r="CF2038"/>
      <c r="CG2038"/>
      <c r="CH2038"/>
      <c r="CI2038"/>
      <c r="CJ2038"/>
      <c r="CK2038"/>
      <c r="CL2038"/>
      <c r="CM2038"/>
      <c r="CN2038"/>
      <c r="CO2038"/>
    </row>
    <row r="2039" spans="1:93" hidden="1" x14ac:dyDescent="0.25">
      <c r="A2039" t="s">
        <v>1300</v>
      </c>
      <c r="B2039" t="str">
        <f t="shared" si="95"/>
        <v>VBF</v>
      </c>
      <c r="C2039" t="s">
        <v>1313</v>
      </c>
      <c r="D2039" t="s">
        <v>67</v>
      </c>
      <c r="E2039">
        <f t="shared" si="93"/>
        <v>1</v>
      </c>
      <c r="G2039">
        <f t="shared" si="94"/>
        <v>0</v>
      </c>
      <c r="M2039" s="1">
        <v>13</v>
      </c>
      <c r="N2039" s="1">
        <v>0</v>
      </c>
      <c r="W2039" s="1">
        <v>0</v>
      </c>
      <c r="X2039" s="1">
        <v>0</v>
      </c>
      <c r="BI2039" s="2">
        <v>-1042</v>
      </c>
      <c r="BK2039" s="1" t="s">
        <v>1314</v>
      </c>
      <c r="BS2039"/>
      <c r="BT2039"/>
      <c r="BV2039"/>
      <c r="BW2039"/>
      <c r="BY2039"/>
      <c r="BZ2039"/>
      <c r="CA2039"/>
      <c r="CB2039"/>
      <c r="CC2039"/>
      <c r="CD2039"/>
      <c r="CF2039"/>
      <c r="CG2039"/>
      <c r="CH2039"/>
      <c r="CI2039"/>
      <c r="CJ2039"/>
      <c r="CK2039"/>
      <c r="CL2039"/>
      <c r="CM2039"/>
      <c r="CN2039"/>
      <c r="CO2039"/>
    </row>
    <row r="2040" spans="1:93" hidden="1" x14ac:dyDescent="0.25">
      <c r="A2040" t="s">
        <v>1300</v>
      </c>
      <c r="B2040" t="str">
        <f t="shared" si="95"/>
        <v>VBF</v>
      </c>
      <c r="C2040" t="s">
        <v>71</v>
      </c>
      <c r="D2040" t="s">
        <v>72</v>
      </c>
      <c r="E2040">
        <f t="shared" si="93"/>
        <v>3</v>
      </c>
      <c r="G2040">
        <f t="shared" si="94"/>
        <v>0</v>
      </c>
      <c r="I2040" s="1">
        <v>137</v>
      </c>
      <c r="J2040" s="1">
        <v>1130</v>
      </c>
      <c r="K2040" s="1">
        <v>0</v>
      </c>
      <c r="L2040" s="1">
        <v>18</v>
      </c>
      <c r="M2040" s="1">
        <v>0</v>
      </c>
      <c r="N2040" s="1">
        <v>9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AB2040" s="1" t="s">
        <v>208</v>
      </c>
      <c r="AC2040" s="1">
        <v>1</v>
      </c>
      <c r="AD2040" s="1" t="s">
        <v>71</v>
      </c>
      <c r="AT2040" s="1" t="s">
        <v>472</v>
      </c>
      <c r="AU2040" s="1" t="s">
        <v>113</v>
      </c>
      <c r="AV2040" s="1" t="s">
        <v>71</v>
      </c>
      <c r="BC2040" s="1" t="s">
        <v>1301</v>
      </c>
      <c r="BD2040" s="1">
        <v>1</v>
      </c>
      <c r="BE2040" s="1" t="s">
        <v>71</v>
      </c>
      <c r="BO2040" s="1" t="s">
        <v>73</v>
      </c>
      <c r="BP2040" s="1">
        <v>1</v>
      </c>
      <c r="BQ2040" s="1" t="s">
        <v>71</v>
      </c>
      <c r="BS2040"/>
      <c r="BT2040"/>
      <c r="BV2040"/>
      <c r="BW2040"/>
      <c r="BY2040"/>
      <c r="BZ2040"/>
      <c r="CA2040"/>
      <c r="CB2040"/>
      <c r="CC2040"/>
      <c r="CD2040"/>
      <c r="CF2040"/>
      <c r="CG2040"/>
      <c r="CH2040"/>
      <c r="CI2040"/>
      <c r="CJ2040"/>
      <c r="CK2040"/>
      <c r="CL2040"/>
      <c r="CM2040"/>
      <c r="CN2040"/>
      <c r="CO2040"/>
    </row>
    <row r="2041" spans="1:93" hidden="1" x14ac:dyDescent="0.25">
      <c r="A2041" t="s">
        <v>1300</v>
      </c>
      <c r="B2041" t="str">
        <f t="shared" si="95"/>
        <v>VBF</v>
      </c>
      <c r="C2041" t="s">
        <v>129</v>
      </c>
      <c r="D2041" t="s">
        <v>72</v>
      </c>
      <c r="E2041">
        <f t="shared" si="93"/>
        <v>5</v>
      </c>
      <c r="F2041" t="s">
        <v>129</v>
      </c>
      <c r="G2041">
        <f t="shared" si="94"/>
        <v>1</v>
      </c>
      <c r="I2041" s="1">
        <v>78409</v>
      </c>
      <c r="J2041" s="1">
        <v>36645</v>
      </c>
      <c r="K2041" s="1">
        <v>0</v>
      </c>
      <c r="L2041" s="1">
        <v>61381</v>
      </c>
      <c r="M2041" s="1">
        <v>29736</v>
      </c>
      <c r="N2041" s="1">
        <v>31398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AB2041" s="1" t="s">
        <v>490</v>
      </c>
      <c r="AC2041" s="1" t="s">
        <v>83</v>
      </c>
      <c r="AD2041" s="1" t="s">
        <v>129</v>
      </c>
      <c r="AT2041" s="1" t="s">
        <v>648</v>
      </c>
      <c r="AU2041" s="1" t="s">
        <v>83</v>
      </c>
      <c r="AV2041" s="1" t="s">
        <v>129</v>
      </c>
      <c r="BC2041" s="1" t="s">
        <v>414</v>
      </c>
      <c r="BD2041" s="1" t="s">
        <v>83</v>
      </c>
      <c r="BE2041" s="1" t="s">
        <v>129</v>
      </c>
      <c r="BI2041" s="1" t="s">
        <v>131</v>
      </c>
      <c r="BJ2041" s="1" t="s">
        <v>132</v>
      </c>
      <c r="BK2041" s="1" t="s">
        <v>129</v>
      </c>
      <c r="BO2041" s="1" t="s">
        <v>131</v>
      </c>
      <c r="BP2041" s="1" t="s">
        <v>132</v>
      </c>
      <c r="BQ2041" s="1" t="s">
        <v>129</v>
      </c>
      <c r="BS2041"/>
      <c r="BT2041"/>
      <c r="BV2041"/>
      <c r="BW2041"/>
      <c r="BY2041"/>
      <c r="BZ2041"/>
      <c r="CA2041"/>
      <c r="CB2041"/>
      <c r="CC2041"/>
      <c r="CD2041"/>
      <c r="CF2041"/>
      <c r="CG2041"/>
      <c r="CH2041"/>
      <c r="CI2041"/>
      <c r="CJ2041"/>
      <c r="CK2041"/>
      <c r="CL2041"/>
      <c r="CM2041"/>
      <c r="CN2041"/>
      <c r="CO2041"/>
    </row>
    <row r="2042" spans="1:93" hidden="1" x14ac:dyDescent="0.25">
      <c r="A2042" t="s">
        <v>1300</v>
      </c>
      <c r="B2042" t="str">
        <f t="shared" si="95"/>
        <v>VBF</v>
      </c>
      <c r="C2042" t="s">
        <v>154</v>
      </c>
      <c r="D2042" t="s">
        <v>72</v>
      </c>
      <c r="E2042">
        <f t="shared" si="93"/>
        <v>3</v>
      </c>
      <c r="G2042">
        <f t="shared" si="94"/>
        <v>0</v>
      </c>
      <c r="H2042" t="s">
        <v>2114</v>
      </c>
      <c r="I2042" s="1">
        <v>23</v>
      </c>
      <c r="J2042" s="1">
        <v>0</v>
      </c>
      <c r="K2042" s="1">
        <v>0</v>
      </c>
      <c r="L2042" s="1">
        <v>481</v>
      </c>
      <c r="M2042" s="1">
        <v>0</v>
      </c>
      <c r="N2042" s="1">
        <v>132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AB2042" s="1" t="s">
        <v>619</v>
      </c>
      <c r="AC2042" s="1" t="s">
        <v>134</v>
      </c>
      <c r="AD2042" s="1" t="s">
        <v>154</v>
      </c>
      <c r="BC2042" s="1" t="s">
        <v>619</v>
      </c>
      <c r="BD2042" s="1" t="s">
        <v>134</v>
      </c>
      <c r="BE2042" s="1" t="s">
        <v>154</v>
      </c>
      <c r="BO2042" s="1" t="s">
        <v>1306</v>
      </c>
      <c r="BP2042" s="1" t="s">
        <v>134</v>
      </c>
      <c r="BQ2042" s="1" t="s">
        <v>154</v>
      </c>
      <c r="BS2042"/>
      <c r="BT2042"/>
      <c r="BV2042"/>
      <c r="BW2042"/>
      <c r="BY2042"/>
      <c r="BZ2042"/>
      <c r="CA2042"/>
      <c r="CB2042"/>
      <c r="CC2042"/>
      <c r="CD2042"/>
      <c r="CF2042"/>
      <c r="CG2042"/>
      <c r="CH2042"/>
      <c r="CI2042"/>
      <c r="CJ2042"/>
      <c r="CK2042"/>
      <c r="CL2042"/>
      <c r="CM2042"/>
      <c r="CN2042"/>
      <c r="CO2042"/>
    </row>
    <row r="2043" spans="1:93" hidden="1" x14ac:dyDescent="0.25">
      <c r="A2043" t="s">
        <v>1300</v>
      </c>
      <c r="B2043" t="str">
        <f t="shared" si="95"/>
        <v>VBF</v>
      </c>
      <c r="C2043" t="s">
        <v>133</v>
      </c>
      <c r="D2043" t="s">
        <v>72</v>
      </c>
      <c r="E2043">
        <f t="shared" si="93"/>
        <v>3</v>
      </c>
      <c r="G2043">
        <f t="shared" si="94"/>
        <v>0</v>
      </c>
      <c r="H2043" t="s">
        <v>2114</v>
      </c>
      <c r="I2043" s="1">
        <v>80</v>
      </c>
      <c r="J2043" s="1">
        <v>44</v>
      </c>
      <c r="K2043" s="1">
        <v>0</v>
      </c>
      <c r="L2043" s="1">
        <v>129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AB2043" s="2">
        <v>-1052</v>
      </c>
      <c r="AC2043" s="1" t="s">
        <v>134</v>
      </c>
      <c r="AD2043" s="1" t="s">
        <v>133</v>
      </c>
      <c r="AT2043" s="2">
        <v>-1052</v>
      </c>
      <c r="AU2043" s="1" t="s">
        <v>134</v>
      </c>
      <c r="AV2043" s="1" t="s">
        <v>133</v>
      </c>
      <c r="BC2043" s="2">
        <v>-1036</v>
      </c>
      <c r="BD2043" s="1" t="s">
        <v>134</v>
      </c>
      <c r="BE2043" s="1" t="s">
        <v>133</v>
      </c>
      <c r="BS2043"/>
      <c r="BT2043"/>
      <c r="BV2043"/>
      <c r="BW2043"/>
      <c r="BY2043"/>
      <c r="BZ2043"/>
      <c r="CA2043"/>
      <c r="CB2043"/>
      <c r="CC2043"/>
      <c r="CD2043"/>
      <c r="CF2043"/>
      <c r="CG2043"/>
      <c r="CH2043"/>
      <c r="CI2043"/>
      <c r="CJ2043"/>
      <c r="CK2043"/>
      <c r="CL2043"/>
      <c r="CM2043"/>
      <c r="CN2043"/>
      <c r="CO2043"/>
    </row>
    <row r="2044" spans="1:93" hidden="1" x14ac:dyDescent="0.25">
      <c r="A2044" t="s">
        <v>1300</v>
      </c>
      <c r="B2044" t="str">
        <f t="shared" si="95"/>
        <v>VBF</v>
      </c>
      <c r="C2044" t="s">
        <v>135</v>
      </c>
      <c r="D2044" t="s">
        <v>72</v>
      </c>
      <c r="E2044">
        <f t="shared" si="93"/>
        <v>5</v>
      </c>
      <c r="G2044">
        <f t="shared" si="94"/>
        <v>0</v>
      </c>
      <c r="H2044" t="s">
        <v>2114</v>
      </c>
      <c r="I2044" s="1">
        <v>1233</v>
      </c>
      <c r="J2044" s="1">
        <v>28</v>
      </c>
      <c r="K2044" s="1">
        <v>0</v>
      </c>
      <c r="L2044" s="1">
        <v>2390</v>
      </c>
      <c r="M2044" s="1">
        <v>3478</v>
      </c>
      <c r="N2044" s="1">
        <v>4670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AB2044" s="1" t="s">
        <v>406</v>
      </c>
      <c r="AD2044" s="1" t="s">
        <v>638</v>
      </c>
      <c r="AT2044" s="1" t="s">
        <v>400</v>
      </c>
      <c r="AV2044" s="1" t="s">
        <v>129</v>
      </c>
      <c r="BC2044" s="1" t="s">
        <v>443</v>
      </c>
      <c r="BE2044" s="1" t="s">
        <v>1307</v>
      </c>
      <c r="BI2044" s="1" t="s">
        <v>137</v>
      </c>
      <c r="BK2044" s="1" t="s">
        <v>1308</v>
      </c>
      <c r="BO2044" s="1" t="s">
        <v>1309</v>
      </c>
      <c r="BQ2044" s="1" t="s">
        <v>1310</v>
      </c>
      <c r="BS2044"/>
      <c r="BT2044"/>
      <c r="BV2044"/>
      <c r="BW2044"/>
      <c r="BY2044"/>
      <c r="BZ2044"/>
      <c r="CA2044"/>
      <c r="CB2044"/>
      <c r="CC2044"/>
      <c r="CD2044"/>
      <c r="CF2044"/>
      <c r="CG2044"/>
      <c r="CH2044"/>
      <c r="CI2044"/>
      <c r="CJ2044"/>
      <c r="CK2044"/>
      <c r="CL2044"/>
      <c r="CM2044"/>
      <c r="CN2044"/>
      <c r="CO2044"/>
    </row>
    <row r="2045" spans="1:93" hidden="1" x14ac:dyDescent="0.25">
      <c r="A2045" t="s">
        <v>1300</v>
      </c>
      <c r="B2045" t="str">
        <f t="shared" si="95"/>
        <v>VBF</v>
      </c>
      <c r="C2045" t="s">
        <v>215</v>
      </c>
      <c r="D2045" t="s">
        <v>72</v>
      </c>
      <c r="E2045">
        <f t="shared" si="93"/>
        <v>0</v>
      </c>
      <c r="G2045">
        <f t="shared" si="94"/>
        <v>0</v>
      </c>
      <c r="I2045" s="1">
        <v>0</v>
      </c>
      <c r="J2045" s="1">
        <v>0</v>
      </c>
      <c r="K2045" s="1">
        <v>0</v>
      </c>
      <c r="L2045" s="1">
        <v>3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BC2045" s="1" t="s">
        <v>353</v>
      </c>
      <c r="BD2045" s="1">
        <v>1</v>
      </c>
      <c r="BE2045" s="1" t="s">
        <v>215</v>
      </c>
      <c r="BS2045"/>
      <c r="BT2045"/>
      <c r="BV2045"/>
      <c r="BW2045"/>
      <c r="BY2045"/>
      <c r="BZ2045"/>
      <c r="CA2045"/>
      <c r="CB2045"/>
      <c r="CC2045"/>
      <c r="CD2045"/>
      <c r="CF2045"/>
      <c r="CG2045"/>
      <c r="CH2045"/>
      <c r="CI2045"/>
      <c r="CJ2045"/>
      <c r="CK2045"/>
      <c r="CL2045"/>
      <c r="CM2045"/>
      <c r="CN2045"/>
      <c r="CO2045"/>
    </row>
    <row r="2046" spans="1:93" hidden="1" x14ac:dyDescent="0.25">
      <c r="A2046" t="s">
        <v>1300</v>
      </c>
      <c r="B2046" t="str">
        <f t="shared" si="95"/>
        <v>VBF</v>
      </c>
      <c r="C2046" t="s">
        <v>96</v>
      </c>
      <c r="D2046" t="s">
        <v>72</v>
      </c>
      <c r="E2046">
        <f t="shared" si="93"/>
        <v>0</v>
      </c>
      <c r="G2046">
        <f t="shared" si="94"/>
        <v>0</v>
      </c>
      <c r="M2046" s="1">
        <v>2</v>
      </c>
      <c r="N2046" s="1">
        <v>0</v>
      </c>
      <c r="W2046" s="1">
        <v>0</v>
      </c>
      <c r="X2046" s="1">
        <v>0</v>
      </c>
      <c r="BI2046" s="1" t="s">
        <v>1312</v>
      </c>
      <c r="BJ2046" s="1" t="s">
        <v>1175</v>
      </c>
      <c r="BK2046" s="1" t="s">
        <v>96</v>
      </c>
      <c r="BS2046"/>
      <c r="BT2046"/>
      <c r="BV2046"/>
      <c r="BW2046"/>
      <c r="BY2046"/>
      <c r="BZ2046"/>
      <c r="CA2046"/>
      <c r="CB2046"/>
      <c r="CC2046"/>
      <c r="CD2046"/>
      <c r="CF2046"/>
      <c r="CG2046"/>
      <c r="CH2046"/>
      <c r="CI2046"/>
      <c r="CJ2046"/>
      <c r="CK2046"/>
      <c r="CL2046"/>
      <c r="CM2046"/>
      <c r="CN2046"/>
      <c r="CO2046"/>
    </row>
    <row r="2047" spans="1:93" hidden="1" x14ac:dyDescent="0.25">
      <c r="A2047" t="s">
        <v>1300</v>
      </c>
      <c r="B2047" t="str">
        <f t="shared" si="95"/>
        <v>VBF</v>
      </c>
      <c r="C2047" t="s">
        <v>1314</v>
      </c>
      <c r="D2047" t="s">
        <v>72</v>
      </c>
      <c r="E2047">
        <f t="shared" si="93"/>
        <v>1</v>
      </c>
      <c r="G2047">
        <f t="shared" si="94"/>
        <v>0</v>
      </c>
      <c r="M2047" s="1">
        <v>13</v>
      </c>
      <c r="N2047" s="1">
        <v>0</v>
      </c>
      <c r="W2047" s="1">
        <v>0</v>
      </c>
      <c r="X2047" s="1">
        <v>0</v>
      </c>
      <c r="BI2047" s="2">
        <v>-1051</v>
      </c>
      <c r="BJ2047" s="1">
        <v>1</v>
      </c>
      <c r="BK2047" s="1" t="s">
        <v>1314</v>
      </c>
      <c r="BS2047"/>
      <c r="BT2047"/>
      <c r="BV2047"/>
      <c r="BW2047"/>
      <c r="BY2047"/>
      <c r="BZ2047"/>
      <c r="CA2047"/>
      <c r="CB2047"/>
      <c r="CC2047"/>
      <c r="CD2047"/>
      <c r="CF2047"/>
      <c r="CG2047"/>
      <c r="CH2047"/>
      <c r="CI2047"/>
      <c r="CJ2047"/>
      <c r="CK2047"/>
      <c r="CL2047"/>
      <c r="CM2047"/>
      <c r="CN2047"/>
      <c r="CO2047"/>
    </row>
    <row r="2048" spans="1:93" hidden="1" x14ac:dyDescent="0.25">
      <c r="A2048" t="s">
        <v>1315</v>
      </c>
      <c r="B2048" t="str">
        <f t="shared" si="95"/>
        <v>VBF</v>
      </c>
      <c r="C2048" t="s">
        <v>69</v>
      </c>
      <c r="D2048" t="s">
        <v>67</v>
      </c>
      <c r="E2048">
        <f t="shared" si="93"/>
        <v>1</v>
      </c>
      <c r="G2048">
        <f t="shared" si="94"/>
        <v>0</v>
      </c>
      <c r="I2048" s="1">
        <v>0</v>
      </c>
      <c r="J2048" s="1">
        <v>0</v>
      </c>
      <c r="K2048" s="1">
        <v>0</v>
      </c>
      <c r="L2048" s="1">
        <v>47388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BC2048" s="1" t="s">
        <v>112</v>
      </c>
      <c r="BE2048" s="1" t="s">
        <v>71</v>
      </c>
      <c r="BS2048"/>
      <c r="BT2048"/>
      <c r="BV2048"/>
      <c r="BW2048"/>
      <c r="BY2048"/>
      <c r="BZ2048"/>
      <c r="CA2048"/>
      <c r="CB2048"/>
      <c r="CC2048"/>
      <c r="CD2048"/>
      <c r="CF2048"/>
      <c r="CG2048"/>
      <c r="CH2048"/>
      <c r="CI2048"/>
      <c r="CJ2048"/>
      <c r="CK2048"/>
      <c r="CL2048"/>
      <c r="CM2048"/>
      <c r="CN2048"/>
      <c r="CO2048"/>
    </row>
    <row r="2049" spans="1:93" hidden="1" x14ac:dyDescent="0.25">
      <c r="A2049" t="s">
        <v>1315</v>
      </c>
      <c r="B2049" t="str">
        <f t="shared" si="95"/>
        <v>VBF</v>
      </c>
      <c r="C2049" t="s">
        <v>94</v>
      </c>
      <c r="D2049" t="s">
        <v>67</v>
      </c>
      <c r="E2049">
        <f t="shared" si="93"/>
        <v>0</v>
      </c>
      <c r="G2049">
        <f t="shared" si="94"/>
        <v>0</v>
      </c>
      <c r="I2049" s="1">
        <v>0</v>
      </c>
      <c r="J2049" s="1">
        <v>0</v>
      </c>
      <c r="K2049" s="1">
        <v>0</v>
      </c>
      <c r="L2049" s="1">
        <v>2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BC2049" s="1" t="s">
        <v>168</v>
      </c>
      <c r="BE2049" s="1" t="s">
        <v>96</v>
      </c>
      <c r="BS2049"/>
      <c r="BT2049"/>
      <c r="BV2049"/>
      <c r="BW2049"/>
      <c r="BY2049"/>
      <c r="BZ2049"/>
      <c r="CA2049"/>
      <c r="CB2049"/>
      <c r="CC2049"/>
      <c r="CD2049"/>
      <c r="CF2049"/>
      <c r="CG2049"/>
      <c r="CH2049"/>
      <c r="CI2049"/>
      <c r="CJ2049"/>
      <c r="CK2049"/>
      <c r="CL2049"/>
      <c r="CM2049"/>
      <c r="CN2049"/>
      <c r="CO2049"/>
    </row>
    <row r="2050" spans="1:93" hidden="1" x14ac:dyDescent="0.25">
      <c r="A2050" t="s">
        <v>1315</v>
      </c>
      <c r="B2050" t="str">
        <f t="shared" si="95"/>
        <v>VBF</v>
      </c>
      <c r="C2050" t="s">
        <v>71</v>
      </c>
      <c r="D2050" t="s">
        <v>72</v>
      </c>
      <c r="E2050">
        <f t="shared" ref="E2050:E2113" si="96">COUNTIF(I2050:X2050,"&gt;9")</f>
        <v>1</v>
      </c>
      <c r="G2050">
        <f t="shared" ref="G2050:G2113" si="97">IF(ISBLANK(F2050),0,1)</f>
        <v>0</v>
      </c>
      <c r="I2050" s="1">
        <v>0</v>
      </c>
      <c r="J2050" s="1">
        <v>0</v>
      </c>
      <c r="K2050" s="1">
        <v>0</v>
      </c>
      <c r="L2050" s="1">
        <v>47516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BC2050" s="1" t="s">
        <v>514</v>
      </c>
      <c r="BD2050" s="1" t="s">
        <v>113</v>
      </c>
      <c r="BE2050" s="1" t="s">
        <v>71</v>
      </c>
      <c r="BS2050"/>
      <c r="BT2050"/>
      <c r="BV2050"/>
      <c r="BW2050"/>
      <c r="BY2050"/>
      <c r="BZ2050"/>
      <c r="CA2050"/>
      <c r="CB2050"/>
      <c r="CC2050"/>
      <c r="CD2050"/>
      <c r="CF2050"/>
      <c r="CG2050"/>
      <c r="CH2050"/>
      <c r="CI2050"/>
      <c r="CJ2050"/>
      <c r="CK2050"/>
      <c r="CL2050"/>
      <c r="CM2050"/>
      <c r="CN2050"/>
      <c r="CO2050"/>
    </row>
    <row r="2051" spans="1:93" hidden="1" x14ac:dyDescent="0.25">
      <c r="A2051" t="s">
        <v>1315</v>
      </c>
      <c r="B2051" t="str">
        <f t="shared" ref="B2051:B2114" si="98">LEFT(A2051,3)</f>
        <v>VBF</v>
      </c>
      <c r="C2051" t="s">
        <v>96</v>
      </c>
      <c r="D2051" t="s">
        <v>72</v>
      </c>
      <c r="E2051">
        <f t="shared" si="96"/>
        <v>0</v>
      </c>
      <c r="G2051">
        <f t="shared" si="97"/>
        <v>0</v>
      </c>
      <c r="I2051" s="1">
        <v>0</v>
      </c>
      <c r="J2051" s="1">
        <v>0</v>
      </c>
      <c r="K2051" s="1">
        <v>0</v>
      </c>
      <c r="L2051" s="1">
        <v>2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BC2051" s="1" t="s">
        <v>169</v>
      </c>
      <c r="BD2051" s="1">
        <v>1</v>
      </c>
      <c r="BE2051" s="1" t="s">
        <v>96</v>
      </c>
      <c r="BS2051"/>
      <c r="BT2051"/>
      <c r="BV2051"/>
      <c r="BW2051"/>
      <c r="BY2051"/>
      <c r="BZ2051"/>
      <c r="CA2051"/>
      <c r="CB2051"/>
      <c r="CC2051"/>
      <c r="CD2051"/>
      <c r="CF2051"/>
      <c r="CG2051"/>
      <c r="CH2051"/>
      <c r="CI2051"/>
      <c r="CJ2051"/>
      <c r="CK2051"/>
      <c r="CL2051"/>
      <c r="CM2051"/>
      <c r="CN2051"/>
      <c r="CO2051"/>
    </row>
    <row r="2052" spans="1:93" hidden="1" x14ac:dyDescent="0.25">
      <c r="A2052" t="s">
        <v>1316</v>
      </c>
      <c r="B2052" t="str">
        <f t="shared" si="98"/>
        <v>VBF</v>
      </c>
      <c r="C2052" t="s">
        <v>1038</v>
      </c>
      <c r="D2052" t="s">
        <v>67</v>
      </c>
      <c r="E2052">
        <f t="shared" si="96"/>
        <v>2</v>
      </c>
      <c r="G2052">
        <f t="shared" si="97"/>
        <v>0</v>
      </c>
      <c r="I2052" s="1">
        <v>0</v>
      </c>
      <c r="J2052" s="1">
        <v>119230</v>
      </c>
      <c r="K2052" s="1">
        <v>0</v>
      </c>
      <c r="L2052" s="1">
        <v>68105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AT2052" s="1" t="s">
        <v>849</v>
      </c>
      <c r="AV2052" s="1" t="s">
        <v>1039</v>
      </c>
      <c r="BC2052" s="1" t="s">
        <v>749</v>
      </c>
      <c r="BE2052" s="1" t="s">
        <v>1039</v>
      </c>
      <c r="BS2052"/>
      <c r="BT2052"/>
      <c r="BV2052"/>
      <c r="BW2052"/>
      <c r="BY2052"/>
      <c r="BZ2052"/>
      <c r="CA2052"/>
      <c r="CB2052"/>
      <c r="CC2052"/>
      <c r="CD2052"/>
      <c r="CF2052"/>
      <c r="CG2052"/>
      <c r="CH2052"/>
      <c r="CI2052"/>
      <c r="CJ2052"/>
      <c r="CK2052"/>
      <c r="CL2052"/>
      <c r="CM2052"/>
      <c r="CN2052"/>
      <c r="CO2052"/>
    </row>
    <row r="2053" spans="1:93" hidden="1" x14ac:dyDescent="0.25">
      <c r="A2053" t="s">
        <v>1316</v>
      </c>
      <c r="B2053" t="str">
        <f t="shared" si="98"/>
        <v>VBF</v>
      </c>
      <c r="C2053" t="s">
        <v>69</v>
      </c>
      <c r="D2053" t="s">
        <v>67</v>
      </c>
      <c r="E2053">
        <f t="shared" si="96"/>
        <v>2</v>
      </c>
      <c r="G2053">
        <f t="shared" si="97"/>
        <v>0</v>
      </c>
      <c r="I2053" s="1">
        <v>0</v>
      </c>
      <c r="J2053" s="1">
        <v>21</v>
      </c>
      <c r="K2053" s="1">
        <v>0</v>
      </c>
      <c r="L2053" s="1">
        <v>30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AT2053" s="1" t="s">
        <v>239</v>
      </c>
      <c r="AV2053" s="1" t="s">
        <v>71</v>
      </c>
      <c r="BC2053" s="1" t="s">
        <v>239</v>
      </c>
      <c r="BE2053" s="1" t="s">
        <v>71</v>
      </c>
      <c r="BS2053"/>
      <c r="BT2053"/>
      <c r="BV2053"/>
      <c r="BW2053"/>
      <c r="BY2053"/>
      <c r="BZ2053"/>
      <c r="CA2053"/>
      <c r="CB2053"/>
      <c r="CC2053"/>
      <c r="CD2053"/>
      <c r="CF2053"/>
      <c r="CG2053"/>
      <c r="CH2053"/>
      <c r="CI2053"/>
      <c r="CJ2053"/>
      <c r="CK2053"/>
      <c r="CL2053"/>
      <c r="CM2053"/>
      <c r="CN2053"/>
      <c r="CO2053"/>
    </row>
    <row r="2054" spans="1:93" hidden="1" x14ac:dyDescent="0.25">
      <c r="A2054" t="s">
        <v>1316</v>
      </c>
      <c r="B2054" t="str">
        <f t="shared" si="98"/>
        <v>VBF</v>
      </c>
      <c r="C2054" t="s">
        <v>105</v>
      </c>
      <c r="D2054" t="s">
        <v>67</v>
      </c>
      <c r="E2054">
        <f t="shared" si="96"/>
        <v>0</v>
      </c>
      <c r="G2054">
        <f t="shared" si="97"/>
        <v>0</v>
      </c>
      <c r="I2054" s="1">
        <v>0</v>
      </c>
      <c r="J2054" s="1">
        <v>7</v>
      </c>
      <c r="K2054" s="1">
        <v>0</v>
      </c>
      <c r="L2054" s="1">
        <v>4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AT2054" s="1" t="s">
        <v>106</v>
      </c>
      <c r="AV2054" s="1" t="s">
        <v>107</v>
      </c>
      <c r="BC2054" s="1" t="s">
        <v>106</v>
      </c>
      <c r="BE2054" s="1" t="s">
        <v>107</v>
      </c>
      <c r="BS2054"/>
      <c r="BT2054"/>
      <c r="BV2054"/>
      <c r="BW2054"/>
      <c r="BY2054"/>
      <c r="BZ2054"/>
      <c r="CA2054"/>
      <c r="CB2054"/>
      <c r="CC2054"/>
      <c r="CD2054"/>
      <c r="CF2054"/>
      <c r="CG2054"/>
      <c r="CH2054"/>
      <c r="CI2054"/>
      <c r="CJ2054"/>
      <c r="CK2054"/>
      <c r="CL2054"/>
      <c r="CM2054"/>
      <c r="CN2054"/>
      <c r="CO2054"/>
    </row>
    <row r="2055" spans="1:93" hidden="1" x14ac:dyDescent="0.25">
      <c r="A2055" t="s">
        <v>1316</v>
      </c>
      <c r="B2055" t="str">
        <f t="shared" si="98"/>
        <v>VBF</v>
      </c>
      <c r="C2055" t="s">
        <v>1041</v>
      </c>
      <c r="D2055" t="s">
        <v>72</v>
      </c>
      <c r="E2055">
        <f t="shared" si="96"/>
        <v>2</v>
      </c>
      <c r="F2055" t="s">
        <v>2176</v>
      </c>
      <c r="G2055">
        <f t="shared" si="97"/>
        <v>1</v>
      </c>
      <c r="H2055" t="s">
        <v>2175</v>
      </c>
      <c r="I2055" s="1">
        <v>0</v>
      </c>
      <c r="J2055" s="1">
        <v>119230</v>
      </c>
      <c r="K2055" s="1">
        <v>0</v>
      </c>
      <c r="L2055" s="1">
        <v>68105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AT2055" s="1" t="s">
        <v>849</v>
      </c>
      <c r="AV2055" s="1" t="s">
        <v>1039</v>
      </c>
      <c r="BC2055" s="1" t="s">
        <v>749</v>
      </c>
      <c r="BE2055" s="1" t="s">
        <v>1039</v>
      </c>
      <c r="BS2055"/>
      <c r="BT2055"/>
      <c r="BV2055"/>
      <c r="BW2055"/>
      <c r="BY2055"/>
      <c r="BZ2055"/>
      <c r="CA2055"/>
      <c r="CB2055"/>
      <c r="CC2055"/>
      <c r="CD2055"/>
      <c r="CF2055"/>
      <c r="CG2055"/>
      <c r="CH2055"/>
      <c r="CI2055"/>
      <c r="CJ2055"/>
      <c r="CK2055"/>
      <c r="CL2055"/>
      <c r="CM2055"/>
      <c r="CN2055"/>
      <c r="CO2055"/>
    </row>
    <row r="2056" spans="1:93" hidden="1" x14ac:dyDescent="0.25">
      <c r="A2056" t="s">
        <v>1316</v>
      </c>
      <c r="B2056" t="str">
        <f t="shared" si="98"/>
        <v>VBF</v>
      </c>
      <c r="C2056" t="s">
        <v>71</v>
      </c>
      <c r="D2056" t="s">
        <v>72</v>
      </c>
      <c r="E2056">
        <f t="shared" si="96"/>
        <v>2</v>
      </c>
      <c r="G2056">
        <f t="shared" si="97"/>
        <v>0</v>
      </c>
      <c r="I2056" s="1">
        <v>0</v>
      </c>
      <c r="J2056" s="1">
        <v>21</v>
      </c>
      <c r="K2056" s="1">
        <v>0</v>
      </c>
      <c r="L2056" s="1">
        <v>30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AT2056" s="1" t="s">
        <v>208</v>
      </c>
      <c r="AU2056" s="1">
        <v>1</v>
      </c>
      <c r="AV2056" s="1" t="s">
        <v>71</v>
      </c>
      <c r="BC2056" s="1" t="s">
        <v>208</v>
      </c>
      <c r="BD2056" s="1">
        <v>1</v>
      </c>
      <c r="BE2056" s="1" t="s">
        <v>71</v>
      </c>
      <c r="BS2056"/>
      <c r="BT2056"/>
      <c r="BV2056"/>
      <c r="BW2056"/>
      <c r="BY2056"/>
      <c r="BZ2056"/>
      <c r="CA2056"/>
      <c r="CB2056"/>
      <c r="CC2056"/>
      <c r="CD2056"/>
      <c r="CF2056"/>
      <c r="CG2056"/>
      <c r="CH2056"/>
      <c r="CI2056"/>
      <c r="CJ2056"/>
      <c r="CK2056"/>
      <c r="CL2056"/>
      <c r="CM2056"/>
      <c r="CN2056"/>
      <c r="CO2056"/>
    </row>
    <row r="2057" spans="1:93" hidden="1" x14ac:dyDescent="0.25">
      <c r="A2057" t="s">
        <v>1316</v>
      </c>
      <c r="B2057" t="str">
        <f t="shared" si="98"/>
        <v>VBF</v>
      </c>
      <c r="C2057" t="s">
        <v>107</v>
      </c>
      <c r="D2057" t="s">
        <v>72</v>
      </c>
      <c r="E2057">
        <f t="shared" si="96"/>
        <v>0</v>
      </c>
      <c r="G2057">
        <f t="shared" si="97"/>
        <v>0</v>
      </c>
      <c r="I2057" s="1">
        <v>0</v>
      </c>
      <c r="J2057" s="1">
        <v>7</v>
      </c>
      <c r="K2057" s="1">
        <v>0</v>
      </c>
      <c r="L2057" s="1">
        <v>4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AT2057" s="1" t="s">
        <v>120</v>
      </c>
      <c r="AU2057" s="1">
        <v>1</v>
      </c>
      <c r="AV2057" s="1" t="s">
        <v>107</v>
      </c>
      <c r="BC2057" s="1" t="s">
        <v>120</v>
      </c>
      <c r="BD2057" s="1">
        <v>1</v>
      </c>
      <c r="BE2057" s="1" t="s">
        <v>107</v>
      </c>
      <c r="BS2057"/>
      <c r="BT2057"/>
      <c r="BV2057"/>
      <c r="BW2057"/>
      <c r="BY2057"/>
      <c r="BZ2057"/>
      <c r="CA2057"/>
      <c r="CB2057"/>
      <c r="CC2057"/>
      <c r="CD2057"/>
      <c r="CF2057"/>
      <c r="CG2057"/>
      <c r="CH2057"/>
      <c r="CI2057"/>
      <c r="CJ2057"/>
      <c r="CK2057"/>
      <c r="CL2057"/>
      <c r="CM2057"/>
      <c r="CN2057"/>
      <c r="CO2057"/>
    </row>
    <row r="2058" spans="1:93" hidden="1" x14ac:dyDescent="0.25">
      <c r="A2058" t="s">
        <v>1317</v>
      </c>
      <c r="B2058" t="str">
        <f t="shared" si="98"/>
        <v>VBF</v>
      </c>
      <c r="C2058" t="s">
        <v>1038</v>
      </c>
      <c r="D2058" t="s">
        <v>67</v>
      </c>
      <c r="E2058">
        <f t="shared" si="96"/>
        <v>0</v>
      </c>
      <c r="G2058">
        <f t="shared" si="97"/>
        <v>0</v>
      </c>
      <c r="I2058" s="1">
        <v>6</v>
      </c>
      <c r="J2058" s="1">
        <v>0</v>
      </c>
      <c r="K2058" s="1">
        <v>0</v>
      </c>
      <c r="L2058" s="1">
        <v>3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AB2058" s="1" t="s">
        <v>790</v>
      </c>
      <c r="AD2058" s="1" t="s">
        <v>1039</v>
      </c>
      <c r="BC2058" s="1" t="s">
        <v>790</v>
      </c>
      <c r="BE2058" s="1" t="s">
        <v>1039</v>
      </c>
      <c r="BS2058"/>
      <c r="BT2058"/>
      <c r="BV2058"/>
      <c r="BW2058"/>
      <c r="BY2058"/>
      <c r="BZ2058"/>
      <c r="CA2058"/>
      <c r="CB2058"/>
      <c r="CC2058"/>
      <c r="CD2058"/>
      <c r="CF2058"/>
      <c r="CG2058"/>
      <c r="CH2058"/>
      <c r="CI2058"/>
      <c r="CJ2058"/>
      <c r="CK2058"/>
      <c r="CL2058"/>
      <c r="CM2058"/>
      <c r="CN2058"/>
      <c r="CO2058"/>
    </row>
    <row r="2059" spans="1:93" hidden="1" x14ac:dyDescent="0.25">
      <c r="A2059" t="s">
        <v>1317</v>
      </c>
      <c r="B2059" t="str">
        <f t="shared" si="98"/>
        <v>VBF</v>
      </c>
      <c r="C2059" t="s">
        <v>69</v>
      </c>
      <c r="D2059" t="s">
        <v>67</v>
      </c>
      <c r="E2059">
        <f t="shared" si="96"/>
        <v>2</v>
      </c>
      <c r="G2059">
        <f t="shared" si="97"/>
        <v>0</v>
      </c>
      <c r="I2059" s="1">
        <v>477</v>
      </c>
      <c r="J2059" s="1">
        <v>0</v>
      </c>
      <c r="K2059" s="1">
        <v>0</v>
      </c>
      <c r="L2059" s="1">
        <v>66001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AB2059" s="1" t="s">
        <v>239</v>
      </c>
      <c r="AD2059" s="1" t="s">
        <v>71</v>
      </c>
      <c r="BC2059" s="1" t="s">
        <v>334</v>
      </c>
      <c r="BE2059" s="1" t="s">
        <v>71</v>
      </c>
      <c r="BS2059"/>
      <c r="BT2059"/>
      <c r="BV2059"/>
      <c r="BW2059"/>
      <c r="BY2059"/>
      <c r="BZ2059"/>
      <c r="CA2059"/>
      <c r="CB2059"/>
      <c r="CC2059"/>
      <c r="CD2059"/>
      <c r="CF2059"/>
      <c r="CG2059"/>
      <c r="CH2059"/>
      <c r="CI2059"/>
      <c r="CJ2059"/>
      <c r="CK2059"/>
      <c r="CL2059"/>
      <c r="CM2059"/>
      <c r="CN2059"/>
      <c r="CO2059"/>
    </row>
    <row r="2060" spans="1:93" hidden="1" x14ac:dyDescent="0.25">
      <c r="A2060" t="s">
        <v>1317</v>
      </c>
      <c r="B2060" t="str">
        <f t="shared" si="98"/>
        <v>VBF</v>
      </c>
      <c r="C2060" t="s">
        <v>94</v>
      </c>
      <c r="D2060" t="s">
        <v>67</v>
      </c>
      <c r="E2060">
        <f t="shared" si="96"/>
        <v>1</v>
      </c>
      <c r="G2060">
        <f t="shared" si="97"/>
        <v>0</v>
      </c>
      <c r="I2060" s="1">
        <v>4151</v>
      </c>
      <c r="J2060" s="1">
        <v>0</v>
      </c>
      <c r="K2060" s="1">
        <v>0</v>
      </c>
      <c r="L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AB2060" s="1" t="s">
        <v>364</v>
      </c>
      <c r="AD2060" s="1" t="s">
        <v>96</v>
      </c>
      <c r="BS2060"/>
      <c r="BT2060"/>
      <c r="BV2060"/>
      <c r="BW2060"/>
      <c r="BY2060"/>
      <c r="BZ2060"/>
      <c r="CA2060"/>
      <c r="CB2060"/>
      <c r="CC2060"/>
      <c r="CD2060"/>
      <c r="CF2060"/>
      <c r="CG2060"/>
      <c r="CH2060"/>
      <c r="CI2060"/>
      <c r="CJ2060"/>
      <c r="CK2060"/>
      <c r="CL2060"/>
      <c r="CM2060"/>
      <c r="CN2060"/>
      <c r="CO2060"/>
    </row>
    <row r="2061" spans="1:93" hidden="1" x14ac:dyDescent="0.25">
      <c r="A2061" t="s">
        <v>1317</v>
      </c>
      <c r="B2061" t="str">
        <f t="shared" si="98"/>
        <v>VBF</v>
      </c>
      <c r="C2061" t="s">
        <v>105</v>
      </c>
      <c r="D2061" t="s">
        <v>67</v>
      </c>
      <c r="E2061">
        <f t="shared" si="96"/>
        <v>1</v>
      </c>
      <c r="G2061">
        <f t="shared" si="97"/>
        <v>0</v>
      </c>
      <c r="I2061" s="1">
        <v>2402</v>
      </c>
      <c r="J2061" s="1">
        <v>0</v>
      </c>
      <c r="K2061" s="1">
        <v>0</v>
      </c>
      <c r="L2061" s="1">
        <v>2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AB2061" s="1" t="s">
        <v>106</v>
      </c>
      <c r="AD2061" s="1" t="s">
        <v>107</v>
      </c>
      <c r="BC2061" s="1" t="s">
        <v>106</v>
      </c>
      <c r="BE2061" s="1" t="s">
        <v>107</v>
      </c>
      <c r="BS2061"/>
      <c r="BT2061"/>
      <c r="BV2061"/>
      <c r="BW2061"/>
      <c r="BY2061"/>
      <c r="BZ2061"/>
      <c r="CA2061"/>
      <c r="CB2061"/>
      <c r="CC2061"/>
      <c r="CD2061"/>
      <c r="CF2061"/>
      <c r="CG2061"/>
      <c r="CH2061"/>
      <c r="CI2061"/>
      <c r="CJ2061"/>
      <c r="CK2061"/>
      <c r="CL2061"/>
      <c r="CM2061"/>
      <c r="CN2061"/>
      <c r="CO2061"/>
    </row>
    <row r="2062" spans="1:93" hidden="1" x14ac:dyDescent="0.25">
      <c r="A2062" t="s">
        <v>1317</v>
      </c>
      <c r="B2062" t="str">
        <f t="shared" si="98"/>
        <v>VBF</v>
      </c>
      <c r="C2062" t="s">
        <v>1041</v>
      </c>
      <c r="D2062" t="s">
        <v>72</v>
      </c>
      <c r="E2062">
        <f t="shared" si="96"/>
        <v>0</v>
      </c>
      <c r="G2062">
        <f t="shared" si="97"/>
        <v>0</v>
      </c>
      <c r="I2062" s="1">
        <v>6</v>
      </c>
      <c r="J2062" s="1">
        <v>0</v>
      </c>
      <c r="K2062" s="1">
        <v>0</v>
      </c>
      <c r="L2062" s="1">
        <v>3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AB2062" s="1" t="s">
        <v>790</v>
      </c>
      <c r="AD2062" s="1" t="s">
        <v>1039</v>
      </c>
      <c r="BC2062" s="1" t="s">
        <v>790</v>
      </c>
      <c r="BE2062" s="1" t="s">
        <v>1039</v>
      </c>
      <c r="BS2062"/>
      <c r="BT2062"/>
      <c r="BV2062"/>
      <c r="BW2062"/>
      <c r="BY2062"/>
      <c r="BZ2062"/>
      <c r="CA2062"/>
      <c r="CB2062"/>
      <c r="CC2062"/>
      <c r="CD2062"/>
      <c r="CF2062"/>
      <c r="CG2062"/>
      <c r="CH2062"/>
      <c r="CI2062"/>
      <c r="CJ2062"/>
      <c r="CK2062"/>
      <c r="CL2062"/>
      <c r="CM2062"/>
      <c r="CN2062"/>
      <c r="CO2062"/>
    </row>
    <row r="2063" spans="1:93" hidden="1" x14ac:dyDescent="0.25">
      <c r="A2063" t="s">
        <v>1317</v>
      </c>
      <c r="B2063" t="str">
        <f t="shared" si="98"/>
        <v>VBF</v>
      </c>
      <c r="C2063" t="s">
        <v>71</v>
      </c>
      <c r="D2063" t="s">
        <v>72</v>
      </c>
      <c r="E2063">
        <f t="shared" si="96"/>
        <v>2</v>
      </c>
      <c r="G2063">
        <f t="shared" si="97"/>
        <v>0</v>
      </c>
      <c r="I2063" s="1">
        <v>477</v>
      </c>
      <c r="J2063" s="1">
        <v>0</v>
      </c>
      <c r="K2063" s="1">
        <v>0</v>
      </c>
      <c r="L2063" s="1">
        <v>66163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AB2063" s="1" t="s">
        <v>210</v>
      </c>
      <c r="AC2063" s="1">
        <v>1</v>
      </c>
      <c r="AD2063" s="1" t="s">
        <v>71</v>
      </c>
      <c r="BC2063" s="1" t="s">
        <v>335</v>
      </c>
      <c r="BD2063" s="1" t="s">
        <v>113</v>
      </c>
      <c r="BE2063" s="1" t="s">
        <v>71</v>
      </c>
      <c r="BS2063"/>
      <c r="BT2063"/>
      <c r="BV2063"/>
      <c r="BW2063"/>
      <c r="BY2063"/>
      <c r="BZ2063"/>
      <c r="CA2063"/>
      <c r="CB2063"/>
      <c r="CC2063"/>
      <c r="CD2063"/>
      <c r="CF2063"/>
      <c r="CG2063"/>
      <c r="CH2063"/>
      <c r="CI2063"/>
      <c r="CJ2063"/>
      <c r="CK2063"/>
      <c r="CL2063"/>
      <c r="CM2063"/>
      <c r="CN2063"/>
      <c r="CO2063"/>
    </row>
    <row r="2064" spans="1:93" hidden="1" x14ac:dyDescent="0.25">
      <c r="A2064" t="s">
        <v>1317</v>
      </c>
      <c r="B2064" t="str">
        <f t="shared" si="98"/>
        <v>VBF</v>
      </c>
      <c r="C2064" t="s">
        <v>96</v>
      </c>
      <c r="D2064" t="s">
        <v>72</v>
      </c>
      <c r="E2064">
        <f t="shared" si="96"/>
        <v>1</v>
      </c>
      <c r="G2064">
        <f t="shared" si="97"/>
        <v>0</v>
      </c>
      <c r="I2064" s="1">
        <v>4151</v>
      </c>
      <c r="J2064" s="1">
        <v>0</v>
      </c>
      <c r="K2064" s="1">
        <v>0</v>
      </c>
      <c r="L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AB2064" s="1" t="s">
        <v>411</v>
      </c>
      <c r="AC2064" s="1" t="s">
        <v>113</v>
      </c>
      <c r="AD2064" s="1" t="s">
        <v>96</v>
      </c>
      <c r="BS2064"/>
      <c r="BT2064"/>
      <c r="BV2064"/>
      <c r="BW2064"/>
      <c r="BY2064"/>
      <c r="BZ2064"/>
      <c r="CA2064"/>
      <c r="CB2064"/>
      <c r="CC2064"/>
      <c r="CD2064"/>
      <c r="CF2064"/>
      <c r="CG2064"/>
      <c r="CH2064"/>
      <c r="CI2064"/>
      <c r="CJ2064"/>
      <c r="CK2064"/>
      <c r="CL2064"/>
      <c r="CM2064"/>
      <c r="CN2064"/>
      <c r="CO2064"/>
    </row>
    <row r="2065" spans="1:93" hidden="1" x14ac:dyDescent="0.25">
      <c r="A2065" t="s">
        <v>1317</v>
      </c>
      <c r="B2065" t="str">
        <f t="shared" si="98"/>
        <v>VBF</v>
      </c>
      <c r="C2065" t="s">
        <v>107</v>
      </c>
      <c r="D2065" t="s">
        <v>72</v>
      </c>
      <c r="E2065">
        <f t="shared" si="96"/>
        <v>1</v>
      </c>
      <c r="G2065">
        <f t="shared" si="97"/>
        <v>0</v>
      </c>
      <c r="I2065" s="1">
        <v>2402</v>
      </c>
      <c r="J2065" s="1">
        <v>0</v>
      </c>
      <c r="K2065" s="1">
        <v>0</v>
      </c>
      <c r="L2065" s="1">
        <v>2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AB2065" s="1" t="s">
        <v>108</v>
      </c>
      <c r="AC2065" s="1" t="s">
        <v>113</v>
      </c>
      <c r="AD2065" s="1" t="s">
        <v>107</v>
      </c>
      <c r="BC2065" s="1" t="s">
        <v>120</v>
      </c>
      <c r="BD2065" s="1">
        <v>1</v>
      </c>
      <c r="BE2065" s="1" t="s">
        <v>107</v>
      </c>
      <c r="BS2065"/>
      <c r="BT2065"/>
      <c r="BV2065"/>
      <c r="BW2065"/>
      <c r="BY2065"/>
      <c r="BZ2065"/>
      <c r="CA2065"/>
      <c r="CB2065"/>
      <c r="CC2065"/>
      <c r="CD2065"/>
      <c r="CF2065"/>
      <c r="CG2065"/>
      <c r="CH2065"/>
      <c r="CI2065"/>
      <c r="CJ2065"/>
      <c r="CK2065"/>
      <c r="CL2065"/>
      <c r="CM2065"/>
      <c r="CN2065"/>
      <c r="CO2065"/>
    </row>
    <row r="2066" spans="1:93" hidden="1" x14ac:dyDescent="0.25">
      <c r="A2066" t="s">
        <v>2008</v>
      </c>
      <c r="B2066" t="str">
        <f t="shared" si="98"/>
        <v>VBF</v>
      </c>
      <c r="C2066" t="s">
        <v>1041</v>
      </c>
      <c r="D2066" t="s">
        <v>72</v>
      </c>
      <c r="E2066">
        <f t="shared" si="96"/>
        <v>0</v>
      </c>
      <c r="G2066">
        <f t="shared" si="97"/>
        <v>0</v>
      </c>
      <c r="M2066" s="1">
        <v>0</v>
      </c>
      <c r="N2066" s="1">
        <v>3</v>
      </c>
      <c r="W2066" s="1">
        <v>0</v>
      </c>
      <c r="X2066" s="1">
        <v>0</v>
      </c>
      <c r="BO2066" s="1" t="s">
        <v>1028</v>
      </c>
      <c r="BQ2066" s="1" t="s">
        <v>1039</v>
      </c>
      <c r="BS2066"/>
      <c r="BT2066"/>
      <c r="BV2066"/>
      <c r="BW2066"/>
      <c r="BY2066"/>
      <c r="BZ2066"/>
      <c r="CA2066"/>
      <c r="CB2066"/>
      <c r="CC2066"/>
      <c r="CD2066"/>
      <c r="CF2066"/>
      <c r="CG2066"/>
      <c r="CH2066"/>
      <c r="CI2066"/>
      <c r="CJ2066"/>
      <c r="CK2066"/>
      <c r="CL2066"/>
      <c r="CM2066"/>
      <c r="CN2066"/>
      <c r="CO2066"/>
    </row>
    <row r="2067" spans="1:93" hidden="1" x14ac:dyDescent="0.25">
      <c r="A2067" t="s">
        <v>2008</v>
      </c>
      <c r="B2067" t="str">
        <f t="shared" si="98"/>
        <v>VBF</v>
      </c>
      <c r="C2067" t="s">
        <v>71</v>
      </c>
      <c r="D2067" t="s">
        <v>72</v>
      </c>
      <c r="E2067">
        <f t="shared" si="96"/>
        <v>2</v>
      </c>
      <c r="G2067">
        <f t="shared" si="97"/>
        <v>0</v>
      </c>
      <c r="M2067" s="1">
        <v>8925</v>
      </c>
      <c r="N2067" s="1">
        <v>17858</v>
      </c>
      <c r="W2067" s="1">
        <v>0</v>
      </c>
      <c r="X2067" s="1">
        <v>0</v>
      </c>
      <c r="BI2067" s="1" t="s">
        <v>124</v>
      </c>
      <c r="BK2067" s="1" t="s">
        <v>2066</v>
      </c>
      <c r="BO2067" s="1" t="s">
        <v>123</v>
      </c>
      <c r="BP2067" s="1" t="s">
        <v>113</v>
      </c>
      <c r="BQ2067" s="1" t="s">
        <v>71</v>
      </c>
      <c r="BS2067"/>
      <c r="BT2067"/>
      <c r="BV2067"/>
      <c r="BW2067"/>
      <c r="BY2067"/>
      <c r="BZ2067"/>
      <c r="CA2067"/>
      <c r="CB2067"/>
      <c r="CC2067"/>
      <c r="CD2067"/>
      <c r="CF2067"/>
      <c r="CG2067"/>
      <c r="CH2067"/>
      <c r="CI2067"/>
      <c r="CJ2067"/>
      <c r="CK2067"/>
      <c r="CL2067"/>
      <c r="CM2067"/>
      <c r="CN2067"/>
      <c r="CO2067"/>
    </row>
    <row r="2068" spans="1:93" hidden="1" x14ac:dyDescent="0.25">
      <c r="A2068" t="s">
        <v>2008</v>
      </c>
      <c r="B2068" t="str">
        <f t="shared" si="98"/>
        <v>VBF</v>
      </c>
      <c r="C2068" t="s">
        <v>107</v>
      </c>
      <c r="D2068" t="s">
        <v>72</v>
      </c>
      <c r="E2068">
        <f t="shared" si="96"/>
        <v>0</v>
      </c>
      <c r="G2068">
        <f t="shared" si="97"/>
        <v>0</v>
      </c>
      <c r="M2068" s="1">
        <v>0</v>
      </c>
      <c r="N2068" s="1">
        <v>2</v>
      </c>
      <c r="W2068" s="1">
        <v>0</v>
      </c>
      <c r="X2068" s="1">
        <v>0</v>
      </c>
      <c r="BO2068" s="1" t="s">
        <v>108</v>
      </c>
      <c r="BP2068" s="1">
        <v>1</v>
      </c>
      <c r="BQ2068" s="1" t="s">
        <v>107</v>
      </c>
      <c r="BS2068"/>
      <c r="BT2068"/>
      <c r="BV2068"/>
      <c r="BW2068"/>
      <c r="BY2068"/>
      <c r="BZ2068"/>
      <c r="CA2068"/>
      <c r="CB2068"/>
      <c r="CC2068"/>
      <c r="CD2068"/>
      <c r="CF2068"/>
      <c r="CG2068"/>
      <c r="CH2068"/>
      <c r="CI2068"/>
      <c r="CJ2068"/>
      <c r="CK2068"/>
      <c r="CL2068"/>
      <c r="CM2068"/>
      <c r="CN2068"/>
      <c r="CO2068"/>
    </row>
    <row r="2069" spans="1:93" hidden="1" x14ac:dyDescent="0.25">
      <c r="A2069" t="s">
        <v>2008</v>
      </c>
      <c r="B2069" t="str">
        <f t="shared" si="98"/>
        <v>VBF</v>
      </c>
      <c r="C2069" t="s">
        <v>1038</v>
      </c>
      <c r="D2069" t="s">
        <v>67</v>
      </c>
      <c r="E2069">
        <f t="shared" si="96"/>
        <v>0</v>
      </c>
      <c r="G2069">
        <f t="shared" si="97"/>
        <v>0</v>
      </c>
      <c r="M2069" s="1">
        <v>0</v>
      </c>
      <c r="N2069" s="1">
        <v>3</v>
      </c>
      <c r="W2069" s="1">
        <v>0</v>
      </c>
      <c r="X2069" s="1">
        <v>0</v>
      </c>
      <c r="BO2069" s="1" t="s">
        <v>1028</v>
      </c>
      <c r="BQ2069" s="1" t="s">
        <v>1039</v>
      </c>
      <c r="BS2069"/>
      <c r="BT2069"/>
      <c r="BV2069"/>
      <c r="BW2069"/>
      <c r="BY2069"/>
      <c r="BZ2069"/>
      <c r="CA2069"/>
      <c r="CB2069"/>
      <c r="CC2069"/>
      <c r="CD2069"/>
      <c r="CF2069"/>
      <c r="CG2069"/>
      <c r="CH2069"/>
      <c r="CI2069"/>
      <c r="CJ2069"/>
      <c r="CK2069"/>
      <c r="CL2069"/>
      <c r="CM2069"/>
      <c r="CN2069"/>
      <c r="CO2069"/>
    </row>
    <row r="2070" spans="1:93" hidden="1" x14ac:dyDescent="0.25">
      <c r="A2070" t="s">
        <v>2008</v>
      </c>
      <c r="B2070" t="str">
        <f t="shared" si="98"/>
        <v>VBF</v>
      </c>
      <c r="C2070" t="s">
        <v>69</v>
      </c>
      <c r="D2070" t="s">
        <v>67</v>
      </c>
      <c r="E2070">
        <f t="shared" si="96"/>
        <v>2</v>
      </c>
      <c r="G2070">
        <f t="shared" si="97"/>
        <v>0</v>
      </c>
      <c r="M2070" s="1">
        <v>8911</v>
      </c>
      <c r="N2070" s="1">
        <v>17804</v>
      </c>
      <c r="W2070" s="1">
        <v>0</v>
      </c>
      <c r="X2070" s="1">
        <v>0</v>
      </c>
      <c r="BI2070" s="1" t="s">
        <v>122</v>
      </c>
      <c r="BK2070" s="1" t="s">
        <v>2066</v>
      </c>
      <c r="BO2070" s="1" t="s">
        <v>328</v>
      </c>
      <c r="BQ2070" s="1" t="s">
        <v>71</v>
      </c>
      <c r="BS2070"/>
      <c r="BT2070"/>
      <c r="BV2070"/>
      <c r="BW2070"/>
      <c r="BY2070"/>
      <c r="BZ2070"/>
      <c r="CA2070"/>
      <c r="CB2070"/>
      <c r="CC2070"/>
      <c r="CD2070"/>
      <c r="CF2070"/>
      <c r="CG2070"/>
      <c r="CH2070"/>
      <c r="CI2070"/>
      <c r="CJ2070"/>
      <c r="CK2070"/>
      <c r="CL2070"/>
      <c r="CM2070"/>
      <c r="CN2070"/>
      <c r="CO2070"/>
    </row>
    <row r="2071" spans="1:93" hidden="1" x14ac:dyDescent="0.25">
      <c r="A2071" t="s">
        <v>2008</v>
      </c>
      <c r="B2071" t="str">
        <f t="shared" si="98"/>
        <v>VBF</v>
      </c>
      <c r="C2071" t="s">
        <v>105</v>
      </c>
      <c r="D2071" t="s">
        <v>67</v>
      </c>
      <c r="E2071">
        <f t="shared" si="96"/>
        <v>0</v>
      </c>
      <c r="G2071">
        <f t="shared" si="97"/>
        <v>0</v>
      </c>
      <c r="M2071" s="1">
        <v>0</v>
      </c>
      <c r="N2071" s="1">
        <v>2</v>
      </c>
      <c r="W2071" s="1">
        <v>0</v>
      </c>
      <c r="X2071" s="1">
        <v>0</v>
      </c>
      <c r="BO2071" s="1" t="s">
        <v>106</v>
      </c>
      <c r="BQ2071" s="1" t="s">
        <v>107</v>
      </c>
      <c r="BS2071"/>
      <c r="BT2071"/>
      <c r="BV2071"/>
      <c r="BW2071"/>
      <c r="BY2071"/>
      <c r="BZ2071"/>
      <c r="CA2071"/>
      <c r="CB2071"/>
      <c r="CC2071"/>
      <c r="CD2071"/>
      <c r="CF2071"/>
      <c r="CG2071"/>
      <c r="CH2071"/>
      <c r="CI2071"/>
      <c r="CJ2071"/>
      <c r="CK2071"/>
      <c r="CL2071"/>
      <c r="CM2071"/>
      <c r="CN2071"/>
      <c r="CO2071"/>
    </row>
    <row r="2072" spans="1:93" hidden="1" x14ac:dyDescent="0.25">
      <c r="A2072" t="s">
        <v>1318</v>
      </c>
      <c r="B2072" t="str">
        <f t="shared" si="98"/>
        <v>VBF</v>
      </c>
      <c r="C2072" t="s">
        <v>198</v>
      </c>
      <c r="D2072" t="s">
        <v>67</v>
      </c>
      <c r="E2072">
        <f t="shared" si="96"/>
        <v>0</v>
      </c>
      <c r="G2072">
        <f t="shared" si="97"/>
        <v>0</v>
      </c>
      <c r="I2072" s="1">
        <v>2</v>
      </c>
      <c r="J2072" s="1">
        <v>0</v>
      </c>
      <c r="K2072" s="1">
        <v>0</v>
      </c>
      <c r="L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AB2072" s="1" t="s">
        <v>199</v>
      </c>
      <c r="AD2072" s="1" t="s">
        <v>200</v>
      </c>
      <c r="BS2072"/>
      <c r="BT2072"/>
      <c r="BV2072"/>
      <c r="BW2072"/>
      <c r="BY2072"/>
      <c r="BZ2072"/>
      <c r="CA2072"/>
      <c r="CB2072"/>
      <c r="CC2072"/>
      <c r="CD2072"/>
      <c r="CF2072"/>
      <c r="CG2072"/>
      <c r="CH2072"/>
      <c r="CI2072"/>
      <c r="CJ2072"/>
      <c r="CK2072"/>
      <c r="CL2072"/>
      <c r="CM2072"/>
      <c r="CN2072"/>
      <c r="CO2072"/>
    </row>
    <row r="2073" spans="1:93" hidden="1" x14ac:dyDescent="0.25">
      <c r="A2073" t="s">
        <v>1318</v>
      </c>
      <c r="B2073" t="str">
        <f t="shared" si="98"/>
        <v>VBF</v>
      </c>
      <c r="C2073" t="s">
        <v>1319</v>
      </c>
      <c r="D2073" t="s">
        <v>67</v>
      </c>
      <c r="E2073">
        <f t="shared" si="96"/>
        <v>0</v>
      </c>
      <c r="G2073">
        <f t="shared" si="97"/>
        <v>0</v>
      </c>
      <c r="I2073" s="1">
        <v>2</v>
      </c>
      <c r="J2073" s="1">
        <v>2</v>
      </c>
      <c r="K2073" s="1">
        <v>0</v>
      </c>
      <c r="L2073" s="1">
        <v>2</v>
      </c>
      <c r="M2073" s="1">
        <v>6</v>
      </c>
      <c r="N2073" s="1">
        <v>7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AB2073" s="2">
        <v>-1292</v>
      </c>
      <c r="AD2073" s="1" t="s">
        <v>1320</v>
      </c>
      <c r="AT2073" s="2">
        <v>-1292</v>
      </c>
      <c r="AV2073" s="1" t="s">
        <v>1320</v>
      </c>
      <c r="BC2073" s="2">
        <v>-1292</v>
      </c>
      <c r="BE2073" s="1" t="s">
        <v>1320</v>
      </c>
      <c r="BI2073" s="2">
        <v>-1154</v>
      </c>
      <c r="BK2073" s="1" t="s">
        <v>1320</v>
      </c>
      <c r="BO2073" s="2">
        <v>-1262</v>
      </c>
      <c r="BQ2073" s="1" t="s">
        <v>1320</v>
      </c>
      <c r="BS2073"/>
      <c r="BT2073"/>
      <c r="BV2073"/>
      <c r="BW2073"/>
      <c r="BY2073"/>
      <c r="BZ2073"/>
      <c r="CA2073"/>
      <c r="CB2073"/>
      <c r="CC2073"/>
      <c r="CD2073"/>
      <c r="CF2073"/>
      <c r="CG2073"/>
      <c r="CH2073"/>
      <c r="CI2073"/>
      <c r="CJ2073"/>
      <c r="CK2073"/>
      <c r="CL2073"/>
      <c r="CM2073"/>
      <c r="CN2073"/>
      <c r="CO2073"/>
    </row>
    <row r="2074" spans="1:93" hidden="1" x14ac:dyDescent="0.25">
      <c r="A2074" t="s">
        <v>1318</v>
      </c>
      <c r="B2074" t="str">
        <f t="shared" si="98"/>
        <v>VBF</v>
      </c>
      <c r="C2074" t="s">
        <v>69</v>
      </c>
      <c r="D2074" t="s">
        <v>67</v>
      </c>
      <c r="E2074">
        <f t="shared" si="96"/>
        <v>5</v>
      </c>
      <c r="G2074">
        <f t="shared" si="97"/>
        <v>0</v>
      </c>
      <c r="I2074" s="1">
        <v>205</v>
      </c>
      <c r="J2074" s="1">
        <v>28</v>
      </c>
      <c r="K2074" s="1">
        <v>0</v>
      </c>
      <c r="L2074" s="1">
        <v>28</v>
      </c>
      <c r="M2074" s="1">
        <v>8</v>
      </c>
      <c r="N2074" s="1">
        <v>17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34961</v>
      </c>
      <c r="AB2074" s="1" t="s">
        <v>210</v>
      </c>
      <c r="AD2074" s="1" t="s">
        <v>71</v>
      </c>
      <c r="AT2074" s="1" t="s">
        <v>239</v>
      </c>
      <c r="AV2074" s="1" t="s">
        <v>71</v>
      </c>
      <c r="BC2074" s="1" t="s">
        <v>239</v>
      </c>
      <c r="BE2074" s="1" t="s">
        <v>71</v>
      </c>
      <c r="BI2074" s="1" t="s">
        <v>70</v>
      </c>
      <c r="BK2074" s="1" t="s">
        <v>71</v>
      </c>
      <c r="BO2074" s="1" t="s">
        <v>70</v>
      </c>
      <c r="BQ2074" s="1" t="s">
        <v>71</v>
      </c>
      <c r="BR2074" s="1" t="s">
        <v>209</v>
      </c>
      <c r="BS2074"/>
      <c r="BT2074"/>
      <c r="BV2074"/>
      <c r="BW2074"/>
      <c r="BY2074"/>
      <c r="BZ2074"/>
      <c r="CA2074"/>
      <c r="CB2074"/>
      <c r="CC2074"/>
      <c r="CD2074"/>
      <c r="CF2074"/>
      <c r="CG2074"/>
      <c r="CH2074"/>
      <c r="CI2074"/>
      <c r="CJ2074"/>
      <c r="CK2074"/>
      <c r="CL2074"/>
      <c r="CM2074"/>
      <c r="CN2074"/>
      <c r="CO2074"/>
    </row>
    <row r="2075" spans="1:93" hidden="1" x14ac:dyDescent="0.25">
      <c r="A2075" t="s">
        <v>1318</v>
      </c>
      <c r="B2075" t="str">
        <f t="shared" si="98"/>
        <v>VBF</v>
      </c>
      <c r="C2075" t="s">
        <v>138</v>
      </c>
      <c r="D2075" t="s">
        <v>67</v>
      </c>
      <c r="E2075">
        <f t="shared" si="96"/>
        <v>0</v>
      </c>
      <c r="G2075">
        <f t="shared" si="97"/>
        <v>0</v>
      </c>
      <c r="I2075" s="1">
        <v>2</v>
      </c>
      <c r="J2075" s="1">
        <v>0</v>
      </c>
      <c r="K2075" s="1">
        <v>0</v>
      </c>
      <c r="L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AB2075" s="1" t="s">
        <v>396</v>
      </c>
      <c r="AD2075" s="1" t="s">
        <v>140</v>
      </c>
      <c r="BS2075"/>
      <c r="BT2075"/>
      <c r="BV2075"/>
      <c r="BW2075"/>
      <c r="BY2075"/>
      <c r="BZ2075"/>
      <c r="CA2075"/>
      <c r="CB2075"/>
      <c r="CC2075"/>
      <c r="CD2075"/>
      <c r="CF2075"/>
      <c r="CG2075"/>
      <c r="CH2075"/>
      <c r="CI2075"/>
      <c r="CJ2075"/>
      <c r="CK2075"/>
      <c r="CL2075"/>
      <c r="CM2075"/>
      <c r="CN2075"/>
      <c r="CO2075"/>
    </row>
    <row r="2076" spans="1:93" hidden="1" x14ac:dyDescent="0.25">
      <c r="A2076" t="s">
        <v>1318</v>
      </c>
      <c r="B2076" t="str">
        <f t="shared" si="98"/>
        <v>VBF</v>
      </c>
      <c r="C2076" t="s">
        <v>117</v>
      </c>
      <c r="D2076" t="s">
        <v>67</v>
      </c>
      <c r="E2076">
        <f t="shared" si="96"/>
        <v>5</v>
      </c>
      <c r="G2076">
        <f t="shared" si="97"/>
        <v>0</v>
      </c>
      <c r="I2076" s="1">
        <v>114879</v>
      </c>
      <c r="J2076" s="1">
        <v>111995</v>
      </c>
      <c r="K2076" s="1">
        <v>0</v>
      </c>
      <c r="L2076" s="1">
        <v>61539</v>
      </c>
      <c r="M2076" s="1">
        <v>28854</v>
      </c>
      <c r="N2076" s="1">
        <v>34673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2</v>
      </c>
      <c r="X2076" s="1">
        <v>0</v>
      </c>
      <c r="AB2076" s="1" t="s">
        <v>1323</v>
      </c>
      <c r="AD2076" s="1" t="s">
        <v>460</v>
      </c>
      <c r="AT2076" s="1" t="s">
        <v>1025</v>
      </c>
      <c r="AV2076" s="1" t="s">
        <v>460</v>
      </c>
      <c r="BC2076" s="1" t="s">
        <v>660</v>
      </c>
      <c r="BE2076" s="1" t="s">
        <v>460</v>
      </c>
      <c r="BI2076" s="1" t="s">
        <v>459</v>
      </c>
      <c r="BK2076" s="1" t="s">
        <v>460</v>
      </c>
      <c r="BL2076" s="1" t="s">
        <v>1044</v>
      </c>
      <c r="BN2076" s="1" t="s">
        <v>119</v>
      </c>
      <c r="BO2076" s="1" t="s">
        <v>459</v>
      </c>
      <c r="BQ2076" s="1" t="s">
        <v>460</v>
      </c>
      <c r="BS2076"/>
      <c r="BT2076"/>
      <c r="BV2076"/>
      <c r="BW2076"/>
      <c r="BY2076"/>
      <c r="BZ2076"/>
      <c r="CA2076"/>
      <c r="CB2076"/>
      <c r="CC2076"/>
      <c r="CD2076"/>
      <c r="CF2076"/>
      <c r="CG2076"/>
      <c r="CH2076"/>
      <c r="CI2076"/>
      <c r="CJ2076"/>
      <c r="CK2076"/>
      <c r="CL2076"/>
      <c r="CM2076"/>
      <c r="CN2076"/>
      <c r="CO2076"/>
    </row>
    <row r="2077" spans="1:93" hidden="1" x14ac:dyDescent="0.25">
      <c r="A2077" t="s">
        <v>1318</v>
      </c>
      <c r="B2077" t="str">
        <f t="shared" si="98"/>
        <v>VBF</v>
      </c>
      <c r="C2077" t="s">
        <v>463</v>
      </c>
      <c r="D2077" t="s">
        <v>67</v>
      </c>
      <c r="E2077">
        <f t="shared" si="96"/>
        <v>7</v>
      </c>
      <c r="G2077">
        <f t="shared" si="97"/>
        <v>0</v>
      </c>
      <c r="I2077" s="1">
        <v>64</v>
      </c>
      <c r="J2077" s="1">
        <v>56</v>
      </c>
      <c r="K2077" s="1">
        <v>0</v>
      </c>
      <c r="L2077" s="1">
        <v>44</v>
      </c>
      <c r="M2077" s="1">
        <v>15</v>
      </c>
      <c r="N2077" s="1">
        <v>28</v>
      </c>
      <c r="O2077" s="1">
        <v>0</v>
      </c>
      <c r="P2077" s="1">
        <v>0</v>
      </c>
      <c r="Q2077" s="1">
        <v>0</v>
      </c>
      <c r="R2077" s="1">
        <v>0</v>
      </c>
      <c r="S2077" s="1">
        <v>16</v>
      </c>
      <c r="T2077" s="1">
        <v>0</v>
      </c>
      <c r="U2077" s="1">
        <v>0</v>
      </c>
      <c r="V2077" s="1">
        <v>0</v>
      </c>
      <c r="W2077" s="1">
        <v>2348</v>
      </c>
      <c r="X2077" s="1">
        <v>0</v>
      </c>
      <c r="AB2077" s="1" t="s">
        <v>1029</v>
      </c>
      <c r="AD2077" s="1" t="s">
        <v>430</v>
      </c>
      <c r="AE2077" s="1" t="s">
        <v>321</v>
      </c>
      <c r="AG2077" s="1" t="s">
        <v>430</v>
      </c>
      <c r="AT2077" s="1" t="s">
        <v>1288</v>
      </c>
      <c r="AV2077" s="1" t="s">
        <v>430</v>
      </c>
      <c r="BC2077" s="1" t="s">
        <v>1155</v>
      </c>
      <c r="BE2077" s="1" t="s">
        <v>430</v>
      </c>
      <c r="BI2077" s="1" t="s">
        <v>1330</v>
      </c>
      <c r="BK2077" s="1" t="s">
        <v>430</v>
      </c>
      <c r="BL2077" s="1" t="s">
        <v>209</v>
      </c>
      <c r="BN2077" s="1" t="s">
        <v>430</v>
      </c>
      <c r="BO2077" s="1" t="s">
        <v>1331</v>
      </c>
      <c r="BQ2077" s="1" t="s">
        <v>430</v>
      </c>
      <c r="BS2077"/>
      <c r="BT2077"/>
      <c r="BV2077"/>
      <c r="BW2077"/>
      <c r="BY2077"/>
      <c r="BZ2077"/>
      <c r="CA2077"/>
      <c r="CB2077"/>
      <c r="CC2077"/>
      <c r="CD2077"/>
      <c r="CF2077"/>
      <c r="CG2077"/>
      <c r="CH2077"/>
      <c r="CI2077"/>
      <c r="CJ2077"/>
      <c r="CK2077"/>
      <c r="CL2077"/>
      <c r="CM2077"/>
      <c r="CN2077"/>
      <c r="CO2077"/>
    </row>
    <row r="2078" spans="1:93" hidden="1" x14ac:dyDescent="0.25">
      <c r="A2078" t="s">
        <v>1318</v>
      </c>
      <c r="B2078" t="str">
        <f t="shared" si="98"/>
        <v>VBF</v>
      </c>
      <c r="C2078" t="s">
        <v>105</v>
      </c>
      <c r="D2078" t="s">
        <v>67</v>
      </c>
      <c r="E2078">
        <f t="shared" si="96"/>
        <v>0</v>
      </c>
      <c r="G2078">
        <f t="shared" si="97"/>
        <v>0</v>
      </c>
      <c r="I2078" s="1">
        <v>2</v>
      </c>
      <c r="J2078" s="1">
        <v>0</v>
      </c>
      <c r="K2078" s="1">
        <v>0</v>
      </c>
      <c r="L2078" s="1">
        <v>8</v>
      </c>
      <c r="M2078" s="1">
        <v>0</v>
      </c>
      <c r="N2078" s="1">
        <v>8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AB2078" s="1" t="s">
        <v>106</v>
      </c>
      <c r="AD2078" s="1" t="s">
        <v>107</v>
      </c>
      <c r="BC2078" s="1" t="s">
        <v>106</v>
      </c>
      <c r="BE2078" s="1" t="s">
        <v>107</v>
      </c>
      <c r="BO2078" s="1" t="s">
        <v>106</v>
      </c>
      <c r="BQ2078" s="1" t="s">
        <v>107</v>
      </c>
      <c r="BS2078"/>
      <c r="BT2078"/>
      <c r="BV2078"/>
      <c r="BW2078"/>
      <c r="BY2078"/>
      <c r="BZ2078"/>
      <c r="CA2078"/>
      <c r="CB2078"/>
      <c r="CC2078"/>
      <c r="CD2078"/>
      <c r="CF2078"/>
      <c r="CG2078"/>
      <c r="CH2078"/>
      <c r="CI2078"/>
      <c r="CJ2078"/>
      <c r="CK2078"/>
      <c r="CL2078"/>
      <c r="CM2078"/>
      <c r="CN2078"/>
      <c r="CO2078"/>
    </row>
    <row r="2079" spans="1:93" hidden="1" x14ac:dyDescent="0.25">
      <c r="A2079" t="s">
        <v>1318</v>
      </c>
      <c r="B2079" t="str">
        <f t="shared" si="98"/>
        <v>VBF</v>
      </c>
      <c r="C2079" t="s">
        <v>200</v>
      </c>
      <c r="D2079" t="s">
        <v>72</v>
      </c>
      <c r="E2079">
        <f t="shared" si="96"/>
        <v>0</v>
      </c>
      <c r="G2079">
        <f t="shared" si="97"/>
        <v>0</v>
      </c>
      <c r="I2079" s="1">
        <v>2</v>
      </c>
      <c r="J2079" s="1">
        <v>0</v>
      </c>
      <c r="K2079" s="1">
        <v>0</v>
      </c>
      <c r="L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AB2079" s="1" t="s">
        <v>203</v>
      </c>
      <c r="AC2079" s="1">
        <v>1</v>
      </c>
      <c r="AD2079" s="1" t="s">
        <v>200</v>
      </c>
      <c r="BS2079"/>
      <c r="BT2079"/>
      <c r="BV2079"/>
      <c r="BW2079"/>
      <c r="BY2079"/>
      <c r="BZ2079"/>
      <c r="CA2079"/>
      <c r="CB2079"/>
      <c r="CC2079"/>
      <c r="CD2079"/>
      <c r="CF2079"/>
      <c r="CG2079"/>
      <c r="CH2079"/>
      <c r="CI2079"/>
      <c r="CJ2079"/>
      <c r="CK2079"/>
      <c r="CL2079"/>
      <c r="CM2079"/>
      <c r="CN2079"/>
      <c r="CO2079"/>
    </row>
    <row r="2080" spans="1:93" hidden="1" x14ac:dyDescent="0.25">
      <c r="A2080" t="s">
        <v>1318</v>
      </c>
      <c r="B2080" t="str">
        <f t="shared" si="98"/>
        <v>VBF</v>
      </c>
      <c r="C2080" t="s">
        <v>1321</v>
      </c>
      <c r="D2080" t="s">
        <v>72</v>
      </c>
      <c r="E2080">
        <f t="shared" si="96"/>
        <v>5</v>
      </c>
      <c r="G2080">
        <f t="shared" si="97"/>
        <v>0</v>
      </c>
      <c r="H2080" t="s">
        <v>2130</v>
      </c>
      <c r="I2080" s="1">
        <v>357</v>
      </c>
      <c r="J2080" s="1">
        <v>119</v>
      </c>
      <c r="K2080" s="1">
        <v>0</v>
      </c>
      <c r="L2080" s="1">
        <v>20</v>
      </c>
      <c r="M2080" s="1">
        <v>67</v>
      </c>
      <c r="N2080" s="1">
        <v>66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AB2080" s="2">
        <v>-2096</v>
      </c>
      <c r="AD2080" s="1" t="s">
        <v>1320</v>
      </c>
      <c r="AT2080" s="2">
        <v>-1919</v>
      </c>
      <c r="AV2080" s="1" t="s">
        <v>1320</v>
      </c>
      <c r="BC2080" s="2">
        <v>-1919</v>
      </c>
      <c r="BE2080" s="1" t="s">
        <v>1320</v>
      </c>
      <c r="BI2080" s="2">
        <v>-1945</v>
      </c>
      <c r="BK2080" s="1" t="s">
        <v>1320</v>
      </c>
      <c r="BO2080" s="2">
        <v>-1927</v>
      </c>
      <c r="BQ2080" s="1" t="s">
        <v>1320</v>
      </c>
      <c r="BS2080"/>
      <c r="BT2080"/>
      <c r="BV2080"/>
      <c r="BW2080"/>
      <c r="BY2080"/>
      <c r="BZ2080"/>
      <c r="CA2080"/>
      <c r="CB2080"/>
      <c r="CC2080"/>
      <c r="CD2080"/>
      <c r="CF2080"/>
      <c r="CG2080"/>
      <c r="CH2080"/>
      <c r="CI2080"/>
      <c r="CJ2080"/>
      <c r="CK2080"/>
      <c r="CL2080"/>
      <c r="CM2080"/>
      <c r="CN2080"/>
      <c r="CO2080"/>
    </row>
    <row r="2081" spans="1:93" hidden="1" x14ac:dyDescent="0.25">
      <c r="A2081" t="s">
        <v>1318</v>
      </c>
      <c r="B2081" t="str">
        <f t="shared" si="98"/>
        <v>VBF</v>
      </c>
      <c r="C2081" t="s">
        <v>71</v>
      </c>
      <c r="D2081" t="s">
        <v>72</v>
      </c>
      <c r="E2081">
        <f t="shared" si="96"/>
        <v>5</v>
      </c>
      <c r="G2081">
        <f t="shared" si="97"/>
        <v>0</v>
      </c>
      <c r="I2081" s="1">
        <v>205</v>
      </c>
      <c r="J2081" s="1">
        <v>28</v>
      </c>
      <c r="K2081" s="1">
        <v>0</v>
      </c>
      <c r="L2081" s="1">
        <v>28</v>
      </c>
      <c r="M2081" s="1">
        <v>8</v>
      </c>
      <c r="N2081" s="1">
        <v>17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34961</v>
      </c>
      <c r="AB2081" s="1" t="s">
        <v>554</v>
      </c>
      <c r="AC2081" s="1">
        <v>1</v>
      </c>
      <c r="AD2081" s="1" t="s">
        <v>71</v>
      </c>
      <c r="AT2081" s="1" t="s">
        <v>208</v>
      </c>
      <c r="AU2081" s="1">
        <v>1</v>
      </c>
      <c r="AV2081" s="1" t="s">
        <v>71</v>
      </c>
      <c r="BC2081" s="1" t="s">
        <v>208</v>
      </c>
      <c r="BD2081" s="1">
        <v>1</v>
      </c>
      <c r="BE2081" s="1" t="s">
        <v>71</v>
      </c>
      <c r="BI2081" s="1" t="s">
        <v>73</v>
      </c>
      <c r="BJ2081" s="1">
        <v>1</v>
      </c>
      <c r="BK2081" s="1" t="s">
        <v>71</v>
      </c>
      <c r="BO2081" s="1" t="s">
        <v>73</v>
      </c>
      <c r="BP2081" s="1">
        <v>1</v>
      </c>
      <c r="BQ2081" s="1" t="s">
        <v>71</v>
      </c>
      <c r="BR2081" s="1" t="s">
        <v>1322</v>
      </c>
      <c r="BS2081"/>
      <c r="BT2081"/>
      <c r="BV2081"/>
      <c r="BW2081"/>
      <c r="BY2081"/>
      <c r="BZ2081"/>
      <c r="CA2081"/>
      <c r="CB2081"/>
      <c r="CC2081"/>
      <c r="CD2081"/>
      <c r="CF2081"/>
      <c r="CG2081"/>
      <c r="CH2081"/>
      <c r="CI2081"/>
      <c r="CJ2081"/>
      <c r="CK2081"/>
      <c r="CL2081"/>
      <c r="CM2081"/>
      <c r="CN2081"/>
      <c r="CO2081"/>
    </row>
    <row r="2082" spans="1:93" hidden="1" x14ac:dyDescent="0.25">
      <c r="A2082" t="s">
        <v>1318</v>
      </c>
      <c r="B2082" t="str">
        <f t="shared" si="98"/>
        <v>VBF</v>
      </c>
      <c r="C2082" t="s">
        <v>140</v>
      </c>
      <c r="D2082" t="s">
        <v>72</v>
      </c>
      <c r="E2082">
        <f t="shared" si="96"/>
        <v>0</v>
      </c>
      <c r="G2082">
        <f t="shared" si="97"/>
        <v>0</v>
      </c>
      <c r="I2082" s="1">
        <v>2</v>
      </c>
      <c r="J2082" s="1">
        <v>0</v>
      </c>
      <c r="K2082" s="1">
        <v>0</v>
      </c>
      <c r="L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AB2082" s="1" t="s">
        <v>162</v>
      </c>
      <c r="AC2082" s="1">
        <v>1</v>
      </c>
      <c r="AD2082" s="1" t="s">
        <v>140</v>
      </c>
      <c r="BS2082"/>
      <c r="BT2082"/>
      <c r="BV2082"/>
      <c r="BW2082"/>
      <c r="BY2082"/>
      <c r="BZ2082"/>
      <c r="CA2082"/>
      <c r="CB2082"/>
      <c r="CC2082"/>
      <c r="CD2082"/>
      <c r="CF2082"/>
      <c r="CG2082"/>
      <c r="CH2082"/>
      <c r="CI2082"/>
      <c r="CJ2082"/>
      <c r="CK2082"/>
      <c r="CL2082"/>
      <c r="CM2082"/>
      <c r="CN2082"/>
      <c r="CO2082"/>
    </row>
    <row r="2083" spans="1:93" hidden="1" x14ac:dyDescent="0.25">
      <c r="A2083" t="s">
        <v>1318</v>
      </c>
      <c r="B2083" t="str">
        <f t="shared" si="98"/>
        <v>VBF</v>
      </c>
      <c r="C2083" t="s">
        <v>119</v>
      </c>
      <c r="D2083" t="s">
        <v>72</v>
      </c>
      <c r="E2083">
        <f t="shared" si="96"/>
        <v>5</v>
      </c>
      <c r="G2083">
        <f t="shared" si="97"/>
        <v>0</v>
      </c>
      <c r="H2083" t="s">
        <v>2131</v>
      </c>
      <c r="I2083" s="1">
        <v>209</v>
      </c>
      <c r="J2083" s="1">
        <v>212</v>
      </c>
      <c r="K2083" s="1">
        <v>0</v>
      </c>
      <c r="L2083" s="1">
        <v>140</v>
      </c>
      <c r="M2083" s="1">
        <v>51</v>
      </c>
      <c r="N2083" s="1">
        <v>49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AB2083" s="1" t="s">
        <v>751</v>
      </c>
      <c r="AC2083" s="1" t="s">
        <v>661</v>
      </c>
      <c r="AD2083" s="1" t="s">
        <v>119</v>
      </c>
      <c r="AT2083" s="1" t="s">
        <v>871</v>
      </c>
      <c r="AU2083" s="1" t="s">
        <v>1324</v>
      </c>
      <c r="AV2083" s="1" t="s">
        <v>119</v>
      </c>
      <c r="BC2083" s="1" t="s">
        <v>241</v>
      </c>
      <c r="BD2083" s="1" t="s">
        <v>1325</v>
      </c>
      <c r="BE2083" s="1" t="s">
        <v>119</v>
      </c>
      <c r="BI2083" s="1" t="s">
        <v>1326</v>
      </c>
      <c r="BJ2083" s="1" t="s">
        <v>134</v>
      </c>
      <c r="BK2083" s="1" t="s">
        <v>119</v>
      </c>
      <c r="BO2083" s="1" t="s">
        <v>1327</v>
      </c>
      <c r="BP2083" s="1" t="s">
        <v>134</v>
      </c>
      <c r="BQ2083" s="1" t="s">
        <v>119</v>
      </c>
      <c r="BS2083"/>
      <c r="BT2083"/>
      <c r="BV2083"/>
      <c r="BW2083"/>
      <c r="BY2083"/>
      <c r="BZ2083"/>
      <c r="CA2083"/>
      <c r="CB2083"/>
      <c r="CC2083"/>
      <c r="CD2083"/>
      <c r="CF2083"/>
      <c r="CG2083"/>
      <c r="CH2083"/>
      <c r="CI2083"/>
      <c r="CJ2083"/>
      <c r="CK2083"/>
      <c r="CL2083"/>
      <c r="CM2083"/>
      <c r="CN2083"/>
      <c r="CO2083"/>
    </row>
    <row r="2084" spans="1:93" hidden="1" x14ac:dyDescent="0.25">
      <c r="A2084" t="s">
        <v>1318</v>
      </c>
      <c r="B2084" t="str">
        <f t="shared" si="98"/>
        <v>VBF</v>
      </c>
      <c r="C2084" t="s">
        <v>224</v>
      </c>
      <c r="D2084" t="s">
        <v>72</v>
      </c>
      <c r="E2084">
        <f t="shared" si="96"/>
        <v>7</v>
      </c>
      <c r="G2084">
        <f t="shared" si="97"/>
        <v>0</v>
      </c>
      <c r="H2084" t="s">
        <v>2131</v>
      </c>
      <c r="I2084" s="1">
        <v>8637</v>
      </c>
      <c r="J2084" s="1">
        <v>7449</v>
      </c>
      <c r="K2084" s="1">
        <v>0</v>
      </c>
      <c r="L2084" s="1">
        <v>5534</v>
      </c>
      <c r="M2084" s="1">
        <v>2295</v>
      </c>
      <c r="N2084" s="1">
        <v>2867</v>
      </c>
      <c r="O2084" s="1">
        <v>0</v>
      </c>
      <c r="P2084" s="1">
        <v>0</v>
      </c>
      <c r="Q2084" s="1">
        <v>0</v>
      </c>
      <c r="R2084" s="1">
        <v>0</v>
      </c>
      <c r="S2084" s="1">
        <v>89</v>
      </c>
      <c r="T2084" s="1">
        <v>0</v>
      </c>
      <c r="U2084" s="1">
        <v>0</v>
      </c>
      <c r="V2084" s="1">
        <v>0</v>
      </c>
      <c r="W2084" s="1">
        <v>203</v>
      </c>
      <c r="X2084" s="1">
        <v>0</v>
      </c>
      <c r="AB2084" s="1" t="s">
        <v>1091</v>
      </c>
      <c r="AD2084" s="1" t="s">
        <v>119</v>
      </c>
      <c r="AE2084" s="2">
        <v>-1084</v>
      </c>
      <c r="AG2084" s="1" t="s">
        <v>119</v>
      </c>
      <c r="AT2084" s="1" t="s">
        <v>1328</v>
      </c>
      <c r="AV2084" s="1" t="s">
        <v>119</v>
      </c>
      <c r="BC2084" s="1" t="s">
        <v>192</v>
      </c>
      <c r="BE2084" s="1" t="s">
        <v>119</v>
      </c>
      <c r="BI2084" s="1" t="s">
        <v>1042</v>
      </c>
      <c r="BK2084" s="1" t="s">
        <v>119</v>
      </c>
      <c r="BL2084" s="1" t="s">
        <v>1329</v>
      </c>
      <c r="BN2084" s="1" t="s">
        <v>119</v>
      </c>
      <c r="BO2084" s="1" t="s">
        <v>1042</v>
      </c>
      <c r="BQ2084" s="1" t="s">
        <v>119</v>
      </c>
      <c r="BS2084"/>
      <c r="BT2084"/>
      <c r="BV2084"/>
      <c r="BW2084"/>
      <c r="BY2084"/>
      <c r="BZ2084"/>
      <c r="CA2084"/>
      <c r="CB2084"/>
      <c r="CC2084"/>
      <c r="CD2084"/>
      <c r="CF2084"/>
      <c r="CG2084"/>
      <c r="CH2084"/>
      <c r="CI2084"/>
      <c r="CJ2084"/>
      <c r="CK2084"/>
      <c r="CL2084"/>
      <c r="CM2084"/>
      <c r="CN2084"/>
      <c r="CO2084"/>
    </row>
    <row r="2085" spans="1:93" hidden="1" x14ac:dyDescent="0.25">
      <c r="A2085" t="s">
        <v>1318</v>
      </c>
      <c r="B2085" t="str">
        <f t="shared" si="98"/>
        <v>VBF</v>
      </c>
      <c r="C2085" t="s">
        <v>430</v>
      </c>
      <c r="D2085" t="s">
        <v>72</v>
      </c>
      <c r="E2085">
        <f t="shared" si="96"/>
        <v>7</v>
      </c>
      <c r="F2085" t="s">
        <v>430</v>
      </c>
      <c r="G2085">
        <f t="shared" si="97"/>
        <v>1</v>
      </c>
      <c r="I2085" s="1">
        <v>106101</v>
      </c>
      <c r="J2085" s="1">
        <v>104402</v>
      </c>
      <c r="K2085" s="1">
        <v>0</v>
      </c>
      <c r="L2085" s="1">
        <v>55963</v>
      </c>
      <c r="M2085" s="1">
        <v>26541</v>
      </c>
      <c r="N2085" s="1">
        <v>31808</v>
      </c>
      <c r="O2085" s="1">
        <v>0</v>
      </c>
      <c r="P2085" s="1">
        <v>0</v>
      </c>
      <c r="Q2085" s="1">
        <v>0</v>
      </c>
      <c r="R2085" s="1">
        <v>0</v>
      </c>
      <c r="S2085" s="1">
        <v>16</v>
      </c>
      <c r="T2085" s="1">
        <v>0</v>
      </c>
      <c r="U2085" s="1">
        <v>0</v>
      </c>
      <c r="V2085" s="1">
        <v>0</v>
      </c>
      <c r="W2085" s="1">
        <v>2342</v>
      </c>
      <c r="X2085" s="1">
        <v>0</v>
      </c>
      <c r="AB2085" s="2">
        <v>-1057</v>
      </c>
      <c r="AC2085" s="1" t="s">
        <v>134</v>
      </c>
      <c r="AD2085" s="1" t="s">
        <v>430</v>
      </c>
      <c r="AE2085" s="1" t="s">
        <v>321</v>
      </c>
      <c r="AF2085" s="1" t="s">
        <v>113</v>
      </c>
      <c r="AG2085" s="1" t="s">
        <v>430</v>
      </c>
      <c r="AT2085" s="2">
        <v>-1058</v>
      </c>
      <c r="AU2085" s="1" t="s">
        <v>134</v>
      </c>
      <c r="AV2085" s="1" t="s">
        <v>430</v>
      </c>
      <c r="BC2085" s="2">
        <v>-1057</v>
      </c>
      <c r="BD2085" s="1" t="s">
        <v>134</v>
      </c>
      <c r="BE2085" s="1" t="s">
        <v>430</v>
      </c>
      <c r="BI2085" s="1" t="s">
        <v>464</v>
      </c>
      <c r="BJ2085" s="1" t="s">
        <v>134</v>
      </c>
      <c r="BK2085" s="1" t="s">
        <v>430</v>
      </c>
      <c r="BL2085" s="1" t="s">
        <v>321</v>
      </c>
      <c r="BM2085" s="1" t="s">
        <v>104</v>
      </c>
      <c r="BN2085" s="1" t="s">
        <v>430</v>
      </c>
      <c r="BO2085" s="1" t="s">
        <v>464</v>
      </c>
      <c r="BP2085" s="1" t="s">
        <v>134</v>
      </c>
      <c r="BQ2085" s="1" t="s">
        <v>430</v>
      </c>
      <c r="BS2085"/>
      <c r="BT2085"/>
      <c r="BV2085"/>
      <c r="BW2085"/>
      <c r="BY2085"/>
      <c r="BZ2085"/>
      <c r="CA2085"/>
      <c r="CB2085"/>
      <c r="CC2085"/>
      <c r="CD2085"/>
      <c r="CF2085"/>
      <c r="CG2085"/>
      <c r="CH2085"/>
      <c r="CI2085"/>
      <c r="CJ2085"/>
      <c r="CK2085"/>
      <c r="CL2085"/>
      <c r="CM2085"/>
      <c r="CN2085"/>
      <c r="CO2085"/>
    </row>
    <row r="2086" spans="1:93" hidden="1" x14ac:dyDescent="0.25">
      <c r="A2086" t="s">
        <v>1318</v>
      </c>
      <c r="B2086" t="str">
        <f t="shared" si="98"/>
        <v>VBF</v>
      </c>
      <c r="C2086" t="s">
        <v>1332</v>
      </c>
      <c r="D2086" t="s">
        <v>72</v>
      </c>
      <c r="E2086">
        <f t="shared" si="96"/>
        <v>0</v>
      </c>
      <c r="G2086">
        <f t="shared" si="97"/>
        <v>0</v>
      </c>
      <c r="M2086" s="1">
        <v>0</v>
      </c>
      <c r="N2086" s="1">
        <v>0</v>
      </c>
      <c r="W2086" s="1">
        <v>6</v>
      </c>
      <c r="X2086" s="1">
        <v>0</v>
      </c>
      <c r="BL2086" s="1" t="s">
        <v>1333</v>
      </c>
      <c r="BN2086" s="1" t="s">
        <v>430</v>
      </c>
      <c r="BS2086"/>
      <c r="BT2086"/>
      <c r="BV2086"/>
      <c r="BW2086"/>
      <c r="BY2086"/>
      <c r="BZ2086"/>
      <c r="CA2086"/>
      <c r="CB2086"/>
      <c r="CC2086"/>
      <c r="CD2086"/>
      <c r="CF2086"/>
      <c r="CG2086"/>
      <c r="CH2086"/>
      <c r="CI2086"/>
      <c r="CJ2086"/>
      <c r="CK2086"/>
      <c r="CL2086"/>
      <c r="CM2086"/>
      <c r="CN2086"/>
      <c r="CO2086"/>
    </row>
    <row r="2087" spans="1:93" hidden="1" x14ac:dyDescent="0.25">
      <c r="A2087" t="s">
        <v>1318</v>
      </c>
      <c r="B2087" t="str">
        <f t="shared" si="98"/>
        <v>VBF</v>
      </c>
      <c r="C2087" t="s">
        <v>388</v>
      </c>
      <c r="D2087" t="s">
        <v>72</v>
      </c>
      <c r="E2087">
        <f t="shared" si="96"/>
        <v>0</v>
      </c>
      <c r="G2087">
        <f t="shared" si="97"/>
        <v>0</v>
      </c>
      <c r="I2087" s="1">
        <v>5</v>
      </c>
      <c r="J2087" s="1">
        <v>3</v>
      </c>
      <c r="K2087" s="1">
        <v>0</v>
      </c>
      <c r="L2087" s="1">
        <v>0</v>
      </c>
      <c r="M2087" s="1">
        <v>9</v>
      </c>
      <c r="N2087" s="1">
        <v>5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AB2087" s="2">
        <v>-1741</v>
      </c>
      <c r="AD2087" s="1" t="s">
        <v>1334</v>
      </c>
      <c r="AT2087" s="2">
        <v>-1694</v>
      </c>
      <c r="AV2087" s="1" t="s">
        <v>68</v>
      </c>
      <c r="BI2087" s="2">
        <v>-1942</v>
      </c>
      <c r="BK2087" s="1" t="s">
        <v>387</v>
      </c>
      <c r="BO2087" s="2">
        <v>-2078</v>
      </c>
      <c r="BQ2087" s="1" t="s">
        <v>1334</v>
      </c>
      <c r="BS2087"/>
      <c r="BT2087"/>
      <c r="BV2087"/>
      <c r="BW2087"/>
      <c r="BY2087"/>
      <c r="BZ2087"/>
      <c r="CA2087"/>
      <c r="CB2087"/>
      <c r="CC2087"/>
      <c r="CD2087"/>
      <c r="CF2087"/>
      <c r="CG2087"/>
      <c r="CH2087"/>
      <c r="CI2087"/>
      <c r="CJ2087"/>
      <c r="CK2087"/>
      <c r="CL2087"/>
      <c r="CM2087"/>
      <c r="CN2087"/>
      <c r="CO2087"/>
    </row>
    <row r="2088" spans="1:93" hidden="1" x14ac:dyDescent="0.25">
      <c r="A2088" t="s">
        <v>1318</v>
      </c>
      <c r="B2088" t="str">
        <f t="shared" si="98"/>
        <v>VBF</v>
      </c>
      <c r="C2088" t="s">
        <v>107</v>
      </c>
      <c r="D2088" t="s">
        <v>72</v>
      </c>
      <c r="E2088">
        <f t="shared" si="96"/>
        <v>0</v>
      </c>
      <c r="G2088">
        <f t="shared" si="97"/>
        <v>0</v>
      </c>
      <c r="I2088" s="1">
        <v>2</v>
      </c>
      <c r="J2088" s="1">
        <v>0</v>
      </c>
      <c r="K2088" s="1">
        <v>0</v>
      </c>
      <c r="L2088" s="1">
        <v>8</v>
      </c>
      <c r="M2088" s="1">
        <v>0</v>
      </c>
      <c r="N2088" s="1">
        <v>8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AB2088" s="1" t="s">
        <v>120</v>
      </c>
      <c r="AC2088" s="1">
        <v>1</v>
      </c>
      <c r="AD2088" s="1" t="s">
        <v>107</v>
      </c>
      <c r="BC2088" s="1" t="s">
        <v>120</v>
      </c>
      <c r="BD2088" s="1">
        <v>1</v>
      </c>
      <c r="BE2088" s="1" t="s">
        <v>107</v>
      </c>
      <c r="BO2088" s="1" t="s">
        <v>108</v>
      </c>
      <c r="BP2088" s="1">
        <v>1</v>
      </c>
      <c r="BQ2088" s="1" t="s">
        <v>107</v>
      </c>
      <c r="BS2088"/>
      <c r="BT2088"/>
      <c r="BV2088"/>
      <c r="BW2088"/>
      <c r="BY2088"/>
      <c r="BZ2088"/>
      <c r="CA2088"/>
      <c r="CB2088"/>
      <c r="CC2088"/>
      <c r="CD2088"/>
      <c r="CF2088"/>
      <c r="CG2088"/>
      <c r="CH2088"/>
      <c r="CI2088"/>
      <c r="CJ2088"/>
      <c r="CK2088"/>
      <c r="CL2088"/>
      <c r="CM2088"/>
      <c r="CN2088"/>
      <c r="CO2088"/>
    </row>
    <row r="2089" spans="1:93" hidden="1" x14ac:dyDescent="0.25">
      <c r="A2089" t="s">
        <v>1318</v>
      </c>
      <c r="B2089" t="str">
        <f t="shared" si="98"/>
        <v>VBF</v>
      </c>
      <c r="C2089" t="s">
        <v>252</v>
      </c>
      <c r="D2089" t="s">
        <v>72</v>
      </c>
      <c r="E2089">
        <f t="shared" si="96"/>
        <v>3</v>
      </c>
      <c r="G2089">
        <f t="shared" si="97"/>
        <v>0</v>
      </c>
      <c r="H2089" t="s">
        <v>2129</v>
      </c>
      <c r="I2089" s="1">
        <v>11</v>
      </c>
      <c r="J2089" s="1">
        <v>4</v>
      </c>
      <c r="K2089" s="1">
        <v>0</v>
      </c>
      <c r="L2089" s="1">
        <v>10</v>
      </c>
      <c r="M2089" s="1">
        <v>8</v>
      </c>
      <c r="N2089" s="1">
        <v>16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AB2089" s="2">
        <v>-2105</v>
      </c>
      <c r="AD2089" s="1" t="s">
        <v>251</v>
      </c>
      <c r="AT2089" s="2">
        <v>-2105</v>
      </c>
      <c r="AV2089" s="1" t="s">
        <v>251</v>
      </c>
      <c r="BC2089" s="1" t="s">
        <v>1335</v>
      </c>
      <c r="BE2089" s="1" t="s">
        <v>251</v>
      </c>
      <c r="BI2089" s="2">
        <v>-2089</v>
      </c>
      <c r="BK2089" s="1" t="s">
        <v>251</v>
      </c>
      <c r="BO2089" s="2">
        <v>-2242</v>
      </c>
      <c r="BQ2089" s="1" t="s">
        <v>251</v>
      </c>
      <c r="BS2089"/>
      <c r="BT2089"/>
      <c r="BV2089"/>
      <c r="BW2089"/>
      <c r="BY2089"/>
      <c r="BZ2089"/>
      <c r="CA2089"/>
      <c r="CB2089"/>
      <c r="CC2089"/>
      <c r="CD2089"/>
      <c r="CF2089"/>
      <c r="CG2089"/>
      <c r="CH2089"/>
      <c r="CI2089"/>
      <c r="CJ2089"/>
      <c r="CK2089"/>
      <c r="CL2089"/>
      <c r="CM2089"/>
      <c r="CN2089"/>
      <c r="CO2089"/>
    </row>
    <row r="2090" spans="1:93" hidden="1" x14ac:dyDescent="0.25">
      <c r="A2090" t="s">
        <v>1336</v>
      </c>
      <c r="B2090" t="str">
        <f t="shared" si="98"/>
        <v>VBF</v>
      </c>
      <c r="C2090" t="s">
        <v>69</v>
      </c>
      <c r="D2090" t="s">
        <v>67</v>
      </c>
      <c r="E2090">
        <f t="shared" si="96"/>
        <v>4</v>
      </c>
      <c r="G2090">
        <f t="shared" si="97"/>
        <v>0</v>
      </c>
      <c r="I2090" s="1">
        <v>0</v>
      </c>
      <c r="J2090" s="1">
        <v>1285</v>
      </c>
      <c r="K2090" s="1">
        <v>0</v>
      </c>
      <c r="L2090" s="1">
        <v>63413</v>
      </c>
      <c r="M2090" s="1">
        <v>18623</v>
      </c>
      <c r="N2090" s="1">
        <v>2212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AT2090" s="1" t="s">
        <v>472</v>
      </c>
      <c r="AV2090" s="1" t="s">
        <v>71</v>
      </c>
      <c r="BC2090" s="1" t="s">
        <v>114</v>
      </c>
      <c r="BE2090" s="1" t="s">
        <v>71</v>
      </c>
      <c r="BI2090" s="1" t="s">
        <v>328</v>
      </c>
      <c r="BK2090" s="1" t="s">
        <v>71</v>
      </c>
      <c r="BO2090" s="1" t="s">
        <v>328</v>
      </c>
      <c r="BQ2090" s="1" t="s">
        <v>71</v>
      </c>
      <c r="BS2090"/>
      <c r="BT2090"/>
      <c r="BV2090"/>
      <c r="BW2090"/>
      <c r="BY2090"/>
      <c r="BZ2090"/>
      <c r="CA2090"/>
      <c r="CB2090"/>
      <c r="CC2090"/>
      <c r="CD2090"/>
      <c r="CF2090"/>
      <c r="CG2090"/>
      <c r="CH2090"/>
      <c r="CI2090"/>
      <c r="CJ2090"/>
      <c r="CK2090"/>
      <c r="CL2090"/>
      <c r="CM2090"/>
      <c r="CN2090"/>
      <c r="CO2090"/>
    </row>
    <row r="2091" spans="1:93" hidden="1" x14ac:dyDescent="0.25">
      <c r="A2091" t="s">
        <v>1336</v>
      </c>
      <c r="B2091" t="str">
        <f t="shared" si="98"/>
        <v>VBF</v>
      </c>
      <c r="C2091" t="s">
        <v>138</v>
      </c>
      <c r="D2091" t="s">
        <v>67</v>
      </c>
      <c r="E2091">
        <f t="shared" si="96"/>
        <v>1</v>
      </c>
      <c r="G2091">
        <f t="shared" si="97"/>
        <v>0</v>
      </c>
      <c r="M2091" s="1">
        <v>0</v>
      </c>
      <c r="N2091" s="1">
        <v>31975</v>
      </c>
      <c r="W2091" s="1">
        <v>0</v>
      </c>
      <c r="X2091" s="1">
        <v>0</v>
      </c>
      <c r="BO2091" s="1" t="s">
        <v>163</v>
      </c>
      <c r="BQ2091" s="1" t="s">
        <v>140</v>
      </c>
      <c r="BS2091"/>
      <c r="BT2091"/>
      <c r="BV2091"/>
      <c r="BW2091"/>
      <c r="BY2091"/>
      <c r="BZ2091"/>
      <c r="CA2091"/>
      <c r="CB2091"/>
      <c r="CC2091"/>
      <c r="CD2091"/>
      <c r="CF2091"/>
      <c r="CG2091"/>
      <c r="CH2091"/>
      <c r="CI2091"/>
      <c r="CJ2091"/>
      <c r="CK2091"/>
      <c r="CL2091"/>
      <c r="CM2091"/>
      <c r="CN2091"/>
      <c r="CO2091"/>
    </row>
    <row r="2092" spans="1:93" hidden="1" x14ac:dyDescent="0.25">
      <c r="A2092" t="s">
        <v>1336</v>
      </c>
      <c r="B2092" t="str">
        <f t="shared" si="98"/>
        <v>VBF</v>
      </c>
      <c r="C2092" t="s">
        <v>94</v>
      </c>
      <c r="D2092" t="s">
        <v>67</v>
      </c>
      <c r="E2092">
        <f t="shared" si="96"/>
        <v>1</v>
      </c>
      <c r="G2092">
        <f t="shared" si="97"/>
        <v>0</v>
      </c>
      <c r="I2092" s="1">
        <v>0</v>
      </c>
      <c r="J2092" s="1">
        <v>3240</v>
      </c>
      <c r="K2092" s="1">
        <v>0</v>
      </c>
      <c r="L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AT2092" s="1" t="s">
        <v>660</v>
      </c>
      <c r="AV2092" s="1" t="s">
        <v>96</v>
      </c>
      <c r="BS2092"/>
      <c r="BT2092"/>
      <c r="BV2092"/>
      <c r="BW2092"/>
      <c r="BY2092"/>
      <c r="BZ2092"/>
      <c r="CA2092"/>
      <c r="CB2092"/>
      <c r="CC2092"/>
      <c r="CD2092"/>
      <c r="CF2092"/>
      <c r="CG2092"/>
      <c r="CH2092"/>
      <c r="CI2092"/>
      <c r="CJ2092"/>
      <c r="CK2092"/>
      <c r="CL2092"/>
      <c r="CM2092"/>
      <c r="CN2092"/>
      <c r="CO2092"/>
    </row>
    <row r="2093" spans="1:93" hidden="1" x14ac:dyDescent="0.25">
      <c r="A2093" t="s">
        <v>1336</v>
      </c>
      <c r="B2093" t="str">
        <f t="shared" si="98"/>
        <v>VBF</v>
      </c>
      <c r="C2093" t="s">
        <v>71</v>
      </c>
      <c r="D2093" t="s">
        <v>72</v>
      </c>
      <c r="E2093">
        <f t="shared" si="96"/>
        <v>4</v>
      </c>
      <c r="G2093">
        <f t="shared" si="97"/>
        <v>0</v>
      </c>
      <c r="I2093" s="1">
        <v>0</v>
      </c>
      <c r="J2093" s="1">
        <v>1289</v>
      </c>
      <c r="K2093" s="1">
        <v>0</v>
      </c>
      <c r="L2093" s="1">
        <v>63585</v>
      </c>
      <c r="M2093" s="1">
        <v>18663</v>
      </c>
      <c r="N2093" s="1">
        <v>2212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AT2093" s="1" t="s">
        <v>334</v>
      </c>
      <c r="AU2093" s="1" t="s">
        <v>113</v>
      </c>
      <c r="AV2093" s="1" t="s">
        <v>71</v>
      </c>
      <c r="BC2093" s="1" t="s">
        <v>476</v>
      </c>
      <c r="BD2093" s="1" t="s">
        <v>104</v>
      </c>
      <c r="BE2093" s="1" t="s">
        <v>71</v>
      </c>
      <c r="BI2093" s="1" t="s">
        <v>115</v>
      </c>
      <c r="BJ2093" s="1" t="s">
        <v>113</v>
      </c>
      <c r="BK2093" s="1" t="s">
        <v>71</v>
      </c>
      <c r="BO2093" s="1" t="s">
        <v>172</v>
      </c>
      <c r="BP2093" s="1" t="s">
        <v>113</v>
      </c>
      <c r="BQ2093" s="1" t="s">
        <v>71</v>
      </c>
      <c r="BS2093"/>
      <c r="BT2093"/>
      <c r="BV2093"/>
      <c r="BW2093"/>
      <c r="BY2093"/>
      <c r="BZ2093"/>
      <c r="CA2093"/>
      <c r="CB2093"/>
      <c r="CC2093"/>
      <c r="CD2093"/>
      <c r="CF2093"/>
      <c r="CG2093"/>
      <c r="CH2093"/>
      <c r="CI2093"/>
      <c r="CJ2093"/>
      <c r="CK2093"/>
      <c r="CL2093"/>
      <c r="CM2093"/>
      <c r="CN2093"/>
      <c r="CO2093"/>
    </row>
    <row r="2094" spans="1:93" hidden="1" x14ac:dyDescent="0.25">
      <c r="A2094" t="s">
        <v>1336</v>
      </c>
      <c r="B2094" t="str">
        <f t="shared" si="98"/>
        <v>VBF</v>
      </c>
      <c r="C2094" t="s">
        <v>140</v>
      </c>
      <c r="D2094" t="s">
        <v>72</v>
      </c>
      <c r="E2094">
        <f t="shared" si="96"/>
        <v>1</v>
      </c>
      <c r="G2094">
        <f t="shared" si="97"/>
        <v>0</v>
      </c>
      <c r="M2094" s="1">
        <v>0</v>
      </c>
      <c r="N2094" s="1">
        <v>31641</v>
      </c>
      <c r="W2094" s="1">
        <v>0</v>
      </c>
      <c r="X2094" s="1">
        <v>0</v>
      </c>
      <c r="BO2094" s="1" t="s">
        <v>302</v>
      </c>
      <c r="BP2094" s="1" t="s">
        <v>244</v>
      </c>
      <c r="BQ2094" s="1" t="s">
        <v>140</v>
      </c>
      <c r="BS2094"/>
      <c r="BT2094"/>
      <c r="BV2094"/>
      <c r="BW2094"/>
      <c r="BY2094"/>
      <c r="BZ2094"/>
      <c r="CA2094"/>
      <c r="CB2094"/>
      <c r="CC2094"/>
      <c r="CD2094"/>
      <c r="CF2094"/>
      <c r="CG2094"/>
      <c r="CH2094"/>
      <c r="CI2094"/>
      <c r="CJ2094"/>
      <c r="CK2094"/>
      <c r="CL2094"/>
      <c r="CM2094"/>
      <c r="CN2094"/>
      <c r="CO2094"/>
    </row>
    <row r="2095" spans="1:93" hidden="1" x14ac:dyDescent="0.25">
      <c r="A2095" t="s">
        <v>1336</v>
      </c>
      <c r="B2095" t="str">
        <f t="shared" si="98"/>
        <v>VBF</v>
      </c>
      <c r="C2095" t="s">
        <v>143</v>
      </c>
      <c r="D2095" t="s">
        <v>72</v>
      </c>
      <c r="E2095">
        <f t="shared" si="96"/>
        <v>1</v>
      </c>
      <c r="G2095">
        <f t="shared" si="97"/>
        <v>0</v>
      </c>
      <c r="M2095" s="1">
        <v>0</v>
      </c>
      <c r="N2095" s="1">
        <v>334</v>
      </c>
      <c r="W2095" s="1">
        <v>0</v>
      </c>
      <c r="X2095" s="1">
        <v>0</v>
      </c>
      <c r="BO2095" s="1" t="s">
        <v>1170</v>
      </c>
      <c r="BQ2095" s="1" t="s">
        <v>140</v>
      </c>
      <c r="BS2095"/>
      <c r="BT2095"/>
      <c r="BV2095"/>
      <c r="BW2095"/>
      <c r="BY2095"/>
      <c r="BZ2095"/>
      <c r="CA2095"/>
      <c r="CB2095"/>
      <c r="CC2095"/>
      <c r="CD2095"/>
      <c r="CF2095"/>
      <c r="CG2095"/>
      <c r="CH2095"/>
      <c r="CI2095"/>
      <c r="CJ2095"/>
      <c r="CK2095"/>
      <c r="CL2095"/>
      <c r="CM2095"/>
      <c r="CN2095"/>
      <c r="CO2095"/>
    </row>
    <row r="2096" spans="1:93" hidden="1" x14ac:dyDescent="0.25">
      <c r="A2096" t="s">
        <v>1336</v>
      </c>
      <c r="B2096" t="str">
        <f t="shared" si="98"/>
        <v>VBF</v>
      </c>
      <c r="C2096" t="s">
        <v>96</v>
      </c>
      <c r="D2096" t="s">
        <v>72</v>
      </c>
      <c r="E2096">
        <f t="shared" si="96"/>
        <v>1</v>
      </c>
      <c r="G2096">
        <f t="shared" si="97"/>
        <v>0</v>
      </c>
      <c r="I2096" s="1">
        <v>0</v>
      </c>
      <c r="J2096" s="1">
        <v>3240</v>
      </c>
      <c r="K2096" s="1">
        <v>0</v>
      </c>
      <c r="L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AT2096" s="1" t="s">
        <v>1337</v>
      </c>
      <c r="AU2096" s="1" t="s">
        <v>870</v>
      </c>
      <c r="AV2096" s="1" t="s">
        <v>96</v>
      </c>
      <c r="BS2096"/>
      <c r="BT2096"/>
      <c r="BV2096"/>
      <c r="BW2096"/>
      <c r="BY2096"/>
      <c r="BZ2096"/>
      <c r="CA2096"/>
      <c r="CB2096"/>
      <c r="CC2096"/>
      <c r="CD2096"/>
      <c r="CF2096"/>
      <c r="CG2096"/>
      <c r="CH2096"/>
      <c r="CI2096"/>
      <c r="CJ2096"/>
      <c r="CK2096"/>
      <c r="CL2096"/>
      <c r="CM2096"/>
      <c r="CN2096"/>
      <c r="CO2096"/>
    </row>
    <row r="2097" spans="1:93" hidden="1" x14ac:dyDescent="0.25">
      <c r="A2097" t="s">
        <v>1336</v>
      </c>
      <c r="B2097" t="str">
        <f t="shared" si="98"/>
        <v>VBF</v>
      </c>
      <c r="C2097" t="s">
        <v>221</v>
      </c>
      <c r="D2097" t="s">
        <v>72</v>
      </c>
      <c r="E2097">
        <f t="shared" si="96"/>
        <v>1</v>
      </c>
      <c r="G2097">
        <f t="shared" si="97"/>
        <v>0</v>
      </c>
      <c r="I2097" s="1">
        <v>0</v>
      </c>
      <c r="J2097" s="1">
        <v>96</v>
      </c>
      <c r="K2097" s="1">
        <v>0</v>
      </c>
      <c r="L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AT2097" s="2">
        <v>-1447</v>
      </c>
      <c r="AV2097" s="1" t="s">
        <v>96</v>
      </c>
      <c r="BS2097"/>
      <c r="BT2097"/>
      <c r="BV2097"/>
      <c r="BW2097"/>
      <c r="BY2097"/>
      <c r="BZ2097"/>
      <c r="CA2097"/>
      <c r="CB2097"/>
      <c r="CC2097"/>
      <c r="CD2097"/>
      <c r="CF2097"/>
      <c r="CG2097"/>
      <c r="CH2097"/>
      <c r="CI2097"/>
      <c r="CJ2097"/>
      <c r="CK2097"/>
      <c r="CL2097"/>
      <c r="CM2097"/>
      <c r="CN2097"/>
      <c r="CO2097"/>
    </row>
    <row r="2098" spans="1:93" hidden="1" x14ac:dyDescent="0.25">
      <c r="A2098" t="s">
        <v>2009</v>
      </c>
      <c r="B2098" t="str">
        <f t="shared" si="98"/>
        <v>VBF</v>
      </c>
      <c r="C2098" t="s">
        <v>71</v>
      </c>
      <c r="D2098" t="s">
        <v>72</v>
      </c>
      <c r="E2098">
        <f t="shared" si="96"/>
        <v>1</v>
      </c>
      <c r="G2098">
        <f t="shared" si="97"/>
        <v>0</v>
      </c>
      <c r="M2098" s="1">
        <v>8066</v>
      </c>
      <c r="N2098" s="1">
        <v>0</v>
      </c>
      <c r="W2098" s="1">
        <v>0</v>
      </c>
      <c r="X2098" s="1">
        <v>0</v>
      </c>
      <c r="BI2098" s="1" t="s">
        <v>172</v>
      </c>
      <c r="BJ2098" s="1" t="s">
        <v>113</v>
      </c>
      <c r="BK2098" s="1" t="s">
        <v>71</v>
      </c>
      <c r="BS2098"/>
      <c r="BT2098"/>
      <c r="BV2098"/>
      <c r="BW2098"/>
      <c r="BY2098"/>
      <c r="BZ2098"/>
      <c r="CA2098"/>
      <c r="CB2098"/>
      <c r="CC2098"/>
      <c r="CD2098"/>
      <c r="CF2098"/>
      <c r="CG2098"/>
      <c r="CH2098"/>
      <c r="CI2098"/>
      <c r="CJ2098"/>
      <c r="CK2098"/>
      <c r="CL2098"/>
      <c r="CM2098"/>
      <c r="CN2098"/>
      <c r="CO2098"/>
    </row>
    <row r="2099" spans="1:93" hidden="1" x14ac:dyDescent="0.25">
      <c r="A2099" t="s">
        <v>2009</v>
      </c>
      <c r="B2099" t="str">
        <f t="shared" si="98"/>
        <v>VBF</v>
      </c>
      <c r="C2099" t="s">
        <v>69</v>
      </c>
      <c r="D2099" t="s">
        <v>67</v>
      </c>
      <c r="E2099">
        <f t="shared" si="96"/>
        <v>1</v>
      </c>
      <c r="G2099">
        <f t="shared" si="97"/>
        <v>0</v>
      </c>
      <c r="M2099" s="1">
        <v>8049</v>
      </c>
      <c r="N2099" s="1">
        <v>0</v>
      </c>
      <c r="W2099" s="1">
        <v>0</v>
      </c>
      <c r="X2099" s="1">
        <v>0</v>
      </c>
      <c r="BI2099" s="1" t="s">
        <v>111</v>
      </c>
      <c r="BK2099" s="1" t="s">
        <v>71</v>
      </c>
      <c r="BS2099"/>
      <c r="BT2099"/>
      <c r="BV2099"/>
      <c r="BW2099"/>
      <c r="BY2099"/>
      <c r="BZ2099"/>
      <c r="CA2099"/>
      <c r="CB2099"/>
      <c r="CC2099"/>
      <c r="CD2099"/>
      <c r="CF2099"/>
      <c r="CG2099"/>
      <c r="CH2099"/>
      <c r="CI2099"/>
      <c r="CJ2099"/>
      <c r="CK2099"/>
      <c r="CL2099"/>
      <c r="CM2099"/>
      <c r="CN2099"/>
      <c r="CO2099"/>
    </row>
    <row r="2100" spans="1:93" hidden="1" x14ac:dyDescent="0.25">
      <c r="A2100" t="s">
        <v>1338</v>
      </c>
      <c r="B2100" t="str">
        <f t="shared" si="98"/>
        <v>VBF</v>
      </c>
      <c r="C2100" t="s">
        <v>198</v>
      </c>
      <c r="D2100" t="s">
        <v>67</v>
      </c>
      <c r="E2100">
        <f t="shared" si="96"/>
        <v>3</v>
      </c>
      <c r="G2100">
        <f t="shared" si="97"/>
        <v>0</v>
      </c>
      <c r="I2100" s="1">
        <v>0</v>
      </c>
      <c r="J2100" s="1">
        <v>1706</v>
      </c>
      <c r="K2100" s="1">
        <v>0</v>
      </c>
      <c r="L2100" s="1">
        <v>24</v>
      </c>
      <c r="M2100" s="1">
        <v>0</v>
      </c>
      <c r="N2100" s="1">
        <v>117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AT2100" s="1" t="s">
        <v>203</v>
      </c>
      <c r="AV2100" s="1" t="s">
        <v>200</v>
      </c>
      <c r="BC2100" s="1" t="s">
        <v>199</v>
      </c>
      <c r="BE2100" s="1" t="s">
        <v>200</v>
      </c>
      <c r="BO2100" s="1" t="s">
        <v>236</v>
      </c>
      <c r="BQ2100" s="1" t="s">
        <v>2074</v>
      </c>
      <c r="BS2100"/>
      <c r="BT2100"/>
      <c r="BV2100"/>
      <c r="BW2100"/>
      <c r="BY2100"/>
      <c r="BZ2100"/>
      <c r="CA2100"/>
      <c r="CB2100"/>
      <c r="CC2100"/>
      <c r="CD2100"/>
      <c r="CF2100"/>
      <c r="CG2100"/>
      <c r="CH2100"/>
      <c r="CI2100"/>
      <c r="CJ2100"/>
      <c r="CK2100"/>
      <c r="CL2100"/>
      <c r="CM2100"/>
      <c r="CN2100"/>
      <c r="CO2100"/>
    </row>
    <row r="2101" spans="1:93" hidden="1" x14ac:dyDescent="0.25">
      <c r="A2101" t="s">
        <v>1338</v>
      </c>
      <c r="B2101" t="str">
        <f t="shared" si="98"/>
        <v>VBF</v>
      </c>
      <c r="C2101" t="s">
        <v>69</v>
      </c>
      <c r="D2101" t="s">
        <v>67</v>
      </c>
      <c r="E2101">
        <f t="shared" si="96"/>
        <v>5</v>
      </c>
      <c r="G2101">
        <f t="shared" si="97"/>
        <v>0</v>
      </c>
      <c r="I2101" s="1">
        <v>3214</v>
      </c>
      <c r="J2101" s="1">
        <v>888</v>
      </c>
      <c r="K2101" s="1">
        <v>0</v>
      </c>
      <c r="L2101" s="1">
        <v>925</v>
      </c>
      <c r="M2101" s="1">
        <v>447</v>
      </c>
      <c r="N2101" s="1">
        <v>56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AB2101" s="1" t="s">
        <v>403</v>
      </c>
      <c r="AD2101" s="1" t="s">
        <v>71</v>
      </c>
      <c r="AT2101" s="1" t="s">
        <v>208</v>
      </c>
      <c r="AV2101" s="1" t="s">
        <v>71</v>
      </c>
      <c r="BC2101" s="1" t="s">
        <v>472</v>
      </c>
      <c r="BE2101" s="1" t="s">
        <v>71</v>
      </c>
      <c r="BI2101" s="1" t="s">
        <v>111</v>
      </c>
      <c r="BK2101" s="1" t="s">
        <v>71</v>
      </c>
      <c r="BO2101" s="1" t="s">
        <v>148</v>
      </c>
      <c r="BQ2101" s="1" t="s">
        <v>71</v>
      </c>
      <c r="BS2101"/>
      <c r="BT2101"/>
      <c r="BV2101"/>
      <c r="BW2101"/>
      <c r="BY2101"/>
      <c r="BZ2101"/>
      <c r="CA2101"/>
      <c r="CB2101"/>
      <c r="CC2101"/>
      <c r="CD2101"/>
      <c r="CF2101"/>
      <c r="CG2101"/>
      <c r="CH2101"/>
      <c r="CI2101"/>
      <c r="CJ2101"/>
      <c r="CK2101"/>
      <c r="CL2101"/>
      <c r="CM2101"/>
      <c r="CN2101"/>
      <c r="CO2101"/>
    </row>
    <row r="2102" spans="1:93" hidden="1" x14ac:dyDescent="0.25">
      <c r="A2102" t="s">
        <v>1338</v>
      </c>
      <c r="B2102" t="str">
        <f t="shared" si="98"/>
        <v>VBF</v>
      </c>
      <c r="C2102" t="s">
        <v>105</v>
      </c>
      <c r="D2102" t="s">
        <v>67</v>
      </c>
      <c r="E2102">
        <f t="shared" si="96"/>
        <v>5</v>
      </c>
      <c r="G2102">
        <f t="shared" si="97"/>
        <v>0</v>
      </c>
      <c r="I2102" s="1">
        <v>54973</v>
      </c>
      <c r="J2102" s="1">
        <v>93766</v>
      </c>
      <c r="K2102" s="1">
        <v>0</v>
      </c>
      <c r="L2102" s="1">
        <v>61878</v>
      </c>
      <c r="M2102" s="1">
        <v>28607</v>
      </c>
      <c r="N2102" s="1">
        <v>39020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AB2102" s="1" t="s">
        <v>106</v>
      </c>
      <c r="AD2102" s="1" t="s">
        <v>107</v>
      </c>
      <c r="AT2102" s="1" t="s">
        <v>106</v>
      </c>
      <c r="AV2102" s="1" t="s">
        <v>107</v>
      </c>
      <c r="BC2102" s="1" t="s">
        <v>106</v>
      </c>
      <c r="BE2102" s="1" t="s">
        <v>107</v>
      </c>
      <c r="BI2102" s="1" t="s">
        <v>106</v>
      </c>
      <c r="BK2102" s="1" t="s">
        <v>107</v>
      </c>
      <c r="BO2102" s="1" t="s">
        <v>106</v>
      </c>
      <c r="BQ2102" s="1" t="s">
        <v>2075</v>
      </c>
      <c r="BS2102"/>
      <c r="BT2102"/>
      <c r="BV2102"/>
      <c r="BW2102"/>
      <c r="BY2102"/>
      <c r="BZ2102"/>
      <c r="CA2102"/>
      <c r="CB2102"/>
      <c r="CC2102"/>
      <c r="CD2102"/>
      <c r="CF2102"/>
      <c r="CG2102"/>
      <c r="CH2102"/>
      <c r="CI2102"/>
      <c r="CJ2102"/>
      <c r="CK2102"/>
      <c r="CL2102"/>
      <c r="CM2102"/>
      <c r="CN2102"/>
      <c r="CO2102"/>
    </row>
    <row r="2103" spans="1:93" hidden="1" x14ac:dyDescent="0.25">
      <c r="A2103" t="s">
        <v>1338</v>
      </c>
      <c r="B2103" t="str">
        <f t="shared" si="98"/>
        <v>VBF</v>
      </c>
      <c r="C2103" t="s">
        <v>200</v>
      </c>
      <c r="D2103" t="s">
        <v>72</v>
      </c>
      <c r="E2103">
        <f t="shared" si="96"/>
        <v>3</v>
      </c>
      <c r="F2103" t="s">
        <v>200</v>
      </c>
      <c r="G2103">
        <f t="shared" si="97"/>
        <v>1</v>
      </c>
      <c r="I2103" s="1">
        <v>0</v>
      </c>
      <c r="J2103" s="1">
        <v>1706</v>
      </c>
      <c r="K2103" s="1">
        <v>0</v>
      </c>
      <c r="L2103" s="1">
        <v>24</v>
      </c>
      <c r="M2103" s="1">
        <v>0</v>
      </c>
      <c r="N2103" s="1">
        <v>117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AT2103" s="1" t="s">
        <v>203</v>
      </c>
      <c r="AU2103" s="1" t="s">
        <v>113</v>
      </c>
      <c r="AV2103" s="1" t="s">
        <v>200</v>
      </c>
      <c r="BC2103" s="1" t="s">
        <v>203</v>
      </c>
      <c r="BD2103" s="1">
        <v>1</v>
      </c>
      <c r="BE2103" s="1" t="s">
        <v>200</v>
      </c>
      <c r="BO2103" s="1" t="s">
        <v>261</v>
      </c>
      <c r="BQ2103" s="1" t="s">
        <v>2074</v>
      </c>
      <c r="BS2103"/>
      <c r="BT2103"/>
      <c r="BV2103"/>
      <c r="BW2103"/>
      <c r="BY2103"/>
      <c r="BZ2103"/>
      <c r="CA2103"/>
      <c r="CB2103"/>
      <c r="CC2103"/>
      <c r="CD2103"/>
      <c r="CF2103"/>
      <c r="CG2103"/>
      <c r="CH2103"/>
      <c r="CI2103"/>
      <c r="CJ2103"/>
      <c r="CK2103"/>
      <c r="CL2103"/>
      <c r="CM2103"/>
      <c r="CN2103"/>
      <c r="CO2103"/>
    </row>
    <row r="2104" spans="1:93" hidden="1" x14ac:dyDescent="0.25">
      <c r="A2104" t="s">
        <v>1338</v>
      </c>
      <c r="B2104" t="str">
        <f t="shared" si="98"/>
        <v>VBF</v>
      </c>
      <c r="C2104" t="s">
        <v>71</v>
      </c>
      <c r="D2104" t="s">
        <v>72</v>
      </c>
      <c r="E2104">
        <f t="shared" si="96"/>
        <v>5</v>
      </c>
      <c r="G2104">
        <f t="shared" si="97"/>
        <v>0</v>
      </c>
      <c r="I2104" s="1">
        <v>3218</v>
      </c>
      <c r="J2104" s="1">
        <v>888</v>
      </c>
      <c r="K2104" s="1">
        <v>0</v>
      </c>
      <c r="L2104" s="1">
        <v>925</v>
      </c>
      <c r="M2104" s="1">
        <v>445</v>
      </c>
      <c r="N2104" s="1">
        <v>56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AB2104" s="1" t="s">
        <v>149</v>
      </c>
      <c r="AC2104" s="1" t="s">
        <v>113</v>
      </c>
      <c r="AD2104" s="1" t="s">
        <v>71</v>
      </c>
      <c r="AT2104" s="1" t="s">
        <v>554</v>
      </c>
      <c r="AU2104" s="1">
        <v>1</v>
      </c>
      <c r="AV2104" s="1" t="s">
        <v>71</v>
      </c>
      <c r="BC2104" s="1" t="s">
        <v>403</v>
      </c>
      <c r="BD2104" s="1" t="s">
        <v>113</v>
      </c>
      <c r="BE2104" s="1" t="s">
        <v>71</v>
      </c>
      <c r="BI2104" s="1" t="s">
        <v>771</v>
      </c>
      <c r="BJ2104" s="1">
        <v>1</v>
      </c>
      <c r="BK2104" s="1" t="s">
        <v>71</v>
      </c>
      <c r="BO2104" s="1" t="s">
        <v>520</v>
      </c>
      <c r="BP2104" s="1" t="s">
        <v>104</v>
      </c>
      <c r="BQ2104" s="1" t="s">
        <v>71</v>
      </c>
      <c r="BS2104"/>
      <c r="BT2104"/>
      <c r="BV2104"/>
      <c r="BW2104"/>
      <c r="BY2104"/>
      <c r="BZ2104"/>
      <c r="CA2104"/>
      <c r="CB2104"/>
      <c r="CC2104"/>
      <c r="CD2104"/>
      <c r="CF2104"/>
      <c r="CG2104"/>
      <c r="CH2104"/>
      <c r="CI2104"/>
      <c r="CJ2104"/>
      <c r="CK2104"/>
      <c r="CL2104"/>
      <c r="CM2104"/>
      <c r="CN2104"/>
      <c r="CO2104"/>
    </row>
    <row r="2105" spans="1:93" hidden="1" x14ac:dyDescent="0.25">
      <c r="A2105" t="s">
        <v>1338</v>
      </c>
      <c r="B2105" t="str">
        <f t="shared" si="98"/>
        <v>VBF</v>
      </c>
      <c r="C2105" t="s">
        <v>116</v>
      </c>
      <c r="D2105" t="s">
        <v>72</v>
      </c>
      <c r="E2105">
        <f t="shared" si="96"/>
        <v>0</v>
      </c>
      <c r="G2105">
        <f t="shared" si="97"/>
        <v>0</v>
      </c>
      <c r="I2105" s="1">
        <v>0</v>
      </c>
      <c r="J2105" s="1">
        <v>0</v>
      </c>
      <c r="K2105" s="1">
        <v>0</v>
      </c>
      <c r="L2105" s="1">
        <v>2</v>
      </c>
      <c r="M2105" s="1">
        <v>2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BC2105" s="2">
        <v>-2459</v>
      </c>
      <c r="BE2105" s="1" t="s">
        <v>71</v>
      </c>
      <c r="BI2105" s="2">
        <v>-2003</v>
      </c>
      <c r="BK2105" s="1" t="s">
        <v>71</v>
      </c>
      <c r="BS2105"/>
      <c r="BT2105"/>
      <c r="BV2105"/>
      <c r="BW2105"/>
      <c r="BY2105"/>
      <c r="BZ2105"/>
      <c r="CA2105"/>
      <c r="CB2105"/>
      <c r="CC2105"/>
      <c r="CD2105"/>
      <c r="CF2105"/>
      <c r="CG2105"/>
      <c r="CH2105"/>
      <c r="CI2105"/>
      <c r="CJ2105"/>
      <c r="CK2105"/>
      <c r="CL2105"/>
      <c r="CM2105"/>
      <c r="CN2105"/>
      <c r="CO2105"/>
    </row>
    <row r="2106" spans="1:93" hidden="1" x14ac:dyDescent="0.25">
      <c r="A2106" t="s">
        <v>1338</v>
      </c>
      <c r="B2106" t="str">
        <f t="shared" si="98"/>
        <v>VBF</v>
      </c>
      <c r="C2106" t="s">
        <v>107</v>
      </c>
      <c r="D2106" t="s">
        <v>72</v>
      </c>
      <c r="E2106">
        <f t="shared" si="96"/>
        <v>5</v>
      </c>
      <c r="F2106" t="s">
        <v>107</v>
      </c>
      <c r="G2106">
        <f t="shared" si="97"/>
        <v>1</v>
      </c>
      <c r="I2106" s="1">
        <v>54973</v>
      </c>
      <c r="J2106" s="1">
        <v>93766</v>
      </c>
      <c r="K2106" s="1">
        <v>0</v>
      </c>
      <c r="L2106" s="1">
        <v>61858</v>
      </c>
      <c r="M2106" s="1">
        <v>28607</v>
      </c>
      <c r="N2106" s="1">
        <v>39018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AB2106" s="1" t="s">
        <v>227</v>
      </c>
      <c r="AC2106" s="1" t="s">
        <v>104</v>
      </c>
      <c r="AD2106" s="1" t="s">
        <v>107</v>
      </c>
      <c r="AT2106" s="1" t="s">
        <v>108</v>
      </c>
      <c r="AU2106" s="1" t="s">
        <v>104</v>
      </c>
      <c r="AV2106" s="1" t="s">
        <v>107</v>
      </c>
      <c r="BC2106" s="1" t="s">
        <v>227</v>
      </c>
      <c r="BD2106" s="1" t="s">
        <v>104</v>
      </c>
      <c r="BE2106" s="1" t="s">
        <v>107</v>
      </c>
      <c r="BI2106" s="1" t="s">
        <v>227</v>
      </c>
      <c r="BJ2106" s="1" t="s">
        <v>104</v>
      </c>
      <c r="BK2106" s="1" t="s">
        <v>107</v>
      </c>
      <c r="BO2106" s="1" t="s">
        <v>227</v>
      </c>
      <c r="BQ2106" s="1" t="s">
        <v>2075</v>
      </c>
      <c r="BS2106"/>
      <c r="BT2106"/>
      <c r="BV2106"/>
      <c r="BW2106"/>
      <c r="BY2106"/>
      <c r="BZ2106"/>
      <c r="CA2106"/>
      <c r="CB2106"/>
      <c r="CC2106"/>
      <c r="CD2106"/>
      <c r="CF2106"/>
      <c r="CG2106"/>
      <c r="CH2106"/>
      <c r="CI2106"/>
      <c r="CJ2106"/>
      <c r="CK2106"/>
      <c r="CL2106"/>
      <c r="CM2106"/>
      <c r="CN2106"/>
      <c r="CO2106"/>
    </row>
    <row r="2107" spans="1:93" hidden="1" x14ac:dyDescent="0.25">
      <c r="A2107" t="s">
        <v>1338</v>
      </c>
      <c r="B2107" t="str">
        <f t="shared" si="98"/>
        <v>VBF</v>
      </c>
      <c r="C2107" t="s">
        <v>228</v>
      </c>
      <c r="D2107" t="s">
        <v>72</v>
      </c>
      <c r="E2107">
        <f t="shared" si="96"/>
        <v>1</v>
      </c>
      <c r="G2107">
        <f t="shared" si="97"/>
        <v>0</v>
      </c>
      <c r="I2107" s="1">
        <v>0</v>
      </c>
      <c r="J2107" s="1">
        <v>0</v>
      </c>
      <c r="K2107" s="1">
        <v>0</v>
      </c>
      <c r="L2107" s="1">
        <v>20</v>
      </c>
      <c r="M2107" s="1">
        <v>0</v>
      </c>
      <c r="N2107" s="1">
        <v>2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BC2107" s="1" t="s">
        <v>635</v>
      </c>
      <c r="BE2107" s="1" t="s">
        <v>107</v>
      </c>
      <c r="BO2107" s="1" t="s">
        <v>325</v>
      </c>
      <c r="BS2107"/>
      <c r="BT2107"/>
      <c r="BV2107"/>
      <c r="BW2107"/>
      <c r="BY2107"/>
      <c r="BZ2107"/>
      <c r="CA2107"/>
      <c r="CB2107"/>
      <c r="CC2107"/>
      <c r="CD2107"/>
      <c r="CF2107"/>
      <c r="CG2107"/>
      <c r="CH2107"/>
      <c r="CI2107"/>
      <c r="CJ2107"/>
      <c r="CK2107"/>
      <c r="CL2107"/>
      <c r="CM2107"/>
      <c r="CN2107"/>
      <c r="CO2107"/>
    </row>
    <row r="2108" spans="1:93" hidden="1" x14ac:dyDescent="0.25">
      <c r="A2108" t="s">
        <v>1339</v>
      </c>
      <c r="B2108" t="str">
        <f t="shared" si="98"/>
        <v>VBF</v>
      </c>
      <c r="C2108" t="s">
        <v>69</v>
      </c>
      <c r="D2108" t="s">
        <v>67</v>
      </c>
      <c r="E2108">
        <f t="shared" si="96"/>
        <v>2</v>
      </c>
      <c r="G2108">
        <f t="shared" si="97"/>
        <v>0</v>
      </c>
      <c r="I2108" s="1">
        <v>11</v>
      </c>
      <c r="J2108" s="1">
        <v>6</v>
      </c>
      <c r="K2108" s="1">
        <v>0</v>
      </c>
      <c r="L2108" s="1">
        <v>6</v>
      </c>
      <c r="M2108" s="1">
        <v>0</v>
      </c>
      <c r="N2108" s="1">
        <v>6</v>
      </c>
      <c r="O2108" s="1">
        <v>0</v>
      </c>
      <c r="P2108" s="1">
        <v>0</v>
      </c>
      <c r="Q2108" s="1">
        <v>0</v>
      </c>
      <c r="R2108" s="1">
        <v>0</v>
      </c>
      <c r="S2108" s="1">
        <v>118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AB2108" s="1" t="s">
        <v>287</v>
      </c>
      <c r="AD2108" s="1" t="s">
        <v>71</v>
      </c>
      <c r="AE2108" s="1" t="s">
        <v>162</v>
      </c>
      <c r="AG2108" s="1" t="s">
        <v>341</v>
      </c>
      <c r="AT2108" s="1" t="s">
        <v>239</v>
      </c>
      <c r="AV2108" s="1" t="s">
        <v>71</v>
      </c>
      <c r="BC2108" s="1" t="s">
        <v>239</v>
      </c>
      <c r="BE2108" s="1" t="s">
        <v>71</v>
      </c>
      <c r="BO2108" s="1" t="s">
        <v>70</v>
      </c>
      <c r="BQ2108" s="1" t="s">
        <v>71</v>
      </c>
      <c r="BS2108"/>
      <c r="BT2108"/>
      <c r="BV2108"/>
      <c r="BW2108"/>
      <c r="BY2108"/>
      <c r="BZ2108"/>
      <c r="CA2108"/>
      <c r="CB2108"/>
      <c r="CC2108"/>
      <c r="CD2108"/>
      <c r="CF2108"/>
      <c r="CG2108"/>
      <c r="CH2108"/>
      <c r="CI2108"/>
      <c r="CJ2108"/>
      <c r="CK2108"/>
      <c r="CL2108"/>
      <c r="CM2108"/>
      <c r="CN2108"/>
      <c r="CO2108"/>
    </row>
    <row r="2109" spans="1:93" hidden="1" x14ac:dyDescent="0.25">
      <c r="A2109" t="s">
        <v>1339</v>
      </c>
      <c r="B2109" t="str">
        <f t="shared" si="98"/>
        <v>VBF</v>
      </c>
      <c r="C2109" t="s">
        <v>535</v>
      </c>
      <c r="D2109" t="s">
        <v>67</v>
      </c>
      <c r="E2109">
        <f t="shared" si="96"/>
        <v>0</v>
      </c>
      <c r="G2109">
        <f t="shared" si="97"/>
        <v>0</v>
      </c>
      <c r="I2109" s="1">
        <v>0</v>
      </c>
      <c r="J2109" s="1">
        <v>0</v>
      </c>
      <c r="K2109" s="1">
        <v>0</v>
      </c>
      <c r="L2109" s="1">
        <v>3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BC2109" s="2">
        <v>-1043</v>
      </c>
      <c r="BE2109" s="1" t="s">
        <v>161</v>
      </c>
      <c r="BS2109"/>
      <c r="BT2109"/>
      <c r="BV2109"/>
      <c r="BW2109"/>
      <c r="BY2109"/>
      <c r="BZ2109"/>
      <c r="CA2109"/>
      <c r="CB2109"/>
      <c r="CC2109"/>
      <c r="CD2109"/>
      <c r="CF2109"/>
      <c r="CG2109"/>
      <c r="CH2109"/>
      <c r="CI2109"/>
      <c r="CJ2109"/>
      <c r="CK2109"/>
      <c r="CL2109"/>
      <c r="CM2109"/>
      <c r="CN2109"/>
      <c r="CO2109"/>
    </row>
    <row r="2110" spans="1:93" hidden="1" x14ac:dyDescent="0.25">
      <c r="A2110" t="s">
        <v>1339</v>
      </c>
      <c r="B2110" t="str">
        <f t="shared" si="98"/>
        <v>VBF</v>
      </c>
      <c r="C2110" t="s">
        <v>138</v>
      </c>
      <c r="D2110" t="s">
        <v>67</v>
      </c>
      <c r="E2110">
        <f t="shared" si="96"/>
        <v>6</v>
      </c>
      <c r="G2110">
        <f t="shared" si="97"/>
        <v>0</v>
      </c>
      <c r="I2110" s="1">
        <v>93205</v>
      </c>
      <c r="J2110" s="1">
        <v>88979</v>
      </c>
      <c r="K2110" s="1">
        <v>0</v>
      </c>
      <c r="L2110" s="1">
        <v>68818</v>
      </c>
      <c r="M2110" s="1">
        <v>28868</v>
      </c>
      <c r="N2110" s="1">
        <v>33417</v>
      </c>
      <c r="O2110" s="1">
        <v>0</v>
      </c>
      <c r="P2110" s="1">
        <v>0</v>
      </c>
      <c r="Q2110" s="1">
        <v>0</v>
      </c>
      <c r="R2110" s="1">
        <v>0</v>
      </c>
      <c r="S2110" s="1">
        <v>64933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AB2110" s="1" t="s">
        <v>162</v>
      </c>
      <c r="AD2110" s="1" t="s">
        <v>140</v>
      </c>
      <c r="AE2110" s="1" t="s">
        <v>209</v>
      </c>
      <c r="AG2110" s="1" t="s">
        <v>1341</v>
      </c>
      <c r="AT2110" s="1" t="s">
        <v>162</v>
      </c>
      <c r="AV2110" s="1" t="s">
        <v>140</v>
      </c>
      <c r="BC2110" s="1" t="s">
        <v>141</v>
      </c>
      <c r="BE2110" s="1" t="s">
        <v>140</v>
      </c>
      <c r="BI2110" s="1" t="s">
        <v>163</v>
      </c>
      <c r="BK2110" s="1" t="s">
        <v>140</v>
      </c>
      <c r="BO2110" s="1" t="s">
        <v>163</v>
      </c>
      <c r="BQ2110" s="1" t="s">
        <v>140</v>
      </c>
      <c r="BS2110"/>
      <c r="BT2110"/>
      <c r="BV2110"/>
      <c r="BW2110"/>
      <c r="BY2110"/>
      <c r="BZ2110"/>
      <c r="CA2110"/>
      <c r="CB2110"/>
      <c r="CC2110"/>
      <c r="CD2110"/>
      <c r="CF2110"/>
      <c r="CG2110"/>
      <c r="CH2110"/>
      <c r="CI2110"/>
      <c r="CJ2110"/>
      <c r="CK2110"/>
      <c r="CL2110"/>
      <c r="CM2110"/>
      <c r="CN2110"/>
      <c r="CO2110"/>
    </row>
    <row r="2111" spans="1:93" hidden="1" x14ac:dyDescent="0.25">
      <c r="A2111" t="s">
        <v>1339</v>
      </c>
      <c r="B2111" t="str">
        <f t="shared" si="98"/>
        <v>VBF</v>
      </c>
      <c r="C2111" t="s">
        <v>105</v>
      </c>
      <c r="D2111" t="s">
        <v>67</v>
      </c>
      <c r="E2111">
        <f t="shared" si="96"/>
        <v>0</v>
      </c>
      <c r="G2111">
        <f t="shared" si="97"/>
        <v>0</v>
      </c>
      <c r="M2111" s="1">
        <v>3</v>
      </c>
      <c r="N2111" s="1">
        <v>0</v>
      </c>
      <c r="W2111" s="1">
        <v>0</v>
      </c>
      <c r="X2111" s="1">
        <v>0</v>
      </c>
      <c r="BI2111" s="1" t="s">
        <v>106</v>
      </c>
      <c r="BK2111" s="1" t="s">
        <v>107</v>
      </c>
      <c r="BS2111"/>
      <c r="BT2111"/>
      <c r="BV2111"/>
      <c r="BW2111"/>
      <c r="BY2111"/>
      <c r="BZ2111"/>
      <c r="CA2111"/>
      <c r="CB2111"/>
      <c r="CC2111"/>
      <c r="CD2111"/>
      <c r="CF2111"/>
      <c r="CG2111"/>
      <c r="CH2111"/>
      <c r="CI2111"/>
      <c r="CJ2111"/>
      <c r="CK2111"/>
      <c r="CL2111"/>
      <c r="CM2111"/>
      <c r="CN2111"/>
      <c r="CO2111"/>
    </row>
    <row r="2112" spans="1:93" hidden="1" x14ac:dyDescent="0.25">
      <c r="A2112" t="s">
        <v>1339</v>
      </c>
      <c r="B2112" t="str">
        <f t="shared" si="98"/>
        <v>VBF</v>
      </c>
      <c r="C2112" t="s">
        <v>341</v>
      </c>
      <c r="D2112" t="s">
        <v>72</v>
      </c>
      <c r="E2112">
        <f t="shared" si="96"/>
        <v>1</v>
      </c>
      <c r="G2112">
        <f t="shared" si="97"/>
        <v>0</v>
      </c>
      <c r="I2112" s="1">
        <v>0</v>
      </c>
      <c r="J2112" s="1">
        <v>0</v>
      </c>
      <c r="K2112" s="1">
        <v>0</v>
      </c>
      <c r="L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118</v>
      </c>
      <c r="T2112" s="1">
        <v>0</v>
      </c>
      <c r="U2112" s="1">
        <v>0</v>
      </c>
      <c r="V2112" s="1">
        <v>0</v>
      </c>
      <c r="AE2112" s="1" t="s">
        <v>497</v>
      </c>
      <c r="AF2112" s="1" t="s">
        <v>596</v>
      </c>
      <c r="AG2112" s="1" t="s">
        <v>341</v>
      </c>
      <c r="BS2112"/>
      <c r="BT2112"/>
      <c r="BV2112"/>
      <c r="BW2112"/>
      <c r="BY2112"/>
      <c r="BZ2112"/>
      <c r="CA2112"/>
      <c r="CB2112"/>
      <c r="CC2112"/>
      <c r="CD2112"/>
      <c r="CF2112"/>
      <c r="CG2112"/>
      <c r="CH2112"/>
      <c r="CI2112"/>
      <c r="CJ2112"/>
      <c r="CK2112"/>
      <c r="CL2112"/>
      <c r="CM2112"/>
      <c r="CN2112"/>
      <c r="CO2112"/>
    </row>
    <row r="2113" spans="1:93" hidden="1" x14ac:dyDescent="0.25">
      <c r="A2113" t="s">
        <v>1339</v>
      </c>
      <c r="B2113" t="str">
        <f t="shared" si="98"/>
        <v>VBF</v>
      </c>
      <c r="C2113" t="s">
        <v>71</v>
      </c>
      <c r="D2113" t="s">
        <v>72</v>
      </c>
      <c r="E2113">
        <f t="shared" si="96"/>
        <v>1</v>
      </c>
      <c r="G2113">
        <f t="shared" si="97"/>
        <v>0</v>
      </c>
      <c r="I2113" s="1">
        <v>11</v>
      </c>
      <c r="J2113" s="1">
        <v>6</v>
      </c>
      <c r="K2113" s="1">
        <v>0</v>
      </c>
      <c r="L2113" s="1">
        <v>6</v>
      </c>
      <c r="M2113" s="1">
        <v>0</v>
      </c>
      <c r="N2113" s="1">
        <v>6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AB2113" s="1" t="s">
        <v>1340</v>
      </c>
      <c r="AC2113" s="1" t="s">
        <v>204</v>
      </c>
      <c r="AD2113" s="1" t="s">
        <v>71</v>
      </c>
      <c r="AT2113" s="1" t="s">
        <v>208</v>
      </c>
      <c r="AU2113" s="1">
        <v>1</v>
      </c>
      <c r="AV2113" s="1" t="s">
        <v>71</v>
      </c>
      <c r="BC2113" s="1" t="s">
        <v>208</v>
      </c>
      <c r="BD2113" s="1">
        <v>1</v>
      </c>
      <c r="BE2113" s="1" t="s">
        <v>71</v>
      </c>
      <c r="BO2113" s="1" t="s">
        <v>73</v>
      </c>
      <c r="BP2113" s="1">
        <v>1</v>
      </c>
      <c r="BQ2113" s="1" t="s">
        <v>71</v>
      </c>
      <c r="BS2113"/>
      <c r="BT2113"/>
      <c r="BV2113"/>
      <c r="BW2113"/>
      <c r="BY2113"/>
      <c r="BZ2113"/>
      <c r="CA2113"/>
      <c r="CB2113"/>
      <c r="CC2113"/>
      <c r="CD2113"/>
      <c r="CF2113"/>
      <c r="CG2113"/>
      <c r="CH2113"/>
      <c r="CI2113"/>
      <c r="CJ2113"/>
      <c r="CK2113"/>
      <c r="CL2113"/>
      <c r="CM2113"/>
      <c r="CN2113"/>
      <c r="CO2113"/>
    </row>
    <row r="2114" spans="1:93" hidden="1" x14ac:dyDescent="0.25">
      <c r="A2114" t="s">
        <v>1339</v>
      </c>
      <c r="B2114" t="str">
        <f t="shared" si="98"/>
        <v>VBF</v>
      </c>
      <c r="C2114" t="s">
        <v>160</v>
      </c>
      <c r="D2114" t="s">
        <v>72</v>
      </c>
      <c r="E2114">
        <f t="shared" ref="E2114:E2177" si="99">COUNTIF(I2114:X2114,"&gt;9")</f>
        <v>5</v>
      </c>
      <c r="G2114">
        <f t="shared" ref="G2114:G2177" si="100">IF(ISBLANK(F2114),0,1)</f>
        <v>0</v>
      </c>
      <c r="H2114" t="s">
        <v>2107</v>
      </c>
      <c r="I2114" s="1">
        <v>20</v>
      </c>
      <c r="J2114" s="1">
        <v>19</v>
      </c>
      <c r="K2114" s="1">
        <v>0</v>
      </c>
      <c r="L2114" s="1">
        <v>38</v>
      </c>
      <c r="M2114" s="1">
        <v>11</v>
      </c>
      <c r="N2114" s="1">
        <v>14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AB2114" s="2">
        <v>-1392</v>
      </c>
      <c r="AD2114" s="1" t="s">
        <v>626</v>
      </c>
      <c r="AT2114" s="2">
        <v>-1825</v>
      </c>
      <c r="AV2114" s="1" t="s">
        <v>161</v>
      </c>
      <c r="BC2114" s="2">
        <v>-1621</v>
      </c>
      <c r="BE2114" s="1" t="s">
        <v>161</v>
      </c>
      <c r="BI2114" s="2">
        <v>-1451</v>
      </c>
      <c r="BK2114" s="1" t="s">
        <v>161</v>
      </c>
      <c r="BO2114" s="2">
        <v>-1931</v>
      </c>
      <c r="BQ2114" s="1" t="s">
        <v>626</v>
      </c>
      <c r="BS2114"/>
      <c r="BT2114"/>
      <c r="BV2114"/>
      <c r="BW2114"/>
      <c r="BY2114"/>
      <c r="BZ2114"/>
      <c r="CA2114"/>
      <c r="CB2114"/>
      <c r="CC2114"/>
      <c r="CD2114"/>
      <c r="CF2114"/>
      <c r="CG2114"/>
      <c r="CH2114"/>
      <c r="CI2114"/>
      <c r="CJ2114"/>
      <c r="CK2114"/>
      <c r="CL2114"/>
      <c r="CM2114"/>
      <c r="CN2114"/>
      <c r="CO2114"/>
    </row>
    <row r="2115" spans="1:93" hidden="1" x14ac:dyDescent="0.25">
      <c r="A2115" t="s">
        <v>1339</v>
      </c>
      <c r="B2115" t="str">
        <f t="shared" ref="B2115:B2178" si="101">LEFT(A2115,3)</f>
        <v>VBF</v>
      </c>
      <c r="C2115" t="s">
        <v>140</v>
      </c>
      <c r="D2115" t="s">
        <v>72</v>
      </c>
      <c r="E2115">
        <f t="shared" si="99"/>
        <v>6</v>
      </c>
      <c r="F2115" t="s">
        <v>140</v>
      </c>
      <c r="G2115">
        <f t="shared" si="100"/>
        <v>1</v>
      </c>
      <c r="I2115" s="1">
        <v>93069</v>
      </c>
      <c r="J2115" s="1">
        <v>88863</v>
      </c>
      <c r="K2115" s="1">
        <v>0</v>
      </c>
      <c r="L2115" s="1">
        <v>68273</v>
      </c>
      <c r="M2115" s="1">
        <v>28659</v>
      </c>
      <c r="N2115" s="1">
        <v>33167</v>
      </c>
      <c r="O2115" s="1">
        <v>0</v>
      </c>
      <c r="P2115" s="1">
        <v>0</v>
      </c>
      <c r="Q2115" s="1">
        <v>0</v>
      </c>
      <c r="R2115" s="1">
        <v>0</v>
      </c>
      <c r="S2115" s="1">
        <v>62856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AB2115" s="1" t="s">
        <v>642</v>
      </c>
      <c r="AC2115" s="1" t="s">
        <v>113</v>
      </c>
      <c r="AD2115" s="1" t="s">
        <v>140</v>
      </c>
      <c r="AE2115" s="1" t="s">
        <v>836</v>
      </c>
      <c r="AF2115" s="1" t="s">
        <v>1184</v>
      </c>
      <c r="AG2115" s="1" t="s">
        <v>140</v>
      </c>
      <c r="AT2115" s="1" t="s">
        <v>642</v>
      </c>
      <c r="AU2115" s="1" t="s">
        <v>113</v>
      </c>
      <c r="AV2115" s="1" t="s">
        <v>140</v>
      </c>
      <c r="BC2115" s="1" t="s">
        <v>302</v>
      </c>
      <c r="BD2115" s="1" t="s">
        <v>104</v>
      </c>
      <c r="BE2115" s="1" t="s">
        <v>140</v>
      </c>
      <c r="BI2115" s="1" t="s">
        <v>162</v>
      </c>
      <c r="BJ2115" s="1" t="s">
        <v>104</v>
      </c>
      <c r="BK2115" s="1" t="s">
        <v>140</v>
      </c>
      <c r="BO2115" s="1" t="s">
        <v>162</v>
      </c>
      <c r="BP2115" s="1" t="s">
        <v>104</v>
      </c>
      <c r="BQ2115" s="1" t="s">
        <v>140</v>
      </c>
      <c r="BS2115"/>
      <c r="BT2115"/>
      <c r="BV2115"/>
      <c r="BW2115"/>
      <c r="BY2115"/>
      <c r="BZ2115"/>
      <c r="CA2115"/>
      <c r="CB2115"/>
      <c r="CC2115"/>
      <c r="CD2115"/>
      <c r="CF2115"/>
      <c r="CG2115"/>
      <c r="CH2115"/>
      <c r="CI2115"/>
      <c r="CJ2115"/>
      <c r="CK2115"/>
      <c r="CL2115"/>
      <c r="CM2115"/>
      <c r="CN2115"/>
      <c r="CO2115"/>
    </row>
    <row r="2116" spans="1:93" hidden="1" x14ac:dyDescent="0.25">
      <c r="A2116" t="s">
        <v>1339</v>
      </c>
      <c r="B2116" t="str">
        <f t="shared" si="101"/>
        <v>VBF</v>
      </c>
      <c r="C2116" t="s">
        <v>143</v>
      </c>
      <c r="D2116" t="s">
        <v>72</v>
      </c>
      <c r="E2116">
        <f t="shared" si="99"/>
        <v>6</v>
      </c>
      <c r="G2116">
        <f t="shared" si="100"/>
        <v>0</v>
      </c>
      <c r="H2116" t="s">
        <v>2107</v>
      </c>
      <c r="I2116" s="1">
        <v>136</v>
      </c>
      <c r="J2116" s="1">
        <v>116</v>
      </c>
      <c r="K2116" s="1">
        <v>0</v>
      </c>
      <c r="L2116" s="1">
        <v>555</v>
      </c>
      <c r="M2116" s="1">
        <v>211</v>
      </c>
      <c r="N2116" s="1">
        <v>255</v>
      </c>
      <c r="O2116" s="1">
        <v>0</v>
      </c>
      <c r="P2116" s="1">
        <v>0</v>
      </c>
      <c r="Q2116" s="1">
        <v>0</v>
      </c>
      <c r="R2116" s="1">
        <v>0</v>
      </c>
      <c r="S2116" s="1">
        <v>2134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AB2116" s="1" t="s">
        <v>395</v>
      </c>
      <c r="AD2116" s="1" t="s">
        <v>140</v>
      </c>
      <c r="AE2116" s="1" t="s">
        <v>1182</v>
      </c>
      <c r="AG2116" s="1" t="s">
        <v>1342</v>
      </c>
      <c r="AT2116" s="1" t="s">
        <v>609</v>
      </c>
      <c r="AV2116" s="1" t="s">
        <v>140</v>
      </c>
      <c r="BC2116" s="1" t="s">
        <v>445</v>
      </c>
      <c r="BE2116" s="1" t="s">
        <v>140</v>
      </c>
      <c r="BI2116" s="1" t="s">
        <v>1040</v>
      </c>
      <c r="BK2116" s="1" t="s">
        <v>140</v>
      </c>
      <c r="BO2116" s="1" t="s">
        <v>245</v>
      </c>
      <c r="BQ2116" s="1" t="s">
        <v>140</v>
      </c>
      <c r="BS2116"/>
      <c r="BT2116"/>
      <c r="BV2116"/>
      <c r="BW2116"/>
      <c r="BY2116"/>
      <c r="BZ2116"/>
      <c r="CA2116"/>
      <c r="CB2116"/>
      <c r="CC2116"/>
      <c r="CD2116"/>
      <c r="CF2116"/>
      <c r="CG2116"/>
      <c r="CH2116"/>
      <c r="CI2116"/>
      <c r="CJ2116"/>
      <c r="CK2116"/>
      <c r="CL2116"/>
      <c r="CM2116"/>
      <c r="CN2116"/>
      <c r="CO2116"/>
    </row>
    <row r="2117" spans="1:93" hidden="1" x14ac:dyDescent="0.25">
      <c r="A2117" t="s">
        <v>1339</v>
      </c>
      <c r="B2117" t="str">
        <f t="shared" si="101"/>
        <v>VBF</v>
      </c>
      <c r="C2117" t="s">
        <v>107</v>
      </c>
      <c r="D2117" t="s">
        <v>72</v>
      </c>
      <c r="E2117">
        <f t="shared" si="99"/>
        <v>0</v>
      </c>
      <c r="G2117">
        <f t="shared" si="100"/>
        <v>0</v>
      </c>
      <c r="M2117" s="1">
        <v>3</v>
      </c>
      <c r="N2117" s="1">
        <v>0</v>
      </c>
      <c r="W2117" s="1">
        <v>0</v>
      </c>
      <c r="X2117" s="1">
        <v>0</v>
      </c>
      <c r="BI2117" s="1" t="s">
        <v>108</v>
      </c>
      <c r="BJ2117" s="1">
        <v>1</v>
      </c>
      <c r="BK2117" s="1" t="s">
        <v>107</v>
      </c>
      <c r="BS2117"/>
      <c r="BT2117"/>
      <c r="BV2117"/>
      <c r="BW2117"/>
      <c r="BY2117"/>
      <c r="BZ2117"/>
      <c r="CA2117"/>
      <c r="CB2117"/>
      <c r="CC2117"/>
      <c r="CD2117"/>
      <c r="CF2117"/>
      <c r="CG2117"/>
      <c r="CH2117"/>
      <c r="CI2117"/>
      <c r="CJ2117"/>
      <c r="CK2117"/>
      <c r="CL2117"/>
      <c r="CM2117"/>
      <c r="CN2117"/>
      <c r="CO2117"/>
    </row>
    <row r="2118" spans="1:93" hidden="1" x14ac:dyDescent="0.25">
      <c r="A2118" t="s">
        <v>1343</v>
      </c>
      <c r="B2118" t="str">
        <f t="shared" si="101"/>
        <v>VBF</v>
      </c>
      <c r="C2118" t="s">
        <v>1038</v>
      </c>
      <c r="D2118" t="s">
        <v>67</v>
      </c>
      <c r="E2118">
        <f t="shared" si="99"/>
        <v>0</v>
      </c>
      <c r="G2118">
        <f t="shared" si="100"/>
        <v>0</v>
      </c>
      <c r="I2118" s="1">
        <v>0</v>
      </c>
      <c r="J2118" s="1">
        <v>2</v>
      </c>
      <c r="K2118" s="1">
        <v>0</v>
      </c>
      <c r="L2118" s="1">
        <v>2</v>
      </c>
      <c r="M2118" s="1">
        <v>3</v>
      </c>
      <c r="N2118" s="1">
        <v>2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AT2118" s="1" t="s">
        <v>790</v>
      </c>
      <c r="AV2118" s="1" t="s">
        <v>1039</v>
      </c>
      <c r="BC2118" s="1" t="s">
        <v>790</v>
      </c>
      <c r="BE2118" s="1" t="s">
        <v>1039</v>
      </c>
      <c r="BI2118" s="1" t="s">
        <v>1028</v>
      </c>
      <c r="BK2118" s="1" t="s">
        <v>1039</v>
      </c>
      <c r="BO2118" s="1" t="s">
        <v>1028</v>
      </c>
      <c r="BQ2118" s="1" t="s">
        <v>1039</v>
      </c>
      <c r="BS2118"/>
      <c r="BT2118"/>
      <c r="BV2118"/>
      <c r="BW2118"/>
      <c r="BY2118"/>
      <c r="BZ2118"/>
      <c r="CA2118"/>
      <c r="CB2118"/>
      <c r="CC2118"/>
      <c r="CD2118"/>
      <c r="CF2118"/>
      <c r="CG2118"/>
      <c r="CH2118"/>
      <c r="CI2118"/>
      <c r="CJ2118"/>
      <c r="CK2118"/>
      <c r="CL2118"/>
      <c r="CM2118"/>
      <c r="CN2118"/>
      <c r="CO2118"/>
    </row>
    <row r="2119" spans="1:93" hidden="1" x14ac:dyDescent="0.25">
      <c r="A2119" t="s">
        <v>1343</v>
      </c>
      <c r="B2119" t="str">
        <f t="shared" si="101"/>
        <v>VBF</v>
      </c>
      <c r="C2119" t="s">
        <v>198</v>
      </c>
      <c r="D2119" t="s">
        <v>67</v>
      </c>
      <c r="E2119">
        <f t="shared" si="99"/>
        <v>5</v>
      </c>
      <c r="G2119">
        <f t="shared" si="100"/>
        <v>0</v>
      </c>
      <c r="I2119" s="1">
        <v>114202</v>
      </c>
      <c r="J2119" s="1">
        <v>109953</v>
      </c>
      <c r="K2119" s="1">
        <v>0</v>
      </c>
      <c r="L2119" s="1">
        <v>65407</v>
      </c>
      <c r="M2119" s="1">
        <v>40973</v>
      </c>
      <c r="N2119" s="1">
        <v>38526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AB2119" s="1" t="s">
        <v>203</v>
      </c>
      <c r="AD2119" s="1" t="s">
        <v>200</v>
      </c>
      <c r="AT2119" s="1" t="s">
        <v>203</v>
      </c>
      <c r="AV2119" s="1" t="s">
        <v>200</v>
      </c>
      <c r="BC2119" s="1" t="s">
        <v>203</v>
      </c>
      <c r="BE2119" s="1" t="s">
        <v>200</v>
      </c>
      <c r="BI2119" s="1" t="s">
        <v>236</v>
      </c>
      <c r="BK2119" s="1" t="s">
        <v>200</v>
      </c>
      <c r="BO2119" s="1" t="s">
        <v>236</v>
      </c>
      <c r="BQ2119" s="1" t="s">
        <v>200</v>
      </c>
      <c r="BS2119"/>
      <c r="BT2119"/>
      <c r="BV2119"/>
      <c r="BW2119"/>
      <c r="BY2119"/>
      <c r="BZ2119"/>
      <c r="CA2119"/>
      <c r="CB2119"/>
      <c r="CC2119"/>
      <c r="CD2119"/>
      <c r="CF2119"/>
      <c r="CG2119"/>
      <c r="CH2119"/>
      <c r="CI2119"/>
      <c r="CJ2119"/>
      <c r="CK2119"/>
      <c r="CL2119"/>
      <c r="CM2119"/>
      <c r="CN2119"/>
      <c r="CO2119"/>
    </row>
    <row r="2120" spans="1:93" hidden="1" x14ac:dyDescent="0.25">
      <c r="A2120" t="s">
        <v>1343</v>
      </c>
      <c r="B2120" t="str">
        <f t="shared" si="101"/>
        <v>VBF</v>
      </c>
      <c r="C2120" t="s">
        <v>69</v>
      </c>
      <c r="D2120" t="s">
        <v>67</v>
      </c>
      <c r="E2120">
        <f t="shared" si="99"/>
        <v>3</v>
      </c>
      <c r="G2120">
        <f t="shared" si="100"/>
        <v>0</v>
      </c>
      <c r="I2120" s="1">
        <v>98</v>
      </c>
      <c r="J2120" s="1">
        <v>12</v>
      </c>
      <c r="K2120" s="1">
        <v>0</v>
      </c>
      <c r="L2120" s="1">
        <v>11</v>
      </c>
      <c r="M2120" s="1">
        <v>4</v>
      </c>
      <c r="N2120" s="1">
        <v>6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AB2120" s="1" t="s">
        <v>239</v>
      </c>
      <c r="AD2120" s="1" t="s">
        <v>71</v>
      </c>
      <c r="AT2120" s="1" t="s">
        <v>239</v>
      </c>
      <c r="AV2120" s="1" t="s">
        <v>71</v>
      </c>
      <c r="BC2120" s="1" t="s">
        <v>125</v>
      </c>
      <c r="BE2120" s="1" t="s">
        <v>71</v>
      </c>
      <c r="BI2120" s="1" t="s">
        <v>256</v>
      </c>
      <c r="BK2120" s="1" t="s">
        <v>71</v>
      </c>
      <c r="BO2120" s="1" t="s">
        <v>70</v>
      </c>
      <c r="BQ2120" s="1" t="s">
        <v>71</v>
      </c>
      <c r="BS2120"/>
      <c r="BT2120"/>
      <c r="BV2120"/>
      <c r="BW2120"/>
      <c r="BY2120"/>
      <c r="BZ2120"/>
      <c r="CA2120"/>
      <c r="CB2120"/>
      <c r="CC2120"/>
      <c r="CD2120"/>
      <c r="CF2120"/>
      <c r="CG2120"/>
      <c r="CH2120"/>
      <c r="CI2120"/>
      <c r="CJ2120"/>
      <c r="CK2120"/>
      <c r="CL2120"/>
      <c r="CM2120"/>
      <c r="CN2120"/>
      <c r="CO2120"/>
    </row>
    <row r="2121" spans="1:93" hidden="1" x14ac:dyDescent="0.25">
      <c r="A2121" t="s">
        <v>1343</v>
      </c>
      <c r="B2121" t="str">
        <f t="shared" si="101"/>
        <v>VBF</v>
      </c>
      <c r="C2121" t="s">
        <v>212</v>
      </c>
      <c r="D2121" t="s">
        <v>67</v>
      </c>
      <c r="E2121">
        <f t="shared" si="99"/>
        <v>1</v>
      </c>
      <c r="G2121">
        <f t="shared" si="100"/>
        <v>0</v>
      </c>
      <c r="I2121" s="1">
        <v>33</v>
      </c>
      <c r="J2121" s="1">
        <v>2</v>
      </c>
      <c r="K2121" s="1">
        <v>0</v>
      </c>
      <c r="L2121" s="1">
        <v>3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AB2121" s="1" t="s">
        <v>627</v>
      </c>
      <c r="AD2121" s="1" t="s">
        <v>278</v>
      </c>
      <c r="AT2121" s="1" t="s">
        <v>1055</v>
      </c>
      <c r="AV2121" s="1" t="s">
        <v>278</v>
      </c>
      <c r="BC2121" s="1">
        <v>-1</v>
      </c>
      <c r="BE2121" s="1" t="s">
        <v>278</v>
      </c>
      <c r="BS2121"/>
      <c r="BT2121"/>
      <c r="BV2121"/>
      <c r="BW2121"/>
      <c r="BY2121"/>
      <c r="BZ2121"/>
      <c r="CA2121"/>
      <c r="CB2121"/>
      <c r="CC2121"/>
      <c r="CD2121"/>
      <c r="CF2121"/>
      <c r="CG2121"/>
      <c r="CH2121"/>
      <c r="CI2121"/>
      <c r="CJ2121"/>
      <c r="CK2121"/>
      <c r="CL2121"/>
      <c r="CM2121"/>
      <c r="CN2121"/>
      <c r="CO2121"/>
    </row>
    <row r="2122" spans="1:93" hidden="1" x14ac:dyDescent="0.25">
      <c r="A2122" t="s">
        <v>1343</v>
      </c>
      <c r="B2122" t="str">
        <f t="shared" si="101"/>
        <v>VBF</v>
      </c>
      <c r="C2122" t="s">
        <v>94</v>
      </c>
      <c r="D2122" t="s">
        <v>67</v>
      </c>
      <c r="E2122">
        <f t="shared" si="99"/>
        <v>1</v>
      </c>
      <c r="G2122">
        <f t="shared" si="100"/>
        <v>0</v>
      </c>
      <c r="I2122" s="1">
        <v>53</v>
      </c>
      <c r="J2122" s="1">
        <v>0</v>
      </c>
      <c r="K2122" s="1">
        <v>0</v>
      </c>
      <c r="L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AB2122" s="1" t="s">
        <v>168</v>
      </c>
      <c r="AD2122" s="1" t="s">
        <v>96</v>
      </c>
      <c r="BS2122"/>
      <c r="BT2122"/>
      <c r="BV2122"/>
      <c r="BW2122"/>
      <c r="BY2122"/>
      <c r="BZ2122"/>
      <c r="CA2122"/>
      <c r="CB2122"/>
      <c r="CC2122"/>
      <c r="CD2122"/>
      <c r="CF2122"/>
      <c r="CG2122"/>
      <c r="CH2122"/>
      <c r="CI2122"/>
      <c r="CJ2122"/>
      <c r="CK2122"/>
      <c r="CL2122"/>
      <c r="CM2122"/>
      <c r="CN2122"/>
      <c r="CO2122"/>
    </row>
    <row r="2123" spans="1:93" hidden="1" x14ac:dyDescent="0.25">
      <c r="A2123" t="s">
        <v>1343</v>
      </c>
      <c r="B2123" t="str">
        <f t="shared" si="101"/>
        <v>VBF</v>
      </c>
      <c r="C2123" t="s">
        <v>105</v>
      </c>
      <c r="D2123" t="s">
        <v>67</v>
      </c>
      <c r="E2123">
        <f t="shared" si="99"/>
        <v>0</v>
      </c>
      <c r="G2123">
        <f t="shared" si="100"/>
        <v>0</v>
      </c>
      <c r="I2123" s="1">
        <v>4</v>
      </c>
      <c r="J2123" s="1">
        <v>3</v>
      </c>
      <c r="K2123" s="1">
        <v>0</v>
      </c>
      <c r="L2123" s="1">
        <v>2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AB2123" s="1" t="s">
        <v>106</v>
      </c>
      <c r="AD2123" s="1" t="s">
        <v>107</v>
      </c>
      <c r="AT2123" s="1" t="s">
        <v>106</v>
      </c>
      <c r="AV2123" s="1" t="s">
        <v>107</v>
      </c>
      <c r="BC2123" s="1" t="s">
        <v>106</v>
      </c>
      <c r="BE2123" s="1" t="s">
        <v>107</v>
      </c>
      <c r="BS2123"/>
      <c r="BT2123"/>
      <c r="BV2123"/>
      <c r="BW2123"/>
      <c r="BY2123"/>
      <c r="BZ2123"/>
      <c r="CA2123"/>
      <c r="CB2123"/>
      <c r="CC2123"/>
      <c r="CD2123"/>
      <c r="CF2123"/>
      <c r="CG2123"/>
      <c r="CH2123"/>
      <c r="CI2123"/>
      <c r="CJ2123"/>
      <c r="CK2123"/>
      <c r="CL2123"/>
      <c r="CM2123"/>
      <c r="CN2123"/>
      <c r="CO2123"/>
    </row>
    <row r="2124" spans="1:93" hidden="1" x14ac:dyDescent="0.25">
      <c r="A2124" t="s">
        <v>1343</v>
      </c>
      <c r="B2124" t="str">
        <f t="shared" si="101"/>
        <v>VBF</v>
      </c>
      <c r="C2124" t="s">
        <v>1041</v>
      </c>
      <c r="D2124" t="s">
        <v>72</v>
      </c>
      <c r="E2124">
        <f t="shared" si="99"/>
        <v>0</v>
      </c>
      <c r="G2124">
        <f t="shared" si="100"/>
        <v>0</v>
      </c>
      <c r="I2124" s="1">
        <v>0</v>
      </c>
      <c r="J2124" s="1">
        <v>2</v>
      </c>
      <c r="K2124" s="1">
        <v>0</v>
      </c>
      <c r="L2124" s="1">
        <v>2</v>
      </c>
      <c r="M2124" s="1">
        <v>3</v>
      </c>
      <c r="N2124" s="1">
        <v>2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AT2124" s="1" t="s">
        <v>790</v>
      </c>
      <c r="AV2124" s="1" t="s">
        <v>1039</v>
      </c>
      <c r="BC2124" s="1" t="s">
        <v>790</v>
      </c>
      <c r="BE2124" s="1" t="s">
        <v>1039</v>
      </c>
      <c r="BI2124" s="1" t="s">
        <v>1028</v>
      </c>
      <c r="BK2124" s="1" t="s">
        <v>1039</v>
      </c>
      <c r="BO2124" s="1" t="s">
        <v>1028</v>
      </c>
      <c r="BQ2124" s="1" t="s">
        <v>1039</v>
      </c>
      <c r="BS2124"/>
      <c r="BT2124"/>
      <c r="BV2124"/>
      <c r="BW2124"/>
      <c r="BY2124"/>
      <c r="BZ2124"/>
      <c r="CA2124"/>
      <c r="CB2124"/>
      <c r="CC2124"/>
      <c r="CD2124"/>
      <c r="CF2124"/>
      <c r="CG2124"/>
      <c r="CH2124"/>
      <c r="CI2124"/>
      <c r="CJ2124"/>
      <c r="CK2124"/>
      <c r="CL2124"/>
      <c r="CM2124"/>
      <c r="CN2124"/>
      <c r="CO2124"/>
    </row>
    <row r="2125" spans="1:93" hidden="1" x14ac:dyDescent="0.25">
      <c r="A2125" t="s">
        <v>1343</v>
      </c>
      <c r="B2125" t="str">
        <f t="shared" si="101"/>
        <v>VBF</v>
      </c>
      <c r="C2125" t="s">
        <v>200</v>
      </c>
      <c r="D2125" t="s">
        <v>72</v>
      </c>
      <c r="E2125">
        <f t="shared" si="99"/>
        <v>5</v>
      </c>
      <c r="F2125" t="s">
        <v>200</v>
      </c>
      <c r="G2125">
        <f t="shared" si="100"/>
        <v>1</v>
      </c>
      <c r="I2125" s="1">
        <v>114202</v>
      </c>
      <c r="J2125" s="1">
        <v>109953</v>
      </c>
      <c r="K2125" s="1">
        <v>0</v>
      </c>
      <c r="L2125" s="1">
        <v>65405</v>
      </c>
      <c r="M2125" s="1">
        <v>40973</v>
      </c>
      <c r="N2125" s="1">
        <v>38523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AB2125" s="1" t="s">
        <v>203</v>
      </c>
      <c r="AC2125" s="1" t="s">
        <v>113</v>
      </c>
      <c r="AD2125" s="1" t="s">
        <v>200</v>
      </c>
      <c r="AT2125" s="1" t="s">
        <v>203</v>
      </c>
      <c r="AU2125" s="1" t="s">
        <v>113</v>
      </c>
      <c r="AV2125" s="1" t="s">
        <v>200</v>
      </c>
      <c r="BC2125" s="1" t="s">
        <v>237</v>
      </c>
      <c r="BD2125" s="1" t="s">
        <v>104</v>
      </c>
      <c r="BE2125" s="1" t="s">
        <v>200</v>
      </c>
      <c r="BI2125" s="1" t="s">
        <v>261</v>
      </c>
      <c r="BJ2125" s="1" t="s">
        <v>104</v>
      </c>
      <c r="BK2125" s="1" t="s">
        <v>200</v>
      </c>
      <c r="BO2125" s="1" t="s">
        <v>261</v>
      </c>
      <c r="BP2125" s="1" t="s">
        <v>104</v>
      </c>
      <c r="BQ2125" s="1" t="s">
        <v>200</v>
      </c>
      <c r="BS2125"/>
      <c r="BT2125"/>
      <c r="BV2125"/>
      <c r="BW2125"/>
      <c r="BY2125"/>
      <c r="BZ2125"/>
      <c r="CA2125"/>
      <c r="CB2125"/>
      <c r="CC2125"/>
      <c r="CD2125"/>
      <c r="CF2125"/>
      <c r="CG2125"/>
      <c r="CH2125"/>
      <c r="CI2125"/>
      <c r="CJ2125"/>
      <c r="CK2125"/>
      <c r="CL2125"/>
      <c r="CM2125"/>
      <c r="CN2125"/>
      <c r="CO2125"/>
    </row>
    <row r="2126" spans="1:93" hidden="1" x14ac:dyDescent="0.25">
      <c r="A2126" t="s">
        <v>1343</v>
      </c>
      <c r="B2126" t="str">
        <f t="shared" si="101"/>
        <v>VBF</v>
      </c>
      <c r="C2126" t="s">
        <v>205</v>
      </c>
      <c r="D2126" t="s">
        <v>72</v>
      </c>
      <c r="E2126">
        <f t="shared" si="99"/>
        <v>0</v>
      </c>
      <c r="G2126">
        <f t="shared" si="100"/>
        <v>0</v>
      </c>
      <c r="I2126" s="1">
        <v>0</v>
      </c>
      <c r="J2126" s="1">
        <v>0</v>
      </c>
      <c r="K2126" s="1">
        <v>0</v>
      </c>
      <c r="L2126" s="1">
        <v>2</v>
      </c>
      <c r="M2126" s="1">
        <v>0</v>
      </c>
      <c r="N2126" s="1">
        <v>3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BC2126" s="1" t="s">
        <v>1133</v>
      </c>
      <c r="BE2126" s="1" t="s">
        <v>200</v>
      </c>
      <c r="BO2126" s="1" t="s">
        <v>1344</v>
      </c>
      <c r="BQ2126" s="1" t="s">
        <v>200</v>
      </c>
      <c r="BS2126"/>
      <c r="BT2126"/>
      <c r="BV2126"/>
      <c r="BW2126"/>
      <c r="BY2126"/>
      <c r="BZ2126"/>
      <c r="CA2126"/>
      <c r="CB2126"/>
      <c r="CC2126"/>
      <c r="CD2126"/>
      <c r="CF2126"/>
      <c r="CG2126"/>
      <c r="CH2126"/>
      <c r="CI2126"/>
      <c r="CJ2126"/>
      <c r="CK2126"/>
      <c r="CL2126"/>
      <c r="CM2126"/>
      <c r="CN2126"/>
      <c r="CO2126"/>
    </row>
    <row r="2127" spans="1:93" hidden="1" x14ac:dyDescent="0.25">
      <c r="A2127" t="s">
        <v>1343</v>
      </c>
      <c r="B2127" t="str">
        <f t="shared" si="101"/>
        <v>VBF</v>
      </c>
      <c r="C2127" t="s">
        <v>71</v>
      </c>
      <c r="D2127" t="s">
        <v>72</v>
      </c>
      <c r="E2127">
        <f t="shared" si="99"/>
        <v>3</v>
      </c>
      <c r="G2127">
        <f t="shared" si="100"/>
        <v>0</v>
      </c>
      <c r="I2127" s="1">
        <v>98</v>
      </c>
      <c r="J2127" s="1">
        <v>12</v>
      </c>
      <c r="K2127" s="1">
        <v>0</v>
      </c>
      <c r="L2127" s="1">
        <v>11</v>
      </c>
      <c r="M2127" s="1">
        <v>4</v>
      </c>
      <c r="N2127" s="1">
        <v>6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AB2127" s="1" t="s">
        <v>208</v>
      </c>
      <c r="AC2127" s="1">
        <v>1</v>
      </c>
      <c r="AD2127" s="1" t="s">
        <v>71</v>
      </c>
      <c r="AT2127" s="1" t="s">
        <v>208</v>
      </c>
      <c r="AU2127" s="1">
        <v>1</v>
      </c>
      <c r="AV2127" s="1" t="s">
        <v>71</v>
      </c>
      <c r="BC2127" s="1" t="s">
        <v>787</v>
      </c>
      <c r="BD2127" s="1">
        <v>1</v>
      </c>
      <c r="BE2127" s="1" t="s">
        <v>71</v>
      </c>
      <c r="BI2127" s="1" t="s">
        <v>256</v>
      </c>
      <c r="BJ2127" s="1">
        <v>1</v>
      </c>
      <c r="BK2127" s="1" t="s">
        <v>71</v>
      </c>
      <c r="BO2127" s="1" t="s">
        <v>73</v>
      </c>
      <c r="BP2127" s="1">
        <v>1</v>
      </c>
      <c r="BQ2127" s="1" t="s">
        <v>71</v>
      </c>
      <c r="BS2127"/>
      <c r="BT2127"/>
      <c r="BV2127"/>
      <c r="BW2127"/>
      <c r="BY2127"/>
      <c r="BZ2127"/>
      <c r="CA2127"/>
      <c r="CB2127"/>
      <c r="CC2127"/>
      <c r="CD2127"/>
      <c r="CF2127"/>
      <c r="CG2127"/>
      <c r="CH2127"/>
      <c r="CI2127"/>
      <c r="CJ2127"/>
      <c r="CK2127"/>
      <c r="CL2127"/>
      <c r="CM2127"/>
      <c r="CN2127"/>
      <c r="CO2127"/>
    </row>
    <row r="2128" spans="1:93" hidden="1" x14ac:dyDescent="0.25">
      <c r="A2128" t="s">
        <v>1343</v>
      </c>
      <c r="B2128" t="str">
        <f t="shared" si="101"/>
        <v>VBF</v>
      </c>
      <c r="C2128" t="s">
        <v>217</v>
      </c>
      <c r="D2128" t="s">
        <v>72</v>
      </c>
      <c r="E2128">
        <f t="shared" si="99"/>
        <v>1</v>
      </c>
      <c r="G2128">
        <f t="shared" si="100"/>
        <v>0</v>
      </c>
      <c r="I2128" s="1">
        <v>33</v>
      </c>
      <c r="J2128" s="1">
        <v>2</v>
      </c>
      <c r="K2128" s="1">
        <v>0</v>
      </c>
      <c r="L2128" s="1">
        <v>3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AB2128" s="1" t="s">
        <v>627</v>
      </c>
      <c r="AD2128" s="1" t="s">
        <v>278</v>
      </c>
      <c r="AT2128" s="1" t="s">
        <v>1055</v>
      </c>
      <c r="AV2128" s="1" t="s">
        <v>278</v>
      </c>
      <c r="BC2128" s="1">
        <v>-1</v>
      </c>
      <c r="BE2128" s="1" t="s">
        <v>278</v>
      </c>
      <c r="BS2128"/>
      <c r="BT2128"/>
      <c r="BV2128"/>
      <c r="BW2128"/>
      <c r="BY2128"/>
      <c r="BZ2128"/>
      <c r="CA2128"/>
      <c r="CB2128"/>
      <c r="CC2128"/>
      <c r="CD2128"/>
      <c r="CF2128"/>
      <c r="CG2128"/>
      <c r="CH2128"/>
      <c r="CI2128"/>
      <c r="CJ2128"/>
      <c r="CK2128"/>
      <c r="CL2128"/>
      <c r="CM2128"/>
      <c r="CN2128"/>
      <c r="CO2128"/>
    </row>
    <row r="2129" spans="1:93" hidden="1" x14ac:dyDescent="0.25">
      <c r="A2129" t="s">
        <v>1343</v>
      </c>
      <c r="B2129" t="str">
        <f t="shared" si="101"/>
        <v>VBF</v>
      </c>
      <c r="C2129" t="s">
        <v>96</v>
      </c>
      <c r="D2129" t="s">
        <v>72</v>
      </c>
      <c r="E2129">
        <f t="shared" si="99"/>
        <v>1</v>
      </c>
      <c r="G2129">
        <f t="shared" si="100"/>
        <v>0</v>
      </c>
      <c r="I2129" s="1">
        <v>53</v>
      </c>
      <c r="J2129" s="1">
        <v>0</v>
      </c>
      <c r="K2129" s="1">
        <v>0</v>
      </c>
      <c r="L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AB2129" s="1" t="s">
        <v>169</v>
      </c>
      <c r="AC2129" s="1">
        <v>1</v>
      </c>
      <c r="AD2129" s="1" t="s">
        <v>96</v>
      </c>
      <c r="BS2129"/>
      <c r="BT2129"/>
      <c r="BV2129"/>
      <c r="BW2129"/>
      <c r="BY2129"/>
      <c r="BZ2129"/>
      <c r="CA2129"/>
      <c r="CB2129"/>
      <c r="CC2129"/>
      <c r="CD2129"/>
      <c r="CF2129"/>
      <c r="CG2129"/>
      <c r="CH2129"/>
      <c r="CI2129"/>
      <c r="CJ2129"/>
      <c r="CK2129"/>
      <c r="CL2129"/>
      <c r="CM2129"/>
      <c r="CN2129"/>
      <c r="CO2129"/>
    </row>
    <row r="2130" spans="1:93" hidden="1" x14ac:dyDescent="0.25">
      <c r="A2130" t="s">
        <v>1343</v>
      </c>
      <c r="B2130" t="str">
        <f t="shared" si="101"/>
        <v>VBF</v>
      </c>
      <c r="C2130" t="s">
        <v>107</v>
      </c>
      <c r="D2130" t="s">
        <v>72</v>
      </c>
      <c r="E2130">
        <f t="shared" si="99"/>
        <v>0</v>
      </c>
      <c r="G2130">
        <f t="shared" si="100"/>
        <v>0</v>
      </c>
      <c r="I2130" s="1">
        <v>4</v>
      </c>
      <c r="J2130" s="1">
        <v>3</v>
      </c>
      <c r="K2130" s="1">
        <v>0</v>
      </c>
      <c r="L2130" s="1">
        <v>2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AB2130" s="1" t="s">
        <v>120</v>
      </c>
      <c r="AC2130" s="1">
        <v>1</v>
      </c>
      <c r="AD2130" s="1" t="s">
        <v>107</v>
      </c>
      <c r="AT2130" s="1" t="s">
        <v>120</v>
      </c>
      <c r="AU2130" s="1">
        <v>1</v>
      </c>
      <c r="AV2130" s="1" t="s">
        <v>107</v>
      </c>
      <c r="BC2130" s="1" t="s">
        <v>120</v>
      </c>
      <c r="BD2130" s="1">
        <v>1</v>
      </c>
      <c r="BE2130" s="1" t="s">
        <v>107</v>
      </c>
      <c r="BS2130"/>
      <c r="BT2130"/>
      <c r="BV2130"/>
      <c r="BW2130"/>
      <c r="BY2130"/>
      <c r="BZ2130"/>
      <c r="CA2130"/>
      <c r="CB2130"/>
      <c r="CC2130"/>
      <c r="CD2130"/>
      <c r="CF2130"/>
      <c r="CG2130"/>
      <c r="CH2130"/>
      <c r="CI2130"/>
      <c r="CJ2130"/>
      <c r="CK2130"/>
      <c r="CL2130"/>
      <c r="CM2130"/>
      <c r="CN2130"/>
      <c r="CO2130"/>
    </row>
    <row r="2131" spans="1:93" hidden="1" x14ac:dyDescent="0.25">
      <c r="A2131" t="s">
        <v>1345</v>
      </c>
      <c r="B2131" t="str">
        <f t="shared" si="101"/>
        <v>VBF</v>
      </c>
      <c r="C2131" t="s">
        <v>198</v>
      </c>
      <c r="D2131" t="s">
        <v>67</v>
      </c>
      <c r="E2131">
        <f t="shared" si="99"/>
        <v>5</v>
      </c>
      <c r="G2131">
        <f t="shared" si="100"/>
        <v>0</v>
      </c>
      <c r="I2131" s="1">
        <v>97952</v>
      </c>
      <c r="J2131" s="1">
        <v>99563</v>
      </c>
      <c r="K2131" s="1">
        <v>0</v>
      </c>
      <c r="L2131" s="1">
        <v>54626</v>
      </c>
      <c r="M2131" s="1">
        <v>25725</v>
      </c>
      <c r="N2131" s="1">
        <v>29308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AB2131" s="1" t="s">
        <v>203</v>
      </c>
      <c r="AD2131" s="1" t="s">
        <v>200</v>
      </c>
      <c r="AT2131" s="1" t="s">
        <v>203</v>
      </c>
      <c r="AV2131" s="1" t="s">
        <v>200</v>
      </c>
      <c r="BC2131" s="1" t="s">
        <v>203</v>
      </c>
      <c r="BE2131" s="1" t="s">
        <v>200</v>
      </c>
      <c r="BI2131" s="1" t="s">
        <v>261</v>
      </c>
      <c r="BK2131" s="1" t="s">
        <v>200</v>
      </c>
      <c r="BO2131" s="1" t="s">
        <v>261</v>
      </c>
      <c r="BQ2131" s="1" t="s">
        <v>200</v>
      </c>
      <c r="BS2131"/>
      <c r="BT2131"/>
      <c r="BV2131"/>
      <c r="BW2131"/>
      <c r="BY2131"/>
      <c r="BZ2131"/>
      <c r="CA2131"/>
      <c r="CB2131"/>
      <c r="CC2131"/>
      <c r="CD2131"/>
      <c r="CF2131"/>
      <c r="CG2131"/>
      <c r="CH2131"/>
      <c r="CI2131"/>
      <c r="CJ2131"/>
      <c r="CK2131"/>
      <c r="CL2131"/>
      <c r="CM2131"/>
      <c r="CN2131"/>
      <c r="CO2131"/>
    </row>
    <row r="2132" spans="1:93" hidden="1" x14ac:dyDescent="0.25">
      <c r="A2132" t="s">
        <v>1345</v>
      </c>
      <c r="B2132" t="str">
        <f t="shared" si="101"/>
        <v>VBF</v>
      </c>
      <c r="C2132" t="s">
        <v>1150</v>
      </c>
      <c r="D2132" t="s">
        <v>67</v>
      </c>
      <c r="E2132">
        <f t="shared" si="99"/>
        <v>2</v>
      </c>
      <c r="G2132">
        <f t="shared" si="100"/>
        <v>0</v>
      </c>
      <c r="I2132" s="1">
        <v>0</v>
      </c>
      <c r="J2132" s="1">
        <v>121</v>
      </c>
      <c r="K2132" s="1">
        <v>0</v>
      </c>
      <c r="L2132" s="1">
        <v>4</v>
      </c>
      <c r="M2132" s="1">
        <v>0</v>
      </c>
      <c r="N2132" s="1">
        <v>80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AT2132" s="1" t="s">
        <v>302</v>
      </c>
      <c r="AV2132" s="1" t="s">
        <v>1151</v>
      </c>
      <c r="BC2132" s="1" t="s">
        <v>302</v>
      </c>
      <c r="BE2132" s="1" t="s">
        <v>1151</v>
      </c>
      <c r="BO2132" s="1" t="s">
        <v>302</v>
      </c>
      <c r="BQ2132" s="1" t="s">
        <v>1151</v>
      </c>
      <c r="BS2132"/>
      <c r="BT2132"/>
      <c r="BV2132"/>
      <c r="BW2132"/>
      <c r="BY2132"/>
      <c r="BZ2132"/>
      <c r="CA2132"/>
      <c r="CB2132"/>
      <c r="CC2132"/>
      <c r="CD2132"/>
      <c r="CF2132"/>
      <c r="CG2132"/>
      <c r="CH2132"/>
      <c r="CI2132"/>
      <c r="CJ2132"/>
      <c r="CK2132"/>
      <c r="CL2132"/>
      <c r="CM2132"/>
      <c r="CN2132"/>
      <c r="CO2132"/>
    </row>
    <row r="2133" spans="1:93" hidden="1" x14ac:dyDescent="0.25">
      <c r="A2133" t="s">
        <v>1345</v>
      </c>
      <c r="B2133" t="str">
        <f t="shared" si="101"/>
        <v>VBF</v>
      </c>
      <c r="C2133" t="s">
        <v>69</v>
      </c>
      <c r="D2133" t="s">
        <v>67</v>
      </c>
      <c r="E2133">
        <f t="shared" si="99"/>
        <v>3</v>
      </c>
      <c r="G2133">
        <f t="shared" si="100"/>
        <v>0</v>
      </c>
      <c r="I2133" s="1">
        <v>503</v>
      </c>
      <c r="J2133" s="1">
        <v>0</v>
      </c>
      <c r="K2133" s="1">
        <v>0</v>
      </c>
      <c r="L2133" s="1">
        <v>295</v>
      </c>
      <c r="M2133" s="1">
        <v>8</v>
      </c>
      <c r="N2133" s="1">
        <v>60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AB2133" s="1" t="s">
        <v>793</v>
      </c>
      <c r="AD2133" s="1" t="s">
        <v>71</v>
      </c>
      <c r="BC2133" s="1" t="s">
        <v>210</v>
      </c>
      <c r="BE2133" s="1" t="s">
        <v>71</v>
      </c>
      <c r="BI2133" s="1" t="s">
        <v>70</v>
      </c>
      <c r="BK2133" s="1" t="s">
        <v>71</v>
      </c>
      <c r="BO2133" s="1" t="s">
        <v>70</v>
      </c>
      <c r="BQ2133" s="1" t="s">
        <v>71</v>
      </c>
      <c r="BS2133"/>
      <c r="BT2133"/>
      <c r="BV2133"/>
      <c r="BW2133"/>
      <c r="BY2133"/>
      <c r="BZ2133"/>
      <c r="CA2133"/>
      <c r="CB2133"/>
      <c r="CC2133"/>
      <c r="CD2133"/>
      <c r="CF2133"/>
      <c r="CG2133"/>
      <c r="CH2133"/>
      <c r="CI2133"/>
      <c r="CJ2133"/>
      <c r="CK2133"/>
      <c r="CL2133"/>
      <c r="CM2133"/>
      <c r="CN2133"/>
      <c r="CO2133"/>
    </row>
    <row r="2134" spans="1:93" hidden="1" x14ac:dyDescent="0.25">
      <c r="A2134" t="s">
        <v>1345</v>
      </c>
      <c r="B2134" t="str">
        <f t="shared" si="101"/>
        <v>VBF</v>
      </c>
      <c r="C2134" t="s">
        <v>94</v>
      </c>
      <c r="D2134" t="s">
        <v>67</v>
      </c>
      <c r="E2134">
        <f t="shared" si="99"/>
        <v>1</v>
      </c>
      <c r="G2134">
        <f t="shared" si="100"/>
        <v>0</v>
      </c>
      <c r="M2134" s="1">
        <v>25</v>
      </c>
      <c r="N2134" s="1">
        <v>0</v>
      </c>
      <c r="W2134" s="1">
        <v>0</v>
      </c>
      <c r="X2134" s="1">
        <v>0</v>
      </c>
      <c r="BI2134" s="1" t="s">
        <v>1220</v>
      </c>
      <c r="BK2134" s="1" t="s">
        <v>96</v>
      </c>
      <c r="BS2134"/>
      <c r="BT2134"/>
      <c r="BV2134"/>
      <c r="BW2134"/>
      <c r="BY2134"/>
      <c r="BZ2134"/>
      <c r="CA2134"/>
      <c r="CB2134"/>
      <c r="CC2134"/>
      <c r="CD2134"/>
      <c r="CF2134"/>
      <c r="CG2134"/>
      <c r="CH2134"/>
      <c r="CI2134"/>
      <c r="CJ2134"/>
      <c r="CK2134"/>
      <c r="CL2134"/>
      <c r="CM2134"/>
      <c r="CN2134"/>
      <c r="CO2134"/>
    </row>
    <row r="2135" spans="1:93" hidden="1" x14ac:dyDescent="0.25">
      <c r="A2135" t="s">
        <v>1345</v>
      </c>
      <c r="B2135" t="str">
        <f t="shared" si="101"/>
        <v>VBF</v>
      </c>
      <c r="C2135" t="s">
        <v>105</v>
      </c>
      <c r="D2135" t="s">
        <v>67</v>
      </c>
      <c r="E2135">
        <f t="shared" si="99"/>
        <v>0</v>
      </c>
      <c r="G2135">
        <f t="shared" si="100"/>
        <v>0</v>
      </c>
      <c r="I2135" s="1">
        <v>0</v>
      </c>
      <c r="J2135" s="1">
        <v>4</v>
      </c>
      <c r="K2135" s="1">
        <v>0</v>
      </c>
      <c r="L2135" s="1">
        <v>0</v>
      </c>
      <c r="M2135" s="1">
        <v>3</v>
      </c>
      <c r="N2135" s="1">
        <v>2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AT2135" s="1" t="s">
        <v>106</v>
      </c>
      <c r="AV2135" s="1" t="s">
        <v>107</v>
      </c>
      <c r="BI2135" s="1" t="s">
        <v>106</v>
      </c>
      <c r="BK2135" s="1" t="s">
        <v>107</v>
      </c>
      <c r="BO2135" s="1" t="s">
        <v>106</v>
      </c>
      <c r="BQ2135" s="1" t="s">
        <v>107</v>
      </c>
      <c r="BS2135"/>
      <c r="BT2135"/>
      <c r="BV2135"/>
      <c r="BW2135"/>
      <c r="BY2135"/>
      <c r="BZ2135"/>
      <c r="CA2135"/>
      <c r="CB2135"/>
      <c r="CC2135"/>
      <c r="CD2135"/>
      <c r="CF2135"/>
      <c r="CG2135"/>
      <c r="CH2135"/>
      <c r="CI2135"/>
      <c r="CJ2135"/>
      <c r="CK2135"/>
      <c r="CL2135"/>
      <c r="CM2135"/>
      <c r="CN2135"/>
      <c r="CO2135"/>
    </row>
    <row r="2136" spans="1:93" hidden="1" x14ac:dyDescent="0.25">
      <c r="A2136" t="s">
        <v>1345</v>
      </c>
      <c r="B2136" t="str">
        <f t="shared" si="101"/>
        <v>VBF</v>
      </c>
      <c r="C2136" t="s">
        <v>200</v>
      </c>
      <c r="D2136" t="s">
        <v>72</v>
      </c>
      <c r="E2136">
        <f t="shared" si="99"/>
        <v>5</v>
      </c>
      <c r="F2136" t="s">
        <v>200</v>
      </c>
      <c r="G2136">
        <f t="shared" si="100"/>
        <v>1</v>
      </c>
      <c r="I2136" s="1">
        <v>97952</v>
      </c>
      <c r="J2136" s="1">
        <v>99563</v>
      </c>
      <c r="K2136" s="1">
        <v>0</v>
      </c>
      <c r="L2136" s="1">
        <v>54626</v>
      </c>
      <c r="M2136" s="1">
        <v>25723</v>
      </c>
      <c r="N2136" s="1">
        <v>29301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AB2136" s="1" t="s">
        <v>237</v>
      </c>
      <c r="AC2136" s="1" t="s">
        <v>104</v>
      </c>
      <c r="AD2136" s="1" t="s">
        <v>200</v>
      </c>
      <c r="AT2136" s="1" t="s">
        <v>237</v>
      </c>
      <c r="AU2136" s="1" t="s">
        <v>104</v>
      </c>
      <c r="AV2136" s="1" t="s">
        <v>200</v>
      </c>
      <c r="BC2136" s="1" t="s">
        <v>237</v>
      </c>
      <c r="BD2136" s="1" t="s">
        <v>142</v>
      </c>
      <c r="BE2136" s="1" t="s">
        <v>200</v>
      </c>
      <c r="BI2136" s="1" t="s">
        <v>261</v>
      </c>
      <c r="BJ2136" s="1" t="s">
        <v>104</v>
      </c>
      <c r="BK2136" s="1" t="s">
        <v>200</v>
      </c>
      <c r="BO2136" s="1" t="s">
        <v>261</v>
      </c>
      <c r="BP2136" s="1" t="s">
        <v>142</v>
      </c>
      <c r="BQ2136" s="1" t="s">
        <v>200</v>
      </c>
      <c r="BS2136"/>
      <c r="BT2136"/>
      <c r="BV2136"/>
      <c r="BW2136"/>
      <c r="BY2136"/>
      <c r="BZ2136"/>
      <c r="CA2136"/>
      <c r="CB2136"/>
      <c r="CC2136"/>
      <c r="CD2136"/>
      <c r="CF2136"/>
      <c r="CG2136"/>
      <c r="CH2136"/>
      <c r="CI2136"/>
      <c r="CJ2136"/>
      <c r="CK2136"/>
      <c r="CL2136"/>
      <c r="CM2136"/>
      <c r="CN2136"/>
      <c r="CO2136"/>
    </row>
    <row r="2137" spans="1:93" hidden="1" x14ac:dyDescent="0.25">
      <c r="A2137" t="s">
        <v>1345</v>
      </c>
      <c r="B2137" t="str">
        <f t="shared" si="101"/>
        <v>VBF</v>
      </c>
      <c r="C2137" t="s">
        <v>205</v>
      </c>
      <c r="D2137" t="s">
        <v>72</v>
      </c>
      <c r="E2137">
        <f t="shared" si="99"/>
        <v>0</v>
      </c>
      <c r="G2137">
        <f t="shared" si="100"/>
        <v>0</v>
      </c>
      <c r="M2137" s="1">
        <v>2</v>
      </c>
      <c r="N2137" s="1">
        <v>7</v>
      </c>
      <c r="W2137" s="1">
        <v>0</v>
      </c>
      <c r="X2137" s="1">
        <v>0</v>
      </c>
      <c r="BI2137" s="1" t="s">
        <v>610</v>
      </c>
      <c r="BK2137" s="1" t="s">
        <v>200</v>
      </c>
      <c r="BO2137" s="1" t="s">
        <v>338</v>
      </c>
      <c r="BQ2137" s="1" t="s">
        <v>200</v>
      </c>
      <c r="BS2137"/>
      <c r="BT2137"/>
      <c r="BV2137"/>
      <c r="BW2137"/>
      <c r="BY2137"/>
      <c r="BZ2137"/>
      <c r="CA2137"/>
      <c r="CB2137"/>
      <c r="CC2137"/>
      <c r="CD2137"/>
      <c r="CF2137"/>
      <c r="CG2137"/>
      <c r="CH2137"/>
      <c r="CI2137"/>
      <c r="CJ2137"/>
      <c r="CK2137"/>
      <c r="CL2137"/>
      <c r="CM2137"/>
      <c r="CN2137"/>
      <c r="CO2137"/>
    </row>
    <row r="2138" spans="1:93" hidden="1" x14ac:dyDescent="0.25">
      <c r="A2138" t="s">
        <v>1345</v>
      </c>
      <c r="B2138" t="str">
        <f t="shared" si="101"/>
        <v>VBF</v>
      </c>
      <c r="C2138" t="s">
        <v>1151</v>
      </c>
      <c r="D2138" t="s">
        <v>72</v>
      </c>
      <c r="E2138">
        <f t="shared" si="99"/>
        <v>2</v>
      </c>
      <c r="F2138" t="s">
        <v>1151</v>
      </c>
      <c r="G2138">
        <f t="shared" si="100"/>
        <v>1</v>
      </c>
      <c r="I2138" s="1">
        <v>0</v>
      </c>
      <c r="J2138" s="1">
        <v>121</v>
      </c>
      <c r="K2138" s="1">
        <v>0</v>
      </c>
      <c r="L2138" s="1">
        <v>4</v>
      </c>
      <c r="M2138" s="1">
        <v>0</v>
      </c>
      <c r="N2138" s="1">
        <v>80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AT2138" s="1" t="s">
        <v>302</v>
      </c>
      <c r="AU2138" s="1">
        <v>1</v>
      </c>
      <c r="AV2138" s="1" t="s">
        <v>1151</v>
      </c>
      <c r="BC2138" s="1" t="s">
        <v>302</v>
      </c>
      <c r="BD2138" s="1">
        <v>1</v>
      </c>
      <c r="BE2138" s="1" t="s">
        <v>1151</v>
      </c>
      <c r="BO2138" s="1" t="s">
        <v>302</v>
      </c>
      <c r="BP2138" s="1">
        <v>1</v>
      </c>
      <c r="BQ2138" s="1" t="s">
        <v>1151</v>
      </c>
      <c r="BS2138"/>
      <c r="BT2138"/>
      <c r="BV2138"/>
      <c r="BW2138"/>
      <c r="BY2138"/>
      <c r="BZ2138"/>
      <c r="CA2138"/>
      <c r="CB2138"/>
      <c r="CC2138"/>
      <c r="CD2138"/>
      <c r="CF2138"/>
      <c r="CG2138"/>
      <c r="CH2138"/>
      <c r="CI2138"/>
      <c r="CJ2138"/>
      <c r="CK2138"/>
      <c r="CL2138"/>
      <c r="CM2138"/>
      <c r="CN2138"/>
      <c r="CO2138"/>
    </row>
    <row r="2139" spans="1:93" hidden="1" x14ac:dyDescent="0.25">
      <c r="A2139" t="s">
        <v>1345</v>
      </c>
      <c r="B2139" t="str">
        <f t="shared" si="101"/>
        <v>VBF</v>
      </c>
      <c r="C2139" t="s">
        <v>71</v>
      </c>
      <c r="D2139" t="s">
        <v>72</v>
      </c>
      <c r="E2139">
        <f t="shared" si="99"/>
        <v>3</v>
      </c>
      <c r="G2139">
        <f t="shared" si="100"/>
        <v>0</v>
      </c>
      <c r="I2139" s="1">
        <v>503</v>
      </c>
      <c r="J2139" s="1">
        <v>0</v>
      </c>
      <c r="K2139" s="1">
        <v>0</v>
      </c>
      <c r="L2139" s="1">
        <v>295</v>
      </c>
      <c r="M2139" s="1">
        <v>8</v>
      </c>
      <c r="N2139" s="1">
        <v>60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AB2139" s="1" t="s">
        <v>700</v>
      </c>
      <c r="AC2139" s="1">
        <v>1</v>
      </c>
      <c r="AD2139" s="1" t="s">
        <v>71</v>
      </c>
      <c r="BC2139" s="1" t="s">
        <v>554</v>
      </c>
      <c r="BD2139" s="1">
        <v>1</v>
      </c>
      <c r="BE2139" s="1" t="s">
        <v>71</v>
      </c>
      <c r="BI2139" s="1" t="s">
        <v>73</v>
      </c>
      <c r="BJ2139" s="1">
        <v>1</v>
      </c>
      <c r="BK2139" s="1" t="s">
        <v>71</v>
      </c>
      <c r="BO2139" s="1" t="s">
        <v>73</v>
      </c>
      <c r="BP2139" s="1">
        <v>1</v>
      </c>
      <c r="BQ2139" s="1" t="s">
        <v>71</v>
      </c>
      <c r="BS2139"/>
      <c r="BT2139"/>
      <c r="BV2139"/>
      <c r="BW2139"/>
      <c r="BY2139"/>
      <c r="BZ2139"/>
      <c r="CA2139"/>
      <c r="CB2139"/>
      <c r="CC2139"/>
      <c r="CD2139"/>
      <c r="CF2139"/>
      <c r="CG2139"/>
      <c r="CH2139"/>
      <c r="CI2139"/>
      <c r="CJ2139"/>
      <c r="CK2139"/>
      <c r="CL2139"/>
      <c r="CM2139"/>
      <c r="CN2139"/>
      <c r="CO2139"/>
    </row>
    <row r="2140" spans="1:93" hidden="1" x14ac:dyDescent="0.25">
      <c r="A2140" t="s">
        <v>1345</v>
      </c>
      <c r="B2140" t="str">
        <f t="shared" si="101"/>
        <v>VBF</v>
      </c>
      <c r="C2140" t="s">
        <v>96</v>
      </c>
      <c r="D2140" t="s">
        <v>72</v>
      </c>
      <c r="E2140">
        <f t="shared" si="99"/>
        <v>1</v>
      </c>
      <c r="G2140">
        <f t="shared" si="100"/>
        <v>0</v>
      </c>
      <c r="M2140" s="1">
        <v>25</v>
      </c>
      <c r="N2140" s="1">
        <v>0</v>
      </c>
      <c r="W2140" s="1">
        <v>0</v>
      </c>
      <c r="X2140" s="1">
        <v>0</v>
      </c>
      <c r="BI2140" s="1" t="s">
        <v>1128</v>
      </c>
      <c r="BJ2140" s="1" t="s">
        <v>142</v>
      </c>
      <c r="BK2140" s="1" t="s">
        <v>96</v>
      </c>
      <c r="BS2140"/>
      <c r="BT2140"/>
      <c r="BV2140"/>
      <c r="BW2140"/>
      <c r="BY2140"/>
      <c r="BZ2140"/>
      <c r="CA2140"/>
      <c r="CB2140"/>
      <c r="CC2140"/>
      <c r="CD2140"/>
      <c r="CF2140"/>
      <c r="CG2140"/>
      <c r="CH2140"/>
      <c r="CI2140"/>
      <c r="CJ2140"/>
      <c r="CK2140"/>
      <c r="CL2140"/>
      <c r="CM2140"/>
      <c r="CN2140"/>
      <c r="CO2140"/>
    </row>
    <row r="2141" spans="1:93" hidden="1" x14ac:dyDescent="0.25">
      <c r="A2141" t="s">
        <v>1345</v>
      </c>
      <c r="B2141" t="str">
        <f t="shared" si="101"/>
        <v>VBF</v>
      </c>
      <c r="C2141" t="s">
        <v>107</v>
      </c>
      <c r="D2141" t="s">
        <v>72</v>
      </c>
      <c r="E2141">
        <f t="shared" si="99"/>
        <v>0</v>
      </c>
      <c r="G2141">
        <f t="shared" si="100"/>
        <v>0</v>
      </c>
      <c r="I2141" s="1">
        <v>0</v>
      </c>
      <c r="J2141" s="1">
        <v>4</v>
      </c>
      <c r="K2141" s="1">
        <v>0</v>
      </c>
      <c r="L2141" s="1">
        <v>0</v>
      </c>
      <c r="M2141" s="1">
        <v>3</v>
      </c>
      <c r="N2141" s="1">
        <v>2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AT2141" s="1" t="s">
        <v>120</v>
      </c>
      <c r="AU2141" s="1">
        <v>1</v>
      </c>
      <c r="AV2141" s="1" t="s">
        <v>107</v>
      </c>
      <c r="BI2141" s="1" t="s">
        <v>108</v>
      </c>
      <c r="BJ2141" s="1">
        <v>1</v>
      </c>
      <c r="BK2141" s="1" t="s">
        <v>107</v>
      </c>
      <c r="BO2141" s="1" t="s">
        <v>108</v>
      </c>
      <c r="BP2141" s="1">
        <v>1</v>
      </c>
      <c r="BQ2141" s="1" t="s">
        <v>107</v>
      </c>
      <c r="BS2141"/>
      <c r="BT2141"/>
      <c r="BV2141"/>
      <c r="BW2141"/>
      <c r="BY2141"/>
      <c r="BZ2141"/>
      <c r="CA2141"/>
      <c r="CB2141"/>
      <c r="CC2141"/>
      <c r="CD2141"/>
      <c r="CF2141"/>
      <c r="CG2141"/>
      <c r="CH2141"/>
      <c r="CI2141"/>
      <c r="CJ2141"/>
      <c r="CK2141"/>
      <c r="CL2141"/>
      <c r="CM2141"/>
      <c r="CN2141"/>
      <c r="CO2141"/>
    </row>
    <row r="2142" spans="1:93" hidden="1" x14ac:dyDescent="0.25">
      <c r="A2142" t="s">
        <v>1346</v>
      </c>
      <c r="B2142" t="str">
        <f t="shared" si="101"/>
        <v>VBF</v>
      </c>
      <c r="C2142" t="s">
        <v>198</v>
      </c>
      <c r="D2142" t="s">
        <v>67</v>
      </c>
      <c r="E2142">
        <f t="shared" si="99"/>
        <v>1</v>
      </c>
      <c r="G2142">
        <f t="shared" si="100"/>
        <v>0</v>
      </c>
      <c r="I2142" s="1">
        <v>0</v>
      </c>
      <c r="J2142" s="1">
        <v>0</v>
      </c>
      <c r="K2142" s="1">
        <v>0</v>
      </c>
      <c r="L2142" s="1">
        <v>69861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BC2142" s="1" t="s">
        <v>203</v>
      </c>
      <c r="BE2142" s="1" t="s">
        <v>200</v>
      </c>
      <c r="BS2142"/>
      <c r="BT2142"/>
      <c r="BV2142"/>
      <c r="BW2142"/>
      <c r="BY2142"/>
      <c r="BZ2142"/>
      <c r="CA2142"/>
      <c r="CB2142"/>
      <c r="CC2142"/>
      <c r="CD2142"/>
      <c r="CF2142"/>
      <c r="CG2142"/>
      <c r="CH2142"/>
      <c r="CI2142"/>
      <c r="CJ2142"/>
      <c r="CK2142"/>
      <c r="CL2142"/>
      <c r="CM2142"/>
      <c r="CN2142"/>
      <c r="CO2142"/>
    </row>
    <row r="2143" spans="1:93" hidden="1" x14ac:dyDescent="0.25">
      <c r="A2143" t="s">
        <v>1346</v>
      </c>
      <c r="B2143" t="str">
        <f t="shared" si="101"/>
        <v>VBF</v>
      </c>
      <c r="C2143" t="s">
        <v>69</v>
      </c>
      <c r="D2143" t="s">
        <v>67</v>
      </c>
      <c r="E2143">
        <f t="shared" si="99"/>
        <v>1</v>
      </c>
      <c r="G2143">
        <f t="shared" si="100"/>
        <v>0</v>
      </c>
      <c r="I2143" s="1">
        <v>0</v>
      </c>
      <c r="J2143" s="1">
        <v>0</v>
      </c>
      <c r="K2143" s="1">
        <v>0</v>
      </c>
      <c r="L2143" s="1">
        <v>3109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BC2143" s="1" t="s">
        <v>334</v>
      </c>
      <c r="BE2143" s="1" t="s">
        <v>71</v>
      </c>
      <c r="BS2143"/>
      <c r="BT2143"/>
      <c r="BV2143"/>
      <c r="BW2143"/>
      <c r="BY2143"/>
      <c r="BZ2143"/>
      <c r="CA2143"/>
      <c r="CB2143"/>
      <c r="CC2143"/>
      <c r="CD2143"/>
      <c r="CF2143"/>
      <c r="CG2143"/>
      <c r="CH2143"/>
      <c r="CI2143"/>
      <c r="CJ2143"/>
      <c r="CK2143"/>
      <c r="CL2143"/>
      <c r="CM2143"/>
      <c r="CN2143"/>
      <c r="CO2143"/>
    </row>
    <row r="2144" spans="1:93" hidden="1" x14ac:dyDescent="0.25">
      <c r="A2144" t="s">
        <v>1346</v>
      </c>
      <c r="B2144" t="str">
        <f t="shared" si="101"/>
        <v>VBF</v>
      </c>
      <c r="C2144" t="s">
        <v>200</v>
      </c>
      <c r="D2144" t="s">
        <v>72</v>
      </c>
      <c r="E2144">
        <f t="shared" si="99"/>
        <v>1</v>
      </c>
      <c r="G2144">
        <f t="shared" si="100"/>
        <v>0</v>
      </c>
      <c r="I2144" s="1">
        <v>0</v>
      </c>
      <c r="J2144" s="1">
        <v>0</v>
      </c>
      <c r="K2144" s="1">
        <v>0</v>
      </c>
      <c r="L2144" s="1">
        <v>69861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BC2144" s="1" t="s">
        <v>237</v>
      </c>
      <c r="BD2144" s="1" t="s">
        <v>104</v>
      </c>
      <c r="BE2144" s="1" t="s">
        <v>200</v>
      </c>
      <c r="BS2144"/>
      <c r="BT2144"/>
      <c r="BV2144"/>
      <c r="BW2144"/>
      <c r="BY2144"/>
      <c r="BZ2144"/>
      <c r="CA2144"/>
      <c r="CB2144"/>
      <c r="CC2144"/>
      <c r="CD2144"/>
      <c r="CF2144"/>
      <c r="CG2144"/>
      <c r="CH2144"/>
      <c r="CI2144"/>
      <c r="CJ2144"/>
      <c r="CK2144"/>
      <c r="CL2144"/>
      <c r="CM2144"/>
      <c r="CN2144"/>
      <c r="CO2144"/>
    </row>
    <row r="2145" spans="1:93" hidden="1" x14ac:dyDescent="0.25">
      <c r="A2145" t="s">
        <v>1346</v>
      </c>
      <c r="B2145" t="str">
        <f t="shared" si="101"/>
        <v>VBF</v>
      </c>
      <c r="C2145" t="s">
        <v>71</v>
      </c>
      <c r="D2145" t="s">
        <v>72</v>
      </c>
      <c r="E2145">
        <f t="shared" si="99"/>
        <v>1</v>
      </c>
      <c r="G2145">
        <f t="shared" si="100"/>
        <v>0</v>
      </c>
      <c r="I2145" s="1">
        <v>0</v>
      </c>
      <c r="J2145" s="1">
        <v>0</v>
      </c>
      <c r="K2145" s="1">
        <v>0</v>
      </c>
      <c r="L2145" s="1">
        <v>3116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BC2145" s="1" t="s">
        <v>404</v>
      </c>
      <c r="BD2145" s="1" t="s">
        <v>113</v>
      </c>
      <c r="BE2145" s="1" t="s">
        <v>71</v>
      </c>
      <c r="BS2145"/>
      <c r="BT2145"/>
      <c r="BV2145"/>
      <c r="BW2145"/>
      <c r="BY2145"/>
      <c r="BZ2145"/>
      <c r="CA2145"/>
      <c r="CB2145"/>
      <c r="CC2145"/>
      <c r="CD2145"/>
      <c r="CF2145"/>
      <c r="CG2145"/>
      <c r="CH2145"/>
      <c r="CI2145"/>
      <c r="CJ2145"/>
      <c r="CK2145"/>
      <c r="CL2145"/>
      <c r="CM2145"/>
      <c r="CN2145"/>
      <c r="CO2145"/>
    </row>
    <row r="2146" spans="1:93" hidden="1" x14ac:dyDescent="0.25">
      <c r="A2146" t="s">
        <v>1347</v>
      </c>
      <c r="B2146" t="str">
        <f t="shared" si="101"/>
        <v>VBF</v>
      </c>
      <c r="C2146" t="s">
        <v>1150</v>
      </c>
      <c r="D2146" t="s">
        <v>67</v>
      </c>
      <c r="E2146">
        <f t="shared" si="99"/>
        <v>4</v>
      </c>
      <c r="G2146">
        <f t="shared" si="100"/>
        <v>0</v>
      </c>
      <c r="I2146" s="1">
        <v>0</v>
      </c>
      <c r="J2146" s="1">
        <v>705</v>
      </c>
      <c r="K2146" s="1">
        <v>0</v>
      </c>
      <c r="L2146" s="1">
        <v>2105</v>
      </c>
      <c r="M2146" s="1">
        <v>16835</v>
      </c>
      <c r="N2146" s="1">
        <v>29672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AT2146" s="1" t="s">
        <v>713</v>
      </c>
      <c r="AV2146" s="1" t="s">
        <v>1151</v>
      </c>
      <c r="BC2146" s="1" t="s">
        <v>713</v>
      </c>
      <c r="BE2146" s="1" t="s">
        <v>1151</v>
      </c>
      <c r="BI2146" s="1" t="s">
        <v>713</v>
      </c>
      <c r="BK2146" s="1" t="s">
        <v>1151</v>
      </c>
      <c r="BO2146" s="1" t="s">
        <v>713</v>
      </c>
      <c r="BQ2146" s="1" t="s">
        <v>1151</v>
      </c>
      <c r="BS2146"/>
      <c r="BT2146"/>
      <c r="BV2146"/>
      <c r="BW2146"/>
      <c r="BY2146"/>
      <c r="BZ2146"/>
      <c r="CA2146"/>
      <c r="CB2146"/>
      <c r="CC2146"/>
      <c r="CD2146"/>
      <c r="CF2146"/>
      <c r="CG2146"/>
      <c r="CH2146"/>
      <c r="CI2146"/>
      <c r="CJ2146"/>
      <c r="CK2146"/>
      <c r="CL2146"/>
      <c r="CM2146"/>
      <c r="CN2146"/>
      <c r="CO2146"/>
    </row>
    <row r="2147" spans="1:93" hidden="1" x14ac:dyDescent="0.25">
      <c r="A2147" t="s">
        <v>1347</v>
      </c>
      <c r="B2147" t="str">
        <f t="shared" si="101"/>
        <v>VBF</v>
      </c>
      <c r="C2147" t="s">
        <v>69</v>
      </c>
      <c r="D2147" t="s">
        <v>67</v>
      </c>
      <c r="E2147">
        <f t="shared" si="99"/>
        <v>4</v>
      </c>
      <c r="G2147">
        <f t="shared" si="100"/>
        <v>0</v>
      </c>
      <c r="I2147" s="1">
        <v>0</v>
      </c>
      <c r="J2147" s="1">
        <v>5732</v>
      </c>
      <c r="K2147" s="1">
        <v>0</v>
      </c>
      <c r="L2147" s="1">
        <v>14218</v>
      </c>
      <c r="M2147" s="1">
        <v>131</v>
      </c>
      <c r="N2147" s="1">
        <v>296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AT2147" s="1" t="s">
        <v>606</v>
      </c>
      <c r="AV2147" s="1" t="s">
        <v>71</v>
      </c>
      <c r="BC2147" s="1" t="s">
        <v>1348</v>
      </c>
      <c r="BE2147" s="1" t="s">
        <v>71</v>
      </c>
      <c r="BI2147" s="1" t="s">
        <v>70</v>
      </c>
      <c r="BK2147" s="1" t="s">
        <v>71</v>
      </c>
      <c r="BO2147" s="1" t="s">
        <v>336</v>
      </c>
      <c r="BQ2147" s="1" t="s">
        <v>71</v>
      </c>
      <c r="BS2147"/>
      <c r="BT2147"/>
      <c r="BV2147"/>
      <c r="BW2147"/>
      <c r="BY2147"/>
      <c r="BZ2147"/>
      <c r="CA2147"/>
      <c r="CB2147"/>
      <c r="CC2147"/>
      <c r="CD2147"/>
      <c r="CF2147"/>
      <c r="CG2147"/>
      <c r="CH2147"/>
      <c r="CI2147"/>
      <c r="CJ2147"/>
      <c r="CK2147"/>
      <c r="CL2147"/>
      <c r="CM2147"/>
      <c r="CN2147"/>
      <c r="CO2147"/>
    </row>
    <row r="2148" spans="1:93" hidden="1" x14ac:dyDescent="0.25">
      <c r="A2148" t="s">
        <v>1347</v>
      </c>
      <c r="B2148" t="str">
        <f t="shared" si="101"/>
        <v>VBF</v>
      </c>
      <c r="C2148" t="s">
        <v>94</v>
      </c>
      <c r="D2148" t="s">
        <v>67</v>
      </c>
      <c r="E2148">
        <f t="shared" si="99"/>
        <v>1</v>
      </c>
      <c r="G2148">
        <f t="shared" si="100"/>
        <v>0</v>
      </c>
      <c r="I2148" s="1">
        <v>0</v>
      </c>
      <c r="J2148" s="1">
        <v>6592</v>
      </c>
      <c r="K2148" s="1">
        <v>0</v>
      </c>
      <c r="L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AT2148" s="1" t="s">
        <v>673</v>
      </c>
      <c r="AV2148" s="1" t="s">
        <v>96</v>
      </c>
      <c r="BS2148"/>
      <c r="BT2148"/>
      <c r="BV2148"/>
      <c r="BW2148"/>
      <c r="BY2148"/>
      <c r="BZ2148"/>
      <c r="CA2148"/>
      <c r="CB2148"/>
      <c r="CC2148"/>
      <c r="CD2148"/>
      <c r="CF2148"/>
      <c r="CG2148"/>
      <c r="CH2148"/>
      <c r="CI2148"/>
      <c r="CJ2148"/>
      <c r="CK2148"/>
      <c r="CL2148"/>
      <c r="CM2148"/>
      <c r="CN2148"/>
      <c r="CO2148"/>
    </row>
    <row r="2149" spans="1:93" hidden="1" x14ac:dyDescent="0.25">
      <c r="A2149" t="s">
        <v>1347</v>
      </c>
      <c r="B2149" t="str">
        <f t="shared" si="101"/>
        <v>VBF</v>
      </c>
      <c r="C2149" t="s">
        <v>105</v>
      </c>
      <c r="D2149" t="s">
        <v>67</v>
      </c>
      <c r="E2149">
        <f t="shared" si="99"/>
        <v>3</v>
      </c>
      <c r="G2149">
        <f t="shared" si="100"/>
        <v>0</v>
      </c>
      <c r="I2149" s="1">
        <v>0</v>
      </c>
      <c r="J2149" s="1">
        <v>21376</v>
      </c>
      <c r="K2149" s="1">
        <v>0</v>
      </c>
      <c r="L2149" s="1">
        <v>48289</v>
      </c>
      <c r="M2149" s="1">
        <v>0</v>
      </c>
      <c r="N2149" s="1">
        <v>1809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AT2149" s="1" t="s">
        <v>106</v>
      </c>
      <c r="AV2149" s="1" t="s">
        <v>107</v>
      </c>
      <c r="BC2149" s="1" t="s">
        <v>106</v>
      </c>
      <c r="BE2149" s="1" t="s">
        <v>226</v>
      </c>
      <c r="BO2149" s="1" t="s">
        <v>106</v>
      </c>
      <c r="BQ2149" s="1" t="s">
        <v>226</v>
      </c>
      <c r="BS2149"/>
      <c r="BT2149"/>
      <c r="BV2149"/>
      <c r="BW2149"/>
      <c r="BY2149"/>
      <c r="BZ2149"/>
      <c r="CA2149"/>
      <c r="CB2149"/>
      <c r="CC2149"/>
      <c r="CD2149"/>
      <c r="CF2149"/>
      <c r="CG2149"/>
      <c r="CH2149"/>
      <c r="CI2149"/>
      <c r="CJ2149"/>
      <c r="CK2149"/>
      <c r="CL2149"/>
      <c r="CM2149"/>
      <c r="CN2149"/>
      <c r="CO2149"/>
    </row>
    <row r="2150" spans="1:93" hidden="1" x14ac:dyDescent="0.25">
      <c r="A2150" t="s">
        <v>1347</v>
      </c>
      <c r="B2150" t="str">
        <f t="shared" si="101"/>
        <v>VBF</v>
      </c>
      <c r="C2150" t="s">
        <v>1151</v>
      </c>
      <c r="D2150" t="s">
        <v>72</v>
      </c>
      <c r="E2150">
        <f t="shared" si="99"/>
        <v>4</v>
      </c>
      <c r="F2150" t="s">
        <v>1151</v>
      </c>
      <c r="G2150">
        <f t="shared" si="100"/>
        <v>1</v>
      </c>
      <c r="I2150" s="1">
        <v>0</v>
      </c>
      <c r="J2150" s="1">
        <v>705</v>
      </c>
      <c r="K2150" s="1">
        <v>0</v>
      </c>
      <c r="L2150" s="1">
        <v>2105</v>
      </c>
      <c r="M2150" s="1">
        <v>16835</v>
      </c>
      <c r="N2150" s="1">
        <v>29672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AT2150" s="1" t="s">
        <v>713</v>
      </c>
      <c r="AU2150" s="1">
        <v>1</v>
      </c>
      <c r="AV2150" s="1" t="s">
        <v>1151</v>
      </c>
      <c r="BC2150" s="1" t="s">
        <v>165</v>
      </c>
      <c r="BD2150" s="1" t="s">
        <v>104</v>
      </c>
      <c r="BE2150" s="1" t="s">
        <v>1151</v>
      </c>
      <c r="BI2150" s="1" t="s">
        <v>713</v>
      </c>
      <c r="BJ2150" s="1" t="s">
        <v>104</v>
      </c>
      <c r="BK2150" s="1" t="s">
        <v>1151</v>
      </c>
      <c r="BO2150" s="1" t="s">
        <v>165</v>
      </c>
      <c r="BP2150" s="1" t="s">
        <v>104</v>
      </c>
      <c r="BQ2150" s="1" t="s">
        <v>1151</v>
      </c>
      <c r="BS2150"/>
      <c r="BT2150"/>
      <c r="BV2150"/>
      <c r="BW2150"/>
      <c r="BY2150"/>
      <c r="BZ2150"/>
      <c r="CA2150"/>
      <c r="CB2150"/>
      <c r="CC2150"/>
      <c r="CD2150"/>
      <c r="CF2150"/>
      <c r="CG2150"/>
      <c r="CH2150"/>
      <c r="CI2150"/>
      <c r="CJ2150"/>
      <c r="CK2150"/>
      <c r="CL2150"/>
      <c r="CM2150"/>
      <c r="CN2150"/>
      <c r="CO2150"/>
    </row>
    <row r="2151" spans="1:93" hidden="1" x14ac:dyDescent="0.25">
      <c r="A2151" t="s">
        <v>1347</v>
      </c>
      <c r="B2151" t="str">
        <f t="shared" si="101"/>
        <v>VBF</v>
      </c>
      <c r="C2151" t="s">
        <v>71</v>
      </c>
      <c r="D2151" t="s">
        <v>72</v>
      </c>
      <c r="E2151">
        <f t="shared" si="99"/>
        <v>4</v>
      </c>
      <c r="G2151">
        <f t="shared" si="100"/>
        <v>0</v>
      </c>
      <c r="I2151" s="1">
        <v>0</v>
      </c>
      <c r="J2151" s="1">
        <v>5734</v>
      </c>
      <c r="K2151" s="1">
        <v>0</v>
      </c>
      <c r="L2151" s="1">
        <v>14204</v>
      </c>
      <c r="M2151" s="1">
        <v>131</v>
      </c>
      <c r="N2151" s="1">
        <v>296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AT2151" s="1" t="s">
        <v>472</v>
      </c>
      <c r="AU2151" s="1" t="s">
        <v>113</v>
      </c>
      <c r="AV2151" s="1" t="s">
        <v>71</v>
      </c>
      <c r="BC2151" s="1" t="s">
        <v>1079</v>
      </c>
      <c r="BD2151" s="1" t="s">
        <v>142</v>
      </c>
      <c r="BE2151" s="1" t="s">
        <v>71</v>
      </c>
      <c r="BI2151" s="1" t="s">
        <v>73</v>
      </c>
      <c r="BJ2151" s="1">
        <v>1</v>
      </c>
      <c r="BK2151" s="1" t="s">
        <v>71</v>
      </c>
      <c r="BO2151" s="1" t="s">
        <v>711</v>
      </c>
      <c r="BP2151" s="1">
        <v>1</v>
      </c>
      <c r="BQ2151" s="1" t="s">
        <v>71</v>
      </c>
      <c r="BS2151"/>
      <c r="BT2151"/>
      <c r="BV2151"/>
      <c r="BW2151"/>
      <c r="BY2151"/>
      <c r="BZ2151"/>
      <c r="CA2151"/>
      <c r="CB2151"/>
      <c r="CC2151"/>
      <c r="CD2151"/>
      <c r="CF2151"/>
      <c r="CG2151"/>
      <c r="CH2151"/>
      <c r="CI2151"/>
      <c r="CJ2151"/>
      <c r="CK2151"/>
      <c r="CL2151"/>
      <c r="CM2151"/>
      <c r="CN2151"/>
      <c r="CO2151"/>
    </row>
    <row r="2152" spans="1:93" hidden="1" x14ac:dyDescent="0.25">
      <c r="A2152" t="s">
        <v>1347</v>
      </c>
      <c r="B2152" t="str">
        <f t="shared" si="101"/>
        <v>VBF</v>
      </c>
      <c r="C2152" t="s">
        <v>116</v>
      </c>
      <c r="D2152" t="s">
        <v>72</v>
      </c>
      <c r="E2152">
        <f t="shared" si="99"/>
        <v>1</v>
      </c>
      <c r="G2152">
        <f t="shared" si="100"/>
        <v>0</v>
      </c>
      <c r="I2152" s="1">
        <v>0</v>
      </c>
      <c r="J2152" s="1">
        <v>0</v>
      </c>
      <c r="K2152" s="1">
        <v>0</v>
      </c>
      <c r="L2152" s="1">
        <v>57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BC2152" s="2">
        <v>-2258</v>
      </c>
      <c r="BE2152" s="1" t="s">
        <v>71</v>
      </c>
      <c r="BS2152"/>
      <c r="BT2152"/>
      <c r="BV2152"/>
      <c r="BW2152"/>
      <c r="BY2152"/>
      <c r="BZ2152"/>
      <c r="CA2152"/>
      <c r="CB2152"/>
      <c r="CC2152"/>
      <c r="CD2152"/>
      <c r="CF2152"/>
      <c r="CG2152"/>
      <c r="CH2152"/>
      <c r="CI2152"/>
      <c r="CJ2152"/>
      <c r="CK2152"/>
      <c r="CL2152"/>
      <c r="CM2152"/>
      <c r="CN2152"/>
      <c r="CO2152"/>
    </row>
    <row r="2153" spans="1:93" hidden="1" x14ac:dyDescent="0.25">
      <c r="A2153" t="s">
        <v>1347</v>
      </c>
      <c r="B2153" t="str">
        <f t="shared" si="101"/>
        <v>VBF</v>
      </c>
      <c r="C2153" t="s">
        <v>96</v>
      </c>
      <c r="D2153" t="s">
        <v>72</v>
      </c>
      <c r="E2153">
        <f t="shared" si="99"/>
        <v>1</v>
      </c>
      <c r="G2153">
        <f t="shared" si="100"/>
        <v>0</v>
      </c>
      <c r="I2153" s="1">
        <v>0</v>
      </c>
      <c r="J2153" s="1">
        <v>6592</v>
      </c>
      <c r="K2153" s="1">
        <v>0</v>
      </c>
      <c r="L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AT2153" s="1" t="s">
        <v>674</v>
      </c>
      <c r="AU2153" s="1" t="s">
        <v>104</v>
      </c>
      <c r="AV2153" s="1" t="s">
        <v>96</v>
      </c>
      <c r="BS2153"/>
      <c r="BT2153"/>
      <c r="BV2153"/>
      <c r="BW2153"/>
      <c r="BY2153"/>
      <c r="BZ2153"/>
      <c r="CA2153"/>
      <c r="CB2153"/>
      <c r="CC2153"/>
      <c r="CD2153"/>
      <c r="CF2153"/>
      <c r="CG2153"/>
      <c r="CH2153"/>
      <c r="CI2153"/>
      <c r="CJ2153"/>
      <c r="CK2153"/>
      <c r="CL2153"/>
      <c r="CM2153"/>
      <c r="CN2153"/>
      <c r="CO2153"/>
    </row>
    <row r="2154" spans="1:93" hidden="1" x14ac:dyDescent="0.25">
      <c r="A2154" t="s">
        <v>1347</v>
      </c>
      <c r="B2154" t="str">
        <f t="shared" si="101"/>
        <v>VBF</v>
      </c>
      <c r="C2154" t="s">
        <v>107</v>
      </c>
      <c r="D2154" t="s">
        <v>72</v>
      </c>
      <c r="E2154">
        <f t="shared" si="99"/>
        <v>3</v>
      </c>
      <c r="F2154" t="s">
        <v>107</v>
      </c>
      <c r="G2154">
        <f t="shared" si="100"/>
        <v>1</v>
      </c>
      <c r="I2154" s="1">
        <v>0</v>
      </c>
      <c r="J2154" s="1">
        <v>21376</v>
      </c>
      <c r="K2154" s="1">
        <v>0</v>
      </c>
      <c r="L2154" s="1">
        <v>48212</v>
      </c>
      <c r="M2154" s="1">
        <v>0</v>
      </c>
      <c r="N2154" s="1">
        <v>1804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AT2154" s="1" t="s">
        <v>108</v>
      </c>
      <c r="AU2154" s="1" t="s">
        <v>104</v>
      </c>
      <c r="AV2154" s="1" t="s">
        <v>107</v>
      </c>
      <c r="BC2154" s="1" t="s">
        <v>227</v>
      </c>
      <c r="BD2154" s="1" t="s">
        <v>104</v>
      </c>
      <c r="BE2154" s="1" t="s">
        <v>107</v>
      </c>
      <c r="BO2154" s="1" t="s">
        <v>528</v>
      </c>
      <c r="BP2154" s="1" t="s">
        <v>104</v>
      </c>
      <c r="BQ2154" s="1" t="s">
        <v>107</v>
      </c>
      <c r="BS2154"/>
      <c r="BT2154"/>
      <c r="BV2154"/>
      <c r="BW2154"/>
      <c r="BY2154"/>
      <c r="BZ2154"/>
      <c r="CA2154"/>
      <c r="CB2154"/>
      <c r="CC2154"/>
      <c r="CD2154"/>
      <c r="CF2154"/>
      <c r="CG2154"/>
      <c r="CH2154"/>
      <c r="CI2154"/>
      <c r="CJ2154"/>
      <c r="CK2154"/>
      <c r="CL2154"/>
      <c r="CM2154"/>
      <c r="CN2154"/>
      <c r="CO2154"/>
    </row>
    <row r="2155" spans="1:93" hidden="1" x14ac:dyDescent="0.25">
      <c r="A2155" t="s">
        <v>1347</v>
      </c>
      <c r="B2155" t="str">
        <f t="shared" si="101"/>
        <v>VBF</v>
      </c>
      <c r="C2155" t="s">
        <v>228</v>
      </c>
      <c r="D2155" t="s">
        <v>72</v>
      </c>
      <c r="E2155">
        <f t="shared" si="99"/>
        <v>1</v>
      </c>
      <c r="G2155">
        <f t="shared" si="100"/>
        <v>0</v>
      </c>
      <c r="I2155" s="1">
        <v>0</v>
      </c>
      <c r="J2155" s="1">
        <v>0</v>
      </c>
      <c r="K2155" s="1">
        <v>0</v>
      </c>
      <c r="L2155" s="1">
        <v>77</v>
      </c>
      <c r="M2155" s="1">
        <v>0</v>
      </c>
      <c r="N2155" s="1">
        <v>5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BC2155" s="1" t="s">
        <v>413</v>
      </c>
      <c r="BE2155" s="1" t="s">
        <v>226</v>
      </c>
      <c r="BO2155" s="1" t="s">
        <v>946</v>
      </c>
      <c r="BQ2155" s="1" t="s">
        <v>226</v>
      </c>
      <c r="BS2155"/>
      <c r="BT2155"/>
      <c r="BV2155"/>
      <c r="BW2155"/>
      <c r="BY2155"/>
      <c r="BZ2155"/>
      <c r="CA2155"/>
      <c r="CB2155"/>
      <c r="CC2155"/>
      <c r="CD2155"/>
      <c r="CF2155"/>
      <c r="CG2155"/>
      <c r="CH2155"/>
      <c r="CI2155"/>
      <c r="CJ2155"/>
      <c r="CK2155"/>
      <c r="CL2155"/>
      <c r="CM2155"/>
      <c r="CN2155"/>
      <c r="CO2155"/>
    </row>
    <row r="2156" spans="1:93" hidden="1" x14ac:dyDescent="0.25">
      <c r="A2156" t="s">
        <v>2010</v>
      </c>
      <c r="B2156" t="str">
        <f t="shared" si="101"/>
        <v>VBF</v>
      </c>
      <c r="C2156" t="s">
        <v>71</v>
      </c>
      <c r="D2156" t="s">
        <v>72</v>
      </c>
      <c r="E2156">
        <f t="shared" si="99"/>
        <v>1</v>
      </c>
      <c r="G2156">
        <f t="shared" si="100"/>
        <v>0</v>
      </c>
      <c r="M2156" s="1">
        <v>0</v>
      </c>
      <c r="N2156" s="1">
        <v>16516</v>
      </c>
      <c r="W2156" s="1">
        <v>0</v>
      </c>
      <c r="X2156" s="1">
        <v>0</v>
      </c>
      <c r="BO2156" s="1" t="s">
        <v>350</v>
      </c>
      <c r="BP2156" s="1" t="s">
        <v>104</v>
      </c>
      <c r="BQ2156" s="1" t="s">
        <v>71</v>
      </c>
      <c r="BS2156"/>
      <c r="BT2156"/>
      <c r="BV2156"/>
      <c r="BW2156"/>
      <c r="BY2156"/>
      <c r="BZ2156"/>
      <c r="CA2156"/>
      <c r="CB2156"/>
      <c r="CC2156"/>
      <c r="CD2156"/>
      <c r="CF2156"/>
      <c r="CG2156"/>
      <c r="CH2156"/>
      <c r="CI2156"/>
      <c r="CJ2156"/>
      <c r="CK2156"/>
      <c r="CL2156"/>
      <c r="CM2156"/>
      <c r="CN2156"/>
      <c r="CO2156"/>
    </row>
    <row r="2157" spans="1:93" hidden="1" x14ac:dyDescent="0.25">
      <c r="A2157" t="s">
        <v>2010</v>
      </c>
      <c r="B2157" t="str">
        <f t="shared" si="101"/>
        <v>VBF</v>
      </c>
      <c r="C2157" t="s">
        <v>107</v>
      </c>
      <c r="D2157" t="s">
        <v>72</v>
      </c>
      <c r="E2157">
        <f t="shared" si="99"/>
        <v>0</v>
      </c>
      <c r="G2157">
        <f t="shared" si="100"/>
        <v>0</v>
      </c>
      <c r="M2157" s="1">
        <v>0</v>
      </c>
      <c r="N2157" s="1">
        <v>2</v>
      </c>
      <c r="W2157" s="1">
        <v>0</v>
      </c>
      <c r="X2157" s="1">
        <v>0</v>
      </c>
      <c r="BO2157" s="1" t="s">
        <v>108</v>
      </c>
      <c r="BP2157" s="1">
        <v>1</v>
      </c>
      <c r="BQ2157" s="1" t="s">
        <v>107</v>
      </c>
      <c r="BS2157"/>
      <c r="BT2157"/>
      <c r="BV2157"/>
      <c r="BW2157"/>
      <c r="BY2157"/>
      <c r="BZ2157"/>
      <c r="CA2157"/>
      <c r="CB2157"/>
      <c r="CC2157"/>
      <c r="CD2157"/>
      <c r="CF2157"/>
      <c r="CG2157"/>
      <c r="CH2157"/>
      <c r="CI2157"/>
      <c r="CJ2157"/>
      <c r="CK2157"/>
      <c r="CL2157"/>
      <c r="CM2157"/>
      <c r="CN2157"/>
      <c r="CO2157"/>
    </row>
    <row r="2158" spans="1:93" hidden="1" x14ac:dyDescent="0.25">
      <c r="A2158" t="s">
        <v>2010</v>
      </c>
      <c r="B2158" t="str">
        <f t="shared" si="101"/>
        <v>VBF</v>
      </c>
      <c r="C2158" t="s">
        <v>69</v>
      </c>
      <c r="D2158" t="s">
        <v>67</v>
      </c>
      <c r="E2158">
        <f t="shared" si="99"/>
        <v>1</v>
      </c>
      <c r="G2158">
        <f t="shared" si="100"/>
        <v>0</v>
      </c>
      <c r="M2158" s="1">
        <v>0</v>
      </c>
      <c r="N2158" s="1">
        <v>16477</v>
      </c>
      <c r="W2158" s="1">
        <v>0</v>
      </c>
      <c r="X2158" s="1">
        <v>0</v>
      </c>
      <c r="BO2158" s="1" t="s">
        <v>124</v>
      </c>
      <c r="BQ2158" s="1" t="s">
        <v>71</v>
      </c>
      <c r="BS2158"/>
      <c r="BT2158"/>
      <c r="BV2158"/>
      <c r="BW2158"/>
      <c r="BY2158"/>
      <c r="BZ2158"/>
      <c r="CA2158"/>
      <c r="CB2158"/>
      <c r="CC2158"/>
      <c r="CD2158"/>
      <c r="CF2158"/>
      <c r="CG2158"/>
      <c r="CH2158"/>
      <c r="CI2158"/>
      <c r="CJ2158"/>
      <c r="CK2158"/>
      <c r="CL2158"/>
      <c r="CM2158"/>
      <c r="CN2158"/>
      <c r="CO2158"/>
    </row>
    <row r="2159" spans="1:93" hidden="1" x14ac:dyDescent="0.25">
      <c r="A2159" t="s">
        <v>2010</v>
      </c>
      <c r="B2159" t="str">
        <f t="shared" si="101"/>
        <v>VBF</v>
      </c>
      <c r="C2159" t="s">
        <v>105</v>
      </c>
      <c r="D2159" t="s">
        <v>67</v>
      </c>
      <c r="E2159">
        <f t="shared" si="99"/>
        <v>0</v>
      </c>
      <c r="G2159">
        <f t="shared" si="100"/>
        <v>0</v>
      </c>
      <c r="M2159" s="1">
        <v>0</v>
      </c>
      <c r="N2159" s="1">
        <v>2</v>
      </c>
      <c r="W2159" s="1">
        <v>0</v>
      </c>
      <c r="X2159" s="1">
        <v>0</v>
      </c>
      <c r="BO2159" s="1" t="s">
        <v>106</v>
      </c>
      <c r="BQ2159" s="1" t="s">
        <v>107</v>
      </c>
      <c r="BS2159"/>
      <c r="BT2159"/>
      <c r="BV2159"/>
      <c r="BW2159"/>
      <c r="BY2159"/>
      <c r="BZ2159"/>
      <c r="CA2159"/>
      <c r="CB2159"/>
      <c r="CC2159"/>
      <c r="CD2159"/>
      <c r="CF2159"/>
      <c r="CG2159"/>
      <c r="CH2159"/>
      <c r="CI2159"/>
      <c r="CJ2159"/>
      <c r="CK2159"/>
      <c r="CL2159"/>
      <c r="CM2159"/>
      <c r="CN2159"/>
      <c r="CO2159"/>
    </row>
    <row r="2160" spans="1:93" hidden="1" x14ac:dyDescent="0.25">
      <c r="A2160" t="s">
        <v>1349</v>
      </c>
      <c r="B2160" t="str">
        <f t="shared" si="101"/>
        <v>VBF</v>
      </c>
      <c r="C2160" t="s">
        <v>69</v>
      </c>
      <c r="D2160" t="s">
        <v>67</v>
      </c>
      <c r="E2160">
        <f t="shared" si="99"/>
        <v>2</v>
      </c>
      <c r="G2160">
        <f t="shared" si="100"/>
        <v>0</v>
      </c>
      <c r="I2160" s="1">
        <v>0</v>
      </c>
      <c r="J2160" s="1">
        <v>0</v>
      </c>
      <c r="K2160" s="1">
        <v>0</v>
      </c>
      <c r="L2160" s="1">
        <v>70438</v>
      </c>
      <c r="M2160" s="1">
        <v>0</v>
      </c>
      <c r="N2160" s="1">
        <v>16915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2</v>
      </c>
      <c r="BC2160" s="1" t="s">
        <v>110</v>
      </c>
      <c r="BE2160" s="1" t="s">
        <v>71</v>
      </c>
      <c r="BO2160" s="1" t="s">
        <v>475</v>
      </c>
      <c r="BQ2160" s="1" t="s">
        <v>71</v>
      </c>
      <c r="BR2160" s="1" t="s">
        <v>321</v>
      </c>
      <c r="BS2160"/>
      <c r="BT2160"/>
      <c r="BV2160"/>
      <c r="BW2160"/>
      <c r="BY2160"/>
      <c r="BZ2160"/>
      <c r="CA2160"/>
      <c r="CB2160"/>
      <c r="CC2160"/>
      <c r="CD2160"/>
      <c r="CF2160"/>
      <c r="CG2160"/>
      <c r="CH2160"/>
      <c r="CI2160"/>
      <c r="CJ2160"/>
      <c r="CK2160"/>
      <c r="CL2160"/>
      <c r="CM2160"/>
      <c r="CN2160"/>
      <c r="CO2160"/>
    </row>
    <row r="2161" spans="1:93" hidden="1" x14ac:dyDescent="0.25">
      <c r="A2161" t="s">
        <v>1349</v>
      </c>
      <c r="B2161" t="str">
        <f t="shared" si="101"/>
        <v>VBF</v>
      </c>
      <c r="C2161" t="s">
        <v>117</v>
      </c>
      <c r="D2161" t="s">
        <v>67</v>
      </c>
      <c r="E2161">
        <f t="shared" si="99"/>
        <v>0</v>
      </c>
      <c r="G2161">
        <f t="shared" si="100"/>
        <v>0</v>
      </c>
      <c r="I2161" s="1">
        <v>0</v>
      </c>
      <c r="J2161" s="1">
        <v>0</v>
      </c>
      <c r="K2161" s="1">
        <v>0</v>
      </c>
      <c r="L2161" s="1">
        <v>2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BC2161" s="1" t="s">
        <v>429</v>
      </c>
      <c r="BE2161" s="1" t="s">
        <v>430</v>
      </c>
      <c r="BS2161"/>
      <c r="BT2161"/>
      <c r="BV2161"/>
      <c r="BW2161"/>
      <c r="BY2161"/>
      <c r="BZ2161"/>
      <c r="CA2161"/>
      <c r="CB2161"/>
      <c r="CC2161"/>
      <c r="CD2161"/>
      <c r="CF2161"/>
      <c r="CG2161"/>
      <c r="CH2161"/>
      <c r="CI2161"/>
      <c r="CJ2161"/>
      <c r="CK2161"/>
      <c r="CL2161"/>
      <c r="CM2161"/>
      <c r="CN2161"/>
      <c r="CO2161"/>
    </row>
    <row r="2162" spans="1:93" hidden="1" x14ac:dyDescent="0.25">
      <c r="A2162" t="s">
        <v>1349</v>
      </c>
      <c r="B2162" t="str">
        <f t="shared" si="101"/>
        <v>VBF</v>
      </c>
      <c r="C2162" t="s">
        <v>105</v>
      </c>
      <c r="D2162" t="s">
        <v>67</v>
      </c>
      <c r="E2162">
        <f t="shared" si="99"/>
        <v>1</v>
      </c>
      <c r="G2162">
        <f t="shared" si="100"/>
        <v>0</v>
      </c>
      <c r="I2162" s="1">
        <v>0</v>
      </c>
      <c r="J2162" s="1">
        <v>0</v>
      </c>
      <c r="K2162" s="1">
        <v>0</v>
      </c>
      <c r="L2162" s="1">
        <v>2</v>
      </c>
      <c r="M2162" s="1">
        <v>0</v>
      </c>
      <c r="N2162" s="1">
        <v>26000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BC2162" s="1" t="s">
        <v>106</v>
      </c>
      <c r="BE2162" s="1" t="s">
        <v>107</v>
      </c>
      <c r="BO2162" s="1" t="s">
        <v>106</v>
      </c>
      <c r="BQ2162" s="1" t="s">
        <v>107</v>
      </c>
      <c r="BS2162"/>
      <c r="BT2162"/>
      <c r="BV2162"/>
      <c r="BW2162"/>
      <c r="BY2162"/>
      <c r="BZ2162"/>
      <c r="CA2162"/>
      <c r="CB2162"/>
      <c r="CC2162"/>
      <c r="CD2162"/>
      <c r="CF2162"/>
      <c r="CG2162"/>
      <c r="CH2162"/>
      <c r="CI2162"/>
      <c r="CJ2162"/>
      <c r="CK2162"/>
      <c r="CL2162"/>
      <c r="CM2162"/>
      <c r="CN2162"/>
      <c r="CO2162"/>
    </row>
    <row r="2163" spans="1:93" hidden="1" x14ac:dyDescent="0.25">
      <c r="A2163" t="s">
        <v>1349</v>
      </c>
      <c r="B2163" t="str">
        <f t="shared" si="101"/>
        <v>VBF</v>
      </c>
      <c r="C2163" t="s">
        <v>71</v>
      </c>
      <c r="D2163" t="s">
        <v>72</v>
      </c>
      <c r="E2163">
        <f t="shared" si="99"/>
        <v>2</v>
      </c>
      <c r="G2163">
        <f t="shared" si="100"/>
        <v>0</v>
      </c>
      <c r="I2163" s="1">
        <v>0</v>
      </c>
      <c r="J2163" s="1">
        <v>0</v>
      </c>
      <c r="K2163" s="1">
        <v>0</v>
      </c>
      <c r="L2163" s="1">
        <v>70609</v>
      </c>
      <c r="M2163" s="1">
        <v>0</v>
      </c>
      <c r="N2163" s="1">
        <v>16955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2</v>
      </c>
      <c r="BC2163" s="1" t="s">
        <v>112</v>
      </c>
      <c r="BD2163" s="1" t="s">
        <v>113</v>
      </c>
      <c r="BE2163" s="1" t="s">
        <v>71</v>
      </c>
      <c r="BO2163" s="1" t="s">
        <v>124</v>
      </c>
      <c r="BP2163" s="1" t="s">
        <v>113</v>
      </c>
      <c r="BQ2163" s="1" t="s">
        <v>71</v>
      </c>
      <c r="BR2163" s="1" t="s">
        <v>349</v>
      </c>
      <c r="BS2163"/>
      <c r="BT2163"/>
      <c r="BV2163"/>
      <c r="BW2163"/>
      <c r="BY2163"/>
      <c r="BZ2163"/>
      <c r="CA2163"/>
      <c r="CB2163"/>
      <c r="CC2163"/>
      <c r="CD2163"/>
      <c r="CF2163"/>
      <c r="CG2163"/>
      <c r="CH2163"/>
      <c r="CI2163"/>
      <c r="CJ2163"/>
      <c r="CK2163"/>
      <c r="CL2163"/>
      <c r="CM2163"/>
      <c r="CN2163"/>
      <c r="CO2163"/>
    </row>
    <row r="2164" spans="1:93" hidden="1" x14ac:dyDescent="0.25">
      <c r="A2164" t="s">
        <v>1349</v>
      </c>
      <c r="B2164" t="str">
        <f t="shared" si="101"/>
        <v>VBF</v>
      </c>
      <c r="C2164" t="s">
        <v>116</v>
      </c>
      <c r="D2164" t="s">
        <v>72</v>
      </c>
      <c r="E2164">
        <f t="shared" si="99"/>
        <v>1</v>
      </c>
      <c r="G2164">
        <f t="shared" si="100"/>
        <v>0</v>
      </c>
      <c r="I2164" s="1">
        <v>0</v>
      </c>
      <c r="J2164" s="1">
        <v>0</v>
      </c>
      <c r="K2164" s="1">
        <v>0</v>
      </c>
      <c r="L2164" s="1">
        <v>2</v>
      </c>
      <c r="M2164" s="1">
        <v>0</v>
      </c>
      <c r="N2164" s="1">
        <v>12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BC2164" s="2">
        <v>-2468</v>
      </c>
      <c r="BE2164" s="1" t="s">
        <v>71</v>
      </c>
      <c r="BO2164" s="2">
        <v>-2218</v>
      </c>
      <c r="BQ2164" s="1" t="s">
        <v>71</v>
      </c>
      <c r="BS2164"/>
      <c r="BT2164"/>
      <c r="BV2164"/>
      <c r="BW2164"/>
      <c r="BY2164"/>
      <c r="BZ2164"/>
      <c r="CA2164"/>
      <c r="CB2164"/>
      <c r="CC2164"/>
      <c r="CD2164"/>
      <c r="CF2164"/>
      <c r="CG2164"/>
      <c r="CH2164"/>
      <c r="CI2164"/>
      <c r="CJ2164"/>
      <c r="CK2164"/>
      <c r="CL2164"/>
      <c r="CM2164"/>
      <c r="CN2164"/>
      <c r="CO2164"/>
    </row>
    <row r="2165" spans="1:93" hidden="1" x14ac:dyDescent="0.25">
      <c r="A2165" t="s">
        <v>1349</v>
      </c>
      <c r="B2165" t="str">
        <f t="shared" si="101"/>
        <v>VBF</v>
      </c>
      <c r="C2165" t="s">
        <v>430</v>
      </c>
      <c r="D2165" t="s">
        <v>72</v>
      </c>
      <c r="E2165">
        <f t="shared" si="99"/>
        <v>0</v>
      </c>
      <c r="G2165">
        <f t="shared" si="100"/>
        <v>0</v>
      </c>
      <c r="I2165" s="1">
        <v>0</v>
      </c>
      <c r="J2165" s="1">
        <v>0</v>
      </c>
      <c r="K2165" s="1">
        <v>0</v>
      </c>
      <c r="L2165" s="1">
        <v>2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BC2165" s="2">
        <v>-1058</v>
      </c>
      <c r="BD2165" s="1" t="s">
        <v>134</v>
      </c>
      <c r="BE2165" s="1" t="s">
        <v>430</v>
      </c>
      <c r="BS2165"/>
      <c r="BT2165"/>
      <c r="BV2165"/>
      <c r="BW2165"/>
      <c r="BY2165"/>
      <c r="BZ2165"/>
      <c r="CA2165"/>
      <c r="CB2165"/>
      <c r="CC2165"/>
      <c r="CD2165"/>
      <c r="CF2165"/>
      <c r="CG2165"/>
      <c r="CH2165"/>
      <c r="CI2165"/>
      <c r="CJ2165"/>
      <c r="CK2165"/>
      <c r="CL2165"/>
      <c r="CM2165"/>
      <c r="CN2165"/>
      <c r="CO2165"/>
    </row>
    <row r="2166" spans="1:93" hidden="1" x14ac:dyDescent="0.25">
      <c r="A2166" t="s">
        <v>1349</v>
      </c>
      <c r="B2166" t="str">
        <f t="shared" si="101"/>
        <v>VBF</v>
      </c>
      <c r="C2166" t="s">
        <v>107</v>
      </c>
      <c r="D2166" t="s">
        <v>72</v>
      </c>
      <c r="E2166">
        <f t="shared" si="99"/>
        <v>1</v>
      </c>
      <c r="G2166">
        <f t="shared" si="100"/>
        <v>0</v>
      </c>
      <c r="I2166" s="1">
        <v>0</v>
      </c>
      <c r="J2166" s="1">
        <v>0</v>
      </c>
      <c r="K2166" s="1">
        <v>0</v>
      </c>
      <c r="L2166" s="1">
        <v>2</v>
      </c>
      <c r="M2166" s="1">
        <v>0</v>
      </c>
      <c r="N2166" s="1">
        <v>25983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BC2166" s="1" t="s">
        <v>120</v>
      </c>
      <c r="BD2166" s="1">
        <v>1</v>
      </c>
      <c r="BE2166" s="1" t="s">
        <v>107</v>
      </c>
      <c r="BO2166" s="1" t="s">
        <v>227</v>
      </c>
      <c r="BP2166" s="1" t="s">
        <v>104</v>
      </c>
      <c r="BQ2166" s="1" t="s">
        <v>107</v>
      </c>
      <c r="BS2166"/>
      <c r="BT2166"/>
      <c r="BV2166"/>
      <c r="BW2166"/>
      <c r="BY2166"/>
      <c r="BZ2166"/>
      <c r="CA2166"/>
      <c r="CB2166"/>
      <c r="CC2166"/>
      <c r="CD2166"/>
      <c r="CF2166"/>
      <c r="CG2166"/>
      <c r="CH2166"/>
      <c r="CI2166"/>
      <c r="CJ2166"/>
      <c r="CK2166"/>
      <c r="CL2166"/>
      <c r="CM2166"/>
      <c r="CN2166"/>
      <c r="CO2166"/>
    </row>
    <row r="2167" spans="1:93" hidden="1" x14ac:dyDescent="0.25">
      <c r="A2167" t="s">
        <v>1349</v>
      </c>
      <c r="B2167" t="str">
        <f t="shared" si="101"/>
        <v>VBF</v>
      </c>
      <c r="C2167" t="s">
        <v>228</v>
      </c>
      <c r="D2167" t="s">
        <v>72</v>
      </c>
      <c r="E2167">
        <f t="shared" si="99"/>
        <v>1</v>
      </c>
      <c r="G2167">
        <f t="shared" si="100"/>
        <v>0</v>
      </c>
      <c r="M2167" s="1">
        <v>0</v>
      </c>
      <c r="N2167" s="1">
        <v>17</v>
      </c>
      <c r="W2167" s="1">
        <v>0</v>
      </c>
      <c r="X2167" s="1">
        <v>0</v>
      </c>
      <c r="BO2167" s="1" t="s">
        <v>325</v>
      </c>
      <c r="BQ2167" s="1" t="s">
        <v>107</v>
      </c>
      <c r="BS2167"/>
      <c r="BT2167"/>
      <c r="BV2167"/>
      <c r="BW2167"/>
      <c r="BY2167"/>
      <c r="BZ2167"/>
      <c r="CA2167"/>
      <c r="CB2167"/>
      <c r="CC2167"/>
      <c r="CD2167"/>
      <c r="CF2167"/>
      <c r="CG2167"/>
      <c r="CH2167"/>
      <c r="CI2167"/>
      <c r="CJ2167"/>
      <c r="CK2167"/>
      <c r="CL2167"/>
      <c r="CM2167"/>
      <c r="CN2167"/>
      <c r="CO2167"/>
    </row>
    <row r="2168" spans="1:93" hidden="1" x14ac:dyDescent="0.25">
      <c r="A2168" t="s">
        <v>1350</v>
      </c>
      <c r="B2168" t="str">
        <f t="shared" si="101"/>
        <v>VBF</v>
      </c>
      <c r="C2168" t="s">
        <v>198</v>
      </c>
      <c r="D2168" t="s">
        <v>67</v>
      </c>
      <c r="E2168">
        <f t="shared" si="99"/>
        <v>1</v>
      </c>
      <c r="G2168">
        <f t="shared" si="100"/>
        <v>0</v>
      </c>
      <c r="I2168" s="1">
        <v>43</v>
      </c>
      <c r="J2168" s="1">
        <v>0</v>
      </c>
      <c r="K2168" s="1">
        <v>0</v>
      </c>
      <c r="L2168" s="1">
        <v>4</v>
      </c>
      <c r="M2168" s="1">
        <v>0</v>
      </c>
      <c r="N2168" s="1">
        <v>2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AB2168" s="1" t="s">
        <v>199</v>
      </c>
      <c r="AD2168" s="1" t="s">
        <v>200</v>
      </c>
      <c r="BC2168" s="1" t="s">
        <v>199</v>
      </c>
      <c r="BE2168" s="1" t="s">
        <v>200</v>
      </c>
      <c r="BO2168" s="1" t="s">
        <v>236</v>
      </c>
      <c r="BQ2168" s="1" t="s">
        <v>200</v>
      </c>
      <c r="BS2168"/>
      <c r="BT2168"/>
      <c r="BV2168"/>
      <c r="BW2168"/>
      <c r="BY2168"/>
      <c r="BZ2168"/>
      <c r="CA2168"/>
      <c r="CB2168"/>
      <c r="CC2168"/>
      <c r="CD2168"/>
      <c r="CF2168"/>
      <c r="CG2168"/>
      <c r="CH2168"/>
      <c r="CI2168"/>
      <c r="CJ2168"/>
      <c r="CK2168"/>
      <c r="CL2168"/>
      <c r="CM2168"/>
      <c r="CN2168"/>
      <c r="CO2168"/>
    </row>
    <row r="2169" spans="1:93" hidden="1" x14ac:dyDescent="0.25">
      <c r="A2169" t="s">
        <v>1350</v>
      </c>
      <c r="B2169" t="str">
        <f t="shared" si="101"/>
        <v>VBF</v>
      </c>
      <c r="C2169" t="s">
        <v>69</v>
      </c>
      <c r="D2169" t="s">
        <v>67</v>
      </c>
      <c r="E2169">
        <f t="shared" si="99"/>
        <v>5</v>
      </c>
      <c r="G2169">
        <f t="shared" si="100"/>
        <v>0</v>
      </c>
      <c r="I2169" s="1">
        <v>98189</v>
      </c>
      <c r="J2169" s="1">
        <v>106114</v>
      </c>
      <c r="K2169" s="1">
        <v>0</v>
      </c>
      <c r="L2169" s="1">
        <v>73381</v>
      </c>
      <c r="M2169" s="1">
        <v>35343</v>
      </c>
      <c r="N2169" s="1">
        <v>35689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AB2169" s="1" t="s">
        <v>146</v>
      </c>
      <c r="AD2169" s="1" t="s">
        <v>71</v>
      </c>
      <c r="AT2169" s="1" t="s">
        <v>146</v>
      </c>
      <c r="AV2169" s="1" t="s">
        <v>71</v>
      </c>
      <c r="BC2169" s="1" t="s">
        <v>334</v>
      </c>
      <c r="BE2169" s="1" t="s">
        <v>71</v>
      </c>
      <c r="BI2169" s="1" t="s">
        <v>122</v>
      </c>
      <c r="BK2169" s="1" t="s">
        <v>71</v>
      </c>
      <c r="BO2169" s="1" t="s">
        <v>111</v>
      </c>
      <c r="BQ2169" s="1" t="s">
        <v>71</v>
      </c>
      <c r="BS2169"/>
      <c r="BT2169"/>
      <c r="BV2169"/>
      <c r="BW2169"/>
      <c r="BY2169"/>
      <c r="BZ2169"/>
      <c r="CA2169"/>
      <c r="CB2169"/>
      <c r="CC2169"/>
      <c r="CD2169"/>
      <c r="CF2169"/>
      <c r="CG2169"/>
      <c r="CH2169"/>
      <c r="CI2169"/>
      <c r="CJ2169"/>
      <c r="CK2169"/>
      <c r="CL2169"/>
      <c r="CM2169"/>
      <c r="CN2169"/>
      <c r="CO2169"/>
    </row>
    <row r="2170" spans="1:93" hidden="1" x14ac:dyDescent="0.25">
      <c r="A2170" t="s">
        <v>1350</v>
      </c>
      <c r="B2170" t="str">
        <f t="shared" si="101"/>
        <v>VBF</v>
      </c>
      <c r="C2170" t="s">
        <v>105</v>
      </c>
      <c r="D2170" t="s">
        <v>67</v>
      </c>
      <c r="E2170">
        <f t="shared" si="99"/>
        <v>3</v>
      </c>
      <c r="G2170">
        <f t="shared" si="100"/>
        <v>0</v>
      </c>
      <c r="I2170" s="1">
        <v>0</v>
      </c>
      <c r="J2170" s="1">
        <v>100</v>
      </c>
      <c r="K2170" s="1">
        <v>0</v>
      </c>
      <c r="L2170" s="1">
        <v>11</v>
      </c>
      <c r="M2170" s="1">
        <v>0</v>
      </c>
      <c r="N2170" s="1">
        <v>11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AT2170" s="1" t="s">
        <v>106</v>
      </c>
      <c r="AV2170" s="1" t="s">
        <v>107</v>
      </c>
      <c r="BC2170" s="1" t="s">
        <v>106</v>
      </c>
      <c r="BE2170" s="1" t="s">
        <v>107</v>
      </c>
      <c r="BO2170" s="1" t="s">
        <v>106</v>
      </c>
      <c r="BQ2170" s="1" t="s">
        <v>107</v>
      </c>
      <c r="BS2170"/>
      <c r="BT2170"/>
      <c r="BV2170"/>
      <c r="BW2170"/>
      <c r="BY2170"/>
      <c r="BZ2170"/>
      <c r="CA2170"/>
      <c r="CB2170"/>
      <c r="CC2170"/>
      <c r="CD2170"/>
      <c r="CF2170"/>
      <c r="CG2170"/>
      <c r="CH2170"/>
      <c r="CI2170"/>
      <c r="CJ2170"/>
      <c r="CK2170"/>
      <c r="CL2170"/>
      <c r="CM2170"/>
      <c r="CN2170"/>
      <c r="CO2170"/>
    </row>
    <row r="2171" spans="1:93" hidden="1" x14ac:dyDescent="0.25">
      <c r="A2171" t="s">
        <v>1350</v>
      </c>
      <c r="B2171" t="str">
        <f t="shared" si="101"/>
        <v>VBF</v>
      </c>
      <c r="C2171" t="s">
        <v>200</v>
      </c>
      <c r="D2171" t="s">
        <v>72</v>
      </c>
      <c r="E2171">
        <f t="shared" si="99"/>
        <v>1</v>
      </c>
      <c r="G2171">
        <f t="shared" si="100"/>
        <v>0</v>
      </c>
      <c r="I2171" s="1">
        <v>43</v>
      </c>
      <c r="J2171" s="1">
        <v>0</v>
      </c>
      <c r="K2171" s="1">
        <v>0</v>
      </c>
      <c r="L2171" s="1">
        <v>4</v>
      </c>
      <c r="M2171" s="1">
        <v>0</v>
      </c>
      <c r="N2171" s="1">
        <v>2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AB2171" s="1" t="s">
        <v>203</v>
      </c>
      <c r="AC2171" s="1">
        <v>1</v>
      </c>
      <c r="AD2171" s="1" t="s">
        <v>200</v>
      </c>
      <c r="BC2171" s="1" t="s">
        <v>203</v>
      </c>
      <c r="BD2171" s="1">
        <v>1</v>
      </c>
      <c r="BE2171" s="1" t="s">
        <v>200</v>
      </c>
      <c r="BO2171" s="1" t="s">
        <v>236</v>
      </c>
      <c r="BP2171" s="1">
        <v>1</v>
      </c>
      <c r="BQ2171" s="1" t="s">
        <v>200</v>
      </c>
      <c r="BS2171"/>
      <c r="BT2171"/>
      <c r="BV2171"/>
      <c r="BW2171"/>
      <c r="BY2171"/>
      <c r="BZ2171"/>
      <c r="CA2171"/>
      <c r="CB2171"/>
      <c r="CC2171"/>
      <c r="CD2171"/>
      <c r="CF2171"/>
      <c r="CG2171"/>
      <c r="CH2171"/>
      <c r="CI2171"/>
      <c r="CJ2171"/>
      <c r="CK2171"/>
      <c r="CL2171"/>
      <c r="CM2171"/>
      <c r="CN2171"/>
      <c r="CO2171"/>
    </row>
    <row r="2172" spans="1:93" hidden="1" x14ac:dyDescent="0.25">
      <c r="A2172" t="s">
        <v>1350</v>
      </c>
      <c r="B2172" t="str">
        <f t="shared" si="101"/>
        <v>VBF</v>
      </c>
      <c r="C2172" t="s">
        <v>71</v>
      </c>
      <c r="D2172" t="s">
        <v>72</v>
      </c>
      <c r="E2172">
        <f t="shared" si="99"/>
        <v>5</v>
      </c>
      <c r="G2172">
        <f t="shared" si="100"/>
        <v>0</v>
      </c>
      <c r="I2172" s="1">
        <v>98458</v>
      </c>
      <c r="J2172" s="1">
        <v>106357</v>
      </c>
      <c r="K2172" s="1">
        <v>0</v>
      </c>
      <c r="L2172" s="1">
        <v>73583</v>
      </c>
      <c r="M2172" s="1">
        <v>35455</v>
      </c>
      <c r="N2172" s="1">
        <v>35819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AB2172" s="1" t="s">
        <v>149</v>
      </c>
      <c r="AC2172" s="1" t="s">
        <v>113</v>
      </c>
      <c r="AD2172" s="1" t="s">
        <v>71</v>
      </c>
      <c r="AT2172" s="1" t="s">
        <v>149</v>
      </c>
      <c r="AU2172" s="1" t="s">
        <v>113</v>
      </c>
      <c r="AV2172" s="1" t="s">
        <v>71</v>
      </c>
      <c r="BC2172" s="1" t="s">
        <v>335</v>
      </c>
      <c r="BD2172" s="1" t="s">
        <v>113</v>
      </c>
      <c r="BE2172" s="1" t="s">
        <v>71</v>
      </c>
      <c r="BI2172" s="1" t="s">
        <v>172</v>
      </c>
      <c r="BJ2172" s="1" t="s">
        <v>113</v>
      </c>
      <c r="BK2172" s="1" t="s">
        <v>71</v>
      </c>
      <c r="BO2172" s="1" t="s">
        <v>123</v>
      </c>
      <c r="BP2172" s="1" t="s">
        <v>113</v>
      </c>
      <c r="BQ2172" s="1" t="s">
        <v>71</v>
      </c>
      <c r="BS2172"/>
      <c r="BT2172"/>
      <c r="BV2172"/>
      <c r="BW2172"/>
      <c r="BY2172"/>
      <c r="BZ2172"/>
      <c r="CA2172"/>
      <c r="CB2172"/>
      <c r="CC2172"/>
      <c r="CD2172"/>
      <c r="CF2172"/>
      <c r="CG2172"/>
      <c r="CH2172"/>
      <c r="CI2172"/>
      <c r="CJ2172"/>
      <c r="CK2172"/>
      <c r="CL2172"/>
      <c r="CM2172"/>
      <c r="CN2172"/>
      <c r="CO2172"/>
    </row>
    <row r="2173" spans="1:93" hidden="1" x14ac:dyDescent="0.25">
      <c r="A2173" t="s">
        <v>1350</v>
      </c>
      <c r="B2173" t="str">
        <f t="shared" si="101"/>
        <v>VBF</v>
      </c>
      <c r="C2173" t="s">
        <v>116</v>
      </c>
      <c r="D2173" t="s">
        <v>72</v>
      </c>
      <c r="E2173">
        <f t="shared" si="99"/>
        <v>4</v>
      </c>
      <c r="G2173">
        <f t="shared" si="100"/>
        <v>0</v>
      </c>
      <c r="I2173" s="1">
        <v>10</v>
      </c>
      <c r="J2173" s="1">
        <v>6</v>
      </c>
      <c r="K2173" s="1">
        <v>0</v>
      </c>
      <c r="L2173" s="1">
        <v>103</v>
      </c>
      <c r="M2173" s="1">
        <v>23</v>
      </c>
      <c r="N2173" s="1">
        <v>63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AB2173" s="2">
        <v>-2804</v>
      </c>
      <c r="AD2173" s="1" t="s">
        <v>71</v>
      </c>
      <c r="AT2173" s="2">
        <v>-2701</v>
      </c>
      <c r="AV2173" s="1" t="s">
        <v>71</v>
      </c>
      <c r="BC2173" s="2">
        <v>-2722</v>
      </c>
      <c r="BE2173" s="1" t="s">
        <v>71</v>
      </c>
      <c r="BI2173" s="2">
        <v>-2441</v>
      </c>
      <c r="BK2173" s="1" t="s">
        <v>71</v>
      </c>
      <c r="BO2173" s="2">
        <v>-2441</v>
      </c>
      <c r="BQ2173" s="1" t="s">
        <v>71</v>
      </c>
      <c r="BS2173"/>
      <c r="BT2173"/>
      <c r="BV2173"/>
      <c r="BW2173"/>
      <c r="BY2173"/>
      <c r="BZ2173"/>
      <c r="CA2173"/>
      <c r="CB2173"/>
      <c r="CC2173"/>
      <c r="CD2173"/>
      <c r="CF2173"/>
      <c r="CG2173"/>
      <c r="CH2173"/>
      <c r="CI2173"/>
      <c r="CJ2173"/>
      <c r="CK2173"/>
      <c r="CL2173"/>
      <c r="CM2173"/>
      <c r="CN2173"/>
      <c r="CO2173"/>
    </row>
    <row r="2174" spans="1:93" hidden="1" x14ac:dyDescent="0.25">
      <c r="A2174" t="s">
        <v>1350</v>
      </c>
      <c r="B2174" t="str">
        <f t="shared" si="101"/>
        <v>VBF</v>
      </c>
      <c r="C2174" t="s">
        <v>107</v>
      </c>
      <c r="D2174" t="s">
        <v>72</v>
      </c>
      <c r="E2174">
        <f t="shared" si="99"/>
        <v>3</v>
      </c>
      <c r="F2174" t="s">
        <v>107</v>
      </c>
      <c r="G2174">
        <f t="shared" si="100"/>
        <v>1</v>
      </c>
      <c r="I2174" s="1">
        <v>0</v>
      </c>
      <c r="J2174" s="1">
        <v>100</v>
      </c>
      <c r="K2174" s="1">
        <v>0</v>
      </c>
      <c r="L2174" s="1">
        <v>11</v>
      </c>
      <c r="M2174" s="1">
        <v>0</v>
      </c>
      <c r="N2174" s="1">
        <v>11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AT2174" s="1" t="s">
        <v>120</v>
      </c>
      <c r="AU2174" s="1">
        <v>1</v>
      </c>
      <c r="AV2174" s="1" t="s">
        <v>107</v>
      </c>
      <c r="BC2174" s="1" t="s">
        <v>120</v>
      </c>
      <c r="BD2174" s="1">
        <v>1</v>
      </c>
      <c r="BE2174" s="1" t="s">
        <v>107</v>
      </c>
      <c r="BO2174" s="1" t="s">
        <v>108</v>
      </c>
      <c r="BP2174" s="1">
        <v>1</v>
      </c>
      <c r="BQ2174" s="1" t="s">
        <v>107</v>
      </c>
      <c r="BS2174"/>
      <c r="BT2174"/>
      <c r="BV2174"/>
      <c r="BW2174"/>
      <c r="BY2174"/>
      <c r="BZ2174"/>
      <c r="CA2174"/>
      <c r="CB2174"/>
      <c r="CC2174"/>
      <c r="CD2174"/>
      <c r="CF2174"/>
      <c r="CG2174"/>
      <c r="CH2174"/>
      <c r="CI2174"/>
      <c r="CJ2174"/>
      <c r="CK2174"/>
      <c r="CL2174"/>
      <c r="CM2174"/>
      <c r="CN2174"/>
      <c r="CO2174"/>
    </row>
    <row r="2175" spans="1:93" hidden="1" x14ac:dyDescent="0.25">
      <c r="A2175" t="s">
        <v>2011</v>
      </c>
      <c r="B2175" t="str">
        <f t="shared" si="101"/>
        <v>VBF</v>
      </c>
      <c r="C2175" t="s">
        <v>71</v>
      </c>
      <c r="D2175" t="s">
        <v>72</v>
      </c>
      <c r="E2175">
        <f t="shared" si="99"/>
        <v>1</v>
      </c>
      <c r="G2175">
        <f t="shared" si="100"/>
        <v>0</v>
      </c>
      <c r="M2175" s="1">
        <v>30535</v>
      </c>
      <c r="N2175" s="1">
        <v>0</v>
      </c>
      <c r="W2175" s="1">
        <v>0</v>
      </c>
      <c r="X2175" s="1">
        <v>0</v>
      </c>
      <c r="BI2175" s="1" t="s">
        <v>350</v>
      </c>
      <c r="BJ2175" s="1" t="s">
        <v>104</v>
      </c>
      <c r="BK2175" s="1" t="s">
        <v>71</v>
      </c>
      <c r="BS2175"/>
      <c r="BT2175"/>
      <c r="BV2175"/>
      <c r="BW2175"/>
      <c r="BY2175"/>
      <c r="BZ2175"/>
      <c r="CA2175"/>
      <c r="CB2175"/>
      <c r="CC2175"/>
      <c r="CD2175"/>
      <c r="CF2175"/>
      <c r="CG2175"/>
      <c r="CH2175"/>
      <c r="CI2175"/>
      <c r="CJ2175"/>
      <c r="CK2175"/>
      <c r="CL2175"/>
      <c r="CM2175"/>
      <c r="CN2175"/>
      <c r="CO2175"/>
    </row>
    <row r="2176" spans="1:93" hidden="1" x14ac:dyDescent="0.25">
      <c r="A2176" t="s">
        <v>2011</v>
      </c>
      <c r="B2176" t="str">
        <f t="shared" si="101"/>
        <v>VBF</v>
      </c>
      <c r="C2176" t="s">
        <v>69</v>
      </c>
      <c r="D2176" t="s">
        <v>67</v>
      </c>
      <c r="E2176">
        <f t="shared" si="99"/>
        <v>1</v>
      </c>
      <c r="G2176">
        <f t="shared" si="100"/>
        <v>0</v>
      </c>
      <c r="M2176" s="1">
        <v>30484</v>
      </c>
      <c r="N2176" s="1">
        <v>0</v>
      </c>
      <c r="W2176" s="1">
        <v>0</v>
      </c>
      <c r="X2176" s="1">
        <v>0</v>
      </c>
      <c r="BI2176" s="1" t="s">
        <v>172</v>
      </c>
      <c r="BK2176" s="1" t="s">
        <v>71</v>
      </c>
      <c r="BS2176"/>
      <c r="BT2176"/>
      <c r="BV2176"/>
      <c r="BW2176"/>
      <c r="BY2176"/>
      <c r="BZ2176"/>
      <c r="CA2176"/>
      <c r="CB2176"/>
      <c r="CC2176"/>
      <c r="CD2176"/>
      <c r="CF2176"/>
      <c r="CG2176"/>
      <c r="CH2176"/>
      <c r="CI2176"/>
      <c r="CJ2176"/>
      <c r="CK2176"/>
      <c r="CL2176"/>
      <c r="CM2176"/>
      <c r="CN2176"/>
      <c r="CO2176"/>
    </row>
    <row r="2177" spans="1:93" hidden="1" x14ac:dyDescent="0.25">
      <c r="A2177" t="s">
        <v>1351</v>
      </c>
      <c r="B2177" t="str">
        <f t="shared" si="101"/>
        <v>VBF</v>
      </c>
      <c r="C2177" t="s">
        <v>69</v>
      </c>
      <c r="D2177" t="s">
        <v>67</v>
      </c>
      <c r="E2177">
        <f t="shared" si="99"/>
        <v>7</v>
      </c>
      <c r="G2177">
        <f t="shared" si="100"/>
        <v>0</v>
      </c>
      <c r="I2177" s="1">
        <v>279</v>
      </c>
      <c r="J2177" s="1">
        <v>148</v>
      </c>
      <c r="K2177" s="1">
        <v>0</v>
      </c>
      <c r="L2177" s="1">
        <v>17</v>
      </c>
      <c r="M2177" s="1">
        <v>228</v>
      </c>
      <c r="N2177" s="1">
        <v>23</v>
      </c>
      <c r="O2177" s="1">
        <v>19</v>
      </c>
      <c r="P2177" s="1">
        <v>0</v>
      </c>
      <c r="Q2177" s="1">
        <v>0</v>
      </c>
      <c r="R2177" s="1">
        <v>0</v>
      </c>
      <c r="S2177" s="1">
        <v>59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2">
        <v>-1203</v>
      </c>
      <c r="AA2177" s="1" t="s">
        <v>71</v>
      </c>
      <c r="AB2177" s="1" t="s">
        <v>208</v>
      </c>
      <c r="AD2177" s="1" t="s">
        <v>71</v>
      </c>
      <c r="AE2177" s="1" t="s">
        <v>162</v>
      </c>
      <c r="AG2177" s="1" t="s">
        <v>341</v>
      </c>
      <c r="AT2177" s="1" t="s">
        <v>1215</v>
      </c>
      <c r="AV2177" s="1" t="s">
        <v>71</v>
      </c>
      <c r="BC2177" s="1" t="s">
        <v>239</v>
      </c>
      <c r="BE2177" s="1" t="s">
        <v>71</v>
      </c>
      <c r="BI2177" s="1" t="s">
        <v>70</v>
      </c>
      <c r="BK2177" s="1" t="s">
        <v>71</v>
      </c>
      <c r="BO2177" s="1" t="s">
        <v>70</v>
      </c>
      <c r="BQ2177" s="1" t="s">
        <v>71</v>
      </c>
      <c r="BS2177"/>
      <c r="BT2177"/>
      <c r="BV2177"/>
      <c r="BW2177"/>
      <c r="BY2177"/>
      <c r="BZ2177"/>
      <c r="CA2177"/>
      <c r="CB2177"/>
      <c r="CC2177"/>
      <c r="CD2177"/>
      <c r="CF2177"/>
      <c r="CG2177"/>
      <c r="CH2177"/>
      <c r="CI2177"/>
      <c r="CJ2177"/>
      <c r="CK2177"/>
      <c r="CL2177"/>
      <c r="CM2177"/>
      <c r="CN2177"/>
      <c r="CO2177"/>
    </row>
    <row r="2178" spans="1:93" hidden="1" x14ac:dyDescent="0.25">
      <c r="A2178" t="s">
        <v>1351</v>
      </c>
      <c r="B2178" t="str">
        <f t="shared" si="101"/>
        <v>VBF</v>
      </c>
      <c r="C2178" t="s">
        <v>1356</v>
      </c>
      <c r="D2178" t="s">
        <v>67</v>
      </c>
      <c r="E2178">
        <f t="shared" ref="E2178:E2241" si="102">COUNTIF(I2178:X2178,"&gt;9")</f>
        <v>1</v>
      </c>
      <c r="G2178">
        <f t="shared" ref="G2178:G2241" si="103">IF(ISBLANK(F2178),0,1)</f>
        <v>0</v>
      </c>
      <c r="I2178" s="1">
        <v>0</v>
      </c>
      <c r="J2178" s="1">
        <v>0</v>
      </c>
      <c r="K2178" s="1">
        <v>0</v>
      </c>
      <c r="L2178" s="1">
        <v>0</v>
      </c>
      <c r="O2178" s="1">
        <v>144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Y2178" s="1" t="s">
        <v>239</v>
      </c>
      <c r="AA2178" s="1" t="s">
        <v>1357</v>
      </c>
      <c r="BS2178"/>
      <c r="BT2178"/>
      <c r="BV2178"/>
      <c r="BW2178"/>
      <c r="BY2178"/>
      <c r="BZ2178"/>
      <c r="CA2178"/>
      <c r="CB2178"/>
      <c r="CC2178"/>
      <c r="CD2178"/>
      <c r="CF2178"/>
      <c r="CG2178"/>
      <c r="CH2178"/>
      <c r="CI2178"/>
      <c r="CJ2178"/>
      <c r="CK2178"/>
      <c r="CL2178"/>
      <c r="CM2178"/>
      <c r="CN2178"/>
      <c r="CO2178"/>
    </row>
    <row r="2179" spans="1:93" hidden="1" x14ac:dyDescent="0.25">
      <c r="A2179" t="s">
        <v>1351</v>
      </c>
      <c r="B2179" t="str">
        <f t="shared" ref="B2179:B2242" si="104">LEFT(A2179,3)</f>
        <v>VBF</v>
      </c>
      <c r="C2179" t="s">
        <v>138</v>
      </c>
      <c r="D2179" t="s">
        <v>67</v>
      </c>
      <c r="E2179">
        <f t="shared" si="102"/>
        <v>1</v>
      </c>
      <c r="G2179">
        <f t="shared" si="103"/>
        <v>0</v>
      </c>
      <c r="I2179" s="1">
        <v>2</v>
      </c>
      <c r="J2179" s="1">
        <v>16</v>
      </c>
      <c r="K2179" s="1">
        <v>0</v>
      </c>
      <c r="L2179" s="1">
        <v>4</v>
      </c>
      <c r="M2179" s="1">
        <v>0</v>
      </c>
      <c r="N2179" s="1">
        <v>2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AB2179" s="1" t="s">
        <v>396</v>
      </c>
      <c r="AD2179" s="1" t="s">
        <v>140</v>
      </c>
      <c r="AT2179" s="1" t="s">
        <v>396</v>
      </c>
      <c r="AV2179" s="1" t="s">
        <v>140</v>
      </c>
      <c r="BC2179" s="1" t="s">
        <v>396</v>
      </c>
      <c r="BE2179" s="1" t="s">
        <v>140</v>
      </c>
      <c r="BO2179" s="1" t="s">
        <v>139</v>
      </c>
      <c r="BQ2179" s="1" t="s">
        <v>140</v>
      </c>
      <c r="BS2179"/>
      <c r="BT2179"/>
      <c r="BV2179"/>
      <c r="BW2179"/>
      <c r="BY2179"/>
      <c r="BZ2179"/>
      <c r="CA2179"/>
      <c r="CB2179"/>
      <c r="CC2179"/>
      <c r="CD2179"/>
      <c r="CF2179"/>
      <c r="CG2179"/>
      <c r="CH2179"/>
      <c r="CI2179"/>
      <c r="CJ2179"/>
      <c r="CK2179"/>
      <c r="CL2179"/>
      <c r="CM2179"/>
      <c r="CN2179"/>
      <c r="CO2179"/>
    </row>
    <row r="2180" spans="1:93" hidden="1" x14ac:dyDescent="0.25">
      <c r="A2180" t="s">
        <v>1351</v>
      </c>
      <c r="B2180" t="str">
        <f t="shared" si="104"/>
        <v>VBF</v>
      </c>
      <c r="C2180" t="s">
        <v>1359</v>
      </c>
      <c r="D2180" t="s">
        <v>67</v>
      </c>
      <c r="E2180">
        <f t="shared" si="102"/>
        <v>0</v>
      </c>
      <c r="G2180">
        <f t="shared" si="103"/>
        <v>0</v>
      </c>
      <c r="M2180" s="1">
        <v>6</v>
      </c>
      <c r="N2180" s="1">
        <v>0</v>
      </c>
      <c r="W2180" s="1">
        <v>0</v>
      </c>
      <c r="X2180" s="1">
        <v>0</v>
      </c>
      <c r="BI2180" s="2">
        <v>-2318</v>
      </c>
      <c r="BK2180" s="1" t="s">
        <v>1360</v>
      </c>
      <c r="BS2180"/>
      <c r="BT2180"/>
      <c r="BV2180"/>
      <c r="BW2180"/>
      <c r="BY2180"/>
      <c r="BZ2180"/>
      <c r="CA2180"/>
      <c r="CB2180"/>
      <c r="CC2180"/>
      <c r="CD2180"/>
      <c r="CF2180"/>
      <c r="CG2180"/>
      <c r="CH2180"/>
      <c r="CI2180"/>
      <c r="CJ2180"/>
      <c r="CK2180"/>
      <c r="CL2180"/>
      <c r="CM2180"/>
      <c r="CN2180"/>
      <c r="CO2180"/>
    </row>
    <row r="2181" spans="1:93" hidden="1" x14ac:dyDescent="0.25">
      <c r="A2181" t="s">
        <v>1351</v>
      </c>
      <c r="B2181" t="str">
        <f t="shared" si="104"/>
        <v>VBF</v>
      </c>
      <c r="C2181" t="s">
        <v>105</v>
      </c>
      <c r="D2181" t="s">
        <v>67</v>
      </c>
      <c r="E2181">
        <f t="shared" si="102"/>
        <v>7</v>
      </c>
      <c r="G2181">
        <f t="shared" si="103"/>
        <v>0</v>
      </c>
      <c r="I2181" s="1">
        <v>108735</v>
      </c>
      <c r="J2181" s="1">
        <v>104179</v>
      </c>
      <c r="K2181" s="1">
        <v>0</v>
      </c>
      <c r="L2181" s="1">
        <v>57813</v>
      </c>
      <c r="M2181" s="1">
        <v>287351</v>
      </c>
      <c r="N2181" s="1">
        <v>31984</v>
      </c>
      <c r="O2181" s="1">
        <v>29587</v>
      </c>
      <c r="P2181" s="1">
        <v>0</v>
      </c>
      <c r="Q2181" s="1">
        <v>0</v>
      </c>
      <c r="R2181" s="1">
        <v>0</v>
      </c>
      <c r="S2181" s="1">
        <v>50620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 t="s">
        <v>175</v>
      </c>
      <c r="AA2181" s="1" t="s">
        <v>107</v>
      </c>
      <c r="AB2181" s="1" t="s">
        <v>106</v>
      </c>
      <c r="AD2181" s="1" t="s">
        <v>107</v>
      </c>
      <c r="AE2181" s="1">
        <v>0</v>
      </c>
      <c r="AG2181" s="1" t="s">
        <v>107</v>
      </c>
      <c r="AT2181" s="1" t="s">
        <v>106</v>
      </c>
      <c r="AV2181" s="1" t="s">
        <v>226</v>
      </c>
      <c r="BC2181" s="1" t="s">
        <v>106</v>
      </c>
      <c r="BE2181" s="1" t="s">
        <v>107</v>
      </c>
      <c r="BI2181" s="1" t="s">
        <v>106</v>
      </c>
      <c r="BK2181" s="1" t="s">
        <v>226</v>
      </c>
      <c r="BO2181" s="1" t="s">
        <v>106</v>
      </c>
      <c r="BQ2181" s="1" t="s">
        <v>107</v>
      </c>
      <c r="BS2181"/>
      <c r="BT2181"/>
      <c r="BV2181"/>
      <c r="BW2181"/>
      <c r="BY2181"/>
      <c r="BZ2181"/>
      <c r="CA2181"/>
      <c r="CB2181"/>
      <c r="CC2181"/>
      <c r="CD2181"/>
      <c r="CF2181"/>
      <c r="CG2181"/>
      <c r="CH2181"/>
      <c r="CI2181"/>
      <c r="CJ2181"/>
      <c r="CK2181"/>
      <c r="CL2181"/>
      <c r="CM2181"/>
      <c r="CN2181"/>
      <c r="CO2181"/>
    </row>
    <row r="2182" spans="1:93" hidden="1" x14ac:dyDescent="0.25">
      <c r="A2182" t="s">
        <v>1351</v>
      </c>
      <c r="B2182" t="str">
        <f t="shared" si="104"/>
        <v>VBF</v>
      </c>
      <c r="C2182" t="s">
        <v>1352</v>
      </c>
      <c r="D2182" t="s">
        <v>72</v>
      </c>
      <c r="E2182">
        <f t="shared" si="102"/>
        <v>1</v>
      </c>
      <c r="G2182">
        <f t="shared" si="103"/>
        <v>0</v>
      </c>
      <c r="I2182" s="1">
        <v>0</v>
      </c>
      <c r="J2182" s="1">
        <v>0</v>
      </c>
      <c r="K2182" s="1">
        <v>0</v>
      </c>
      <c r="L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5935</v>
      </c>
      <c r="T2182" s="1">
        <v>0</v>
      </c>
      <c r="U2182" s="1">
        <v>0</v>
      </c>
      <c r="V2182" s="1">
        <v>0</v>
      </c>
      <c r="AE2182" s="2">
        <v>-2329</v>
      </c>
      <c r="AG2182" s="1" t="s">
        <v>1353</v>
      </c>
      <c r="BS2182"/>
      <c r="BT2182"/>
      <c r="BV2182"/>
      <c r="BW2182"/>
      <c r="BY2182"/>
      <c r="BZ2182"/>
      <c r="CA2182"/>
      <c r="CB2182"/>
      <c r="CC2182"/>
      <c r="CD2182"/>
      <c r="CF2182"/>
      <c r="CG2182"/>
      <c r="CH2182"/>
      <c r="CI2182"/>
      <c r="CJ2182"/>
      <c r="CK2182"/>
      <c r="CL2182"/>
      <c r="CM2182"/>
      <c r="CN2182"/>
      <c r="CO2182"/>
    </row>
    <row r="2183" spans="1:93" hidden="1" x14ac:dyDescent="0.25">
      <c r="A2183" t="s">
        <v>1351</v>
      </c>
      <c r="B2183" t="str">
        <f t="shared" si="104"/>
        <v>VBF</v>
      </c>
      <c r="C2183" t="s">
        <v>341</v>
      </c>
      <c r="D2183" t="s">
        <v>72</v>
      </c>
      <c r="E2183">
        <f t="shared" si="102"/>
        <v>1</v>
      </c>
      <c r="G2183">
        <f t="shared" si="103"/>
        <v>0</v>
      </c>
      <c r="I2183" s="1">
        <v>0</v>
      </c>
      <c r="J2183" s="1">
        <v>0</v>
      </c>
      <c r="K2183" s="1">
        <v>0</v>
      </c>
      <c r="L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59</v>
      </c>
      <c r="T2183" s="1">
        <v>0</v>
      </c>
      <c r="U2183" s="1">
        <v>0</v>
      </c>
      <c r="V2183" s="1">
        <v>0</v>
      </c>
      <c r="AE2183" s="1" t="s">
        <v>1354</v>
      </c>
      <c r="AF2183" s="1" t="s">
        <v>81</v>
      </c>
      <c r="AG2183" s="1" t="s">
        <v>341</v>
      </c>
      <c r="BS2183"/>
      <c r="BT2183"/>
      <c r="BV2183"/>
      <c r="BW2183"/>
      <c r="BY2183"/>
      <c r="BZ2183"/>
      <c r="CA2183"/>
      <c r="CB2183"/>
      <c r="CC2183"/>
      <c r="CD2183"/>
      <c r="CF2183"/>
      <c r="CG2183"/>
      <c r="CH2183"/>
      <c r="CI2183"/>
      <c r="CJ2183"/>
      <c r="CK2183"/>
      <c r="CL2183"/>
      <c r="CM2183"/>
      <c r="CN2183"/>
      <c r="CO2183"/>
    </row>
    <row r="2184" spans="1:93" hidden="1" x14ac:dyDescent="0.25">
      <c r="A2184" t="s">
        <v>1351</v>
      </c>
      <c r="B2184" t="str">
        <f t="shared" si="104"/>
        <v>VBF</v>
      </c>
      <c r="C2184" t="s">
        <v>71</v>
      </c>
      <c r="D2184" t="s">
        <v>72</v>
      </c>
      <c r="E2184">
        <f t="shared" si="102"/>
        <v>6</v>
      </c>
      <c r="G2184">
        <f t="shared" si="103"/>
        <v>0</v>
      </c>
      <c r="I2184" s="1">
        <v>279</v>
      </c>
      <c r="J2184" s="1">
        <v>148</v>
      </c>
      <c r="K2184" s="1">
        <v>0</v>
      </c>
      <c r="L2184" s="1">
        <v>17</v>
      </c>
      <c r="M2184" s="1">
        <v>228</v>
      </c>
      <c r="N2184" s="1">
        <v>23</v>
      </c>
      <c r="O2184" s="1">
        <v>14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 t="s">
        <v>90</v>
      </c>
      <c r="Z2184" s="1">
        <v>1</v>
      </c>
      <c r="AA2184" s="1" t="s">
        <v>71</v>
      </c>
      <c r="AB2184" s="1" t="s">
        <v>793</v>
      </c>
      <c r="AC2184" s="1">
        <v>1</v>
      </c>
      <c r="AD2184" s="1" t="s">
        <v>71</v>
      </c>
      <c r="AT2184" s="1" t="s">
        <v>1355</v>
      </c>
      <c r="AU2184" s="1">
        <v>1</v>
      </c>
      <c r="AV2184" s="1" t="s">
        <v>71</v>
      </c>
      <c r="BC2184" s="1" t="s">
        <v>208</v>
      </c>
      <c r="BD2184" s="1">
        <v>1</v>
      </c>
      <c r="BE2184" s="1" t="s">
        <v>71</v>
      </c>
      <c r="BI2184" s="1" t="s">
        <v>73</v>
      </c>
      <c r="BJ2184" s="1">
        <v>1</v>
      </c>
      <c r="BK2184" s="1" t="s">
        <v>71</v>
      </c>
      <c r="BO2184" s="1" t="s">
        <v>73</v>
      </c>
      <c r="BP2184" s="1">
        <v>1</v>
      </c>
      <c r="BQ2184" s="1" t="s">
        <v>71</v>
      </c>
      <c r="BS2184"/>
      <c r="BT2184"/>
      <c r="BV2184"/>
      <c r="BW2184"/>
      <c r="BY2184"/>
      <c r="BZ2184"/>
      <c r="CA2184"/>
      <c r="CB2184"/>
      <c r="CC2184"/>
      <c r="CD2184"/>
      <c r="CF2184"/>
      <c r="CG2184"/>
      <c r="CH2184"/>
      <c r="CI2184"/>
      <c r="CJ2184"/>
      <c r="CK2184"/>
      <c r="CL2184"/>
      <c r="CM2184"/>
      <c r="CN2184"/>
      <c r="CO2184"/>
    </row>
    <row r="2185" spans="1:93" hidden="1" x14ac:dyDescent="0.25">
      <c r="A2185" t="s">
        <v>1351</v>
      </c>
      <c r="B2185" t="str">
        <f t="shared" si="104"/>
        <v>VBF</v>
      </c>
      <c r="C2185" t="s">
        <v>116</v>
      </c>
      <c r="D2185" t="s">
        <v>72</v>
      </c>
      <c r="E2185">
        <f t="shared" si="102"/>
        <v>0</v>
      </c>
      <c r="G2185">
        <f t="shared" si="103"/>
        <v>0</v>
      </c>
      <c r="I2185" s="1">
        <v>0</v>
      </c>
      <c r="J2185" s="1">
        <v>0</v>
      </c>
      <c r="K2185" s="1">
        <v>0</v>
      </c>
      <c r="L2185" s="1">
        <v>0</v>
      </c>
      <c r="O2185" s="1">
        <v>5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Y2185" s="2">
        <v>-2974</v>
      </c>
      <c r="AA2185" s="1" t="s">
        <v>71</v>
      </c>
      <c r="BS2185"/>
      <c r="BT2185"/>
      <c r="BV2185"/>
      <c r="BW2185"/>
      <c r="BY2185"/>
      <c r="BZ2185"/>
      <c r="CA2185"/>
      <c r="CB2185"/>
      <c r="CC2185"/>
      <c r="CD2185"/>
      <c r="CF2185"/>
      <c r="CG2185"/>
      <c r="CH2185"/>
      <c r="CI2185"/>
      <c r="CJ2185"/>
      <c r="CK2185"/>
      <c r="CL2185"/>
      <c r="CM2185"/>
      <c r="CN2185"/>
      <c r="CO2185"/>
    </row>
    <row r="2186" spans="1:93" hidden="1" x14ac:dyDescent="0.25">
      <c r="A2186" t="s">
        <v>1351</v>
      </c>
      <c r="B2186" t="str">
        <f t="shared" si="104"/>
        <v>VBF</v>
      </c>
      <c r="C2186" t="s">
        <v>1357</v>
      </c>
      <c r="D2186" t="s">
        <v>72</v>
      </c>
      <c r="E2186">
        <f t="shared" si="102"/>
        <v>0</v>
      </c>
      <c r="G2186">
        <f t="shared" si="103"/>
        <v>0</v>
      </c>
      <c r="I2186" s="1">
        <v>0</v>
      </c>
      <c r="J2186" s="1">
        <v>0</v>
      </c>
      <c r="K2186" s="1">
        <v>0</v>
      </c>
      <c r="L2186" s="1">
        <v>0</v>
      </c>
      <c r="O2186" s="1">
        <v>2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Y2186" s="2">
        <v>-1418</v>
      </c>
      <c r="Z2186" s="1" t="s">
        <v>1085</v>
      </c>
      <c r="AA2186" s="1" t="s">
        <v>1357</v>
      </c>
      <c r="BS2186"/>
      <c r="BT2186"/>
      <c r="BV2186"/>
      <c r="BW2186"/>
      <c r="BY2186"/>
      <c r="BZ2186"/>
      <c r="CA2186"/>
      <c r="CB2186"/>
      <c r="CC2186"/>
      <c r="CD2186"/>
      <c r="CF2186"/>
      <c r="CG2186"/>
      <c r="CH2186"/>
      <c r="CI2186"/>
      <c r="CJ2186"/>
      <c r="CK2186"/>
      <c r="CL2186"/>
      <c r="CM2186"/>
      <c r="CN2186"/>
      <c r="CO2186"/>
    </row>
    <row r="2187" spans="1:93" hidden="1" x14ac:dyDescent="0.25">
      <c r="A2187" t="s">
        <v>1351</v>
      </c>
      <c r="B2187" t="str">
        <f t="shared" si="104"/>
        <v>VBF</v>
      </c>
      <c r="C2187" t="s">
        <v>1358</v>
      </c>
      <c r="D2187" t="s">
        <v>72</v>
      </c>
      <c r="E2187">
        <f t="shared" si="102"/>
        <v>1</v>
      </c>
      <c r="G2187">
        <f t="shared" si="103"/>
        <v>0</v>
      </c>
      <c r="I2187" s="1">
        <v>0</v>
      </c>
      <c r="J2187" s="1">
        <v>0</v>
      </c>
      <c r="K2187" s="1">
        <v>0</v>
      </c>
      <c r="L2187" s="1">
        <v>0</v>
      </c>
      <c r="O2187" s="1">
        <v>150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Y2187" s="2">
        <v>-1126</v>
      </c>
      <c r="AA2187" s="1" t="s">
        <v>1357</v>
      </c>
      <c r="BS2187"/>
      <c r="BT2187"/>
      <c r="BV2187"/>
      <c r="BW2187"/>
      <c r="BY2187"/>
      <c r="BZ2187"/>
      <c r="CA2187"/>
      <c r="CB2187"/>
      <c r="CC2187"/>
      <c r="CD2187"/>
      <c r="CF2187"/>
      <c r="CG2187"/>
      <c r="CH2187"/>
      <c r="CI2187"/>
      <c r="CJ2187"/>
      <c r="CK2187"/>
      <c r="CL2187"/>
      <c r="CM2187"/>
      <c r="CN2187"/>
      <c r="CO2187"/>
    </row>
    <row r="2188" spans="1:93" hidden="1" x14ac:dyDescent="0.25">
      <c r="A2188" t="s">
        <v>1351</v>
      </c>
      <c r="B2188" t="str">
        <f t="shared" si="104"/>
        <v>VBF</v>
      </c>
      <c r="C2188" t="s">
        <v>140</v>
      </c>
      <c r="D2188" t="s">
        <v>72</v>
      </c>
      <c r="E2188">
        <f t="shared" si="102"/>
        <v>1</v>
      </c>
      <c r="G2188">
        <f t="shared" si="103"/>
        <v>0</v>
      </c>
      <c r="I2188" s="1">
        <v>2</v>
      </c>
      <c r="J2188" s="1">
        <v>16</v>
      </c>
      <c r="K2188" s="1">
        <v>0</v>
      </c>
      <c r="L2188" s="1">
        <v>4</v>
      </c>
      <c r="M2188" s="1">
        <v>0</v>
      </c>
      <c r="N2188" s="1">
        <v>2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AB2188" s="1" t="s">
        <v>162</v>
      </c>
      <c r="AC2188" s="1">
        <v>1</v>
      </c>
      <c r="AD2188" s="1" t="s">
        <v>140</v>
      </c>
      <c r="AT2188" s="1" t="s">
        <v>162</v>
      </c>
      <c r="AU2188" s="1">
        <v>1</v>
      </c>
      <c r="AV2188" s="1" t="s">
        <v>140</v>
      </c>
      <c r="BC2188" s="1" t="s">
        <v>162</v>
      </c>
      <c r="BD2188" s="1">
        <v>1</v>
      </c>
      <c r="BE2188" s="1" t="s">
        <v>140</v>
      </c>
      <c r="BO2188" s="1" t="s">
        <v>139</v>
      </c>
      <c r="BP2188" s="1">
        <v>1</v>
      </c>
      <c r="BQ2188" s="1" t="s">
        <v>140</v>
      </c>
      <c r="BS2188"/>
      <c r="BT2188"/>
      <c r="BV2188"/>
      <c r="BW2188"/>
      <c r="BY2188"/>
      <c r="BZ2188"/>
      <c r="CA2188"/>
      <c r="CB2188"/>
      <c r="CC2188"/>
      <c r="CD2188"/>
      <c r="CF2188"/>
      <c r="CG2188"/>
      <c r="CH2188"/>
      <c r="CI2188"/>
      <c r="CJ2188"/>
      <c r="CK2188"/>
      <c r="CL2188"/>
      <c r="CM2188"/>
      <c r="CN2188"/>
      <c r="CO2188"/>
    </row>
    <row r="2189" spans="1:93" hidden="1" x14ac:dyDescent="0.25">
      <c r="A2189" t="s">
        <v>1351</v>
      </c>
      <c r="B2189" t="str">
        <f t="shared" si="104"/>
        <v>VBF</v>
      </c>
      <c r="C2189" t="s">
        <v>107</v>
      </c>
      <c r="D2189" t="s">
        <v>72</v>
      </c>
      <c r="E2189">
        <f t="shared" si="102"/>
        <v>7</v>
      </c>
      <c r="F2189" t="s">
        <v>107</v>
      </c>
      <c r="G2189">
        <f t="shared" si="103"/>
        <v>1</v>
      </c>
      <c r="I2189" s="1">
        <v>108728</v>
      </c>
      <c r="J2189" s="1">
        <v>104168</v>
      </c>
      <c r="K2189" s="1">
        <v>0</v>
      </c>
      <c r="L2189" s="1">
        <v>57811</v>
      </c>
      <c r="M2189" s="1">
        <v>287315</v>
      </c>
      <c r="N2189" s="1">
        <v>31980</v>
      </c>
      <c r="O2189" s="1">
        <v>29512</v>
      </c>
      <c r="P2189" s="1">
        <v>0</v>
      </c>
      <c r="Q2189" s="1">
        <v>0</v>
      </c>
      <c r="R2189" s="1">
        <v>0</v>
      </c>
      <c r="S2189" s="1">
        <v>50620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 t="s">
        <v>175</v>
      </c>
      <c r="Z2189" s="1" t="s">
        <v>113</v>
      </c>
      <c r="AA2189" s="1" t="s">
        <v>107</v>
      </c>
      <c r="AB2189" s="1" t="s">
        <v>108</v>
      </c>
      <c r="AC2189" s="1" t="s">
        <v>104</v>
      </c>
      <c r="AD2189" s="1" t="s">
        <v>107</v>
      </c>
      <c r="AE2189" s="1">
        <v>0</v>
      </c>
      <c r="AF2189" s="1" t="s">
        <v>104</v>
      </c>
      <c r="AG2189" s="1" t="s">
        <v>107</v>
      </c>
      <c r="AT2189" s="1" t="s">
        <v>108</v>
      </c>
      <c r="AU2189" s="1" t="s">
        <v>113</v>
      </c>
      <c r="AV2189" s="1" t="s">
        <v>107</v>
      </c>
      <c r="BC2189" s="1" t="s">
        <v>108</v>
      </c>
      <c r="BD2189" s="1" t="s">
        <v>104</v>
      </c>
      <c r="BE2189" s="1" t="s">
        <v>107</v>
      </c>
      <c r="BI2189" s="1" t="s">
        <v>227</v>
      </c>
      <c r="BJ2189" s="1" t="s">
        <v>104</v>
      </c>
      <c r="BK2189" s="1" t="s">
        <v>107</v>
      </c>
      <c r="BO2189" s="1" t="s">
        <v>227</v>
      </c>
      <c r="BP2189" s="1" t="s">
        <v>104</v>
      </c>
      <c r="BQ2189" s="1" t="s">
        <v>107</v>
      </c>
      <c r="BS2189"/>
      <c r="BT2189"/>
      <c r="BV2189"/>
      <c r="BW2189"/>
      <c r="BY2189"/>
      <c r="BZ2189"/>
      <c r="CA2189"/>
      <c r="CB2189"/>
      <c r="CC2189"/>
      <c r="CD2189"/>
      <c r="CF2189"/>
      <c r="CG2189"/>
      <c r="CH2189"/>
      <c r="CI2189"/>
      <c r="CJ2189"/>
      <c r="CK2189"/>
      <c r="CL2189"/>
      <c r="CM2189"/>
      <c r="CN2189"/>
      <c r="CO2189"/>
    </row>
    <row r="2190" spans="1:93" hidden="1" x14ac:dyDescent="0.25">
      <c r="A2190" t="s">
        <v>1351</v>
      </c>
      <c r="B2190" t="str">
        <f t="shared" si="104"/>
        <v>VBF</v>
      </c>
      <c r="C2190" t="s">
        <v>228</v>
      </c>
      <c r="D2190" t="s">
        <v>72</v>
      </c>
      <c r="E2190">
        <f t="shared" si="102"/>
        <v>3</v>
      </c>
      <c r="G2190">
        <f t="shared" si="103"/>
        <v>0</v>
      </c>
      <c r="I2190" s="1">
        <v>7</v>
      </c>
      <c r="J2190" s="1">
        <v>11</v>
      </c>
      <c r="K2190" s="1">
        <v>0</v>
      </c>
      <c r="L2190" s="1">
        <v>2</v>
      </c>
      <c r="M2190" s="1">
        <v>36</v>
      </c>
      <c r="N2190" s="1">
        <v>4</v>
      </c>
      <c r="O2190" s="1">
        <v>81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 t="s">
        <v>1361</v>
      </c>
      <c r="AA2190" s="1" t="s">
        <v>107</v>
      </c>
      <c r="AB2190" s="1" t="s">
        <v>507</v>
      </c>
      <c r="AD2190" s="1" t="s">
        <v>107</v>
      </c>
      <c r="AT2190" s="1" t="s">
        <v>807</v>
      </c>
      <c r="AV2190" s="1" t="s">
        <v>226</v>
      </c>
      <c r="BC2190" s="1" t="s">
        <v>635</v>
      </c>
      <c r="BE2190" s="1" t="s">
        <v>107</v>
      </c>
      <c r="BI2190" s="1" t="s">
        <v>490</v>
      </c>
      <c r="BK2190" s="1" t="s">
        <v>226</v>
      </c>
      <c r="BO2190" s="1" t="s">
        <v>206</v>
      </c>
      <c r="BQ2190" s="1" t="s">
        <v>107</v>
      </c>
      <c r="BS2190"/>
      <c r="BT2190"/>
      <c r="BV2190"/>
      <c r="BW2190"/>
      <c r="BY2190"/>
      <c r="BZ2190"/>
      <c r="CA2190"/>
      <c r="CB2190"/>
      <c r="CC2190"/>
      <c r="CD2190"/>
      <c r="CF2190"/>
      <c r="CG2190"/>
      <c r="CH2190"/>
      <c r="CI2190"/>
      <c r="CJ2190"/>
      <c r="CK2190"/>
      <c r="CL2190"/>
      <c r="CM2190"/>
      <c r="CN2190"/>
      <c r="CO2190"/>
    </row>
    <row r="2191" spans="1:93" hidden="1" x14ac:dyDescent="0.25">
      <c r="A2191" t="s">
        <v>1351</v>
      </c>
      <c r="B2191" t="str">
        <f t="shared" si="104"/>
        <v>VBF</v>
      </c>
      <c r="C2191" t="s">
        <v>1362</v>
      </c>
      <c r="D2191" t="s">
        <v>72</v>
      </c>
      <c r="E2191">
        <f t="shared" si="102"/>
        <v>0</v>
      </c>
      <c r="G2191">
        <f t="shared" si="103"/>
        <v>0</v>
      </c>
      <c r="M2191" s="1">
        <v>6</v>
      </c>
      <c r="N2191" s="1">
        <v>0</v>
      </c>
      <c r="W2191" s="1">
        <v>0</v>
      </c>
      <c r="X2191" s="1">
        <v>0</v>
      </c>
      <c r="BI2191" s="1" t="s">
        <v>1363</v>
      </c>
      <c r="BK2191" s="1" t="s">
        <v>1360</v>
      </c>
      <c r="BS2191"/>
      <c r="BT2191"/>
      <c r="BV2191"/>
      <c r="BW2191"/>
      <c r="BY2191"/>
      <c r="BZ2191"/>
      <c r="CA2191"/>
      <c r="CB2191"/>
      <c r="CC2191"/>
      <c r="CD2191"/>
      <c r="CF2191"/>
      <c r="CG2191"/>
      <c r="CH2191"/>
      <c r="CI2191"/>
      <c r="CJ2191"/>
      <c r="CK2191"/>
      <c r="CL2191"/>
      <c r="CM2191"/>
      <c r="CN2191"/>
      <c r="CO2191"/>
    </row>
    <row r="2192" spans="1:93" hidden="1" x14ac:dyDescent="0.25">
      <c r="A2192" t="s">
        <v>2012</v>
      </c>
      <c r="B2192" t="str">
        <f t="shared" si="104"/>
        <v>VBF</v>
      </c>
      <c r="C2192" t="s">
        <v>1041</v>
      </c>
      <c r="D2192" t="s">
        <v>72</v>
      </c>
      <c r="E2192">
        <f t="shared" si="102"/>
        <v>1</v>
      </c>
      <c r="G2192">
        <f t="shared" si="103"/>
        <v>0</v>
      </c>
      <c r="M2192" s="1">
        <v>0</v>
      </c>
      <c r="N2192" s="1">
        <v>34248</v>
      </c>
      <c r="W2192" s="1">
        <v>0</v>
      </c>
      <c r="X2192" s="1">
        <v>0</v>
      </c>
      <c r="BO2192" s="1" t="s">
        <v>534</v>
      </c>
      <c r="BQ2192" s="1" t="s">
        <v>1039</v>
      </c>
      <c r="BS2192"/>
      <c r="BT2192"/>
      <c r="BV2192"/>
      <c r="BW2192"/>
      <c r="BY2192"/>
      <c r="BZ2192"/>
      <c r="CA2192"/>
      <c r="CB2192"/>
      <c r="CC2192"/>
      <c r="CD2192"/>
      <c r="CF2192"/>
      <c r="CG2192"/>
      <c r="CH2192"/>
      <c r="CI2192"/>
      <c r="CJ2192"/>
      <c r="CK2192"/>
      <c r="CL2192"/>
      <c r="CM2192"/>
      <c r="CN2192"/>
      <c r="CO2192"/>
    </row>
    <row r="2193" spans="1:93" hidden="1" x14ac:dyDescent="0.25">
      <c r="A2193" t="s">
        <v>2012</v>
      </c>
      <c r="B2193" t="str">
        <f t="shared" si="104"/>
        <v>VBF</v>
      </c>
      <c r="C2193" t="s">
        <v>71</v>
      </c>
      <c r="D2193" t="s">
        <v>72</v>
      </c>
      <c r="E2193">
        <f t="shared" si="102"/>
        <v>0</v>
      </c>
      <c r="G2193">
        <f t="shared" si="103"/>
        <v>0</v>
      </c>
      <c r="M2193" s="1">
        <v>0</v>
      </c>
      <c r="N2193" s="1">
        <v>5</v>
      </c>
      <c r="W2193" s="1">
        <v>0</v>
      </c>
      <c r="X2193" s="1">
        <v>0</v>
      </c>
      <c r="BO2193" s="1" t="s">
        <v>73</v>
      </c>
      <c r="BP2193" s="1">
        <v>1</v>
      </c>
      <c r="BQ2193" s="1" t="s">
        <v>71</v>
      </c>
      <c r="BS2193"/>
      <c r="BT2193"/>
      <c r="BV2193"/>
      <c r="BW2193"/>
      <c r="BY2193"/>
      <c r="BZ2193"/>
      <c r="CA2193"/>
      <c r="CB2193"/>
      <c r="CC2193"/>
      <c r="CD2193"/>
      <c r="CF2193"/>
      <c r="CG2193"/>
      <c r="CH2193"/>
      <c r="CI2193"/>
      <c r="CJ2193"/>
      <c r="CK2193"/>
      <c r="CL2193"/>
      <c r="CM2193"/>
      <c r="CN2193"/>
      <c r="CO2193"/>
    </row>
    <row r="2194" spans="1:93" hidden="1" x14ac:dyDescent="0.25">
      <c r="A2194" t="s">
        <v>2012</v>
      </c>
      <c r="B2194" t="str">
        <f t="shared" si="104"/>
        <v>VBF</v>
      </c>
      <c r="C2194" t="s">
        <v>301</v>
      </c>
      <c r="D2194" t="s">
        <v>72</v>
      </c>
      <c r="E2194">
        <f t="shared" si="102"/>
        <v>1</v>
      </c>
      <c r="G2194">
        <f t="shared" si="103"/>
        <v>0</v>
      </c>
      <c r="M2194" s="1">
        <v>0</v>
      </c>
      <c r="N2194" s="1">
        <v>364</v>
      </c>
      <c r="W2194" s="1">
        <v>0</v>
      </c>
      <c r="X2194" s="1">
        <v>0</v>
      </c>
      <c r="BO2194" s="1" t="s">
        <v>1244</v>
      </c>
      <c r="BQ2194" s="1" t="s">
        <v>300</v>
      </c>
      <c r="BS2194"/>
      <c r="BT2194"/>
      <c r="BV2194"/>
      <c r="BW2194"/>
      <c r="BY2194"/>
      <c r="BZ2194"/>
      <c r="CA2194"/>
      <c r="CB2194"/>
      <c r="CC2194"/>
      <c r="CD2194"/>
      <c r="CF2194"/>
      <c r="CG2194"/>
      <c r="CH2194"/>
      <c r="CI2194"/>
      <c r="CJ2194"/>
      <c r="CK2194"/>
      <c r="CL2194"/>
      <c r="CM2194"/>
      <c r="CN2194"/>
      <c r="CO2194"/>
    </row>
    <row r="2195" spans="1:93" hidden="1" x14ac:dyDescent="0.25">
      <c r="A2195" t="s">
        <v>2012</v>
      </c>
      <c r="B2195" t="str">
        <f t="shared" si="104"/>
        <v>VBF</v>
      </c>
      <c r="C2195" t="s">
        <v>1038</v>
      </c>
      <c r="D2195" t="s">
        <v>67</v>
      </c>
      <c r="E2195">
        <f t="shared" si="102"/>
        <v>1</v>
      </c>
      <c r="G2195">
        <f t="shared" si="103"/>
        <v>0</v>
      </c>
      <c r="M2195" s="1">
        <v>0</v>
      </c>
      <c r="N2195" s="1">
        <v>34248</v>
      </c>
      <c r="W2195" s="1">
        <v>0</v>
      </c>
      <c r="X2195" s="1">
        <v>0</v>
      </c>
      <c r="BO2195" s="1" t="s">
        <v>534</v>
      </c>
      <c r="BQ2195" s="1" t="s">
        <v>1039</v>
      </c>
      <c r="BS2195"/>
      <c r="BT2195"/>
      <c r="BV2195"/>
      <c r="BW2195"/>
      <c r="BY2195"/>
      <c r="BZ2195"/>
      <c r="CA2195"/>
      <c r="CB2195"/>
      <c r="CC2195"/>
      <c r="CD2195"/>
      <c r="CF2195"/>
      <c r="CG2195"/>
      <c r="CH2195"/>
      <c r="CI2195"/>
      <c r="CJ2195"/>
      <c r="CK2195"/>
      <c r="CL2195"/>
      <c r="CM2195"/>
      <c r="CN2195"/>
      <c r="CO2195"/>
    </row>
    <row r="2196" spans="1:93" hidden="1" x14ac:dyDescent="0.25">
      <c r="A2196" t="s">
        <v>2012</v>
      </c>
      <c r="B2196" t="str">
        <f t="shared" si="104"/>
        <v>VBF</v>
      </c>
      <c r="C2196" t="s">
        <v>69</v>
      </c>
      <c r="D2196" t="s">
        <v>67</v>
      </c>
      <c r="E2196">
        <f t="shared" si="102"/>
        <v>0</v>
      </c>
      <c r="G2196">
        <f t="shared" si="103"/>
        <v>0</v>
      </c>
      <c r="M2196" s="1">
        <v>0</v>
      </c>
      <c r="N2196" s="1">
        <v>5</v>
      </c>
      <c r="W2196" s="1">
        <v>0</v>
      </c>
      <c r="X2196" s="1">
        <v>0</v>
      </c>
      <c r="BO2196" s="1" t="s">
        <v>70</v>
      </c>
      <c r="BQ2196" s="1" t="s">
        <v>71</v>
      </c>
      <c r="BS2196"/>
      <c r="BT2196"/>
      <c r="BV2196"/>
      <c r="BW2196"/>
      <c r="BY2196"/>
      <c r="BZ2196"/>
      <c r="CA2196"/>
      <c r="CB2196"/>
      <c r="CC2196"/>
      <c r="CD2196"/>
      <c r="CF2196"/>
      <c r="CG2196"/>
      <c r="CH2196"/>
      <c r="CI2196"/>
      <c r="CJ2196"/>
      <c r="CK2196"/>
      <c r="CL2196"/>
      <c r="CM2196"/>
      <c r="CN2196"/>
      <c r="CO2196"/>
    </row>
    <row r="2197" spans="1:93" hidden="1" x14ac:dyDescent="0.25">
      <c r="A2197" t="s">
        <v>2012</v>
      </c>
      <c r="B2197" t="str">
        <f t="shared" si="104"/>
        <v>VBF</v>
      </c>
      <c r="C2197" t="s">
        <v>298</v>
      </c>
      <c r="D2197" t="s">
        <v>67</v>
      </c>
      <c r="E2197">
        <f t="shared" si="102"/>
        <v>1</v>
      </c>
      <c r="G2197">
        <f t="shared" si="103"/>
        <v>0</v>
      </c>
      <c r="M2197" s="1">
        <v>0</v>
      </c>
      <c r="N2197" s="1">
        <v>364</v>
      </c>
      <c r="W2197" s="1">
        <v>0</v>
      </c>
      <c r="X2197" s="1">
        <v>0</v>
      </c>
      <c r="BO2197" s="1" t="s">
        <v>1244</v>
      </c>
      <c r="BQ2197" s="1" t="s">
        <v>300</v>
      </c>
      <c r="BS2197"/>
      <c r="BT2197"/>
      <c r="BV2197"/>
      <c r="BW2197"/>
      <c r="BY2197"/>
      <c r="BZ2197"/>
      <c r="CA2197"/>
      <c r="CB2197"/>
      <c r="CC2197"/>
      <c r="CD2197"/>
      <c r="CF2197"/>
      <c r="CG2197"/>
      <c r="CH2197"/>
      <c r="CI2197"/>
      <c r="CJ2197"/>
      <c r="CK2197"/>
      <c r="CL2197"/>
      <c r="CM2197"/>
      <c r="CN2197"/>
      <c r="CO2197"/>
    </row>
    <row r="2198" spans="1:93" hidden="1" x14ac:dyDescent="0.25">
      <c r="A2198" t="s">
        <v>1364</v>
      </c>
      <c r="B2198" t="str">
        <f t="shared" si="104"/>
        <v>VBF</v>
      </c>
      <c r="C2198" t="s">
        <v>1038</v>
      </c>
      <c r="D2198" t="s">
        <v>67</v>
      </c>
      <c r="E2198">
        <f t="shared" si="102"/>
        <v>4</v>
      </c>
      <c r="G2198">
        <f t="shared" si="103"/>
        <v>0</v>
      </c>
      <c r="I2198" s="1">
        <v>13260</v>
      </c>
      <c r="J2198" s="1">
        <v>28020</v>
      </c>
      <c r="K2198" s="1">
        <v>0</v>
      </c>
      <c r="L2198" s="1">
        <v>16176</v>
      </c>
      <c r="O2198" s="1">
        <v>1774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Y2198" s="1" t="s">
        <v>328</v>
      </c>
      <c r="AA2198" s="1" t="s">
        <v>1214</v>
      </c>
      <c r="AB2198" s="1" t="s">
        <v>1022</v>
      </c>
      <c r="AD2198" s="1" t="s">
        <v>1039</v>
      </c>
      <c r="AT2198" s="1" t="s">
        <v>1022</v>
      </c>
      <c r="AV2198" s="1" t="s">
        <v>1039</v>
      </c>
      <c r="BC2198" s="1" t="s">
        <v>1247</v>
      </c>
      <c r="BE2198" s="1" t="s">
        <v>1039</v>
      </c>
      <c r="BS2198"/>
      <c r="BT2198"/>
      <c r="BV2198"/>
      <c r="BW2198"/>
      <c r="BY2198"/>
      <c r="BZ2198"/>
      <c r="CA2198"/>
      <c r="CB2198"/>
      <c r="CC2198"/>
      <c r="CD2198"/>
      <c r="CF2198"/>
      <c r="CG2198"/>
      <c r="CH2198"/>
      <c r="CI2198"/>
      <c r="CJ2198"/>
      <c r="CK2198"/>
      <c r="CL2198"/>
      <c r="CM2198"/>
      <c r="CN2198"/>
      <c r="CO2198"/>
    </row>
    <row r="2199" spans="1:93" hidden="1" x14ac:dyDescent="0.25">
      <c r="A2199" t="s">
        <v>1364</v>
      </c>
      <c r="B2199" t="str">
        <f t="shared" si="104"/>
        <v>VBF</v>
      </c>
      <c r="C2199" t="s">
        <v>194</v>
      </c>
      <c r="D2199" t="s">
        <v>67</v>
      </c>
      <c r="E2199">
        <f t="shared" si="102"/>
        <v>1</v>
      </c>
      <c r="G2199">
        <f t="shared" si="103"/>
        <v>0</v>
      </c>
      <c r="I2199" s="1">
        <v>63</v>
      </c>
      <c r="J2199" s="1">
        <v>0</v>
      </c>
      <c r="K2199" s="1">
        <v>0</v>
      </c>
      <c r="L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AB2199" s="1" t="s">
        <v>197</v>
      </c>
      <c r="AD2199" s="1" t="s">
        <v>196</v>
      </c>
      <c r="BS2199"/>
      <c r="BT2199"/>
      <c r="BV2199"/>
      <c r="BW2199"/>
      <c r="BY2199"/>
      <c r="BZ2199"/>
      <c r="CA2199"/>
      <c r="CB2199"/>
      <c r="CC2199"/>
      <c r="CD2199"/>
      <c r="CF2199"/>
      <c r="CG2199"/>
      <c r="CH2199"/>
      <c r="CI2199"/>
      <c r="CJ2199"/>
      <c r="CK2199"/>
      <c r="CL2199"/>
      <c r="CM2199"/>
      <c r="CN2199"/>
      <c r="CO2199"/>
    </row>
    <row r="2200" spans="1:93" hidden="1" x14ac:dyDescent="0.25">
      <c r="A2200" t="s">
        <v>1364</v>
      </c>
      <c r="B2200" t="str">
        <f t="shared" si="104"/>
        <v>VBF</v>
      </c>
      <c r="C2200" t="s">
        <v>69</v>
      </c>
      <c r="D2200" t="s">
        <v>67</v>
      </c>
      <c r="E2200">
        <f t="shared" si="102"/>
        <v>7</v>
      </c>
      <c r="G2200">
        <f t="shared" si="103"/>
        <v>0</v>
      </c>
      <c r="I2200" s="1">
        <v>365</v>
      </c>
      <c r="J2200" s="1">
        <v>726</v>
      </c>
      <c r="K2200" s="1">
        <v>0</v>
      </c>
      <c r="L2200" s="1">
        <v>86</v>
      </c>
      <c r="M2200" s="1">
        <v>295</v>
      </c>
      <c r="N2200" s="1">
        <v>73</v>
      </c>
      <c r="O2200" s="1">
        <v>11</v>
      </c>
      <c r="P2200" s="1">
        <v>0</v>
      </c>
      <c r="Q2200" s="1">
        <v>0</v>
      </c>
      <c r="R2200" s="1">
        <v>0</v>
      </c>
      <c r="S2200" s="1">
        <v>83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2">
        <v>-1225</v>
      </c>
      <c r="AA2200" s="1" t="s">
        <v>71</v>
      </c>
      <c r="AB2200" s="1" t="s">
        <v>239</v>
      </c>
      <c r="AD2200" s="1" t="s">
        <v>71</v>
      </c>
      <c r="AE2200" s="1" t="s">
        <v>162</v>
      </c>
      <c r="AG2200" s="1" t="s">
        <v>341</v>
      </c>
      <c r="AT2200" s="1" t="s">
        <v>554</v>
      </c>
      <c r="AV2200" s="1" t="s">
        <v>71</v>
      </c>
      <c r="BC2200" s="1" t="s">
        <v>700</v>
      </c>
      <c r="BE2200" s="1" t="s">
        <v>71</v>
      </c>
      <c r="BI2200" s="1" t="s">
        <v>475</v>
      </c>
      <c r="BK2200" s="1" t="s">
        <v>71</v>
      </c>
      <c r="BO2200" s="1" t="s">
        <v>70</v>
      </c>
      <c r="BQ2200" s="1" t="s">
        <v>71</v>
      </c>
      <c r="BS2200"/>
      <c r="BT2200"/>
      <c r="BV2200"/>
      <c r="BW2200"/>
      <c r="BY2200"/>
      <c r="BZ2200"/>
      <c r="CA2200"/>
      <c r="CB2200"/>
      <c r="CC2200"/>
      <c r="CD2200"/>
      <c r="CF2200"/>
      <c r="CG2200"/>
      <c r="CH2200"/>
      <c r="CI2200"/>
      <c r="CJ2200"/>
      <c r="CK2200"/>
      <c r="CL2200"/>
      <c r="CM2200"/>
      <c r="CN2200"/>
      <c r="CO2200"/>
    </row>
    <row r="2201" spans="1:93" hidden="1" x14ac:dyDescent="0.25">
      <c r="A2201" t="s">
        <v>1364</v>
      </c>
      <c r="B2201" t="str">
        <f t="shared" si="104"/>
        <v>VBF</v>
      </c>
      <c r="C2201" t="s">
        <v>298</v>
      </c>
      <c r="D2201" t="s">
        <v>67</v>
      </c>
      <c r="E2201">
        <f t="shared" si="102"/>
        <v>3</v>
      </c>
      <c r="G2201">
        <f t="shared" si="103"/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11914</v>
      </c>
      <c r="N2201" s="1">
        <v>10406</v>
      </c>
      <c r="O2201" s="1">
        <v>0</v>
      </c>
      <c r="P2201" s="1">
        <v>0</v>
      </c>
      <c r="Q2201" s="1">
        <v>0</v>
      </c>
      <c r="R2201" s="1">
        <v>0</v>
      </c>
      <c r="S2201" s="1">
        <v>18212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AE2201" s="1" t="s">
        <v>879</v>
      </c>
      <c r="AG2201" s="1" t="s">
        <v>1217</v>
      </c>
      <c r="BI2201" s="1" t="s">
        <v>302</v>
      </c>
      <c r="BK2201" s="1" t="s">
        <v>300</v>
      </c>
      <c r="BO2201" s="1" t="s">
        <v>302</v>
      </c>
      <c r="BQ2201" s="1" t="s">
        <v>300</v>
      </c>
      <c r="BS2201"/>
      <c r="BT2201"/>
      <c r="BV2201"/>
      <c r="BW2201"/>
      <c r="BY2201"/>
      <c r="BZ2201"/>
      <c r="CA2201"/>
      <c r="CB2201"/>
      <c r="CC2201"/>
      <c r="CD2201"/>
      <c r="CF2201"/>
      <c r="CG2201"/>
      <c r="CH2201"/>
      <c r="CI2201"/>
      <c r="CJ2201"/>
      <c r="CK2201"/>
      <c r="CL2201"/>
      <c r="CM2201"/>
      <c r="CN2201"/>
      <c r="CO2201"/>
    </row>
    <row r="2202" spans="1:93" hidden="1" x14ac:dyDescent="0.25">
      <c r="A2202" t="s">
        <v>1364</v>
      </c>
      <c r="B2202" t="str">
        <f t="shared" si="104"/>
        <v>VBF</v>
      </c>
      <c r="C2202" t="s">
        <v>138</v>
      </c>
      <c r="D2202" t="s">
        <v>67</v>
      </c>
      <c r="E2202">
        <f t="shared" si="102"/>
        <v>1</v>
      </c>
      <c r="G2202">
        <f t="shared" si="103"/>
        <v>0</v>
      </c>
      <c r="I2202" s="1">
        <v>26</v>
      </c>
      <c r="J2202" s="1">
        <v>0</v>
      </c>
      <c r="K2202" s="1">
        <v>0</v>
      </c>
      <c r="L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AB2202" s="1" t="s">
        <v>396</v>
      </c>
      <c r="AD2202" s="1" t="s">
        <v>140</v>
      </c>
      <c r="BS2202"/>
      <c r="BT2202"/>
      <c r="BV2202"/>
      <c r="BW2202"/>
      <c r="BY2202"/>
      <c r="BZ2202"/>
      <c r="CA2202"/>
      <c r="CB2202"/>
      <c r="CC2202"/>
      <c r="CD2202"/>
      <c r="CF2202"/>
      <c r="CG2202"/>
      <c r="CH2202"/>
      <c r="CI2202"/>
      <c r="CJ2202"/>
      <c r="CK2202"/>
      <c r="CL2202"/>
      <c r="CM2202"/>
      <c r="CN2202"/>
      <c r="CO2202"/>
    </row>
    <row r="2203" spans="1:93" hidden="1" x14ac:dyDescent="0.25">
      <c r="A2203" t="s">
        <v>1364</v>
      </c>
      <c r="B2203" t="str">
        <f t="shared" si="104"/>
        <v>VBF</v>
      </c>
      <c r="C2203" t="s">
        <v>94</v>
      </c>
      <c r="D2203" t="s">
        <v>67</v>
      </c>
      <c r="E2203">
        <f t="shared" si="102"/>
        <v>1</v>
      </c>
      <c r="G2203">
        <f t="shared" si="103"/>
        <v>0</v>
      </c>
      <c r="I2203" s="1">
        <v>0</v>
      </c>
      <c r="J2203" s="1">
        <v>295</v>
      </c>
      <c r="K2203" s="1">
        <v>0</v>
      </c>
      <c r="L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AT2203" s="1" t="s">
        <v>1168</v>
      </c>
      <c r="AV2203" s="1" t="s">
        <v>96</v>
      </c>
      <c r="BS2203"/>
      <c r="BT2203"/>
      <c r="BV2203"/>
      <c r="BW2203"/>
      <c r="BY2203"/>
      <c r="BZ2203"/>
      <c r="CA2203"/>
      <c r="CB2203"/>
      <c r="CC2203"/>
      <c r="CD2203"/>
      <c r="CF2203"/>
      <c r="CG2203"/>
      <c r="CH2203"/>
      <c r="CI2203"/>
      <c r="CJ2203"/>
      <c r="CK2203"/>
      <c r="CL2203"/>
      <c r="CM2203"/>
      <c r="CN2203"/>
      <c r="CO2203"/>
    </row>
    <row r="2204" spans="1:93" hidden="1" x14ac:dyDescent="0.25">
      <c r="A2204" t="s">
        <v>1364</v>
      </c>
      <c r="B2204" t="str">
        <f t="shared" si="104"/>
        <v>VBF</v>
      </c>
      <c r="C2204" t="s">
        <v>105</v>
      </c>
      <c r="D2204" t="s">
        <v>67</v>
      </c>
      <c r="E2204">
        <f t="shared" si="102"/>
        <v>7</v>
      </c>
      <c r="G2204">
        <f t="shared" si="103"/>
        <v>0</v>
      </c>
      <c r="I2204" s="1">
        <v>38674</v>
      </c>
      <c r="J2204" s="1">
        <v>90647</v>
      </c>
      <c r="K2204" s="1">
        <v>0</v>
      </c>
      <c r="L2204" s="1">
        <v>53715</v>
      </c>
      <c r="M2204" s="1">
        <v>30959</v>
      </c>
      <c r="N2204" s="1">
        <v>29989</v>
      </c>
      <c r="O2204" s="1">
        <v>25868</v>
      </c>
      <c r="P2204" s="1">
        <v>0</v>
      </c>
      <c r="Q2204" s="1">
        <v>0</v>
      </c>
      <c r="R2204" s="1">
        <v>0</v>
      </c>
      <c r="S2204" s="1">
        <v>38239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 t="s">
        <v>120</v>
      </c>
      <c r="AA2204" s="1" t="s">
        <v>226</v>
      </c>
      <c r="AB2204" s="1" t="s">
        <v>106</v>
      </c>
      <c r="AD2204" s="1" t="s">
        <v>107</v>
      </c>
      <c r="AE2204" s="1" t="s">
        <v>120</v>
      </c>
      <c r="AG2204" s="1" t="s">
        <v>107</v>
      </c>
      <c r="AT2204" s="1" t="s">
        <v>106</v>
      </c>
      <c r="AV2204" s="1" t="s">
        <v>107</v>
      </c>
      <c r="BC2204" s="1" t="s">
        <v>128</v>
      </c>
      <c r="BE2204" s="1" t="s">
        <v>226</v>
      </c>
      <c r="BI2204" s="1" t="s">
        <v>128</v>
      </c>
      <c r="BK2204" s="1" t="s">
        <v>226</v>
      </c>
      <c r="BO2204" s="1" t="s">
        <v>128</v>
      </c>
      <c r="BQ2204" s="1" t="s">
        <v>226</v>
      </c>
      <c r="BS2204"/>
      <c r="BT2204"/>
      <c r="BV2204"/>
      <c r="BW2204"/>
      <c r="BY2204"/>
      <c r="BZ2204"/>
      <c r="CA2204"/>
      <c r="CB2204"/>
      <c r="CC2204"/>
      <c r="CD2204"/>
      <c r="CF2204"/>
      <c r="CG2204"/>
      <c r="CH2204"/>
      <c r="CI2204"/>
      <c r="CJ2204"/>
      <c r="CK2204"/>
      <c r="CL2204"/>
      <c r="CM2204"/>
      <c r="CN2204"/>
      <c r="CO2204"/>
    </row>
    <row r="2205" spans="1:93" hidden="1" x14ac:dyDescent="0.25">
      <c r="A2205" t="s">
        <v>1364</v>
      </c>
      <c r="B2205" t="str">
        <f t="shared" si="104"/>
        <v>VBF</v>
      </c>
      <c r="C2205" t="s">
        <v>1041</v>
      </c>
      <c r="D2205" t="s">
        <v>72</v>
      </c>
      <c r="E2205">
        <f t="shared" si="102"/>
        <v>4</v>
      </c>
      <c r="F2205" t="s">
        <v>2150</v>
      </c>
      <c r="G2205">
        <f t="shared" si="103"/>
        <v>1</v>
      </c>
      <c r="H2205" t="s">
        <v>2175</v>
      </c>
      <c r="I2205" s="1">
        <v>13264</v>
      </c>
      <c r="J2205" s="1">
        <v>28023</v>
      </c>
      <c r="K2205" s="1">
        <v>0</v>
      </c>
      <c r="L2205" s="1">
        <v>16216</v>
      </c>
      <c r="O2205" s="1">
        <v>2267</v>
      </c>
      <c r="P2205" s="1">
        <v>0</v>
      </c>
      <c r="Q2205" s="1">
        <v>0</v>
      </c>
      <c r="R2205" s="1">
        <v>0</v>
      </c>
      <c r="S2205" s="1">
        <v>4</v>
      </c>
      <c r="T2205" s="1">
        <v>0</v>
      </c>
      <c r="U2205" s="1">
        <v>0</v>
      </c>
      <c r="V2205" s="1">
        <v>0</v>
      </c>
      <c r="Y2205" s="1" t="s">
        <v>1365</v>
      </c>
      <c r="AA2205" s="1" t="s">
        <v>1214</v>
      </c>
      <c r="AB2205" s="1" t="s">
        <v>1366</v>
      </c>
      <c r="AD2205" s="1" t="s">
        <v>1039</v>
      </c>
      <c r="AE2205" s="2">
        <v>-2253</v>
      </c>
      <c r="AG2205" s="1" t="s">
        <v>1039</v>
      </c>
      <c r="AT2205" s="1" t="s">
        <v>1022</v>
      </c>
      <c r="AV2205" s="1" t="s">
        <v>1039</v>
      </c>
      <c r="BC2205" s="1" t="s">
        <v>1367</v>
      </c>
      <c r="BE2205" s="1" t="s">
        <v>1039</v>
      </c>
      <c r="BS2205"/>
      <c r="BT2205"/>
      <c r="BV2205"/>
      <c r="BW2205"/>
      <c r="BY2205"/>
      <c r="BZ2205"/>
      <c r="CA2205"/>
      <c r="CB2205"/>
      <c r="CC2205"/>
      <c r="CD2205"/>
      <c r="CF2205"/>
      <c r="CG2205"/>
      <c r="CH2205"/>
      <c r="CI2205"/>
      <c r="CJ2205"/>
      <c r="CK2205"/>
      <c r="CL2205"/>
      <c r="CM2205"/>
      <c r="CN2205"/>
      <c r="CO2205"/>
    </row>
    <row r="2206" spans="1:93" hidden="1" x14ac:dyDescent="0.25">
      <c r="A2206" t="s">
        <v>1364</v>
      </c>
      <c r="B2206" t="str">
        <f t="shared" si="104"/>
        <v>VBF</v>
      </c>
      <c r="C2206" t="s">
        <v>196</v>
      </c>
      <c r="D2206" t="s">
        <v>72</v>
      </c>
      <c r="E2206">
        <f t="shared" si="102"/>
        <v>1</v>
      </c>
      <c r="G2206">
        <f t="shared" si="103"/>
        <v>0</v>
      </c>
      <c r="I2206" s="1">
        <v>63</v>
      </c>
      <c r="J2206" s="1">
        <v>0</v>
      </c>
      <c r="K2206" s="1">
        <v>0</v>
      </c>
      <c r="L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AB2206" s="1" t="s">
        <v>550</v>
      </c>
      <c r="AC2206" s="1" t="s">
        <v>113</v>
      </c>
      <c r="AD2206" s="1" t="s">
        <v>196</v>
      </c>
      <c r="BS2206"/>
      <c r="BT2206"/>
      <c r="BV2206"/>
      <c r="BW2206"/>
      <c r="BY2206"/>
      <c r="BZ2206"/>
      <c r="CA2206"/>
      <c r="CB2206"/>
      <c r="CC2206"/>
      <c r="CD2206"/>
      <c r="CF2206"/>
      <c r="CG2206"/>
      <c r="CH2206"/>
      <c r="CI2206"/>
      <c r="CJ2206"/>
      <c r="CK2206"/>
      <c r="CL2206"/>
      <c r="CM2206"/>
      <c r="CN2206"/>
      <c r="CO2206"/>
    </row>
    <row r="2207" spans="1:93" hidden="1" x14ac:dyDescent="0.25">
      <c r="A2207" t="s">
        <v>1364</v>
      </c>
      <c r="B2207" t="str">
        <f t="shared" si="104"/>
        <v>VBF</v>
      </c>
      <c r="C2207" t="s">
        <v>341</v>
      </c>
      <c r="D2207" t="s">
        <v>72</v>
      </c>
      <c r="E2207">
        <f t="shared" si="102"/>
        <v>1</v>
      </c>
      <c r="G2207">
        <f t="shared" si="103"/>
        <v>0</v>
      </c>
      <c r="I2207" s="1">
        <v>0</v>
      </c>
      <c r="J2207" s="1">
        <v>0</v>
      </c>
      <c r="K2207" s="1">
        <v>0</v>
      </c>
      <c r="L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83</v>
      </c>
      <c r="T2207" s="1">
        <v>0</v>
      </c>
      <c r="U2207" s="1">
        <v>0</v>
      </c>
      <c r="V2207" s="1">
        <v>0</v>
      </c>
      <c r="AE2207" s="1" t="s">
        <v>1065</v>
      </c>
      <c r="AF2207" s="1" t="s">
        <v>1175</v>
      </c>
      <c r="AG2207" s="1" t="s">
        <v>341</v>
      </c>
      <c r="BS2207"/>
      <c r="BT2207"/>
      <c r="BV2207"/>
      <c r="BW2207"/>
      <c r="BY2207"/>
      <c r="BZ2207"/>
      <c r="CA2207"/>
      <c r="CB2207"/>
      <c r="CC2207"/>
      <c r="CD2207"/>
      <c r="CF2207"/>
      <c r="CG2207"/>
      <c r="CH2207"/>
      <c r="CI2207"/>
      <c r="CJ2207"/>
      <c r="CK2207"/>
      <c r="CL2207"/>
      <c r="CM2207"/>
      <c r="CN2207"/>
      <c r="CO2207"/>
    </row>
    <row r="2208" spans="1:93" hidden="1" x14ac:dyDescent="0.25">
      <c r="A2208" t="s">
        <v>1364</v>
      </c>
      <c r="B2208" t="str">
        <f t="shared" si="104"/>
        <v>VBF</v>
      </c>
      <c r="C2208" t="s">
        <v>71</v>
      </c>
      <c r="D2208" t="s">
        <v>72</v>
      </c>
      <c r="E2208">
        <f t="shared" si="102"/>
        <v>5</v>
      </c>
      <c r="G2208">
        <f t="shared" si="103"/>
        <v>0</v>
      </c>
      <c r="I2208" s="1">
        <v>365</v>
      </c>
      <c r="J2208" s="1">
        <v>726</v>
      </c>
      <c r="K2208" s="1">
        <v>0</v>
      </c>
      <c r="L2208" s="1">
        <v>86</v>
      </c>
      <c r="M2208" s="1">
        <v>295</v>
      </c>
      <c r="N2208" s="1">
        <v>73</v>
      </c>
      <c r="O2208" s="1">
        <v>8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 t="s">
        <v>90</v>
      </c>
      <c r="Z2208" s="1">
        <v>1</v>
      </c>
      <c r="AA2208" s="1" t="s">
        <v>71</v>
      </c>
      <c r="AB2208" s="1" t="s">
        <v>208</v>
      </c>
      <c r="AC2208" s="1">
        <v>1</v>
      </c>
      <c r="AD2208" s="1" t="s">
        <v>71</v>
      </c>
      <c r="AT2208" s="1" t="s">
        <v>606</v>
      </c>
      <c r="AU2208" s="1">
        <v>1</v>
      </c>
      <c r="AV2208" s="1" t="s">
        <v>71</v>
      </c>
      <c r="BC2208" s="1" t="s">
        <v>472</v>
      </c>
      <c r="BD2208" s="1" t="s">
        <v>113</v>
      </c>
      <c r="BE2208" s="1" t="s">
        <v>71</v>
      </c>
      <c r="BI2208" s="1" t="s">
        <v>122</v>
      </c>
      <c r="BJ2208" s="1">
        <v>1</v>
      </c>
      <c r="BK2208" s="1" t="s">
        <v>71</v>
      </c>
      <c r="BO2208" s="1" t="s">
        <v>73</v>
      </c>
      <c r="BP2208" s="1">
        <v>1</v>
      </c>
      <c r="BQ2208" s="1" t="s">
        <v>71</v>
      </c>
      <c r="BS2208"/>
      <c r="BT2208"/>
      <c r="BV2208"/>
      <c r="BW2208"/>
      <c r="BY2208"/>
      <c r="BZ2208"/>
      <c r="CA2208"/>
      <c r="CB2208"/>
      <c r="CC2208"/>
      <c r="CD2208"/>
      <c r="CF2208"/>
      <c r="CG2208"/>
      <c r="CH2208"/>
      <c r="CI2208"/>
      <c r="CJ2208"/>
      <c r="CK2208"/>
      <c r="CL2208"/>
      <c r="CM2208"/>
      <c r="CN2208"/>
      <c r="CO2208"/>
    </row>
    <row r="2209" spans="1:93" hidden="1" x14ac:dyDescent="0.25">
      <c r="A2209" t="s">
        <v>1364</v>
      </c>
      <c r="B2209" t="str">
        <f t="shared" si="104"/>
        <v>VBF</v>
      </c>
      <c r="C2209" t="s">
        <v>116</v>
      </c>
      <c r="D2209" t="s">
        <v>72</v>
      </c>
      <c r="E2209">
        <f t="shared" si="102"/>
        <v>0</v>
      </c>
      <c r="G2209">
        <f t="shared" si="103"/>
        <v>0</v>
      </c>
      <c r="I2209" s="1">
        <v>0</v>
      </c>
      <c r="J2209" s="1">
        <v>0</v>
      </c>
      <c r="K2209" s="1">
        <v>0</v>
      </c>
      <c r="L2209" s="1">
        <v>0</v>
      </c>
      <c r="O2209" s="1">
        <v>3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Y2209" s="2">
        <v>-2974</v>
      </c>
      <c r="AA2209" s="1" t="s">
        <v>71</v>
      </c>
      <c r="BS2209"/>
      <c r="BT2209"/>
      <c r="BV2209"/>
      <c r="BW2209"/>
      <c r="BY2209"/>
      <c r="BZ2209"/>
      <c r="CA2209"/>
      <c r="CB2209"/>
      <c r="CC2209"/>
      <c r="CD2209"/>
      <c r="CF2209"/>
      <c r="CG2209"/>
      <c r="CH2209"/>
      <c r="CI2209"/>
      <c r="CJ2209"/>
      <c r="CK2209"/>
      <c r="CL2209"/>
      <c r="CM2209"/>
      <c r="CN2209"/>
      <c r="CO2209"/>
    </row>
    <row r="2210" spans="1:93" hidden="1" x14ac:dyDescent="0.25">
      <c r="A2210" t="s">
        <v>1364</v>
      </c>
      <c r="B2210" t="str">
        <f t="shared" si="104"/>
        <v>VBF</v>
      </c>
      <c r="C2210" t="s">
        <v>1217</v>
      </c>
      <c r="D2210" t="s">
        <v>72</v>
      </c>
      <c r="E2210">
        <f t="shared" si="102"/>
        <v>1</v>
      </c>
      <c r="G2210">
        <f t="shared" si="103"/>
        <v>0</v>
      </c>
      <c r="I2210" s="1">
        <v>0</v>
      </c>
      <c r="J2210" s="1">
        <v>0</v>
      </c>
      <c r="K2210" s="1">
        <v>0</v>
      </c>
      <c r="L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18207</v>
      </c>
      <c r="T2210" s="1">
        <v>0</v>
      </c>
      <c r="U2210" s="1">
        <v>0</v>
      </c>
      <c r="V2210" s="1">
        <v>0</v>
      </c>
      <c r="AE2210" s="1" t="s">
        <v>419</v>
      </c>
      <c r="AF2210" s="1" t="s">
        <v>1368</v>
      </c>
      <c r="AG2210" s="1" t="s">
        <v>1217</v>
      </c>
      <c r="BS2210"/>
      <c r="BT2210"/>
      <c r="BV2210"/>
      <c r="BW2210"/>
      <c r="BY2210"/>
      <c r="BZ2210"/>
      <c r="CA2210"/>
      <c r="CB2210"/>
      <c r="CC2210"/>
      <c r="CD2210"/>
      <c r="CF2210"/>
      <c r="CG2210"/>
      <c r="CH2210"/>
      <c r="CI2210"/>
      <c r="CJ2210"/>
      <c r="CK2210"/>
      <c r="CL2210"/>
      <c r="CM2210"/>
      <c r="CN2210"/>
      <c r="CO2210"/>
    </row>
    <row r="2211" spans="1:93" hidden="1" x14ac:dyDescent="0.25">
      <c r="A2211" t="s">
        <v>1364</v>
      </c>
      <c r="B2211" t="str">
        <f t="shared" si="104"/>
        <v>VBF</v>
      </c>
      <c r="C2211" t="s">
        <v>301</v>
      </c>
      <c r="D2211" t="s">
        <v>72</v>
      </c>
      <c r="E2211">
        <f t="shared" si="102"/>
        <v>3</v>
      </c>
      <c r="G2211">
        <f t="shared" si="103"/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11908</v>
      </c>
      <c r="N2211" s="1">
        <v>10402</v>
      </c>
      <c r="O2211" s="1">
        <v>0</v>
      </c>
      <c r="P2211" s="1">
        <v>0</v>
      </c>
      <c r="Q2211" s="1">
        <v>0</v>
      </c>
      <c r="R2211" s="1">
        <v>0</v>
      </c>
      <c r="S2211" s="1">
        <v>688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AE2211" s="2">
        <v>-1507</v>
      </c>
      <c r="AG2211" s="1" t="s">
        <v>1217</v>
      </c>
      <c r="BI2211" s="1" t="s">
        <v>347</v>
      </c>
      <c r="BK2211" s="1" t="s">
        <v>300</v>
      </c>
      <c r="BO2211" s="1" t="s">
        <v>424</v>
      </c>
      <c r="BQ2211" s="1" t="s">
        <v>300</v>
      </c>
      <c r="BS2211"/>
      <c r="BT2211"/>
      <c r="BV2211"/>
      <c r="BW2211"/>
      <c r="BY2211"/>
      <c r="BZ2211"/>
      <c r="CA2211"/>
      <c r="CB2211"/>
      <c r="CC2211"/>
      <c r="CD2211"/>
      <c r="CF2211"/>
      <c r="CG2211"/>
      <c r="CH2211"/>
      <c r="CI2211"/>
      <c r="CJ2211"/>
      <c r="CK2211"/>
      <c r="CL2211"/>
      <c r="CM2211"/>
      <c r="CN2211"/>
      <c r="CO2211"/>
    </row>
    <row r="2212" spans="1:93" hidden="1" x14ac:dyDescent="0.25">
      <c r="A2212" t="s">
        <v>1364</v>
      </c>
      <c r="B2212" t="str">
        <f t="shared" si="104"/>
        <v>VBF</v>
      </c>
      <c r="C2212" t="s">
        <v>140</v>
      </c>
      <c r="D2212" t="s">
        <v>72</v>
      </c>
      <c r="E2212">
        <f t="shared" si="102"/>
        <v>1</v>
      </c>
      <c r="G2212">
        <f t="shared" si="103"/>
        <v>0</v>
      </c>
      <c r="I2212" s="1">
        <v>26</v>
      </c>
      <c r="J2212" s="1">
        <v>0</v>
      </c>
      <c r="K2212" s="1">
        <v>0</v>
      </c>
      <c r="L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AB2212" s="1" t="s">
        <v>162</v>
      </c>
      <c r="AC2212" s="1">
        <v>1</v>
      </c>
      <c r="AD2212" s="1" t="s">
        <v>140</v>
      </c>
      <c r="BS2212"/>
      <c r="BT2212"/>
      <c r="BV2212"/>
      <c r="BW2212"/>
      <c r="BY2212"/>
      <c r="BZ2212"/>
      <c r="CA2212"/>
      <c r="CB2212"/>
      <c r="CC2212"/>
      <c r="CD2212"/>
      <c r="CF2212"/>
      <c r="CG2212"/>
      <c r="CH2212"/>
      <c r="CI2212"/>
      <c r="CJ2212"/>
      <c r="CK2212"/>
      <c r="CL2212"/>
      <c r="CM2212"/>
      <c r="CN2212"/>
      <c r="CO2212"/>
    </row>
    <row r="2213" spans="1:93" hidden="1" x14ac:dyDescent="0.25">
      <c r="A2213" t="s">
        <v>1364</v>
      </c>
      <c r="B2213" t="str">
        <f t="shared" si="104"/>
        <v>VBF</v>
      </c>
      <c r="C2213" t="s">
        <v>96</v>
      </c>
      <c r="D2213" t="s">
        <v>72</v>
      </c>
      <c r="E2213">
        <f t="shared" si="102"/>
        <v>1</v>
      </c>
      <c r="G2213">
        <f t="shared" si="103"/>
        <v>0</v>
      </c>
      <c r="I2213" s="1">
        <v>0</v>
      </c>
      <c r="J2213" s="1">
        <v>295</v>
      </c>
      <c r="K2213" s="1">
        <v>0</v>
      </c>
      <c r="L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AT2213" s="1" t="s">
        <v>1028</v>
      </c>
      <c r="AU2213" s="1">
        <v>1</v>
      </c>
      <c r="AV2213" s="1" t="s">
        <v>96</v>
      </c>
      <c r="BS2213"/>
      <c r="BT2213"/>
      <c r="BV2213"/>
      <c r="BW2213"/>
      <c r="BY2213"/>
      <c r="BZ2213"/>
      <c r="CA2213"/>
      <c r="CB2213"/>
      <c r="CC2213"/>
      <c r="CD2213"/>
      <c r="CF2213"/>
      <c r="CG2213"/>
      <c r="CH2213"/>
      <c r="CI2213"/>
      <c r="CJ2213"/>
      <c r="CK2213"/>
      <c r="CL2213"/>
      <c r="CM2213"/>
      <c r="CN2213"/>
      <c r="CO2213"/>
    </row>
    <row r="2214" spans="1:93" hidden="1" x14ac:dyDescent="0.25">
      <c r="A2214" t="s">
        <v>1364</v>
      </c>
      <c r="B2214" t="str">
        <f t="shared" si="104"/>
        <v>VBF</v>
      </c>
      <c r="C2214" t="s">
        <v>107</v>
      </c>
      <c r="D2214" t="s">
        <v>72</v>
      </c>
      <c r="E2214">
        <f t="shared" si="102"/>
        <v>7</v>
      </c>
      <c r="F2214" t="s">
        <v>107</v>
      </c>
      <c r="G2214">
        <f t="shared" si="103"/>
        <v>1</v>
      </c>
      <c r="I2214" s="1">
        <v>38663</v>
      </c>
      <c r="J2214" s="1">
        <v>90636</v>
      </c>
      <c r="K2214" s="1">
        <v>0</v>
      </c>
      <c r="L2214" s="1">
        <v>53457</v>
      </c>
      <c r="M2214" s="1">
        <v>30720</v>
      </c>
      <c r="N2214" s="1">
        <v>29769</v>
      </c>
      <c r="O2214" s="1">
        <v>25443</v>
      </c>
      <c r="P2214" s="1">
        <v>0</v>
      </c>
      <c r="Q2214" s="1">
        <v>0</v>
      </c>
      <c r="R2214" s="1">
        <v>0</v>
      </c>
      <c r="S2214" s="1">
        <v>37644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 t="s">
        <v>672</v>
      </c>
      <c r="Z2214" s="1" t="s">
        <v>142</v>
      </c>
      <c r="AA2214" s="1" t="s">
        <v>107</v>
      </c>
      <c r="AB2214" s="1" t="s">
        <v>227</v>
      </c>
      <c r="AC2214" s="1" t="s">
        <v>104</v>
      </c>
      <c r="AD2214" s="1" t="s">
        <v>107</v>
      </c>
      <c r="AE2214" s="1" t="s">
        <v>128</v>
      </c>
      <c r="AF2214" s="1" t="s">
        <v>142</v>
      </c>
      <c r="AG2214" s="1" t="s">
        <v>107</v>
      </c>
      <c r="AT2214" s="1" t="s">
        <v>108</v>
      </c>
      <c r="AU2214" s="1" t="s">
        <v>104</v>
      </c>
      <c r="AV2214" s="1" t="s">
        <v>107</v>
      </c>
      <c r="BC2214" s="1" t="s">
        <v>672</v>
      </c>
      <c r="BD2214" s="1" t="s">
        <v>142</v>
      </c>
      <c r="BE2214" s="1" t="s">
        <v>107</v>
      </c>
      <c r="BI2214" s="1" t="s">
        <v>318</v>
      </c>
      <c r="BJ2214" s="1" t="s">
        <v>204</v>
      </c>
      <c r="BK2214" s="1" t="s">
        <v>107</v>
      </c>
      <c r="BO2214" s="1" t="s">
        <v>320</v>
      </c>
      <c r="BP2214" s="1" t="s">
        <v>204</v>
      </c>
      <c r="BQ2214" s="1" t="s">
        <v>107</v>
      </c>
      <c r="BS2214"/>
      <c r="BT2214"/>
      <c r="BV2214"/>
      <c r="BW2214"/>
      <c r="BY2214"/>
      <c r="BZ2214"/>
      <c r="CA2214"/>
      <c r="CB2214"/>
      <c r="CC2214"/>
      <c r="CD2214"/>
      <c r="CF2214"/>
      <c r="CG2214"/>
      <c r="CH2214"/>
      <c r="CI2214"/>
      <c r="CJ2214"/>
      <c r="CK2214"/>
      <c r="CL2214"/>
      <c r="CM2214"/>
      <c r="CN2214"/>
      <c r="CO2214"/>
    </row>
    <row r="2215" spans="1:93" hidden="1" x14ac:dyDescent="0.25">
      <c r="A2215" t="s">
        <v>1364</v>
      </c>
      <c r="B2215" t="str">
        <f t="shared" si="104"/>
        <v>VBF</v>
      </c>
      <c r="C2215" t="s">
        <v>228</v>
      </c>
      <c r="D2215" t="s">
        <v>72</v>
      </c>
      <c r="E2215">
        <f t="shared" si="102"/>
        <v>7</v>
      </c>
      <c r="G2215">
        <f t="shared" si="103"/>
        <v>0</v>
      </c>
      <c r="I2215" s="1">
        <v>11</v>
      </c>
      <c r="J2215" s="1">
        <v>11</v>
      </c>
      <c r="K2215" s="1">
        <v>0</v>
      </c>
      <c r="L2215" s="1">
        <v>258</v>
      </c>
      <c r="M2215" s="1">
        <v>239</v>
      </c>
      <c r="N2215" s="1">
        <v>220</v>
      </c>
      <c r="O2215" s="1">
        <v>809</v>
      </c>
      <c r="P2215" s="1">
        <v>0</v>
      </c>
      <c r="Q2215" s="1">
        <v>0</v>
      </c>
      <c r="R2215" s="1">
        <v>0</v>
      </c>
      <c r="S2215" s="1">
        <v>747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 t="s">
        <v>569</v>
      </c>
      <c r="AA2215" s="1" t="s">
        <v>226</v>
      </c>
      <c r="AB2215" s="1" t="s">
        <v>299</v>
      </c>
      <c r="AD2215" s="1" t="s">
        <v>107</v>
      </c>
      <c r="AE2215" s="1" t="s">
        <v>858</v>
      </c>
      <c r="AG2215" s="1" t="s">
        <v>107</v>
      </c>
      <c r="AT2215" s="1" t="s">
        <v>1369</v>
      </c>
      <c r="AV2215" s="1" t="s">
        <v>107</v>
      </c>
      <c r="BC2215" s="1" t="s">
        <v>1370</v>
      </c>
      <c r="BE2215" s="1" t="s">
        <v>230</v>
      </c>
      <c r="BI2215" s="1" t="s">
        <v>1371</v>
      </c>
      <c r="BK2215" s="1" t="s">
        <v>226</v>
      </c>
      <c r="BO2215" s="1" t="s">
        <v>1139</v>
      </c>
      <c r="BQ2215" s="1" t="s">
        <v>226</v>
      </c>
      <c r="BS2215"/>
      <c r="BT2215"/>
      <c r="BV2215"/>
      <c r="BW2215"/>
      <c r="BY2215"/>
      <c r="BZ2215"/>
      <c r="CA2215"/>
      <c r="CB2215"/>
      <c r="CC2215"/>
      <c r="CD2215"/>
      <c r="CF2215"/>
      <c r="CG2215"/>
      <c r="CH2215"/>
      <c r="CI2215"/>
      <c r="CJ2215"/>
      <c r="CK2215"/>
      <c r="CL2215"/>
      <c r="CM2215"/>
      <c r="CN2215"/>
      <c r="CO2215"/>
    </row>
    <row r="2216" spans="1:93" hidden="1" x14ac:dyDescent="0.25">
      <c r="A2216" t="s">
        <v>1364</v>
      </c>
      <c r="B2216" t="str">
        <f t="shared" si="104"/>
        <v>VBF</v>
      </c>
      <c r="C2216" t="s">
        <v>300</v>
      </c>
      <c r="D2216" t="s">
        <v>72</v>
      </c>
      <c r="E2216">
        <f t="shared" si="102"/>
        <v>0</v>
      </c>
      <c r="G2216">
        <f t="shared" si="103"/>
        <v>0</v>
      </c>
      <c r="M2216" s="1">
        <v>6</v>
      </c>
      <c r="N2216" s="1">
        <v>4</v>
      </c>
      <c r="W2216" s="1">
        <v>0</v>
      </c>
      <c r="X2216" s="1">
        <v>0</v>
      </c>
      <c r="BI2216" s="1" t="s">
        <v>1046</v>
      </c>
      <c r="BJ2216" s="1">
        <v>1</v>
      </c>
      <c r="BK2216" s="1" t="s">
        <v>300</v>
      </c>
      <c r="BO2216" s="1" t="s">
        <v>1046</v>
      </c>
      <c r="BP2216" s="1">
        <v>1</v>
      </c>
      <c r="BQ2216" s="1" t="s">
        <v>300</v>
      </c>
      <c r="BS2216"/>
      <c r="BT2216"/>
      <c r="BV2216"/>
      <c r="BW2216"/>
      <c r="BY2216"/>
      <c r="BZ2216"/>
      <c r="CA2216"/>
      <c r="CB2216"/>
      <c r="CC2216"/>
      <c r="CD2216"/>
      <c r="CF2216"/>
      <c r="CG2216"/>
      <c r="CH2216"/>
      <c r="CI2216"/>
      <c r="CJ2216"/>
      <c r="CK2216"/>
      <c r="CL2216"/>
      <c r="CM2216"/>
      <c r="CN2216"/>
      <c r="CO2216"/>
    </row>
    <row r="2217" spans="1:93" hidden="1" x14ac:dyDescent="0.25">
      <c r="A2217" t="s">
        <v>1372</v>
      </c>
      <c r="B2217" t="str">
        <f t="shared" si="104"/>
        <v>VBF</v>
      </c>
      <c r="C2217" t="s">
        <v>198</v>
      </c>
      <c r="D2217" t="s">
        <v>67</v>
      </c>
      <c r="E2217">
        <f t="shared" si="102"/>
        <v>0</v>
      </c>
      <c r="G2217">
        <f t="shared" si="103"/>
        <v>0</v>
      </c>
      <c r="M2217" s="1">
        <v>0</v>
      </c>
      <c r="N2217" s="1">
        <v>3</v>
      </c>
      <c r="W2217" s="1">
        <v>0</v>
      </c>
      <c r="X2217" s="1">
        <v>0</v>
      </c>
      <c r="BO2217" s="1" t="s">
        <v>236</v>
      </c>
      <c r="BQ2217" s="1" t="s">
        <v>200</v>
      </c>
      <c r="BS2217"/>
      <c r="BT2217"/>
      <c r="BV2217"/>
      <c r="BW2217"/>
      <c r="BY2217"/>
      <c r="BZ2217"/>
      <c r="CA2217"/>
      <c r="CB2217"/>
      <c r="CC2217"/>
      <c r="CD2217"/>
      <c r="CF2217"/>
      <c r="CG2217"/>
      <c r="CH2217"/>
      <c r="CI2217"/>
      <c r="CJ2217"/>
      <c r="CK2217"/>
      <c r="CL2217"/>
      <c r="CM2217"/>
      <c r="CN2217"/>
      <c r="CO2217"/>
    </row>
    <row r="2218" spans="1:93" hidden="1" x14ac:dyDescent="0.25">
      <c r="A2218" t="s">
        <v>1372</v>
      </c>
      <c r="B2218" t="str">
        <f t="shared" si="104"/>
        <v>VBF</v>
      </c>
      <c r="C2218" t="s">
        <v>69</v>
      </c>
      <c r="D2218" t="s">
        <v>67</v>
      </c>
      <c r="E2218">
        <f t="shared" si="102"/>
        <v>4</v>
      </c>
      <c r="G2218">
        <f t="shared" si="103"/>
        <v>0</v>
      </c>
      <c r="I2218" s="1">
        <v>0</v>
      </c>
      <c r="J2218" s="1">
        <v>110439</v>
      </c>
      <c r="K2218" s="1">
        <v>0</v>
      </c>
      <c r="L2218" s="1">
        <v>65867</v>
      </c>
      <c r="M2218" s="1">
        <v>33713</v>
      </c>
      <c r="N2218" s="1">
        <v>34476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AT2218" s="1" t="s">
        <v>403</v>
      </c>
      <c r="AV2218" s="1" t="s">
        <v>71</v>
      </c>
      <c r="BC2218" s="1" t="s">
        <v>114</v>
      </c>
      <c r="BE2218" s="1" t="s">
        <v>71</v>
      </c>
      <c r="BI2218" s="1" t="s">
        <v>328</v>
      </c>
      <c r="BK2218" s="1" t="s">
        <v>71</v>
      </c>
      <c r="BO2218" s="1" t="s">
        <v>350</v>
      </c>
      <c r="BQ2218" s="1" t="s">
        <v>71</v>
      </c>
      <c r="BS2218"/>
      <c r="BT2218"/>
      <c r="BV2218"/>
      <c r="BW2218"/>
      <c r="BY2218"/>
      <c r="BZ2218"/>
      <c r="CA2218"/>
      <c r="CB2218"/>
      <c r="CC2218"/>
      <c r="CD2218"/>
      <c r="CF2218"/>
      <c r="CG2218"/>
      <c r="CH2218"/>
      <c r="CI2218"/>
      <c r="CJ2218"/>
      <c r="CK2218"/>
      <c r="CL2218"/>
      <c r="CM2218"/>
      <c r="CN2218"/>
      <c r="CO2218"/>
    </row>
    <row r="2219" spans="1:93" hidden="1" x14ac:dyDescent="0.25">
      <c r="A2219" t="s">
        <v>1372</v>
      </c>
      <c r="B2219" t="str">
        <f t="shared" si="104"/>
        <v>VBF</v>
      </c>
      <c r="C2219" t="s">
        <v>105</v>
      </c>
      <c r="D2219" t="s">
        <v>67</v>
      </c>
      <c r="E2219">
        <f t="shared" si="102"/>
        <v>1</v>
      </c>
      <c r="G2219">
        <f t="shared" si="103"/>
        <v>0</v>
      </c>
      <c r="I2219" s="1">
        <v>0</v>
      </c>
      <c r="J2219" s="1">
        <v>0</v>
      </c>
      <c r="K2219" s="1">
        <v>0</v>
      </c>
      <c r="L2219" s="1">
        <v>18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BC2219" s="1" t="s">
        <v>106</v>
      </c>
      <c r="BE2219" s="1" t="s">
        <v>107</v>
      </c>
      <c r="BS2219"/>
      <c r="BT2219"/>
      <c r="BV2219"/>
      <c r="BW2219"/>
      <c r="BY2219"/>
      <c r="BZ2219"/>
      <c r="CA2219"/>
      <c r="CB2219"/>
      <c r="CC2219"/>
      <c r="CD2219"/>
      <c r="CF2219"/>
      <c r="CG2219"/>
      <c r="CH2219"/>
      <c r="CI2219"/>
      <c r="CJ2219"/>
      <c r="CK2219"/>
      <c r="CL2219"/>
      <c r="CM2219"/>
      <c r="CN2219"/>
      <c r="CO2219"/>
    </row>
    <row r="2220" spans="1:93" hidden="1" x14ac:dyDescent="0.25">
      <c r="A2220" t="s">
        <v>1372</v>
      </c>
      <c r="B2220" t="str">
        <f t="shared" si="104"/>
        <v>VBF</v>
      </c>
      <c r="C2220" t="s">
        <v>200</v>
      </c>
      <c r="D2220" t="s">
        <v>72</v>
      </c>
      <c r="E2220">
        <f t="shared" si="102"/>
        <v>0</v>
      </c>
      <c r="G2220">
        <f t="shared" si="103"/>
        <v>0</v>
      </c>
      <c r="M2220" s="1">
        <v>0</v>
      </c>
      <c r="N2220" s="1">
        <v>3</v>
      </c>
      <c r="W2220" s="1">
        <v>0</v>
      </c>
      <c r="X2220" s="1">
        <v>0</v>
      </c>
      <c r="BO2220" s="1" t="s">
        <v>236</v>
      </c>
      <c r="BP2220" s="1">
        <v>1</v>
      </c>
      <c r="BQ2220" s="1" t="s">
        <v>200</v>
      </c>
      <c r="BS2220"/>
      <c r="BT2220"/>
      <c r="BV2220"/>
      <c r="BW2220"/>
      <c r="BY2220"/>
      <c r="BZ2220"/>
      <c r="CA2220"/>
      <c r="CB2220"/>
      <c r="CC2220"/>
      <c r="CD2220"/>
      <c r="CF2220"/>
      <c r="CG2220"/>
      <c r="CH2220"/>
      <c r="CI2220"/>
      <c r="CJ2220"/>
      <c r="CK2220"/>
      <c r="CL2220"/>
      <c r="CM2220"/>
      <c r="CN2220"/>
      <c r="CO2220"/>
    </row>
    <row r="2221" spans="1:93" hidden="1" x14ac:dyDescent="0.25">
      <c r="A2221" t="s">
        <v>1372</v>
      </c>
      <c r="B2221" t="str">
        <f t="shared" si="104"/>
        <v>VBF</v>
      </c>
      <c r="C2221" t="s">
        <v>71</v>
      </c>
      <c r="D2221" t="s">
        <v>72</v>
      </c>
      <c r="E2221">
        <f t="shared" si="102"/>
        <v>4</v>
      </c>
      <c r="G2221">
        <f t="shared" si="103"/>
        <v>0</v>
      </c>
      <c r="I2221" s="1">
        <v>0</v>
      </c>
      <c r="J2221" s="1">
        <v>110699</v>
      </c>
      <c r="K2221" s="1">
        <v>0</v>
      </c>
      <c r="L2221" s="1">
        <v>66067</v>
      </c>
      <c r="M2221" s="1">
        <v>33779</v>
      </c>
      <c r="N2221" s="1">
        <v>34567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AT2221" s="1" t="s">
        <v>404</v>
      </c>
      <c r="AU2221" s="1" t="s">
        <v>113</v>
      </c>
      <c r="AV2221" s="1" t="s">
        <v>71</v>
      </c>
      <c r="BC2221" s="1" t="s">
        <v>511</v>
      </c>
      <c r="BD2221" s="1" t="s">
        <v>104</v>
      </c>
      <c r="BE2221" s="1" t="s">
        <v>71</v>
      </c>
      <c r="BI2221" s="1" t="s">
        <v>123</v>
      </c>
      <c r="BJ2221" s="1" t="s">
        <v>113</v>
      </c>
      <c r="BK2221" s="1" t="s">
        <v>71</v>
      </c>
      <c r="BO2221" s="1" t="s">
        <v>125</v>
      </c>
      <c r="BP2221" s="1" t="s">
        <v>104</v>
      </c>
      <c r="BQ2221" s="1" t="s">
        <v>71</v>
      </c>
      <c r="BS2221"/>
      <c r="BT2221"/>
      <c r="BV2221"/>
      <c r="BW2221"/>
      <c r="BY2221"/>
      <c r="BZ2221"/>
      <c r="CA2221"/>
      <c r="CB2221"/>
      <c r="CC2221"/>
      <c r="CD2221"/>
      <c r="CF2221"/>
      <c r="CG2221"/>
      <c r="CH2221"/>
      <c r="CI2221"/>
      <c r="CJ2221"/>
      <c r="CK2221"/>
      <c r="CL2221"/>
      <c r="CM2221"/>
      <c r="CN2221"/>
      <c r="CO2221"/>
    </row>
    <row r="2222" spans="1:93" hidden="1" x14ac:dyDescent="0.25">
      <c r="A2222" t="s">
        <v>1372</v>
      </c>
      <c r="B2222" t="str">
        <f t="shared" si="104"/>
        <v>VBF</v>
      </c>
      <c r="C2222" t="s">
        <v>116</v>
      </c>
      <c r="D2222" t="s">
        <v>72</v>
      </c>
      <c r="E2222">
        <f t="shared" si="102"/>
        <v>2</v>
      </c>
      <c r="G2222">
        <f t="shared" si="103"/>
        <v>0</v>
      </c>
      <c r="I2222" s="1">
        <v>0</v>
      </c>
      <c r="J2222" s="1">
        <v>0</v>
      </c>
      <c r="K2222" s="1">
        <v>0</v>
      </c>
      <c r="L2222" s="1">
        <v>100</v>
      </c>
      <c r="M2222" s="1">
        <v>26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BC2222" s="1" t="s">
        <v>1373</v>
      </c>
      <c r="BE2222" s="1" t="s">
        <v>71</v>
      </c>
      <c r="BI2222" s="2">
        <v>-2595</v>
      </c>
      <c r="BK2222" s="1" t="s">
        <v>71</v>
      </c>
      <c r="BS2222"/>
      <c r="BT2222"/>
      <c r="BV2222"/>
      <c r="BW2222"/>
      <c r="BY2222"/>
      <c r="BZ2222"/>
      <c r="CA2222"/>
      <c r="CB2222"/>
      <c r="CC2222"/>
      <c r="CD2222"/>
      <c r="CF2222"/>
      <c r="CG2222"/>
      <c r="CH2222"/>
      <c r="CI2222"/>
      <c r="CJ2222"/>
      <c r="CK2222"/>
      <c r="CL2222"/>
      <c r="CM2222"/>
      <c r="CN2222"/>
      <c r="CO2222"/>
    </row>
    <row r="2223" spans="1:93" hidden="1" x14ac:dyDescent="0.25">
      <c r="A2223" t="s">
        <v>1372</v>
      </c>
      <c r="B2223" t="str">
        <f t="shared" si="104"/>
        <v>VBF</v>
      </c>
      <c r="C2223" t="s">
        <v>107</v>
      </c>
      <c r="D2223" t="s">
        <v>72</v>
      </c>
      <c r="E2223">
        <f t="shared" si="102"/>
        <v>1</v>
      </c>
      <c r="G2223">
        <f t="shared" si="103"/>
        <v>0</v>
      </c>
      <c r="I2223" s="1">
        <v>0</v>
      </c>
      <c r="J2223" s="1">
        <v>0</v>
      </c>
      <c r="K2223" s="1">
        <v>0</v>
      </c>
      <c r="L2223" s="1">
        <v>18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BC2223" s="1" t="s">
        <v>120</v>
      </c>
      <c r="BD2223" s="1">
        <v>1</v>
      </c>
      <c r="BE2223" s="1" t="s">
        <v>107</v>
      </c>
      <c r="BS2223"/>
      <c r="BT2223"/>
      <c r="BV2223"/>
      <c r="BW2223"/>
      <c r="BY2223"/>
      <c r="BZ2223"/>
      <c r="CA2223"/>
      <c r="CB2223"/>
      <c r="CC2223"/>
      <c r="CD2223"/>
      <c r="CF2223"/>
      <c r="CG2223"/>
      <c r="CH2223"/>
      <c r="CI2223"/>
      <c r="CJ2223"/>
      <c r="CK2223"/>
      <c r="CL2223"/>
      <c r="CM2223"/>
      <c r="CN2223"/>
      <c r="CO2223"/>
    </row>
    <row r="2224" spans="1:93" hidden="1" x14ac:dyDescent="0.25">
      <c r="A2224" t="s">
        <v>2013</v>
      </c>
      <c r="B2224" t="str">
        <f t="shared" si="104"/>
        <v>VBF</v>
      </c>
      <c r="C2224" t="s">
        <v>71</v>
      </c>
      <c r="D2224" t="s">
        <v>72</v>
      </c>
      <c r="E2224">
        <f t="shared" si="102"/>
        <v>2</v>
      </c>
      <c r="G2224">
        <f t="shared" si="103"/>
        <v>0</v>
      </c>
      <c r="M2224" s="1">
        <v>18993</v>
      </c>
      <c r="N2224" s="1">
        <v>30243</v>
      </c>
      <c r="W2224" s="1">
        <v>0</v>
      </c>
      <c r="X2224" s="1">
        <v>0</v>
      </c>
      <c r="BI2224" s="1" t="s">
        <v>350</v>
      </c>
      <c r="BJ2224" s="1" t="s">
        <v>113</v>
      </c>
      <c r="BK2224" s="1" t="s">
        <v>71</v>
      </c>
      <c r="BO2224" s="1" t="s">
        <v>172</v>
      </c>
      <c r="BP2224" s="1" t="s">
        <v>113</v>
      </c>
      <c r="BQ2224" s="1" t="s">
        <v>71</v>
      </c>
      <c r="BS2224"/>
      <c r="BT2224"/>
      <c r="BV2224"/>
      <c r="BW2224"/>
      <c r="BY2224"/>
      <c r="BZ2224"/>
      <c r="CA2224"/>
      <c r="CB2224"/>
      <c r="CC2224"/>
      <c r="CD2224"/>
      <c r="CF2224"/>
      <c r="CG2224"/>
      <c r="CH2224"/>
      <c r="CI2224"/>
      <c r="CJ2224"/>
      <c r="CK2224"/>
      <c r="CL2224"/>
      <c r="CM2224"/>
      <c r="CN2224"/>
      <c r="CO2224"/>
    </row>
    <row r="2225" spans="1:93" hidden="1" x14ac:dyDescent="0.25">
      <c r="A2225" t="s">
        <v>2013</v>
      </c>
      <c r="B2225" t="str">
        <f t="shared" si="104"/>
        <v>VBF</v>
      </c>
      <c r="C2225" t="s">
        <v>116</v>
      </c>
      <c r="D2225" t="s">
        <v>72</v>
      </c>
      <c r="E2225">
        <f t="shared" si="102"/>
        <v>0</v>
      </c>
      <c r="G2225">
        <f t="shared" si="103"/>
        <v>0</v>
      </c>
      <c r="M2225" s="1">
        <v>4</v>
      </c>
      <c r="N2225" s="1">
        <v>0</v>
      </c>
      <c r="W2225" s="1">
        <v>0</v>
      </c>
      <c r="X2225" s="1">
        <v>0</v>
      </c>
      <c r="BI2225" s="2">
        <v>-2639</v>
      </c>
      <c r="BK2225" s="1" t="s">
        <v>71</v>
      </c>
      <c r="BS2225"/>
      <c r="BT2225"/>
      <c r="BV2225"/>
      <c r="BW2225"/>
      <c r="BY2225"/>
      <c r="BZ2225"/>
      <c r="CA2225"/>
      <c r="CB2225"/>
      <c r="CC2225"/>
      <c r="CD2225"/>
      <c r="CF2225"/>
      <c r="CG2225"/>
      <c r="CH2225"/>
      <c r="CI2225"/>
      <c r="CJ2225"/>
      <c r="CK2225"/>
      <c r="CL2225"/>
      <c r="CM2225"/>
      <c r="CN2225"/>
      <c r="CO2225"/>
    </row>
    <row r="2226" spans="1:93" hidden="1" x14ac:dyDescent="0.25">
      <c r="A2226" t="s">
        <v>2013</v>
      </c>
      <c r="B2226" t="str">
        <f t="shared" si="104"/>
        <v>VBF</v>
      </c>
      <c r="C2226" t="s">
        <v>107</v>
      </c>
      <c r="D2226" t="s">
        <v>72</v>
      </c>
      <c r="E2226">
        <f t="shared" si="102"/>
        <v>1</v>
      </c>
      <c r="G2226">
        <f t="shared" si="103"/>
        <v>0</v>
      </c>
      <c r="M2226" s="1">
        <v>3</v>
      </c>
      <c r="N2226" s="1">
        <v>10760</v>
      </c>
      <c r="W2226" s="1">
        <v>0</v>
      </c>
      <c r="X2226" s="1">
        <v>0</v>
      </c>
      <c r="BI2226" s="1" t="s">
        <v>108</v>
      </c>
      <c r="BJ2226" s="1">
        <v>1</v>
      </c>
      <c r="BK2226" s="1" t="s">
        <v>107</v>
      </c>
      <c r="BO2226" s="1" t="s">
        <v>227</v>
      </c>
      <c r="BP2226" s="1" t="s">
        <v>104</v>
      </c>
      <c r="BQ2226" s="1" t="s">
        <v>107</v>
      </c>
      <c r="BS2226"/>
      <c r="BT2226"/>
      <c r="BV2226"/>
      <c r="BW2226"/>
      <c r="BY2226"/>
      <c r="BZ2226"/>
      <c r="CA2226"/>
      <c r="CB2226"/>
      <c r="CC2226"/>
      <c r="CD2226"/>
      <c r="CF2226"/>
      <c r="CG2226"/>
      <c r="CH2226"/>
      <c r="CI2226"/>
      <c r="CJ2226"/>
      <c r="CK2226"/>
      <c r="CL2226"/>
      <c r="CM2226"/>
      <c r="CN2226"/>
      <c r="CO2226"/>
    </row>
    <row r="2227" spans="1:93" hidden="1" x14ac:dyDescent="0.25">
      <c r="A2227" t="s">
        <v>2013</v>
      </c>
      <c r="B2227" t="str">
        <f t="shared" si="104"/>
        <v>VBF</v>
      </c>
      <c r="C2227" t="s">
        <v>228</v>
      </c>
      <c r="D2227" t="s">
        <v>72</v>
      </c>
      <c r="E2227">
        <f t="shared" si="102"/>
        <v>0</v>
      </c>
      <c r="G2227">
        <f t="shared" si="103"/>
        <v>0</v>
      </c>
      <c r="M2227" s="1">
        <v>0</v>
      </c>
      <c r="N2227" s="1">
        <v>2</v>
      </c>
      <c r="W2227" s="1">
        <v>0</v>
      </c>
      <c r="X2227" s="1">
        <v>0</v>
      </c>
      <c r="BO2227" s="1" t="s">
        <v>325</v>
      </c>
      <c r="BQ2227" s="1" t="s">
        <v>107</v>
      </c>
      <c r="BS2227"/>
      <c r="BT2227"/>
      <c r="BV2227"/>
      <c r="BW2227"/>
      <c r="BY2227"/>
      <c r="BZ2227"/>
      <c r="CA2227"/>
      <c r="CB2227"/>
      <c r="CC2227"/>
      <c r="CD2227"/>
      <c r="CF2227"/>
      <c r="CG2227"/>
      <c r="CH2227"/>
      <c r="CI2227"/>
      <c r="CJ2227"/>
      <c r="CK2227"/>
      <c r="CL2227"/>
      <c r="CM2227"/>
      <c r="CN2227"/>
      <c r="CO2227"/>
    </row>
    <row r="2228" spans="1:93" hidden="1" x14ac:dyDescent="0.25">
      <c r="A2228" t="s">
        <v>2013</v>
      </c>
      <c r="B2228" t="str">
        <f t="shared" si="104"/>
        <v>VBF</v>
      </c>
      <c r="C2228" t="s">
        <v>69</v>
      </c>
      <c r="D2228" t="s">
        <v>67</v>
      </c>
      <c r="E2228">
        <f t="shared" si="102"/>
        <v>2</v>
      </c>
      <c r="G2228">
        <f t="shared" si="103"/>
        <v>0</v>
      </c>
      <c r="M2228" s="1">
        <v>18959</v>
      </c>
      <c r="N2228" s="1">
        <v>30165</v>
      </c>
      <c r="W2228" s="1">
        <v>0</v>
      </c>
      <c r="X2228" s="1">
        <v>0</v>
      </c>
      <c r="BI2228" s="1" t="s">
        <v>172</v>
      </c>
      <c r="BK2228" s="1" t="s">
        <v>71</v>
      </c>
      <c r="BO2228" s="1" t="s">
        <v>122</v>
      </c>
      <c r="BQ2228" s="1" t="s">
        <v>71</v>
      </c>
      <c r="BS2228"/>
      <c r="BT2228"/>
      <c r="BV2228"/>
      <c r="BW2228"/>
      <c r="BY2228"/>
      <c r="BZ2228"/>
      <c r="CA2228"/>
      <c r="CB2228"/>
      <c r="CC2228"/>
      <c r="CD2228"/>
      <c r="CF2228"/>
      <c r="CG2228"/>
      <c r="CH2228"/>
      <c r="CI2228"/>
      <c r="CJ2228"/>
      <c r="CK2228"/>
      <c r="CL2228"/>
      <c r="CM2228"/>
      <c r="CN2228"/>
      <c r="CO2228"/>
    </row>
    <row r="2229" spans="1:93" hidden="1" x14ac:dyDescent="0.25">
      <c r="A2229" t="s">
        <v>2013</v>
      </c>
      <c r="B2229" t="str">
        <f t="shared" si="104"/>
        <v>VBF</v>
      </c>
      <c r="C2229" t="s">
        <v>105</v>
      </c>
      <c r="D2229" t="s">
        <v>67</v>
      </c>
      <c r="E2229">
        <f t="shared" si="102"/>
        <v>1</v>
      </c>
      <c r="G2229">
        <f t="shared" si="103"/>
        <v>0</v>
      </c>
      <c r="M2229" s="1">
        <v>3</v>
      </c>
      <c r="N2229" s="1">
        <v>10762</v>
      </c>
      <c r="W2229" s="1">
        <v>0</v>
      </c>
      <c r="X2229" s="1">
        <v>0</v>
      </c>
      <c r="BI2229" s="1" t="s">
        <v>106</v>
      </c>
      <c r="BK2229" s="1" t="s">
        <v>107</v>
      </c>
      <c r="BO2229" s="1" t="s">
        <v>106</v>
      </c>
      <c r="BQ2229" s="1" t="s">
        <v>107</v>
      </c>
      <c r="BS2229"/>
      <c r="BT2229"/>
      <c r="BV2229"/>
      <c r="BW2229"/>
      <c r="BY2229"/>
      <c r="BZ2229"/>
      <c r="CA2229"/>
      <c r="CB2229"/>
      <c r="CC2229"/>
      <c r="CD2229"/>
      <c r="CF2229"/>
      <c r="CG2229"/>
      <c r="CH2229"/>
      <c r="CI2229"/>
      <c r="CJ2229"/>
      <c r="CK2229"/>
      <c r="CL2229"/>
      <c r="CM2229"/>
      <c r="CN2229"/>
      <c r="CO2229"/>
    </row>
    <row r="2230" spans="1:93" hidden="1" x14ac:dyDescent="0.25">
      <c r="A2230" t="s">
        <v>2014</v>
      </c>
      <c r="B2230" t="str">
        <f t="shared" si="104"/>
        <v>VBF</v>
      </c>
      <c r="C2230" t="s">
        <v>71</v>
      </c>
      <c r="D2230" t="s">
        <v>72</v>
      </c>
      <c r="E2230">
        <f t="shared" si="102"/>
        <v>1</v>
      </c>
      <c r="G2230">
        <f t="shared" si="103"/>
        <v>0</v>
      </c>
      <c r="M2230" s="1">
        <v>9690</v>
      </c>
      <c r="N2230" s="1">
        <v>0</v>
      </c>
      <c r="W2230" s="1">
        <v>0</v>
      </c>
      <c r="X2230" s="1">
        <v>0</v>
      </c>
      <c r="BI2230" s="1" t="s">
        <v>754</v>
      </c>
      <c r="BJ2230" s="1" t="s">
        <v>113</v>
      </c>
      <c r="BK2230" s="1" t="s">
        <v>71</v>
      </c>
      <c r="BS2230"/>
      <c r="BT2230"/>
      <c r="BV2230"/>
      <c r="BW2230"/>
      <c r="BY2230"/>
      <c r="BZ2230"/>
      <c r="CA2230"/>
      <c r="CB2230"/>
      <c r="CC2230"/>
      <c r="CD2230"/>
      <c r="CF2230"/>
      <c r="CG2230"/>
      <c r="CH2230"/>
      <c r="CI2230"/>
      <c r="CJ2230"/>
      <c r="CK2230"/>
      <c r="CL2230"/>
      <c r="CM2230"/>
      <c r="CN2230"/>
      <c r="CO2230"/>
    </row>
    <row r="2231" spans="1:93" hidden="1" x14ac:dyDescent="0.25">
      <c r="A2231" t="s">
        <v>2014</v>
      </c>
      <c r="B2231" t="str">
        <f t="shared" si="104"/>
        <v>VBF</v>
      </c>
      <c r="C2231" t="s">
        <v>140</v>
      </c>
      <c r="D2231" t="s">
        <v>72</v>
      </c>
      <c r="E2231">
        <f t="shared" si="102"/>
        <v>1</v>
      </c>
      <c r="G2231">
        <f t="shared" si="103"/>
        <v>0</v>
      </c>
      <c r="M2231" s="1">
        <v>4834</v>
      </c>
      <c r="N2231" s="1">
        <v>0</v>
      </c>
      <c r="W2231" s="1">
        <v>0</v>
      </c>
      <c r="X2231" s="1">
        <v>0</v>
      </c>
      <c r="BI2231" s="1" t="s">
        <v>396</v>
      </c>
      <c r="BJ2231" s="1" t="s">
        <v>113</v>
      </c>
      <c r="BK2231" s="1" t="s">
        <v>140</v>
      </c>
      <c r="BS2231"/>
      <c r="BT2231"/>
      <c r="BV2231"/>
      <c r="BW2231"/>
      <c r="BY2231"/>
      <c r="BZ2231"/>
      <c r="CA2231"/>
      <c r="CB2231"/>
      <c r="CC2231"/>
      <c r="CD2231"/>
      <c r="CF2231"/>
      <c r="CG2231"/>
      <c r="CH2231"/>
      <c r="CI2231"/>
      <c r="CJ2231"/>
      <c r="CK2231"/>
      <c r="CL2231"/>
      <c r="CM2231"/>
      <c r="CN2231"/>
      <c r="CO2231"/>
    </row>
    <row r="2232" spans="1:93" hidden="1" x14ac:dyDescent="0.25">
      <c r="A2232" t="s">
        <v>2014</v>
      </c>
      <c r="B2232" t="str">
        <f t="shared" si="104"/>
        <v>VBF</v>
      </c>
      <c r="C2232" t="s">
        <v>69</v>
      </c>
      <c r="D2232" t="s">
        <v>67</v>
      </c>
      <c r="E2232">
        <f t="shared" si="102"/>
        <v>1</v>
      </c>
      <c r="G2232">
        <f t="shared" si="103"/>
        <v>0</v>
      </c>
      <c r="M2232" s="1">
        <v>9685</v>
      </c>
      <c r="N2232" s="1">
        <v>0</v>
      </c>
      <c r="W2232" s="1">
        <v>0</v>
      </c>
      <c r="X2232" s="1">
        <v>0</v>
      </c>
      <c r="BI2232" s="1" t="s">
        <v>711</v>
      </c>
      <c r="BK2232" s="1" t="s">
        <v>71</v>
      </c>
      <c r="BS2232"/>
      <c r="BT2232"/>
      <c r="BV2232"/>
      <c r="BW2232"/>
      <c r="BY2232"/>
      <c r="BZ2232"/>
      <c r="CA2232"/>
      <c r="CB2232"/>
      <c r="CC2232"/>
      <c r="CD2232"/>
      <c r="CF2232"/>
      <c r="CG2232"/>
      <c r="CH2232"/>
      <c r="CI2232"/>
      <c r="CJ2232"/>
      <c r="CK2232"/>
      <c r="CL2232"/>
      <c r="CM2232"/>
      <c r="CN2232"/>
      <c r="CO2232"/>
    </row>
    <row r="2233" spans="1:93" hidden="1" x14ac:dyDescent="0.25">
      <c r="A2233" t="s">
        <v>2014</v>
      </c>
      <c r="B2233" t="str">
        <f t="shared" si="104"/>
        <v>VBF</v>
      </c>
      <c r="C2233" t="s">
        <v>138</v>
      </c>
      <c r="D2233" t="s">
        <v>67</v>
      </c>
      <c r="E2233">
        <f t="shared" si="102"/>
        <v>1</v>
      </c>
      <c r="G2233">
        <f t="shared" si="103"/>
        <v>0</v>
      </c>
      <c r="M2233" s="1">
        <v>4834</v>
      </c>
      <c r="N2233" s="1">
        <v>0</v>
      </c>
      <c r="W2233" s="1">
        <v>0</v>
      </c>
      <c r="X2233" s="1">
        <v>0</v>
      </c>
      <c r="BI2233" s="1" t="s">
        <v>139</v>
      </c>
      <c r="BK2233" s="1" t="s">
        <v>140</v>
      </c>
      <c r="BS2233"/>
      <c r="BT2233"/>
      <c r="BV2233"/>
      <c r="BW2233"/>
      <c r="BY2233"/>
      <c r="BZ2233"/>
      <c r="CA2233"/>
      <c r="CB2233"/>
      <c r="CC2233"/>
      <c r="CD2233"/>
      <c r="CF2233"/>
      <c r="CG2233"/>
      <c r="CH2233"/>
      <c r="CI2233"/>
      <c r="CJ2233"/>
      <c r="CK2233"/>
      <c r="CL2233"/>
      <c r="CM2233"/>
      <c r="CN2233"/>
      <c r="CO2233"/>
    </row>
    <row r="2234" spans="1:93" hidden="1" x14ac:dyDescent="0.25">
      <c r="A2234" t="s">
        <v>1374</v>
      </c>
      <c r="B2234" t="str">
        <f t="shared" si="104"/>
        <v>VBF</v>
      </c>
      <c r="C2234" t="s">
        <v>69</v>
      </c>
      <c r="D2234" t="s">
        <v>67</v>
      </c>
      <c r="E2234">
        <f t="shared" si="102"/>
        <v>1</v>
      </c>
      <c r="G2234">
        <f t="shared" si="103"/>
        <v>0</v>
      </c>
      <c r="I2234" s="1">
        <v>0</v>
      </c>
      <c r="J2234" s="1">
        <v>0</v>
      </c>
      <c r="K2234" s="1">
        <v>0</v>
      </c>
      <c r="L2234" s="1">
        <v>76450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BC2234" s="1" t="s">
        <v>112</v>
      </c>
      <c r="BE2234" s="1" t="s">
        <v>71</v>
      </c>
      <c r="BS2234"/>
      <c r="BT2234"/>
      <c r="BV2234"/>
      <c r="BW2234"/>
      <c r="BY2234"/>
      <c r="BZ2234"/>
      <c r="CA2234"/>
      <c r="CB2234"/>
      <c r="CC2234"/>
      <c r="CD2234"/>
      <c r="CF2234"/>
      <c r="CG2234"/>
      <c r="CH2234"/>
      <c r="CI2234"/>
      <c r="CJ2234"/>
      <c r="CK2234"/>
      <c r="CL2234"/>
      <c r="CM2234"/>
      <c r="CN2234"/>
      <c r="CO2234"/>
    </row>
    <row r="2235" spans="1:93" hidden="1" x14ac:dyDescent="0.25">
      <c r="A2235" t="s">
        <v>1374</v>
      </c>
      <c r="B2235" t="str">
        <f t="shared" si="104"/>
        <v>VBF</v>
      </c>
      <c r="C2235" t="s">
        <v>71</v>
      </c>
      <c r="D2235" t="s">
        <v>72</v>
      </c>
      <c r="E2235">
        <f t="shared" si="102"/>
        <v>1</v>
      </c>
      <c r="G2235">
        <f t="shared" si="103"/>
        <v>0</v>
      </c>
      <c r="I2235" s="1">
        <v>0</v>
      </c>
      <c r="J2235" s="1">
        <v>0</v>
      </c>
      <c r="K2235" s="1">
        <v>0</v>
      </c>
      <c r="L2235" s="1">
        <v>76663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BC2235" s="1" t="s">
        <v>514</v>
      </c>
      <c r="BD2235" s="1" t="s">
        <v>113</v>
      </c>
      <c r="BE2235" s="1" t="s">
        <v>71</v>
      </c>
      <c r="BS2235"/>
      <c r="BT2235"/>
      <c r="BV2235"/>
      <c r="BW2235"/>
      <c r="BY2235"/>
      <c r="BZ2235"/>
      <c r="CA2235"/>
      <c r="CB2235"/>
      <c r="CC2235"/>
      <c r="CD2235"/>
      <c r="CF2235"/>
      <c r="CG2235"/>
      <c r="CH2235"/>
      <c r="CI2235"/>
      <c r="CJ2235"/>
      <c r="CK2235"/>
      <c r="CL2235"/>
      <c r="CM2235"/>
      <c r="CN2235"/>
      <c r="CO2235"/>
    </row>
    <row r="2236" spans="1:93" hidden="1" x14ac:dyDescent="0.25">
      <c r="A2236" t="s">
        <v>1375</v>
      </c>
      <c r="B2236" t="str">
        <f t="shared" si="104"/>
        <v>VBF</v>
      </c>
      <c r="C2236" t="s">
        <v>194</v>
      </c>
      <c r="D2236" t="s">
        <v>67</v>
      </c>
      <c r="E2236">
        <f t="shared" si="102"/>
        <v>1</v>
      </c>
      <c r="G2236">
        <f t="shared" si="103"/>
        <v>0</v>
      </c>
      <c r="M2236" s="1">
        <v>89</v>
      </c>
      <c r="N2236" s="1">
        <v>0</v>
      </c>
      <c r="W2236" s="1">
        <v>0</v>
      </c>
      <c r="X2236" s="1">
        <v>0</v>
      </c>
      <c r="BI2236" s="1" t="s">
        <v>518</v>
      </c>
      <c r="BK2236" s="1" t="s">
        <v>348</v>
      </c>
      <c r="BS2236"/>
      <c r="BT2236"/>
      <c r="BV2236"/>
      <c r="BW2236"/>
      <c r="BY2236"/>
      <c r="BZ2236"/>
      <c r="CA2236"/>
      <c r="CB2236"/>
      <c r="CC2236"/>
      <c r="CD2236"/>
      <c r="CF2236"/>
      <c r="CG2236"/>
      <c r="CH2236"/>
      <c r="CI2236"/>
      <c r="CJ2236"/>
      <c r="CK2236"/>
      <c r="CL2236"/>
      <c r="CM2236"/>
      <c r="CN2236"/>
      <c r="CO2236"/>
    </row>
    <row r="2237" spans="1:93" hidden="1" x14ac:dyDescent="0.25">
      <c r="A2237" t="s">
        <v>1375</v>
      </c>
      <c r="B2237" t="str">
        <f t="shared" si="104"/>
        <v>VBF</v>
      </c>
      <c r="C2237" t="s">
        <v>69</v>
      </c>
      <c r="D2237" t="s">
        <v>67</v>
      </c>
      <c r="E2237">
        <f t="shared" si="102"/>
        <v>3</v>
      </c>
      <c r="G2237">
        <f t="shared" si="103"/>
        <v>0</v>
      </c>
      <c r="I2237" s="1">
        <v>0</v>
      </c>
      <c r="J2237" s="1">
        <v>0</v>
      </c>
      <c r="K2237" s="1">
        <v>0</v>
      </c>
      <c r="L2237" s="1">
        <v>61180</v>
      </c>
      <c r="M2237" s="1">
        <v>14027</v>
      </c>
      <c r="N2237" s="1">
        <v>41234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BC2237" s="1" t="s">
        <v>334</v>
      </c>
      <c r="BE2237" s="1" t="s">
        <v>71</v>
      </c>
      <c r="BI2237" s="1" t="s">
        <v>122</v>
      </c>
      <c r="BK2237" s="1" t="s">
        <v>71</v>
      </c>
      <c r="BO2237" s="1" t="s">
        <v>111</v>
      </c>
      <c r="BQ2237" s="1" t="s">
        <v>71</v>
      </c>
      <c r="BS2237"/>
      <c r="BT2237"/>
      <c r="BV2237"/>
      <c r="BW2237"/>
      <c r="BY2237"/>
      <c r="BZ2237"/>
      <c r="CA2237"/>
      <c r="CB2237"/>
      <c r="CC2237"/>
      <c r="CD2237"/>
      <c r="CF2237"/>
      <c r="CG2237"/>
      <c r="CH2237"/>
      <c r="CI2237"/>
      <c r="CJ2237"/>
      <c r="CK2237"/>
      <c r="CL2237"/>
      <c r="CM2237"/>
      <c r="CN2237"/>
      <c r="CO2237"/>
    </row>
    <row r="2238" spans="1:93" hidden="1" x14ac:dyDescent="0.25">
      <c r="A2238" t="s">
        <v>1375</v>
      </c>
      <c r="B2238" t="str">
        <f t="shared" si="104"/>
        <v>VBF</v>
      </c>
      <c r="C2238" t="s">
        <v>105</v>
      </c>
      <c r="D2238" t="s">
        <v>67</v>
      </c>
      <c r="E2238">
        <f t="shared" si="102"/>
        <v>0</v>
      </c>
      <c r="G2238">
        <f t="shared" si="103"/>
        <v>0</v>
      </c>
      <c r="M2238" s="1">
        <v>3</v>
      </c>
      <c r="N2238" s="1">
        <v>0</v>
      </c>
      <c r="W2238" s="1">
        <v>0</v>
      </c>
      <c r="X2238" s="1">
        <v>0</v>
      </c>
      <c r="BI2238" s="1" t="s">
        <v>106</v>
      </c>
      <c r="BK2238" s="1" t="s">
        <v>107</v>
      </c>
      <c r="BS2238"/>
      <c r="BT2238"/>
      <c r="BV2238"/>
      <c r="BW2238"/>
      <c r="BY2238"/>
      <c r="BZ2238"/>
      <c r="CA2238"/>
      <c r="CB2238"/>
      <c r="CC2238"/>
      <c r="CD2238"/>
      <c r="CF2238"/>
      <c r="CG2238"/>
      <c r="CH2238"/>
      <c r="CI2238"/>
      <c r="CJ2238"/>
      <c r="CK2238"/>
      <c r="CL2238"/>
      <c r="CM2238"/>
      <c r="CN2238"/>
      <c r="CO2238"/>
    </row>
    <row r="2239" spans="1:93" hidden="1" x14ac:dyDescent="0.25">
      <c r="A2239" t="s">
        <v>1375</v>
      </c>
      <c r="B2239" t="str">
        <f t="shared" si="104"/>
        <v>VBF</v>
      </c>
      <c r="C2239" t="s">
        <v>346</v>
      </c>
      <c r="D2239" t="s">
        <v>72</v>
      </c>
      <c r="E2239">
        <f t="shared" si="102"/>
        <v>1</v>
      </c>
      <c r="G2239">
        <f t="shared" si="103"/>
        <v>0</v>
      </c>
      <c r="M2239" s="1">
        <v>89</v>
      </c>
      <c r="N2239" s="1">
        <v>0</v>
      </c>
      <c r="W2239" s="1">
        <v>0</v>
      </c>
      <c r="X2239" s="1">
        <v>0</v>
      </c>
      <c r="BI2239" s="1" t="s">
        <v>414</v>
      </c>
      <c r="BK2239" s="1" t="s">
        <v>348</v>
      </c>
      <c r="BS2239"/>
      <c r="BT2239"/>
      <c r="BV2239"/>
      <c r="BW2239"/>
      <c r="BY2239"/>
      <c r="BZ2239"/>
      <c r="CA2239"/>
      <c r="CB2239"/>
      <c r="CC2239"/>
      <c r="CD2239"/>
      <c r="CF2239"/>
      <c r="CG2239"/>
      <c r="CH2239"/>
      <c r="CI2239"/>
      <c r="CJ2239"/>
      <c r="CK2239"/>
      <c r="CL2239"/>
      <c r="CM2239"/>
      <c r="CN2239"/>
      <c r="CO2239"/>
    </row>
    <row r="2240" spans="1:93" hidden="1" x14ac:dyDescent="0.25">
      <c r="A2240" t="s">
        <v>1375</v>
      </c>
      <c r="B2240" t="str">
        <f t="shared" si="104"/>
        <v>VBF</v>
      </c>
      <c r="C2240" t="s">
        <v>71</v>
      </c>
      <c r="D2240" t="s">
        <v>72</v>
      </c>
      <c r="E2240">
        <f t="shared" si="102"/>
        <v>3</v>
      </c>
      <c r="G2240">
        <f t="shared" si="103"/>
        <v>0</v>
      </c>
      <c r="I2240" s="1">
        <v>0</v>
      </c>
      <c r="J2240" s="1">
        <v>0</v>
      </c>
      <c r="K2240" s="1">
        <v>0</v>
      </c>
      <c r="L2240" s="1">
        <v>61371</v>
      </c>
      <c r="M2240" s="1">
        <v>14055</v>
      </c>
      <c r="N2240" s="1">
        <v>41346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BC2240" s="1" t="s">
        <v>514</v>
      </c>
      <c r="BD2240" s="1" t="s">
        <v>113</v>
      </c>
      <c r="BE2240" s="1" t="s">
        <v>71</v>
      </c>
      <c r="BI2240" s="1" t="s">
        <v>124</v>
      </c>
      <c r="BJ2240" s="1" t="s">
        <v>113</v>
      </c>
      <c r="BK2240" s="1" t="s">
        <v>71</v>
      </c>
      <c r="BO2240" s="1" t="s">
        <v>172</v>
      </c>
      <c r="BP2240" s="1" t="s">
        <v>113</v>
      </c>
      <c r="BQ2240" s="1" t="s">
        <v>71</v>
      </c>
      <c r="BS2240"/>
      <c r="BT2240"/>
      <c r="BV2240"/>
      <c r="BW2240"/>
      <c r="BY2240"/>
      <c r="BZ2240"/>
      <c r="CA2240"/>
      <c r="CB2240"/>
      <c r="CC2240"/>
      <c r="CD2240"/>
      <c r="CF2240"/>
      <c r="CG2240"/>
      <c r="CH2240"/>
      <c r="CI2240"/>
      <c r="CJ2240"/>
      <c r="CK2240"/>
      <c r="CL2240"/>
      <c r="CM2240"/>
      <c r="CN2240"/>
      <c r="CO2240"/>
    </row>
    <row r="2241" spans="1:93" hidden="1" x14ac:dyDescent="0.25">
      <c r="A2241" t="s">
        <v>1375</v>
      </c>
      <c r="B2241" t="str">
        <f t="shared" si="104"/>
        <v>VBF</v>
      </c>
      <c r="C2241" t="s">
        <v>107</v>
      </c>
      <c r="D2241" t="s">
        <v>72</v>
      </c>
      <c r="E2241">
        <f t="shared" si="102"/>
        <v>0</v>
      </c>
      <c r="G2241">
        <f t="shared" si="103"/>
        <v>0</v>
      </c>
      <c r="M2241" s="1">
        <v>3</v>
      </c>
      <c r="N2241" s="1">
        <v>0</v>
      </c>
      <c r="W2241" s="1">
        <v>0</v>
      </c>
      <c r="X2241" s="1">
        <v>0</v>
      </c>
      <c r="BI2241" s="1" t="s">
        <v>108</v>
      </c>
      <c r="BJ2241" s="1">
        <v>1</v>
      </c>
      <c r="BK2241" s="1" t="s">
        <v>107</v>
      </c>
      <c r="BS2241"/>
      <c r="BT2241"/>
      <c r="BV2241"/>
      <c r="BW2241"/>
      <c r="BY2241"/>
      <c r="BZ2241"/>
      <c r="CA2241"/>
      <c r="CB2241"/>
      <c r="CC2241"/>
      <c r="CD2241"/>
      <c r="CF2241"/>
      <c r="CG2241"/>
      <c r="CH2241"/>
      <c r="CI2241"/>
      <c r="CJ2241"/>
      <c r="CK2241"/>
      <c r="CL2241"/>
      <c r="CM2241"/>
      <c r="CN2241"/>
      <c r="CO2241"/>
    </row>
    <row r="2242" spans="1:93" hidden="1" x14ac:dyDescent="0.25">
      <c r="A2242" t="s">
        <v>1376</v>
      </c>
      <c r="B2242" t="str">
        <f t="shared" si="104"/>
        <v>VBF</v>
      </c>
      <c r="C2242" t="s">
        <v>69</v>
      </c>
      <c r="D2242" t="s">
        <v>67</v>
      </c>
      <c r="E2242">
        <f t="shared" ref="E2242:E2305" si="105">COUNTIF(I2242:X2242,"&gt;9")</f>
        <v>3</v>
      </c>
      <c r="G2242">
        <f t="shared" ref="G2242:G2305" si="106">IF(ISBLANK(F2242),0,1)</f>
        <v>0</v>
      </c>
      <c r="I2242" s="1">
        <v>0</v>
      </c>
      <c r="J2242" s="1">
        <v>0</v>
      </c>
      <c r="K2242" s="1">
        <v>0</v>
      </c>
      <c r="L2242" s="1">
        <v>62857</v>
      </c>
      <c r="M2242" s="1">
        <v>8226</v>
      </c>
      <c r="N2242" s="1">
        <v>33001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BC2242" s="1" t="s">
        <v>334</v>
      </c>
      <c r="BE2242" s="1" t="s">
        <v>71</v>
      </c>
      <c r="BI2242" s="1" t="s">
        <v>124</v>
      </c>
      <c r="BK2242" s="1" t="s">
        <v>71</v>
      </c>
      <c r="BO2242" s="1" t="s">
        <v>124</v>
      </c>
      <c r="BQ2242" s="1" t="s">
        <v>71</v>
      </c>
      <c r="BS2242"/>
      <c r="BT2242"/>
      <c r="BV2242"/>
      <c r="BW2242"/>
      <c r="BY2242"/>
      <c r="BZ2242"/>
      <c r="CA2242"/>
      <c r="CB2242"/>
      <c r="CC2242"/>
      <c r="CD2242"/>
      <c r="CF2242"/>
      <c r="CG2242"/>
      <c r="CH2242"/>
      <c r="CI2242"/>
      <c r="CJ2242"/>
      <c r="CK2242"/>
      <c r="CL2242"/>
      <c r="CM2242"/>
      <c r="CN2242"/>
      <c r="CO2242"/>
    </row>
    <row r="2243" spans="1:93" hidden="1" x14ac:dyDescent="0.25">
      <c r="A2243" t="s">
        <v>1376</v>
      </c>
      <c r="B2243" t="str">
        <f t="shared" ref="B2243:B2306" si="107">LEFT(A2243,3)</f>
        <v>VBF</v>
      </c>
      <c r="C2243" t="s">
        <v>94</v>
      </c>
      <c r="D2243" t="s">
        <v>67</v>
      </c>
      <c r="E2243">
        <f t="shared" si="105"/>
        <v>1</v>
      </c>
      <c r="G2243">
        <f t="shared" si="106"/>
        <v>0</v>
      </c>
      <c r="I2243" s="1">
        <v>0</v>
      </c>
      <c r="J2243" s="1">
        <v>0</v>
      </c>
      <c r="K2243" s="1">
        <v>0</v>
      </c>
      <c r="L2243" s="1">
        <v>8167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BC2243" s="1" t="s">
        <v>411</v>
      </c>
      <c r="BE2243" s="1" t="s">
        <v>96</v>
      </c>
      <c r="BS2243"/>
      <c r="BT2243"/>
      <c r="BV2243"/>
      <c r="BW2243"/>
      <c r="BY2243"/>
      <c r="BZ2243"/>
      <c r="CA2243"/>
      <c r="CB2243"/>
      <c r="CC2243"/>
      <c r="CD2243"/>
      <c r="CF2243"/>
      <c r="CG2243"/>
      <c r="CH2243"/>
      <c r="CI2243"/>
      <c r="CJ2243"/>
      <c r="CK2243"/>
      <c r="CL2243"/>
      <c r="CM2243"/>
      <c r="CN2243"/>
      <c r="CO2243"/>
    </row>
    <row r="2244" spans="1:93" hidden="1" x14ac:dyDescent="0.25">
      <c r="A2244" t="s">
        <v>1376</v>
      </c>
      <c r="B2244" t="str">
        <f t="shared" si="107"/>
        <v>VBF</v>
      </c>
      <c r="C2244" t="s">
        <v>249</v>
      </c>
      <c r="D2244" t="s">
        <v>67</v>
      </c>
      <c r="E2244">
        <f t="shared" si="105"/>
        <v>0</v>
      </c>
      <c r="G2244">
        <f t="shared" si="106"/>
        <v>0</v>
      </c>
      <c r="M2244" s="1">
        <v>7</v>
      </c>
      <c r="N2244" s="1">
        <v>0</v>
      </c>
      <c r="W2244" s="1">
        <v>0</v>
      </c>
      <c r="X2244" s="1">
        <v>0</v>
      </c>
      <c r="BI2244" s="1" t="s">
        <v>1378</v>
      </c>
      <c r="BK2244" s="1" t="s">
        <v>251</v>
      </c>
      <c r="BS2244"/>
      <c r="BT2244"/>
      <c r="BV2244"/>
      <c r="BW2244"/>
      <c r="BY2244"/>
      <c r="BZ2244"/>
      <c r="CA2244"/>
      <c r="CB2244"/>
      <c r="CC2244"/>
      <c r="CD2244"/>
      <c r="CF2244"/>
      <c r="CG2244"/>
      <c r="CH2244"/>
      <c r="CI2244"/>
      <c r="CJ2244"/>
      <c r="CK2244"/>
      <c r="CL2244"/>
      <c r="CM2244"/>
      <c r="CN2244"/>
      <c r="CO2244"/>
    </row>
    <row r="2245" spans="1:93" hidden="1" x14ac:dyDescent="0.25">
      <c r="A2245" t="s">
        <v>1376</v>
      </c>
      <c r="B2245" t="str">
        <f t="shared" si="107"/>
        <v>VBF</v>
      </c>
      <c r="C2245" t="s">
        <v>188</v>
      </c>
      <c r="D2245" t="s">
        <v>67</v>
      </c>
      <c r="E2245">
        <f t="shared" si="105"/>
        <v>1</v>
      </c>
      <c r="G2245">
        <f t="shared" si="106"/>
        <v>0</v>
      </c>
      <c r="M2245" s="1">
        <v>2595</v>
      </c>
      <c r="N2245" s="1">
        <v>0</v>
      </c>
      <c r="W2245" s="1">
        <v>0</v>
      </c>
      <c r="X2245" s="1">
        <v>0</v>
      </c>
      <c r="BI2245" s="1" t="s">
        <v>456</v>
      </c>
      <c r="BK2245" s="1" t="s">
        <v>190</v>
      </c>
      <c r="BS2245"/>
      <c r="BT2245"/>
      <c r="BV2245"/>
      <c r="BW2245"/>
      <c r="BY2245"/>
      <c r="BZ2245"/>
      <c r="CA2245"/>
      <c r="CB2245"/>
      <c r="CC2245"/>
      <c r="CD2245"/>
      <c r="CF2245"/>
      <c r="CG2245"/>
      <c r="CH2245"/>
      <c r="CI2245"/>
      <c r="CJ2245"/>
      <c r="CK2245"/>
      <c r="CL2245"/>
      <c r="CM2245"/>
      <c r="CN2245"/>
      <c r="CO2245"/>
    </row>
    <row r="2246" spans="1:93" hidden="1" x14ac:dyDescent="0.25">
      <c r="A2246" t="s">
        <v>1376</v>
      </c>
      <c r="B2246" t="str">
        <f t="shared" si="107"/>
        <v>VBF</v>
      </c>
      <c r="C2246" t="s">
        <v>1313</v>
      </c>
      <c r="D2246" t="s">
        <v>67</v>
      </c>
      <c r="E2246">
        <f t="shared" si="105"/>
        <v>1</v>
      </c>
      <c r="G2246">
        <f t="shared" si="106"/>
        <v>0</v>
      </c>
      <c r="M2246" s="1">
        <v>10</v>
      </c>
      <c r="N2246" s="1">
        <v>0</v>
      </c>
      <c r="W2246" s="1">
        <v>0</v>
      </c>
      <c r="X2246" s="1">
        <v>0</v>
      </c>
      <c r="BI2246" s="2">
        <v>-1042</v>
      </c>
      <c r="BK2246" s="1" t="s">
        <v>1314</v>
      </c>
      <c r="BS2246"/>
      <c r="BT2246"/>
      <c r="BV2246"/>
      <c r="BW2246"/>
      <c r="BY2246"/>
      <c r="BZ2246"/>
      <c r="CA2246"/>
      <c r="CB2246"/>
      <c r="CC2246"/>
      <c r="CD2246"/>
      <c r="CF2246"/>
      <c r="CG2246"/>
      <c r="CH2246"/>
      <c r="CI2246"/>
      <c r="CJ2246"/>
      <c r="CK2246"/>
      <c r="CL2246"/>
      <c r="CM2246"/>
      <c r="CN2246"/>
      <c r="CO2246"/>
    </row>
    <row r="2247" spans="1:93" hidden="1" x14ac:dyDescent="0.25">
      <c r="A2247" t="s">
        <v>1376</v>
      </c>
      <c r="B2247" t="str">
        <f t="shared" si="107"/>
        <v>VBF</v>
      </c>
      <c r="C2247" t="s">
        <v>1321</v>
      </c>
      <c r="D2247" t="s">
        <v>72</v>
      </c>
      <c r="E2247">
        <f t="shared" si="105"/>
        <v>0</v>
      </c>
      <c r="G2247">
        <f t="shared" si="106"/>
        <v>0</v>
      </c>
      <c r="M2247" s="1">
        <v>5</v>
      </c>
      <c r="N2247" s="1">
        <v>0</v>
      </c>
      <c r="W2247" s="1">
        <v>0</v>
      </c>
      <c r="X2247" s="1">
        <v>0</v>
      </c>
      <c r="BI2247" s="2">
        <v>-1681</v>
      </c>
      <c r="BK2247" s="1" t="s">
        <v>1320</v>
      </c>
      <c r="BS2247"/>
      <c r="BT2247"/>
      <c r="BV2247"/>
      <c r="BW2247"/>
      <c r="BY2247"/>
      <c r="BZ2247"/>
      <c r="CA2247"/>
      <c r="CB2247"/>
      <c r="CC2247"/>
      <c r="CD2247"/>
      <c r="CF2247"/>
      <c r="CG2247"/>
      <c r="CH2247"/>
      <c r="CI2247"/>
      <c r="CJ2247"/>
      <c r="CK2247"/>
      <c r="CL2247"/>
      <c r="CM2247"/>
      <c r="CN2247"/>
      <c r="CO2247"/>
    </row>
    <row r="2248" spans="1:93" hidden="1" x14ac:dyDescent="0.25">
      <c r="A2248" t="s">
        <v>1376</v>
      </c>
      <c r="B2248" t="str">
        <f t="shared" si="107"/>
        <v>VBF</v>
      </c>
      <c r="C2248" t="s">
        <v>71</v>
      </c>
      <c r="D2248" t="s">
        <v>72</v>
      </c>
      <c r="E2248">
        <f t="shared" si="105"/>
        <v>3</v>
      </c>
      <c r="G2248">
        <f t="shared" si="106"/>
        <v>0</v>
      </c>
      <c r="I2248" s="1">
        <v>0</v>
      </c>
      <c r="J2248" s="1">
        <v>0</v>
      </c>
      <c r="K2248" s="1">
        <v>0</v>
      </c>
      <c r="L2248" s="1">
        <v>63095</v>
      </c>
      <c r="M2248" s="1">
        <v>8239</v>
      </c>
      <c r="N2248" s="1">
        <v>33084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BC2248" s="1" t="s">
        <v>514</v>
      </c>
      <c r="BD2248" s="1" t="s">
        <v>104</v>
      </c>
      <c r="BE2248" s="1" t="s">
        <v>71</v>
      </c>
      <c r="BI2248" s="1" t="s">
        <v>123</v>
      </c>
      <c r="BJ2248" s="1" t="s">
        <v>104</v>
      </c>
      <c r="BK2248" s="1" t="s">
        <v>71</v>
      </c>
      <c r="BO2248" s="1" t="s">
        <v>350</v>
      </c>
      <c r="BP2248" s="1" t="s">
        <v>104</v>
      </c>
      <c r="BQ2248" s="1" t="s">
        <v>71</v>
      </c>
      <c r="BS2248"/>
      <c r="BT2248"/>
      <c r="BV2248"/>
      <c r="BW2248"/>
      <c r="BY2248"/>
      <c r="BZ2248"/>
      <c r="CA2248"/>
      <c r="CB2248"/>
      <c r="CC2248"/>
      <c r="CD2248"/>
      <c r="CF2248"/>
      <c r="CG2248"/>
      <c r="CH2248"/>
      <c r="CI2248"/>
      <c r="CJ2248"/>
      <c r="CK2248"/>
      <c r="CL2248"/>
      <c r="CM2248"/>
      <c r="CN2248"/>
      <c r="CO2248"/>
    </row>
    <row r="2249" spans="1:93" hidden="1" x14ac:dyDescent="0.25">
      <c r="A2249" t="s">
        <v>1376</v>
      </c>
      <c r="B2249" t="str">
        <f t="shared" si="107"/>
        <v>VBF</v>
      </c>
      <c r="C2249" t="s">
        <v>116</v>
      </c>
      <c r="D2249" t="s">
        <v>72</v>
      </c>
      <c r="E2249">
        <f t="shared" si="105"/>
        <v>0</v>
      </c>
      <c r="G2249">
        <f t="shared" si="106"/>
        <v>0</v>
      </c>
      <c r="I2249" s="1">
        <v>0</v>
      </c>
      <c r="J2249" s="1">
        <v>0</v>
      </c>
      <c r="K2249" s="1">
        <v>0</v>
      </c>
      <c r="L2249" s="1">
        <v>2</v>
      </c>
      <c r="M2249" s="1">
        <v>7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BC2249" s="2">
        <v>-2635</v>
      </c>
      <c r="BE2249" s="1" t="s">
        <v>71</v>
      </c>
      <c r="BI2249" s="2">
        <v>-2224</v>
      </c>
      <c r="BK2249" s="1" t="s">
        <v>71</v>
      </c>
      <c r="BS2249"/>
      <c r="BT2249"/>
      <c r="BV2249"/>
      <c r="BW2249"/>
      <c r="BY2249"/>
      <c r="BZ2249"/>
      <c r="CA2249"/>
      <c r="CB2249"/>
      <c r="CC2249"/>
      <c r="CD2249"/>
      <c r="CF2249"/>
      <c r="CG2249"/>
      <c r="CH2249"/>
      <c r="CI2249"/>
      <c r="CJ2249"/>
      <c r="CK2249"/>
      <c r="CL2249"/>
      <c r="CM2249"/>
      <c r="CN2249"/>
      <c r="CO2249"/>
    </row>
    <row r="2250" spans="1:93" hidden="1" x14ac:dyDescent="0.25">
      <c r="A2250" t="s">
        <v>1376</v>
      </c>
      <c r="B2250" t="str">
        <f t="shared" si="107"/>
        <v>VBF</v>
      </c>
      <c r="C2250" t="s">
        <v>96</v>
      </c>
      <c r="D2250" t="s">
        <v>72</v>
      </c>
      <c r="E2250">
        <f t="shared" si="105"/>
        <v>1</v>
      </c>
      <c r="G2250">
        <f t="shared" si="106"/>
        <v>0</v>
      </c>
      <c r="I2250" s="1">
        <v>0</v>
      </c>
      <c r="J2250" s="1">
        <v>0</v>
      </c>
      <c r="K2250" s="1">
        <v>0</v>
      </c>
      <c r="L2250" s="1">
        <v>8167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BC2250" s="1" t="s">
        <v>1377</v>
      </c>
      <c r="BD2250" s="1" t="s">
        <v>142</v>
      </c>
      <c r="BE2250" s="1" t="s">
        <v>96</v>
      </c>
      <c r="BS2250"/>
      <c r="BT2250"/>
      <c r="BV2250"/>
      <c r="BW2250"/>
      <c r="BY2250"/>
      <c r="BZ2250"/>
      <c r="CA2250"/>
      <c r="CB2250"/>
      <c r="CC2250"/>
      <c r="CD2250"/>
      <c r="CF2250"/>
      <c r="CG2250"/>
      <c r="CH2250"/>
      <c r="CI2250"/>
      <c r="CJ2250"/>
      <c r="CK2250"/>
      <c r="CL2250"/>
      <c r="CM2250"/>
      <c r="CN2250"/>
      <c r="CO2250"/>
    </row>
    <row r="2251" spans="1:93" hidden="1" x14ac:dyDescent="0.25">
      <c r="A2251" t="s">
        <v>1376</v>
      </c>
      <c r="B2251" t="str">
        <f t="shared" si="107"/>
        <v>VBF</v>
      </c>
      <c r="C2251" t="s">
        <v>221</v>
      </c>
      <c r="D2251" t="s">
        <v>72</v>
      </c>
      <c r="E2251">
        <f t="shared" si="105"/>
        <v>1</v>
      </c>
      <c r="G2251">
        <f t="shared" si="106"/>
        <v>0</v>
      </c>
      <c r="I2251" s="1">
        <v>0</v>
      </c>
      <c r="J2251" s="1">
        <v>0</v>
      </c>
      <c r="K2251" s="1">
        <v>0</v>
      </c>
      <c r="L2251" s="1">
        <v>47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BC2251" s="2">
        <v>-1636</v>
      </c>
      <c r="BE2251" s="1" t="s">
        <v>96</v>
      </c>
      <c r="BS2251"/>
      <c r="BT2251"/>
      <c r="BV2251"/>
      <c r="BW2251"/>
      <c r="BY2251"/>
      <c r="BZ2251"/>
      <c r="CA2251"/>
      <c r="CB2251"/>
      <c r="CC2251"/>
      <c r="CD2251"/>
      <c r="CF2251"/>
      <c r="CG2251"/>
      <c r="CH2251"/>
      <c r="CI2251"/>
      <c r="CJ2251"/>
      <c r="CK2251"/>
      <c r="CL2251"/>
      <c r="CM2251"/>
      <c r="CN2251"/>
      <c r="CO2251"/>
    </row>
    <row r="2252" spans="1:93" hidden="1" x14ac:dyDescent="0.25">
      <c r="A2252" t="s">
        <v>1376</v>
      </c>
      <c r="B2252" t="str">
        <f t="shared" si="107"/>
        <v>VBF</v>
      </c>
      <c r="C2252" t="s">
        <v>252</v>
      </c>
      <c r="D2252" t="s">
        <v>72</v>
      </c>
      <c r="E2252">
        <f t="shared" si="105"/>
        <v>0</v>
      </c>
      <c r="G2252">
        <f t="shared" si="106"/>
        <v>0</v>
      </c>
      <c r="M2252" s="1">
        <v>7</v>
      </c>
      <c r="N2252" s="1">
        <v>0</v>
      </c>
      <c r="W2252" s="1">
        <v>0</v>
      </c>
      <c r="X2252" s="1">
        <v>0</v>
      </c>
      <c r="BI2252" s="1" t="s">
        <v>1378</v>
      </c>
      <c r="BK2252" s="1" t="s">
        <v>251</v>
      </c>
      <c r="BS2252"/>
      <c r="BT2252"/>
      <c r="BV2252"/>
      <c r="BW2252"/>
      <c r="BY2252"/>
      <c r="BZ2252"/>
      <c r="CA2252"/>
      <c r="CB2252"/>
      <c r="CC2252"/>
      <c r="CD2252"/>
      <c r="CF2252"/>
      <c r="CG2252"/>
      <c r="CH2252"/>
      <c r="CI2252"/>
      <c r="CJ2252"/>
      <c r="CK2252"/>
      <c r="CL2252"/>
      <c r="CM2252"/>
      <c r="CN2252"/>
      <c r="CO2252"/>
    </row>
    <row r="2253" spans="1:93" hidden="1" x14ac:dyDescent="0.25">
      <c r="A2253" t="s">
        <v>1376</v>
      </c>
      <c r="B2253" t="str">
        <f t="shared" si="107"/>
        <v>VBF</v>
      </c>
      <c r="C2253" t="s">
        <v>191</v>
      </c>
      <c r="D2253" t="s">
        <v>72</v>
      </c>
      <c r="E2253">
        <f t="shared" si="105"/>
        <v>1</v>
      </c>
      <c r="G2253">
        <f t="shared" si="106"/>
        <v>0</v>
      </c>
      <c r="M2253" s="1">
        <v>2597</v>
      </c>
      <c r="N2253" s="1">
        <v>0</v>
      </c>
      <c r="W2253" s="1">
        <v>0</v>
      </c>
      <c r="X2253" s="1">
        <v>0</v>
      </c>
      <c r="BI2253" s="1" t="s">
        <v>1379</v>
      </c>
      <c r="BK2253" s="1" t="s">
        <v>190</v>
      </c>
      <c r="BS2253"/>
      <c r="BT2253"/>
      <c r="BV2253"/>
      <c r="BW2253"/>
      <c r="BY2253"/>
      <c r="BZ2253"/>
      <c r="CA2253"/>
      <c r="CB2253"/>
      <c r="CC2253"/>
      <c r="CD2253"/>
      <c r="CF2253"/>
      <c r="CG2253"/>
      <c r="CH2253"/>
      <c r="CI2253"/>
      <c r="CJ2253"/>
      <c r="CK2253"/>
      <c r="CL2253"/>
      <c r="CM2253"/>
      <c r="CN2253"/>
      <c r="CO2253"/>
    </row>
    <row r="2254" spans="1:93" hidden="1" x14ac:dyDescent="0.25">
      <c r="A2254" t="s">
        <v>1376</v>
      </c>
      <c r="B2254" t="str">
        <f t="shared" si="107"/>
        <v>VBF</v>
      </c>
      <c r="C2254" t="s">
        <v>1314</v>
      </c>
      <c r="D2254" t="s">
        <v>72</v>
      </c>
      <c r="E2254">
        <f t="shared" si="105"/>
        <v>1</v>
      </c>
      <c r="G2254">
        <f t="shared" si="106"/>
        <v>0</v>
      </c>
      <c r="M2254" s="1">
        <v>10</v>
      </c>
      <c r="N2254" s="1">
        <v>0</v>
      </c>
      <c r="W2254" s="1">
        <v>0</v>
      </c>
      <c r="X2254" s="1">
        <v>0</v>
      </c>
      <c r="BI2254" s="2">
        <v>-1051</v>
      </c>
      <c r="BJ2254" s="1">
        <v>1</v>
      </c>
      <c r="BK2254" s="1" t="s">
        <v>1314</v>
      </c>
      <c r="BS2254"/>
      <c r="BT2254"/>
      <c r="BV2254"/>
      <c r="BW2254"/>
      <c r="BY2254"/>
      <c r="BZ2254"/>
      <c r="CA2254"/>
      <c r="CB2254"/>
      <c r="CC2254"/>
      <c r="CD2254"/>
      <c r="CF2254"/>
      <c r="CG2254"/>
      <c r="CH2254"/>
      <c r="CI2254"/>
      <c r="CJ2254"/>
      <c r="CK2254"/>
      <c r="CL2254"/>
      <c r="CM2254"/>
      <c r="CN2254"/>
      <c r="CO2254"/>
    </row>
    <row r="2255" spans="1:93" hidden="1" x14ac:dyDescent="0.25">
      <c r="A2255" t="s">
        <v>2015</v>
      </c>
      <c r="B2255" t="str">
        <f t="shared" si="107"/>
        <v>VBF</v>
      </c>
      <c r="C2255" t="s">
        <v>71</v>
      </c>
      <c r="D2255" t="s">
        <v>72</v>
      </c>
      <c r="E2255">
        <f t="shared" si="105"/>
        <v>1</v>
      </c>
      <c r="G2255">
        <f t="shared" si="106"/>
        <v>0</v>
      </c>
      <c r="M2255" s="1">
        <v>4</v>
      </c>
      <c r="N2255" s="1">
        <v>25126</v>
      </c>
      <c r="W2255" s="1">
        <v>0</v>
      </c>
      <c r="X2255" s="1">
        <v>0</v>
      </c>
      <c r="BI2255" s="1" t="s">
        <v>73</v>
      </c>
      <c r="BJ2255" s="1">
        <v>1</v>
      </c>
      <c r="BK2255" s="1" t="s">
        <v>71</v>
      </c>
      <c r="BO2255" s="1" t="s">
        <v>102</v>
      </c>
      <c r="BP2255" s="1" t="s">
        <v>104</v>
      </c>
      <c r="BQ2255" s="1" t="s">
        <v>71</v>
      </c>
      <c r="BS2255"/>
      <c r="BT2255"/>
      <c r="BV2255"/>
      <c r="BW2255"/>
      <c r="BY2255"/>
      <c r="BZ2255"/>
      <c r="CA2255"/>
      <c r="CB2255"/>
      <c r="CC2255"/>
      <c r="CD2255"/>
      <c r="CF2255"/>
      <c r="CG2255"/>
      <c r="CH2255"/>
      <c r="CI2255"/>
      <c r="CJ2255"/>
      <c r="CK2255"/>
      <c r="CL2255"/>
      <c r="CM2255"/>
      <c r="CN2255"/>
      <c r="CO2255"/>
    </row>
    <row r="2256" spans="1:93" hidden="1" x14ac:dyDescent="0.25">
      <c r="A2256" t="s">
        <v>2015</v>
      </c>
      <c r="B2256" t="str">
        <f t="shared" si="107"/>
        <v>VBF</v>
      </c>
      <c r="C2256" t="s">
        <v>107</v>
      </c>
      <c r="D2256" t="s">
        <v>72</v>
      </c>
      <c r="E2256">
        <f t="shared" si="105"/>
        <v>0</v>
      </c>
      <c r="G2256">
        <f t="shared" si="106"/>
        <v>0</v>
      </c>
      <c r="M2256" s="1">
        <v>0</v>
      </c>
      <c r="N2256" s="1">
        <v>2</v>
      </c>
      <c r="W2256" s="1">
        <v>0</v>
      </c>
      <c r="X2256" s="1">
        <v>0</v>
      </c>
      <c r="BO2256" s="1" t="s">
        <v>108</v>
      </c>
      <c r="BP2256" s="1">
        <v>1</v>
      </c>
      <c r="BQ2256" s="1" t="s">
        <v>107</v>
      </c>
      <c r="BS2256"/>
      <c r="BT2256"/>
      <c r="BV2256"/>
      <c r="BW2256"/>
      <c r="BY2256"/>
      <c r="BZ2256"/>
      <c r="CA2256"/>
      <c r="CB2256"/>
      <c r="CC2256"/>
      <c r="CD2256"/>
      <c r="CF2256"/>
      <c r="CG2256"/>
      <c r="CH2256"/>
      <c r="CI2256"/>
      <c r="CJ2256"/>
      <c r="CK2256"/>
      <c r="CL2256"/>
      <c r="CM2256"/>
      <c r="CN2256"/>
      <c r="CO2256"/>
    </row>
    <row r="2257" spans="1:93" hidden="1" x14ac:dyDescent="0.25">
      <c r="A2257" t="s">
        <v>2015</v>
      </c>
      <c r="B2257" t="str">
        <f t="shared" si="107"/>
        <v>VBF</v>
      </c>
      <c r="C2257" t="s">
        <v>69</v>
      </c>
      <c r="D2257" t="s">
        <v>67</v>
      </c>
      <c r="E2257">
        <f t="shared" si="105"/>
        <v>1</v>
      </c>
      <c r="G2257">
        <f t="shared" si="106"/>
        <v>0</v>
      </c>
      <c r="M2257" s="1">
        <v>4</v>
      </c>
      <c r="N2257" s="1">
        <v>25063</v>
      </c>
      <c r="W2257" s="1">
        <v>0</v>
      </c>
      <c r="X2257" s="1">
        <v>0</v>
      </c>
      <c r="BI2257" s="1" t="s">
        <v>70</v>
      </c>
      <c r="BK2257" s="1" t="s">
        <v>71</v>
      </c>
      <c r="BO2257" s="1" t="s">
        <v>172</v>
      </c>
      <c r="BQ2257" s="1" t="s">
        <v>71</v>
      </c>
      <c r="BS2257"/>
      <c r="BT2257"/>
      <c r="BV2257"/>
      <c r="BW2257"/>
      <c r="BY2257"/>
      <c r="BZ2257"/>
      <c r="CA2257"/>
      <c r="CB2257"/>
      <c r="CC2257"/>
      <c r="CD2257"/>
      <c r="CF2257"/>
      <c r="CG2257"/>
      <c r="CH2257"/>
      <c r="CI2257"/>
      <c r="CJ2257"/>
      <c r="CK2257"/>
      <c r="CL2257"/>
      <c r="CM2257"/>
      <c r="CN2257"/>
      <c r="CO2257"/>
    </row>
    <row r="2258" spans="1:93" hidden="1" x14ac:dyDescent="0.25">
      <c r="A2258" t="s">
        <v>2015</v>
      </c>
      <c r="B2258" t="str">
        <f t="shared" si="107"/>
        <v>VBF</v>
      </c>
      <c r="C2258" t="s">
        <v>105</v>
      </c>
      <c r="D2258" t="s">
        <v>67</v>
      </c>
      <c r="E2258">
        <f t="shared" si="105"/>
        <v>0</v>
      </c>
      <c r="G2258">
        <f t="shared" si="106"/>
        <v>0</v>
      </c>
      <c r="M2258" s="1">
        <v>0</v>
      </c>
      <c r="N2258" s="1">
        <v>2</v>
      </c>
      <c r="W2258" s="1">
        <v>0</v>
      </c>
      <c r="X2258" s="1">
        <v>0</v>
      </c>
      <c r="BO2258" s="1" t="s">
        <v>106</v>
      </c>
      <c r="BQ2258" s="1" t="s">
        <v>107</v>
      </c>
      <c r="BS2258"/>
      <c r="BT2258"/>
      <c r="BV2258"/>
      <c r="BW2258"/>
      <c r="BY2258"/>
      <c r="BZ2258"/>
      <c r="CA2258"/>
      <c r="CB2258"/>
      <c r="CC2258"/>
      <c r="CD2258"/>
      <c r="CF2258"/>
      <c r="CG2258"/>
      <c r="CH2258"/>
      <c r="CI2258"/>
      <c r="CJ2258"/>
      <c r="CK2258"/>
      <c r="CL2258"/>
      <c r="CM2258"/>
      <c r="CN2258"/>
      <c r="CO2258"/>
    </row>
    <row r="2259" spans="1:93" hidden="1" x14ac:dyDescent="0.25">
      <c r="A2259" t="s">
        <v>1380</v>
      </c>
      <c r="B2259" t="str">
        <f t="shared" si="107"/>
        <v>VBF</v>
      </c>
      <c r="C2259" t="s">
        <v>198</v>
      </c>
      <c r="D2259" t="s">
        <v>67</v>
      </c>
      <c r="E2259">
        <f t="shared" si="105"/>
        <v>5</v>
      </c>
      <c r="G2259">
        <f t="shared" si="106"/>
        <v>0</v>
      </c>
      <c r="I2259" s="1">
        <v>2061</v>
      </c>
      <c r="J2259" s="1">
        <v>7582</v>
      </c>
      <c r="K2259" s="1">
        <v>0</v>
      </c>
      <c r="L2259" s="1">
        <v>4469</v>
      </c>
      <c r="M2259" s="1">
        <v>5235</v>
      </c>
      <c r="N2259" s="1">
        <v>950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AB2259" s="1" t="s">
        <v>203</v>
      </c>
      <c r="AD2259" s="1" t="s">
        <v>200</v>
      </c>
      <c r="AT2259" s="1" t="s">
        <v>203</v>
      </c>
      <c r="AV2259" s="1" t="s">
        <v>202</v>
      </c>
      <c r="BC2259" s="1" t="s">
        <v>532</v>
      </c>
      <c r="BE2259" s="1" t="s">
        <v>202</v>
      </c>
      <c r="BI2259" s="1" t="s">
        <v>199</v>
      </c>
      <c r="BK2259" s="1" t="s">
        <v>202</v>
      </c>
      <c r="BO2259" s="1" t="s">
        <v>261</v>
      </c>
      <c r="BQ2259" s="1" t="s">
        <v>202</v>
      </c>
      <c r="BS2259"/>
      <c r="BT2259"/>
      <c r="BV2259"/>
      <c r="BW2259"/>
      <c r="BY2259"/>
      <c r="BZ2259"/>
      <c r="CA2259"/>
      <c r="CB2259"/>
      <c r="CC2259"/>
      <c r="CD2259"/>
      <c r="CF2259"/>
      <c r="CG2259"/>
      <c r="CH2259"/>
      <c r="CI2259"/>
      <c r="CJ2259"/>
      <c r="CK2259"/>
      <c r="CL2259"/>
      <c r="CM2259"/>
      <c r="CN2259"/>
      <c r="CO2259"/>
    </row>
    <row r="2260" spans="1:93" hidden="1" x14ac:dyDescent="0.25">
      <c r="A2260" t="s">
        <v>1380</v>
      </c>
      <c r="B2260" t="str">
        <f t="shared" si="107"/>
        <v>VBF</v>
      </c>
      <c r="C2260" t="s">
        <v>69</v>
      </c>
      <c r="D2260" t="s">
        <v>67</v>
      </c>
      <c r="E2260">
        <f t="shared" si="105"/>
        <v>3</v>
      </c>
      <c r="G2260">
        <f t="shared" si="106"/>
        <v>0</v>
      </c>
      <c r="I2260" s="1">
        <v>1221</v>
      </c>
      <c r="J2260" s="1">
        <v>0</v>
      </c>
      <c r="K2260" s="1">
        <v>0</v>
      </c>
      <c r="L2260" s="1">
        <v>10</v>
      </c>
      <c r="M2260" s="1">
        <v>0</v>
      </c>
      <c r="N2260" s="1">
        <v>13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AB2260" s="1" t="s">
        <v>700</v>
      </c>
      <c r="AD2260" s="1" t="s">
        <v>71</v>
      </c>
      <c r="BC2260" s="1" t="s">
        <v>239</v>
      </c>
      <c r="BE2260" s="1" t="s">
        <v>71</v>
      </c>
      <c r="BO2260" s="1" t="s">
        <v>70</v>
      </c>
      <c r="BQ2260" s="1" t="s">
        <v>71</v>
      </c>
      <c r="BS2260"/>
      <c r="BT2260"/>
      <c r="BV2260"/>
      <c r="BW2260"/>
      <c r="BY2260"/>
      <c r="BZ2260"/>
      <c r="CA2260"/>
      <c r="CB2260"/>
      <c r="CC2260"/>
      <c r="CD2260"/>
      <c r="CF2260"/>
      <c r="CG2260"/>
      <c r="CH2260"/>
      <c r="CI2260"/>
      <c r="CJ2260"/>
      <c r="CK2260"/>
      <c r="CL2260"/>
      <c r="CM2260"/>
      <c r="CN2260"/>
      <c r="CO2260"/>
    </row>
    <row r="2261" spans="1:93" hidden="1" x14ac:dyDescent="0.25">
      <c r="A2261" t="s">
        <v>1380</v>
      </c>
      <c r="B2261" t="str">
        <f t="shared" si="107"/>
        <v>VBF</v>
      </c>
      <c r="C2261" t="s">
        <v>212</v>
      </c>
      <c r="D2261" t="s">
        <v>67</v>
      </c>
      <c r="E2261">
        <f t="shared" si="105"/>
        <v>0</v>
      </c>
      <c r="G2261">
        <f t="shared" si="106"/>
        <v>0</v>
      </c>
      <c r="I2261" s="1">
        <v>0</v>
      </c>
      <c r="J2261" s="1">
        <v>3</v>
      </c>
      <c r="K2261" s="1">
        <v>0</v>
      </c>
      <c r="L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AT2261" s="1" t="s">
        <v>544</v>
      </c>
      <c r="AV2261" s="1" t="s">
        <v>310</v>
      </c>
      <c r="BS2261"/>
      <c r="BT2261"/>
      <c r="BV2261"/>
      <c r="BW2261"/>
      <c r="BY2261"/>
      <c r="BZ2261"/>
      <c r="CA2261"/>
      <c r="CB2261"/>
      <c r="CC2261"/>
      <c r="CD2261"/>
      <c r="CF2261"/>
      <c r="CG2261"/>
      <c r="CH2261"/>
      <c r="CI2261"/>
      <c r="CJ2261"/>
      <c r="CK2261"/>
      <c r="CL2261"/>
      <c r="CM2261"/>
      <c r="CN2261"/>
      <c r="CO2261"/>
    </row>
    <row r="2262" spans="1:93" hidden="1" x14ac:dyDescent="0.25">
      <c r="A2262" t="s">
        <v>1380</v>
      </c>
      <c r="B2262" t="str">
        <f t="shared" si="107"/>
        <v>VBF</v>
      </c>
      <c r="C2262" t="s">
        <v>94</v>
      </c>
      <c r="D2262" t="s">
        <v>67</v>
      </c>
      <c r="E2262">
        <f t="shared" si="105"/>
        <v>1</v>
      </c>
      <c r="G2262">
        <f t="shared" si="106"/>
        <v>0</v>
      </c>
      <c r="M2262" s="1">
        <v>0</v>
      </c>
      <c r="N2262" s="1">
        <v>3213</v>
      </c>
      <c r="W2262" s="1">
        <v>0</v>
      </c>
      <c r="X2262" s="1">
        <v>0</v>
      </c>
      <c r="BO2262" s="1" t="s">
        <v>1381</v>
      </c>
      <c r="BQ2262" s="1" t="s">
        <v>96</v>
      </c>
      <c r="BS2262"/>
      <c r="BT2262"/>
      <c r="BV2262"/>
      <c r="BW2262"/>
      <c r="BY2262"/>
      <c r="BZ2262"/>
      <c r="CA2262"/>
      <c r="CB2262"/>
      <c r="CC2262"/>
      <c r="CD2262"/>
      <c r="CF2262"/>
      <c r="CG2262"/>
      <c r="CH2262"/>
      <c r="CI2262"/>
      <c r="CJ2262"/>
      <c r="CK2262"/>
      <c r="CL2262"/>
      <c r="CM2262"/>
      <c r="CN2262"/>
      <c r="CO2262"/>
    </row>
    <row r="2263" spans="1:93" hidden="1" x14ac:dyDescent="0.25">
      <c r="A2263" t="s">
        <v>1380</v>
      </c>
      <c r="B2263" t="str">
        <f t="shared" si="107"/>
        <v>VBF</v>
      </c>
      <c r="C2263" t="s">
        <v>105</v>
      </c>
      <c r="D2263" t="s">
        <v>67</v>
      </c>
      <c r="E2263">
        <f t="shared" si="105"/>
        <v>5</v>
      </c>
      <c r="G2263">
        <f t="shared" si="106"/>
        <v>0</v>
      </c>
      <c r="I2263" s="1">
        <v>48995</v>
      </c>
      <c r="J2263" s="1">
        <v>118124</v>
      </c>
      <c r="K2263" s="1">
        <v>0</v>
      </c>
      <c r="L2263" s="1">
        <v>62059</v>
      </c>
      <c r="M2263" s="1">
        <v>28200</v>
      </c>
      <c r="N2263" s="1">
        <v>32647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AB2263" s="1" t="s">
        <v>106</v>
      </c>
      <c r="AD2263" s="1" t="s">
        <v>107</v>
      </c>
      <c r="AT2263" s="1" t="s">
        <v>106</v>
      </c>
      <c r="AV2263" s="1" t="s">
        <v>107</v>
      </c>
      <c r="BC2263" s="1" t="s">
        <v>106</v>
      </c>
      <c r="BE2263" s="1" t="s">
        <v>226</v>
      </c>
      <c r="BI2263" s="1" t="s">
        <v>106</v>
      </c>
      <c r="BK2263" s="1" t="s">
        <v>226</v>
      </c>
      <c r="BO2263" s="1" t="s">
        <v>106</v>
      </c>
      <c r="BQ2263" s="1" t="s">
        <v>226</v>
      </c>
      <c r="BS2263"/>
      <c r="BT2263"/>
      <c r="BV2263"/>
      <c r="BW2263"/>
      <c r="BY2263"/>
      <c r="BZ2263"/>
      <c r="CA2263"/>
      <c r="CB2263"/>
      <c r="CC2263"/>
      <c r="CD2263"/>
      <c r="CF2263"/>
      <c r="CG2263"/>
      <c r="CH2263"/>
      <c r="CI2263"/>
      <c r="CJ2263"/>
      <c r="CK2263"/>
      <c r="CL2263"/>
      <c r="CM2263"/>
      <c r="CN2263"/>
      <c r="CO2263"/>
    </row>
    <row r="2264" spans="1:93" hidden="1" x14ac:dyDescent="0.25">
      <c r="A2264" t="s">
        <v>1380</v>
      </c>
      <c r="B2264" t="str">
        <f t="shared" si="107"/>
        <v>VBF</v>
      </c>
      <c r="C2264" t="s">
        <v>188</v>
      </c>
      <c r="D2264" t="s">
        <v>67</v>
      </c>
      <c r="E2264">
        <f t="shared" si="105"/>
        <v>1</v>
      </c>
      <c r="G2264">
        <f t="shared" si="106"/>
        <v>0</v>
      </c>
      <c r="M2264" s="1">
        <v>14</v>
      </c>
      <c r="N2264" s="1">
        <v>0</v>
      </c>
      <c r="W2264" s="1">
        <v>0</v>
      </c>
      <c r="X2264" s="1">
        <v>0</v>
      </c>
      <c r="BI2264" s="1" t="s">
        <v>189</v>
      </c>
      <c r="BK2264" s="1" t="s">
        <v>190</v>
      </c>
      <c r="BS2264"/>
      <c r="BT2264"/>
      <c r="BV2264"/>
      <c r="BW2264"/>
      <c r="BY2264"/>
      <c r="BZ2264"/>
      <c r="CA2264"/>
      <c r="CB2264"/>
      <c r="CC2264"/>
      <c r="CD2264"/>
      <c r="CF2264"/>
      <c r="CG2264"/>
      <c r="CH2264"/>
      <c r="CI2264"/>
      <c r="CJ2264"/>
      <c r="CK2264"/>
      <c r="CL2264"/>
      <c r="CM2264"/>
      <c r="CN2264"/>
      <c r="CO2264"/>
    </row>
    <row r="2265" spans="1:93" hidden="1" x14ac:dyDescent="0.25">
      <c r="A2265" t="s">
        <v>1380</v>
      </c>
      <c r="B2265" t="str">
        <f t="shared" si="107"/>
        <v>VBF</v>
      </c>
      <c r="C2265" t="s">
        <v>200</v>
      </c>
      <c r="D2265" t="s">
        <v>72</v>
      </c>
      <c r="E2265">
        <f t="shared" si="105"/>
        <v>5</v>
      </c>
      <c r="F2265" t="s">
        <v>200</v>
      </c>
      <c r="G2265">
        <f t="shared" si="106"/>
        <v>1</v>
      </c>
      <c r="I2265" s="1">
        <v>2061</v>
      </c>
      <c r="J2265" s="1">
        <v>7580</v>
      </c>
      <c r="K2265" s="1">
        <v>0</v>
      </c>
      <c r="L2265" s="1">
        <v>4255</v>
      </c>
      <c r="M2265" s="1">
        <v>5120</v>
      </c>
      <c r="N2265" s="1">
        <v>934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AB2265" s="1" t="s">
        <v>203</v>
      </c>
      <c r="AC2265" s="1" t="s">
        <v>113</v>
      </c>
      <c r="AD2265" s="1" t="s">
        <v>200</v>
      </c>
      <c r="AT2265" s="1" t="s">
        <v>203</v>
      </c>
      <c r="AU2265" s="1" t="s">
        <v>104</v>
      </c>
      <c r="AV2265" s="1" t="s">
        <v>200</v>
      </c>
      <c r="BC2265" s="1" t="s">
        <v>201</v>
      </c>
      <c r="BD2265" s="1" t="s">
        <v>204</v>
      </c>
      <c r="BE2265" s="1" t="s">
        <v>200</v>
      </c>
      <c r="BI2265" s="1" t="s">
        <v>261</v>
      </c>
      <c r="BJ2265" s="1" t="s">
        <v>142</v>
      </c>
      <c r="BK2265" s="1" t="s">
        <v>200</v>
      </c>
      <c r="BO2265" s="1" t="s">
        <v>261</v>
      </c>
      <c r="BP2265" s="1" t="s">
        <v>104</v>
      </c>
      <c r="BQ2265" s="1" t="s">
        <v>200</v>
      </c>
      <c r="BS2265"/>
      <c r="BT2265"/>
      <c r="BV2265"/>
      <c r="BW2265"/>
      <c r="BY2265"/>
      <c r="BZ2265"/>
      <c r="CA2265"/>
      <c r="CB2265"/>
      <c r="CC2265"/>
      <c r="CD2265"/>
      <c r="CF2265"/>
      <c r="CG2265"/>
      <c r="CH2265"/>
      <c r="CI2265"/>
      <c r="CJ2265"/>
      <c r="CK2265"/>
      <c r="CL2265"/>
      <c r="CM2265"/>
      <c r="CN2265"/>
      <c r="CO2265"/>
    </row>
    <row r="2266" spans="1:93" hidden="1" x14ac:dyDescent="0.25">
      <c r="A2266" t="s">
        <v>1380</v>
      </c>
      <c r="B2266" t="str">
        <f t="shared" si="107"/>
        <v>VBF</v>
      </c>
      <c r="C2266" t="s">
        <v>205</v>
      </c>
      <c r="D2266" t="s">
        <v>72</v>
      </c>
      <c r="E2266">
        <f t="shared" si="105"/>
        <v>3</v>
      </c>
      <c r="G2266">
        <f t="shared" si="106"/>
        <v>0</v>
      </c>
      <c r="I2266" s="1">
        <v>0</v>
      </c>
      <c r="J2266" s="1">
        <v>2</v>
      </c>
      <c r="K2266" s="1">
        <v>0</v>
      </c>
      <c r="L2266" s="1">
        <v>223</v>
      </c>
      <c r="M2266" s="1">
        <v>117</v>
      </c>
      <c r="N2266" s="1">
        <v>16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AT2266" s="1" t="s">
        <v>600</v>
      </c>
      <c r="AV2266" s="1" t="s">
        <v>207</v>
      </c>
      <c r="BC2266" s="1" t="s">
        <v>807</v>
      </c>
      <c r="BE2266" s="1" t="s">
        <v>510</v>
      </c>
      <c r="BI2266" s="1" t="s">
        <v>424</v>
      </c>
      <c r="BK2266" s="1" t="s">
        <v>510</v>
      </c>
      <c r="BO2266" s="1" t="s">
        <v>423</v>
      </c>
      <c r="BQ2266" s="1" t="s">
        <v>207</v>
      </c>
      <c r="BS2266"/>
      <c r="BT2266"/>
      <c r="BV2266"/>
      <c r="BW2266"/>
      <c r="BY2266"/>
      <c r="BZ2266"/>
      <c r="CA2266"/>
      <c r="CB2266"/>
      <c r="CC2266"/>
      <c r="CD2266"/>
      <c r="CF2266"/>
      <c r="CG2266"/>
      <c r="CH2266"/>
      <c r="CI2266"/>
      <c r="CJ2266"/>
      <c r="CK2266"/>
      <c r="CL2266"/>
      <c r="CM2266"/>
      <c r="CN2266"/>
      <c r="CO2266"/>
    </row>
    <row r="2267" spans="1:93" hidden="1" x14ac:dyDescent="0.25">
      <c r="A2267" t="s">
        <v>1380</v>
      </c>
      <c r="B2267" t="str">
        <f t="shared" si="107"/>
        <v>VBF</v>
      </c>
      <c r="C2267" t="s">
        <v>71</v>
      </c>
      <c r="D2267" t="s">
        <v>72</v>
      </c>
      <c r="E2267">
        <f t="shared" si="105"/>
        <v>3</v>
      </c>
      <c r="G2267">
        <f t="shared" si="106"/>
        <v>0</v>
      </c>
      <c r="I2267" s="1">
        <v>1221</v>
      </c>
      <c r="J2267" s="1">
        <v>0</v>
      </c>
      <c r="K2267" s="1">
        <v>0</v>
      </c>
      <c r="L2267" s="1">
        <v>10</v>
      </c>
      <c r="M2267" s="1">
        <v>0</v>
      </c>
      <c r="N2267" s="1">
        <v>13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AB2267" s="1" t="s">
        <v>472</v>
      </c>
      <c r="AC2267" s="1" t="s">
        <v>113</v>
      </c>
      <c r="AD2267" s="1" t="s">
        <v>71</v>
      </c>
      <c r="BC2267" s="1" t="s">
        <v>208</v>
      </c>
      <c r="BD2267" s="1">
        <v>1</v>
      </c>
      <c r="BE2267" s="1" t="s">
        <v>71</v>
      </c>
      <c r="BO2267" s="1" t="s">
        <v>73</v>
      </c>
      <c r="BP2267" s="1">
        <v>1</v>
      </c>
      <c r="BQ2267" s="1" t="s">
        <v>71</v>
      </c>
      <c r="BS2267"/>
      <c r="BT2267"/>
      <c r="BV2267"/>
      <c r="BW2267"/>
      <c r="BY2267"/>
      <c r="BZ2267"/>
      <c r="CA2267"/>
      <c r="CB2267"/>
      <c r="CC2267"/>
      <c r="CD2267"/>
      <c r="CF2267"/>
      <c r="CG2267"/>
      <c r="CH2267"/>
      <c r="CI2267"/>
      <c r="CJ2267"/>
      <c r="CK2267"/>
      <c r="CL2267"/>
      <c r="CM2267"/>
      <c r="CN2267"/>
      <c r="CO2267"/>
    </row>
    <row r="2268" spans="1:93" hidden="1" x14ac:dyDescent="0.25">
      <c r="A2268" t="s">
        <v>1380</v>
      </c>
      <c r="B2268" t="str">
        <f t="shared" si="107"/>
        <v>VBF</v>
      </c>
      <c r="C2268" t="s">
        <v>310</v>
      </c>
      <c r="D2268" t="s">
        <v>72</v>
      </c>
      <c r="E2268">
        <f t="shared" si="105"/>
        <v>0</v>
      </c>
      <c r="G2268">
        <f t="shared" si="106"/>
        <v>0</v>
      </c>
      <c r="I2268" s="1">
        <v>0</v>
      </c>
      <c r="J2268" s="1">
        <v>3</v>
      </c>
      <c r="K2268" s="1">
        <v>0</v>
      </c>
      <c r="L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AT2268" s="1" t="s">
        <v>343</v>
      </c>
      <c r="AU2268" s="1" t="s">
        <v>1251</v>
      </c>
      <c r="AV2268" s="1" t="s">
        <v>310</v>
      </c>
      <c r="BS2268"/>
      <c r="BT2268"/>
      <c r="BV2268"/>
      <c r="BW2268"/>
      <c r="BY2268"/>
      <c r="BZ2268"/>
      <c r="CA2268"/>
      <c r="CB2268"/>
      <c r="CC2268"/>
      <c r="CD2268"/>
      <c r="CF2268"/>
      <c r="CG2268"/>
      <c r="CH2268"/>
      <c r="CI2268"/>
      <c r="CJ2268"/>
      <c r="CK2268"/>
      <c r="CL2268"/>
      <c r="CM2268"/>
      <c r="CN2268"/>
      <c r="CO2268"/>
    </row>
    <row r="2269" spans="1:93" hidden="1" x14ac:dyDescent="0.25">
      <c r="A2269" t="s">
        <v>1380</v>
      </c>
      <c r="B2269" t="str">
        <f t="shared" si="107"/>
        <v>VBF</v>
      </c>
      <c r="C2269" t="s">
        <v>96</v>
      </c>
      <c r="D2269" t="s">
        <v>72</v>
      </c>
      <c r="E2269">
        <f t="shared" si="105"/>
        <v>1</v>
      </c>
      <c r="G2269">
        <f t="shared" si="106"/>
        <v>0</v>
      </c>
      <c r="M2269" s="1">
        <v>0</v>
      </c>
      <c r="N2269" s="1">
        <v>3213</v>
      </c>
      <c r="W2269" s="1">
        <v>0</v>
      </c>
      <c r="X2269" s="1">
        <v>0</v>
      </c>
      <c r="BO2269" s="1" t="s">
        <v>910</v>
      </c>
      <c r="BP2269" s="1" t="s">
        <v>104</v>
      </c>
      <c r="BQ2269" s="1" t="s">
        <v>96</v>
      </c>
      <c r="BS2269"/>
      <c r="BT2269"/>
      <c r="BV2269"/>
      <c r="BW2269"/>
      <c r="BY2269"/>
      <c r="BZ2269"/>
      <c r="CA2269"/>
      <c r="CB2269"/>
      <c r="CC2269"/>
      <c r="CD2269"/>
      <c r="CF2269"/>
      <c r="CG2269"/>
      <c r="CH2269"/>
      <c r="CI2269"/>
      <c r="CJ2269"/>
      <c r="CK2269"/>
      <c r="CL2269"/>
      <c r="CM2269"/>
      <c r="CN2269"/>
      <c r="CO2269"/>
    </row>
    <row r="2270" spans="1:93" hidden="1" x14ac:dyDescent="0.25">
      <c r="A2270" t="s">
        <v>1380</v>
      </c>
      <c r="B2270" t="str">
        <f t="shared" si="107"/>
        <v>VBF</v>
      </c>
      <c r="C2270" t="s">
        <v>221</v>
      </c>
      <c r="D2270" t="s">
        <v>72</v>
      </c>
      <c r="E2270">
        <f t="shared" si="105"/>
        <v>0</v>
      </c>
      <c r="G2270">
        <f t="shared" si="106"/>
        <v>0</v>
      </c>
      <c r="M2270" s="1">
        <v>0</v>
      </c>
      <c r="N2270" s="1">
        <v>8</v>
      </c>
      <c r="W2270" s="1">
        <v>0</v>
      </c>
      <c r="X2270" s="1">
        <v>0</v>
      </c>
      <c r="BO2270" s="2">
        <v>-2743</v>
      </c>
      <c r="BQ2270" s="1" t="s">
        <v>96</v>
      </c>
      <c r="BS2270"/>
      <c r="BT2270"/>
      <c r="BV2270"/>
      <c r="BW2270"/>
      <c r="BY2270"/>
      <c r="BZ2270"/>
      <c r="CA2270"/>
      <c r="CB2270"/>
      <c r="CC2270"/>
      <c r="CD2270"/>
      <c r="CF2270"/>
      <c r="CG2270"/>
      <c r="CH2270"/>
      <c r="CI2270"/>
      <c r="CJ2270"/>
      <c r="CK2270"/>
      <c r="CL2270"/>
      <c r="CM2270"/>
      <c r="CN2270"/>
      <c r="CO2270"/>
    </row>
    <row r="2271" spans="1:93" hidden="1" x14ac:dyDescent="0.25">
      <c r="A2271" t="s">
        <v>1380</v>
      </c>
      <c r="B2271" t="str">
        <f t="shared" si="107"/>
        <v>VBF</v>
      </c>
      <c r="C2271" t="s">
        <v>107</v>
      </c>
      <c r="D2271" t="s">
        <v>72</v>
      </c>
      <c r="E2271">
        <f t="shared" si="105"/>
        <v>5</v>
      </c>
      <c r="F2271" t="s">
        <v>107</v>
      </c>
      <c r="G2271">
        <f t="shared" si="106"/>
        <v>1</v>
      </c>
      <c r="I2271" s="1">
        <v>48990</v>
      </c>
      <c r="J2271" s="1">
        <v>118124</v>
      </c>
      <c r="K2271" s="1">
        <v>0</v>
      </c>
      <c r="L2271" s="1">
        <v>61977</v>
      </c>
      <c r="M2271" s="1">
        <v>28173</v>
      </c>
      <c r="N2271" s="1">
        <v>32631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AB2271" s="1" t="s">
        <v>227</v>
      </c>
      <c r="AC2271" s="1" t="s">
        <v>104</v>
      </c>
      <c r="AD2271" s="1" t="s">
        <v>107</v>
      </c>
      <c r="AT2271" s="1" t="s">
        <v>227</v>
      </c>
      <c r="AU2271" s="1" t="s">
        <v>104</v>
      </c>
      <c r="AV2271" s="1" t="s">
        <v>107</v>
      </c>
      <c r="BC2271" s="1" t="s">
        <v>227</v>
      </c>
      <c r="BD2271" s="1" t="s">
        <v>104</v>
      </c>
      <c r="BE2271" s="1" t="s">
        <v>107</v>
      </c>
      <c r="BI2271" s="1" t="s">
        <v>528</v>
      </c>
      <c r="BJ2271" s="1" t="s">
        <v>142</v>
      </c>
      <c r="BK2271" s="1" t="s">
        <v>107</v>
      </c>
      <c r="BO2271" s="1" t="s">
        <v>528</v>
      </c>
      <c r="BP2271" s="1" t="s">
        <v>142</v>
      </c>
      <c r="BQ2271" s="1" t="s">
        <v>107</v>
      </c>
      <c r="BS2271"/>
      <c r="BT2271"/>
      <c r="BV2271"/>
      <c r="BW2271"/>
      <c r="BY2271"/>
      <c r="BZ2271"/>
      <c r="CA2271"/>
      <c r="CB2271"/>
      <c r="CC2271"/>
      <c r="CD2271"/>
      <c r="CF2271"/>
      <c r="CG2271"/>
      <c r="CH2271"/>
      <c r="CI2271"/>
      <c r="CJ2271"/>
      <c r="CK2271"/>
      <c r="CL2271"/>
      <c r="CM2271"/>
      <c r="CN2271"/>
      <c r="CO2271"/>
    </row>
    <row r="2272" spans="1:93" hidden="1" x14ac:dyDescent="0.25">
      <c r="A2272" t="s">
        <v>1380</v>
      </c>
      <c r="B2272" t="str">
        <f t="shared" si="107"/>
        <v>VBF</v>
      </c>
      <c r="C2272" t="s">
        <v>228</v>
      </c>
      <c r="D2272" t="s">
        <v>72</v>
      </c>
      <c r="E2272">
        <f t="shared" si="105"/>
        <v>3</v>
      </c>
      <c r="G2272">
        <f t="shared" si="106"/>
        <v>0</v>
      </c>
      <c r="I2272" s="1">
        <v>5</v>
      </c>
      <c r="J2272" s="1">
        <v>2</v>
      </c>
      <c r="K2272" s="1">
        <v>0</v>
      </c>
      <c r="L2272" s="1">
        <v>99</v>
      </c>
      <c r="M2272" s="1">
        <v>27</v>
      </c>
      <c r="N2272" s="1">
        <v>16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AB2272" s="1" t="s">
        <v>721</v>
      </c>
      <c r="AD2272" s="1" t="s">
        <v>107</v>
      </c>
      <c r="AT2272" s="2">
        <v>-2205</v>
      </c>
      <c r="AV2272" s="1" t="s">
        <v>107</v>
      </c>
      <c r="BC2272" s="1" t="s">
        <v>1382</v>
      </c>
      <c r="BE2272" s="1" t="s">
        <v>230</v>
      </c>
      <c r="BI2272" s="1" t="s">
        <v>213</v>
      </c>
      <c r="BK2272" s="1" t="s">
        <v>563</v>
      </c>
      <c r="BO2272" s="1" t="s">
        <v>125</v>
      </c>
      <c r="BQ2272" s="1" t="s">
        <v>226</v>
      </c>
      <c r="BS2272"/>
      <c r="BT2272"/>
      <c r="BV2272"/>
      <c r="BW2272"/>
      <c r="BY2272"/>
      <c r="BZ2272"/>
      <c r="CA2272"/>
      <c r="CB2272"/>
      <c r="CC2272"/>
      <c r="CD2272"/>
      <c r="CF2272"/>
      <c r="CG2272"/>
      <c r="CH2272"/>
      <c r="CI2272"/>
      <c r="CJ2272"/>
      <c r="CK2272"/>
      <c r="CL2272"/>
      <c r="CM2272"/>
      <c r="CN2272"/>
      <c r="CO2272"/>
    </row>
    <row r="2273" spans="1:93" hidden="1" x14ac:dyDescent="0.25">
      <c r="A2273" t="s">
        <v>1380</v>
      </c>
      <c r="B2273" t="str">
        <f t="shared" si="107"/>
        <v>VBF</v>
      </c>
      <c r="C2273" t="s">
        <v>252</v>
      </c>
      <c r="D2273" t="s">
        <v>72</v>
      </c>
      <c r="E2273">
        <f t="shared" si="105"/>
        <v>0</v>
      </c>
      <c r="G2273">
        <f t="shared" si="106"/>
        <v>0</v>
      </c>
      <c r="M2273" s="1">
        <v>2</v>
      </c>
      <c r="N2273" s="1">
        <v>0</v>
      </c>
      <c r="W2273" s="1">
        <v>0</v>
      </c>
      <c r="X2273" s="1">
        <v>0</v>
      </c>
      <c r="BI2273" s="2">
        <v>-1572</v>
      </c>
      <c r="BK2273" s="1" t="s">
        <v>251</v>
      </c>
      <c r="BS2273"/>
      <c r="BT2273"/>
      <c r="BV2273"/>
      <c r="BW2273"/>
      <c r="BY2273"/>
      <c r="BZ2273"/>
      <c r="CA2273"/>
      <c r="CB2273"/>
      <c r="CC2273"/>
      <c r="CD2273"/>
      <c r="CF2273"/>
      <c r="CG2273"/>
      <c r="CH2273"/>
      <c r="CI2273"/>
      <c r="CJ2273"/>
      <c r="CK2273"/>
      <c r="CL2273"/>
      <c r="CM2273"/>
      <c r="CN2273"/>
      <c r="CO2273"/>
    </row>
    <row r="2274" spans="1:93" hidden="1" x14ac:dyDescent="0.25">
      <c r="A2274" t="s">
        <v>1380</v>
      </c>
      <c r="B2274" t="str">
        <f t="shared" si="107"/>
        <v>VBF</v>
      </c>
      <c r="C2274" t="s">
        <v>191</v>
      </c>
      <c r="D2274" t="s">
        <v>72</v>
      </c>
      <c r="E2274">
        <f t="shared" si="105"/>
        <v>1</v>
      </c>
      <c r="G2274">
        <f t="shared" si="106"/>
        <v>0</v>
      </c>
      <c r="M2274" s="1">
        <v>14</v>
      </c>
      <c r="N2274" s="1">
        <v>0</v>
      </c>
      <c r="W2274" s="1">
        <v>0</v>
      </c>
      <c r="X2274" s="1">
        <v>0</v>
      </c>
      <c r="BI2274" s="1" t="s">
        <v>192</v>
      </c>
      <c r="BK2274" s="1" t="s">
        <v>190</v>
      </c>
      <c r="BS2274"/>
      <c r="BT2274"/>
      <c r="BV2274"/>
      <c r="BW2274"/>
      <c r="BY2274"/>
      <c r="BZ2274"/>
      <c r="CA2274"/>
      <c r="CB2274"/>
      <c r="CC2274"/>
      <c r="CD2274"/>
      <c r="CF2274"/>
      <c r="CG2274"/>
      <c r="CH2274"/>
      <c r="CI2274"/>
      <c r="CJ2274"/>
      <c r="CK2274"/>
      <c r="CL2274"/>
      <c r="CM2274"/>
      <c r="CN2274"/>
      <c r="CO2274"/>
    </row>
    <row r="2275" spans="1:93" hidden="1" x14ac:dyDescent="0.25">
      <c r="A2275" t="s">
        <v>2016</v>
      </c>
      <c r="B2275" t="str">
        <f t="shared" si="107"/>
        <v>VBF</v>
      </c>
      <c r="C2275" t="s">
        <v>71</v>
      </c>
      <c r="D2275" t="s">
        <v>72</v>
      </c>
      <c r="E2275">
        <f t="shared" si="105"/>
        <v>1</v>
      </c>
      <c r="G2275">
        <f t="shared" si="106"/>
        <v>0</v>
      </c>
      <c r="M2275" s="1">
        <v>0</v>
      </c>
      <c r="N2275" s="1">
        <v>40296</v>
      </c>
      <c r="W2275" s="1">
        <v>0</v>
      </c>
      <c r="X2275" s="1">
        <v>0</v>
      </c>
      <c r="BO2275" s="1" t="s">
        <v>473</v>
      </c>
      <c r="BQ2275" s="1" t="s">
        <v>2066</v>
      </c>
      <c r="BS2275"/>
      <c r="BT2275"/>
      <c r="BV2275"/>
      <c r="BW2275"/>
      <c r="BY2275"/>
      <c r="BZ2275"/>
      <c r="CA2275"/>
      <c r="CB2275"/>
      <c r="CC2275"/>
      <c r="CD2275"/>
      <c r="CF2275"/>
      <c r="CG2275"/>
      <c r="CH2275"/>
      <c r="CI2275"/>
      <c r="CJ2275"/>
      <c r="CK2275"/>
      <c r="CL2275"/>
      <c r="CM2275"/>
      <c r="CN2275"/>
      <c r="CO2275"/>
    </row>
    <row r="2276" spans="1:93" hidden="1" x14ac:dyDescent="0.25">
      <c r="A2276" t="s">
        <v>2016</v>
      </c>
      <c r="B2276" t="str">
        <f t="shared" si="107"/>
        <v>VBF</v>
      </c>
      <c r="C2276" t="s">
        <v>69</v>
      </c>
      <c r="D2276" t="s">
        <v>67</v>
      </c>
      <c r="E2276">
        <f t="shared" si="105"/>
        <v>1</v>
      </c>
      <c r="G2276">
        <f t="shared" si="106"/>
        <v>0</v>
      </c>
      <c r="M2276" s="1">
        <v>0</v>
      </c>
      <c r="N2276" s="1">
        <v>40139</v>
      </c>
      <c r="W2276" s="1">
        <v>0</v>
      </c>
      <c r="X2276" s="1">
        <v>0</v>
      </c>
      <c r="BO2276" s="1" t="s">
        <v>172</v>
      </c>
      <c r="BQ2276" s="1" t="s">
        <v>2066</v>
      </c>
      <c r="BS2276"/>
      <c r="BT2276"/>
      <c r="BV2276"/>
      <c r="BW2276"/>
      <c r="BY2276"/>
      <c r="BZ2276"/>
      <c r="CA2276"/>
      <c r="CB2276"/>
      <c r="CC2276"/>
      <c r="CD2276"/>
      <c r="CF2276"/>
      <c r="CG2276"/>
      <c r="CH2276"/>
      <c r="CI2276"/>
      <c r="CJ2276"/>
      <c r="CK2276"/>
      <c r="CL2276"/>
      <c r="CM2276"/>
      <c r="CN2276"/>
      <c r="CO2276"/>
    </row>
    <row r="2277" spans="1:93" hidden="1" x14ac:dyDescent="0.25">
      <c r="A2277" t="s">
        <v>1383</v>
      </c>
      <c r="B2277" t="str">
        <f t="shared" si="107"/>
        <v>VBF</v>
      </c>
      <c r="C2277" t="s">
        <v>1150</v>
      </c>
      <c r="D2277" t="s">
        <v>67</v>
      </c>
      <c r="E2277">
        <f t="shared" si="105"/>
        <v>0</v>
      </c>
      <c r="G2277">
        <f t="shared" si="106"/>
        <v>0</v>
      </c>
      <c r="M2277" s="1">
        <v>0</v>
      </c>
      <c r="N2277" s="1">
        <v>4</v>
      </c>
      <c r="W2277" s="1">
        <v>0</v>
      </c>
      <c r="X2277" s="1">
        <v>0</v>
      </c>
      <c r="BO2277" s="1" t="s">
        <v>302</v>
      </c>
      <c r="BQ2277" s="1" t="s">
        <v>1151</v>
      </c>
      <c r="BS2277"/>
      <c r="BT2277"/>
      <c r="BV2277"/>
      <c r="BW2277"/>
      <c r="BY2277"/>
      <c r="BZ2277"/>
      <c r="CA2277"/>
      <c r="CB2277"/>
      <c r="CC2277"/>
      <c r="CD2277"/>
      <c r="CF2277"/>
      <c r="CG2277"/>
      <c r="CH2277"/>
      <c r="CI2277"/>
      <c r="CJ2277"/>
      <c r="CK2277"/>
      <c r="CL2277"/>
      <c r="CM2277"/>
      <c r="CN2277"/>
      <c r="CO2277"/>
    </row>
    <row r="2278" spans="1:93" hidden="1" x14ac:dyDescent="0.25">
      <c r="A2278" t="s">
        <v>1383</v>
      </c>
      <c r="B2278" t="str">
        <f t="shared" si="107"/>
        <v>VBF</v>
      </c>
      <c r="C2278" t="s">
        <v>69</v>
      </c>
      <c r="D2278" t="s">
        <v>67</v>
      </c>
      <c r="E2278">
        <f t="shared" si="105"/>
        <v>3</v>
      </c>
      <c r="G2278">
        <f t="shared" si="106"/>
        <v>0</v>
      </c>
      <c r="I2278" s="1">
        <v>0</v>
      </c>
      <c r="J2278" s="1">
        <v>0</v>
      </c>
      <c r="K2278" s="1">
        <v>0</v>
      </c>
      <c r="L2278" s="1">
        <v>57443</v>
      </c>
      <c r="M2278" s="1">
        <v>23856</v>
      </c>
      <c r="N2278" s="1">
        <v>42776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BC2278" s="1" t="s">
        <v>114</v>
      </c>
      <c r="BE2278" s="1" t="s">
        <v>71</v>
      </c>
      <c r="BI2278" s="1" t="s">
        <v>115</v>
      </c>
      <c r="BK2278" s="1" t="s">
        <v>71</v>
      </c>
      <c r="BO2278" s="1" t="s">
        <v>124</v>
      </c>
      <c r="BQ2278" s="1" t="s">
        <v>71</v>
      </c>
      <c r="BS2278"/>
      <c r="BT2278"/>
      <c r="BV2278"/>
      <c r="BW2278"/>
      <c r="BY2278"/>
      <c r="BZ2278"/>
      <c r="CA2278"/>
      <c r="CB2278"/>
      <c r="CC2278"/>
      <c r="CD2278"/>
      <c r="CF2278"/>
      <c r="CG2278"/>
      <c r="CH2278"/>
      <c r="CI2278"/>
      <c r="CJ2278"/>
      <c r="CK2278"/>
      <c r="CL2278"/>
      <c r="CM2278"/>
      <c r="CN2278"/>
      <c r="CO2278"/>
    </row>
    <row r="2279" spans="1:93" hidden="1" x14ac:dyDescent="0.25">
      <c r="A2279" t="s">
        <v>1383</v>
      </c>
      <c r="B2279" t="str">
        <f t="shared" si="107"/>
        <v>VBF</v>
      </c>
      <c r="C2279" t="s">
        <v>138</v>
      </c>
      <c r="D2279" t="s">
        <v>67</v>
      </c>
      <c r="E2279">
        <f t="shared" si="105"/>
        <v>0</v>
      </c>
      <c r="G2279">
        <f t="shared" si="106"/>
        <v>0</v>
      </c>
      <c r="M2279" s="1">
        <v>3</v>
      </c>
      <c r="N2279" s="1">
        <v>0</v>
      </c>
      <c r="W2279" s="1">
        <v>0</v>
      </c>
      <c r="X2279" s="1">
        <v>0</v>
      </c>
      <c r="BI2279" s="1" t="s">
        <v>139</v>
      </c>
      <c r="BK2279" s="1" t="s">
        <v>140</v>
      </c>
      <c r="BS2279"/>
      <c r="BT2279"/>
      <c r="BV2279"/>
      <c r="BW2279"/>
      <c r="BY2279"/>
      <c r="BZ2279"/>
      <c r="CA2279"/>
      <c r="CB2279"/>
      <c r="CC2279"/>
      <c r="CD2279"/>
      <c r="CF2279"/>
      <c r="CG2279"/>
      <c r="CH2279"/>
      <c r="CI2279"/>
      <c r="CJ2279"/>
      <c r="CK2279"/>
      <c r="CL2279"/>
      <c r="CM2279"/>
      <c r="CN2279"/>
      <c r="CO2279"/>
    </row>
    <row r="2280" spans="1:93" hidden="1" x14ac:dyDescent="0.25">
      <c r="A2280" t="s">
        <v>1383</v>
      </c>
      <c r="B2280" t="str">
        <f t="shared" si="107"/>
        <v>VBF</v>
      </c>
      <c r="C2280" t="s">
        <v>105</v>
      </c>
      <c r="D2280" t="s">
        <v>67</v>
      </c>
      <c r="E2280">
        <f t="shared" si="105"/>
        <v>1</v>
      </c>
      <c r="G2280">
        <f t="shared" si="106"/>
        <v>0</v>
      </c>
      <c r="M2280" s="1">
        <v>1999</v>
      </c>
      <c r="N2280" s="1">
        <v>6</v>
      </c>
      <c r="W2280" s="1">
        <v>0</v>
      </c>
      <c r="X2280" s="1">
        <v>0</v>
      </c>
      <c r="BI2280" s="1" t="s">
        <v>106</v>
      </c>
      <c r="BK2280" s="1" t="s">
        <v>107</v>
      </c>
      <c r="BO2280" s="1" t="s">
        <v>106</v>
      </c>
      <c r="BQ2280" s="1" t="s">
        <v>107</v>
      </c>
      <c r="BS2280"/>
      <c r="BT2280"/>
      <c r="BV2280"/>
      <c r="BW2280"/>
      <c r="BY2280"/>
      <c r="BZ2280"/>
      <c r="CA2280"/>
      <c r="CB2280"/>
      <c r="CC2280"/>
      <c r="CD2280"/>
      <c r="CF2280"/>
      <c r="CG2280"/>
      <c r="CH2280"/>
      <c r="CI2280"/>
      <c r="CJ2280"/>
      <c r="CK2280"/>
      <c r="CL2280"/>
      <c r="CM2280"/>
      <c r="CN2280"/>
      <c r="CO2280"/>
    </row>
    <row r="2281" spans="1:93" hidden="1" x14ac:dyDescent="0.25">
      <c r="A2281" t="s">
        <v>1383</v>
      </c>
      <c r="B2281" t="str">
        <f t="shared" si="107"/>
        <v>VBF</v>
      </c>
      <c r="C2281" t="s">
        <v>1151</v>
      </c>
      <c r="D2281" t="s">
        <v>72</v>
      </c>
      <c r="E2281">
        <f t="shared" si="105"/>
        <v>0</v>
      </c>
      <c r="G2281">
        <f t="shared" si="106"/>
        <v>0</v>
      </c>
      <c r="M2281" s="1">
        <v>0</v>
      </c>
      <c r="N2281" s="1">
        <v>4</v>
      </c>
      <c r="W2281" s="1">
        <v>0</v>
      </c>
      <c r="X2281" s="1">
        <v>0</v>
      </c>
      <c r="BO2281" s="1" t="s">
        <v>302</v>
      </c>
      <c r="BP2281" s="1">
        <v>1</v>
      </c>
      <c r="BQ2281" s="1" t="s">
        <v>1151</v>
      </c>
      <c r="BS2281"/>
      <c r="BT2281"/>
      <c r="BV2281"/>
      <c r="BW2281"/>
      <c r="BY2281"/>
      <c r="BZ2281"/>
      <c r="CA2281"/>
      <c r="CB2281"/>
      <c r="CC2281"/>
      <c r="CD2281"/>
      <c r="CF2281"/>
      <c r="CG2281"/>
      <c r="CH2281"/>
      <c r="CI2281"/>
      <c r="CJ2281"/>
      <c r="CK2281"/>
      <c r="CL2281"/>
      <c r="CM2281"/>
      <c r="CN2281"/>
      <c r="CO2281"/>
    </row>
    <row r="2282" spans="1:93" hidden="1" x14ac:dyDescent="0.25">
      <c r="A2282" t="s">
        <v>1383</v>
      </c>
      <c r="B2282" t="str">
        <f t="shared" si="107"/>
        <v>VBF</v>
      </c>
      <c r="C2282" t="s">
        <v>71</v>
      </c>
      <c r="D2282" t="s">
        <v>72</v>
      </c>
      <c r="E2282">
        <f t="shared" si="105"/>
        <v>3</v>
      </c>
      <c r="G2282">
        <f t="shared" si="106"/>
        <v>0</v>
      </c>
      <c r="I2282" s="1">
        <v>0</v>
      </c>
      <c r="J2282" s="1">
        <v>0</v>
      </c>
      <c r="K2282" s="1">
        <v>0</v>
      </c>
      <c r="L2282" s="1">
        <v>57591</v>
      </c>
      <c r="M2282" s="1">
        <v>23905</v>
      </c>
      <c r="N2282" s="1">
        <v>42883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BC2282" s="1" t="s">
        <v>476</v>
      </c>
      <c r="BD2282" s="1" t="s">
        <v>104</v>
      </c>
      <c r="BE2282" s="1" t="s">
        <v>71</v>
      </c>
      <c r="BI2282" s="1" t="s">
        <v>473</v>
      </c>
      <c r="BJ2282" s="1" t="s">
        <v>104</v>
      </c>
      <c r="BK2282" s="1" t="s">
        <v>71</v>
      </c>
      <c r="BO2282" s="1" t="s">
        <v>350</v>
      </c>
      <c r="BP2282" s="1" t="s">
        <v>113</v>
      </c>
      <c r="BQ2282" s="1" t="s">
        <v>71</v>
      </c>
      <c r="BS2282"/>
      <c r="BT2282"/>
      <c r="BV2282"/>
      <c r="BW2282"/>
      <c r="BY2282"/>
      <c r="BZ2282"/>
      <c r="CA2282"/>
      <c r="CB2282"/>
      <c r="CC2282"/>
      <c r="CD2282"/>
      <c r="CF2282"/>
      <c r="CG2282"/>
      <c r="CH2282"/>
      <c r="CI2282"/>
      <c r="CJ2282"/>
      <c r="CK2282"/>
      <c r="CL2282"/>
      <c r="CM2282"/>
      <c r="CN2282"/>
      <c r="CO2282"/>
    </row>
    <row r="2283" spans="1:93" hidden="1" x14ac:dyDescent="0.25">
      <c r="A2283" t="s">
        <v>1383</v>
      </c>
      <c r="B2283" t="str">
        <f t="shared" si="107"/>
        <v>VBF</v>
      </c>
      <c r="C2283" t="s">
        <v>116</v>
      </c>
      <c r="D2283" t="s">
        <v>72</v>
      </c>
      <c r="E2283">
        <f t="shared" si="105"/>
        <v>0</v>
      </c>
      <c r="G2283">
        <f t="shared" si="106"/>
        <v>0</v>
      </c>
      <c r="M2283" s="1">
        <v>3</v>
      </c>
      <c r="N2283" s="1">
        <v>0</v>
      </c>
      <c r="W2283" s="1">
        <v>0</v>
      </c>
      <c r="X2283" s="1">
        <v>0</v>
      </c>
      <c r="BI2283" s="2">
        <v>-2289</v>
      </c>
      <c r="BK2283" s="1" t="s">
        <v>71</v>
      </c>
      <c r="BS2283"/>
      <c r="BT2283"/>
      <c r="BV2283"/>
      <c r="BW2283"/>
      <c r="BY2283"/>
      <c r="BZ2283"/>
      <c r="CA2283"/>
      <c r="CB2283"/>
      <c r="CC2283"/>
      <c r="CD2283"/>
      <c r="CF2283"/>
      <c r="CG2283"/>
      <c r="CH2283"/>
      <c r="CI2283"/>
      <c r="CJ2283"/>
      <c r="CK2283"/>
      <c r="CL2283"/>
      <c r="CM2283"/>
      <c r="CN2283"/>
      <c r="CO2283"/>
    </row>
    <row r="2284" spans="1:93" hidden="1" x14ac:dyDescent="0.25">
      <c r="A2284" t="s">
        <v>1383</v>
      </c>
      <c r="B2284" t="str">
        <f t="shared" si="107"/>
        <v>VBF</v>
      </c>
      <c r="C2284" t="s">
        <v>140</v>
      </c>
      <c r="D2284" t="s">
        <v>72</v>
      </c>
      <c r="E2284">
        <f t="shared" si="105"/>
        <v>0</v>
      </c>
      <c r="G2284">
        <f t="shared" si="106"/>
        <v>0</v>
      </c>
      <c r="M2284" s="1">
        <v>3</v>
      </c>
      <c r="N2284" s="1">
        <v>0</v>
      </c>
      <c r="W2284" s="1">
        <v>0</v>
      </c>
      <c r="X2284" s="1">
        <v>0</v>
      </c>
      <c r="BI2284" s="1" t="s">
        <v>139</v>
      </c>
      <c r="BJ2284" s="1">
        <v>1</v>
      </c>
      <c r="BK2284" s="1" t="s">
        <v>140</v>
      </c>
      <c r="BS2284"/>
      <c r="BT2284"/>
      <c r="BV2284"/>
      <c r="BW2284"/>
      <c r="BY2284"/>
      <c r="BZ2284"/>
      <c r="CA2284"/>
      <c r="CB2284"/>
      <c r="CC2284"/>
      <c r="CD2284"/>
      <c r="CF2284"/>
      <c r="CG2284"/>
      <c r="CH2284"/>
      <c r="CI2284"/>
      <c r="CJ2284"/>
      <c r="CK2284"/>
      <c r="CL2284"/>
      <c r="CM2284"/>
      <c r="CN2284"/>
      <c r="CO2284"/>
    </row>
    <row r="2285" spans="1:93" hidden="1" x14ac:dyDescent="0.25">
      <c r="A2285" t="s">
        <v>1383</v>
      </c>
      <c r="B2285" t="str">
        <f t="shared" si="107"/>
        <v>VBF</v>
      </c>
      <c r="C2285" t="s">
        <v>107</v>
      </c>
      <c r="D2285" t="s">
        <v>72</v>
      </c>
      <c r="E2285">
        <f t="shared" si="105"/>
        <v>1</v>
      </c>
      <c r="G2285">
        <f t="shared" si="106"/>
        <v>0</v>
      </c>
      <c r="M2285" s="1">
        <v>1992</v>
      </c>
      <c r="N2285" s="1">
        <v>6</v>
      </c>
      <c r="W2285" s="1">
        <v>0</v>
      </c>
      <c r="X2285" s="1">
        <v>0</v>
      </c>
      <c r="BI2285" s="1" t="s">
        <v>227</v>
      </c>
      <c r="BJ2285" s="1" t="s">
        <v>104</v>
      </c>
      <c r="BK2285" s="1" t="s">
        <v>107</v>
      </c>
      <c r="BO2285" s="1" t="s">
        <v>108</v>
      </c>
      <c r="BP2285" s="1">
        <v>1</v>
      </c>
      <c r="BQ2285" s="1" t="s">
        <v>107</v>
      </c>
      <c r="BS2285"/>
      <c r="BT2285"/>
      <c r="BV2285"/>
      <c r="BW2285"/>
      <c r="BY2285"/>
      <c r="BZ2285"/>
      <c r="CA2285"/>
      <c r="CB2285"/>
      <c r="CC2285"/>
      <c r="CD2285"/>
      <c r="CF2285"/>
      <c r="CG2285"/>
      <c r="CH2285"/>
      <c r="CI2285"/>
      <c r="CJ2285"/>
      <c r="CK2285"/>
      <c r="CL2285"/>
      <c r="CM2285"/>
      <c r="CN2285"/>
      <c r="CO2285"/>
    </row>
    <row r="2286" spans="1:93" hidden="1" x14ac:dyDescent="0.25">
      <c r="A2286" t="s">
        <v>1383</v>
      </c>
      <c r="B2286" t="str">
        <f t="shared" si="107"/>
        <v>VBF</v>
      </c>
      <c r="C2286" t="s">
        <v>228</v>
      </c>
      <c r="D2286" t="s">
        <v>72</v>
      </c>
      <c r="E2286">
        <f t="shared" si="105"/>
        <v>0</v>
      </c>
      <c r="G2286">
        <f t="shared" si="106"/>
        <v>0</v>
      </c>
      <c r="M2286" s="1">
        <v>7</v>
      </c>
      <c r="N2286" s="1">
        <v>0</v>
      </c>
      <c r="W2286" s="1">
        <v>0</v>
      </c>
      <c r="X2286" s="1">
        <v>0</v>
      </c>
      <c r="BI2286" s="1" t="s">
        <v>325</v>
      </c>
      <c r="BK2286" s="1" t="s">
        <v>107</v>
      </c>
      <c r="BS2286"/>
      <c r="BT2286"/>
      <c r="BV2286"/>
      <c r="BW2286"/>
      <c r="BY2286"/>
      <c r="BZ2286"/>
      <c r="CA2286"/>
      <c r="CB2286"/>
      <c r="CC2286"/>
      <c r="CD2286"/>
      <c r="CF2286"/>
      <c r="CG2286"/>
      <c r="CH2286"/>
      <c r="CI2286"/>
      <c r="CJ2286"/>
      <c r="CK2286"/>
      <c r="CL2286"/>
      <c r="CM2286"/>
      <c r="CN2286"/>
      <c r="CO2286"/>
    </row>
    <row r="2287" spans="1:93" hidden="1" x14ac:dyDescent="0.25">
      <c r="A2287" t="s">
        <v>2017</v>
      </c>
      <c r="B2287" t="str">
        <f t="shared" si="107"/>
        <v>VBF</v>
      </c>
      <c r="C2287" t="s">
        <v>71</v>
      </c>
      <c r="D2287" t="s">
        <v>72</v>
      </c>
      <c r="E2287">
        <f t="shared" si="105"/>
        <v>1</v>
      </c>
      <c r="G2287">
        <f t="shared" si="106"/>
        <v>0</v>
      </c>
      <c r="M2287" s="1">
        <v>0</v>
      </c>
      <c r="N2287" s="1">
        <v>37310</v>
      </c>
      <c r="W2287" s="1">
        <v>0</v>
      </c>
      <c r="X2287" s="1">
        <v>0</v>
      </c>
      <c r="BO2287" s="1" t="s">
        <v>125</v>
      </c>
      <c r="BP2287" s="1" t="s">
        <v>104</v>
      </c>
      <c r="BQ2287" s="1" t="s">
        <v>71</v>
      </c>
      <c r="BS2287"/>
      <c r="BT2287"/>
      <c r="BV2287"/>
      <c r="BW2287"/>
      <c r="BY2287"/>
      <c r="BZ2287"/>
      <c r="CA2287"/>
      <c r="CB2287"/>
      <c r="CC2287"/>
      <c r="CD2287"/>
      <c r="CF2287"/>
      <c r="CG2287"/>
      <c r="CH2287"/>
      <c r="CI2287"/>
      <c r="CJ2287"/>
      <c r="CK2287"/>
      <c r="CL2287"/>
      <c r="CM2287"/>
      <c r="CN2287"/>
      <c r="CO2287"/>
    </row>
    <row r="2288" spans="1:93" hidden="1" x14ac:dyDescent="0.25">
      <c r="A2288" t="s">
        <v>2017</v>
      </c>
      <c r="B2288" t="str">
        <f t="shared" si="107"/>
        <v>VBF</v>
      </c>
      <c r="C2288" t="s">
        <v>69</v>
      </c>
      <c r="D2288" t="s">
        <v>67</v>
      </c>
      <c r="E2288">
        <f t="shared" si="105"/>
        <v>1</v>
      </c>
      <c r="G2288">
        <f t="shared" si="106"/>
        <v>0</v>
      </c>
      <c r="M2288" s="1">
        <v>0</v>
      </c>
      <c r="N2288" s="1">
        <v>37209</v>
      </c>
      <c r="W2288" s="1">
        <v>0</v>
      </c>
      <c r="X2288" s="1">
        <v>0</v>
      </c>
      <c r="BO2288" s="1" t="s">
        <v>350</v>
      </c>
      <c r="BQ2288" s="1" t="s">
        <v>71</v>
      </c>
      <c r="BS2288"/>
      <c r="BT2288"/>
      <c r="BV2288"/>
      <c r="BW2288"/>
      <c r="BY2288"/>
      <c r="BZ2288"/>
      <c r="CA2288"/>
      <c r="CB2288"/>
      <c r="CC2288"/>
      <c r="CD2288"/>
      <c r="CF2288"/>
      <c r="CG2288"/>
      <c r="CH2288"/>
      <c r="CI2288"/>
      <c r="CJ2288"/>
      <c r="CK2288"/>
      <c r="CL2288"/>
      <c r="CM2288"/>
      <c r="CN2288"/>
      <c r="CO2288"/>
    </row>
    <row r="2289" spans="1:93" hidden="1" x14ac:dyDescent="0.25">
      <c r="A2289" t="s">
        <v>2018</v>
      </c>
      <c r="B2289" t="str">
        <f t="shared" si="107"/>
        <v>VBF</v>
      </c>
      <c r="C2289" t="s">
        <v>346</v>
      </c>
      <c r="D2289" t="s">
        <v>72</v>
      </c>
      <c r="E2289">
        <f t="shared" si="105"/>
        <v>1</v>
      </c>
      <c r="G2289">
        <f t="shared" si="106"/>
        <v>0</v>
      </c>
      <c r="M2289" s="1">
        <v>4093</v>
      </c>
      <c r="N2289" s="1">
        <v>0</v>
      </c>
      <c r="W2289" s="1">
        <v>0</v>
      </c>
      <c r="X2289" s="1">
        <v>0</v>
      </c>
      <c r="BI2289" s="1" t="s">
        <v>395</v>
      </c>
      <c r="BK2289" s="1" t="s">
        <v>345</v>
      </c>
      <c r="BS2289"/>
      <c r="BT2289"/>
      <c r="BV2289"/>
      <c r="BW2289"/>
      <c r="BY2289"/>
      <c r="BZ2289"/>
      <c r="CA2289"/>
      <c r="CB2289"/>
      <c r="CC2289"/>
      <c r="CD2289"/>
      <c r="CF2289"/>
      <c r="CG2289"/>
      <c r="CH2289"/>
      <c r="CI2289"/>
      <c r="CJ2289"/>
      <c r="CK2289"/>
      <c r="CL2289"/>
      <c r="CM2289"/>
      <c r="CN2289"/>
      <c r="CO2289"/>
    </row>
    <row r="2290" spans="1:93" hidden="1" x14ac:dyDescent="0.25">
      <c r="A2290" t="s">
        <v>2018</v>
      </c>
      <c r="B2290" t="str">
        <f t="shared" si="107"/>
        <v>VBF</v>
      </c>
      <c r="C2290" t="s">
        <v>71</v>
      </c>
      <c r="D2290" t="s">
        <v>72</v>
      </c>
      <c r="E2290">
        <f t="shared" si="105"/>
        <v>0</v>
      </c>
      <c r="G2290">
        <f t="shared" si="106"/>
        <v>0</v>
      </c>
      <c r="M2290" s="1">
        <v>6</v>
      </c>
      <c r="N2290" s="1">
        <v>0</v>
      </c>
      <c r="W2290" s="1">
        <v>0</v>
      </c>
      <c r="X2290" s="1">
        <v>0</v>
      </c>
      <c r="BI2290" s="1" t="s">
        <v>73</v>
      </c>
      <c r="BJ2290" s="1">
        <v>1</v>
      </c>
      <c r="BK2290" s="1" t="s">
        <v>71</v>
      </c>
      <c r="BS2290"/>
      <c r="BT2290"/>
      <c r="BV2290"/>
      <c r="BW2290"/>
      <c r="BY2290"/>
      <c r="BZ2290"/>
      <c r="CA2290"/>
      <c r="CB2290"/>
      <c r="CC2290"/>
      <c r="CD2290"/>
      <c r="CF2290"/>
      <c r="CG2290"/>
      <c r="CH2290"/>
      <c r="CI2290"/>
      <c r="CJ2290"/>
      <c r="CK2290"/>
      <c r="CL2290"/>
      <c r="CM2290"/>
      <c r="CN2290"/>
      <c r="CO2290"/>
    </row>
    <row r="2291" spans="1:93" hidden="1" x14ac:dyDescent="0.25">
      <c r="A2291" t="s">
        <v>2018</v>
      </c>
      <c r="B2291" t="str">
        <f t="shared" si="107"/>
        <v>VBF</v>
      </c>
      <c r="C2291" t="s">
        <v>107</v>
      </c>
      <c r="D2291" t="s">
        <v>72</v>
      </c>
      <c r="E2291">
        <f t="shared" si="105"/>
        <v>1</v>
      </c>
      <c r="G2291">
        <f t="shared" si="106"/>
        <v>0</v>
      </c>
      <c r="M2291" s="1">
        <v>19831</v>
      </c>
      <c r="N2291" s="1">
        <v>0</v>
      </c>
      <c r="W2291" s="1">
        <v>0</v>
      </c>
      <c r="X2291" s="1">
        <v>0</v>
      </c>
      <c r="BI2291" s="1" t="s">
        <v>227</v>
      </c>
      <c r="BJ2291" s="1" t="s">
        <v>104</v>
      </c>
      <c r="BK2291" s="1" t="s">
        <v>107</v>
      </c>
      <c r="BS2291"/>
      <c r="BT2291"/>
      <c r="BV2291"/>
      <c r="BW2291"/>
      <c r="BY2291"/>
      <c r="BZ2291"/>
      <c r="CA2291"/>
      <c r="CB2291"/>
      <c r="CC2291"/>
      <c r="CD2291"/>
      <c r="CF2291"/>
      <c r="CG2291"/>
      <c r="CH2291"/>
      <c r="CI2291"/>
      <c r="CJ2291"/>
      <c r="CK2291"/>
      <c r="CL2291"/>
      <c r="CM2291"/>
      <c r="CN2291"/>
      <c r="CO2291"/>
    </row>
    <row r="2292" spans="1:93" hidden="1" x14ac:dyDescent="0.25">
      <c r="A2292" t="s">
        <v>2018</v>
      </c>
      <c r="B2292" t="str">
        <f t="shared" si="107"/>
        <v>VBF</v>
      </c>
      <c r="C2292" t="s">
        <v>228</v>
      </c>
      <c r="D2292" t="s">
        <v>72</v>
      </c>
      <c r="E2292">
        <f t="shared" si="105"/>
        <v>1</v>
      </c>
      <c r="G2292">
        <f t="shared" si="106"/>
        <v>0</v>
      </c>
      <c r="M2292" s="1">
        <v>39</v>
      </c>
      <c r="N2292" s="1">
        <v>0</v>
      </c>
      <c r="W2292" s="1">
        <v>0</v>
      </c>
      <c r="X2292" s="1">
        <v>0</v>
      </c>
      <c r="BI2292" s="1" t="s">
        <v>131</v>
      </c>
      <c r="BK2292" s="1" t="s">
        <v>563</v>
      </c>
      <c r="BS2292"/>
      <c r="BT2292"/>
      <c r="BV2292"/>
      <c r="BW2292"/>
      <c r="BY2292"/>
      <c r="BZ2292"/>
      <c r="CA2292"/>
      <c r="CB2292"/>
      <c r="CC2292"/>
      <c r="CD2292"/>
      <c r="CF2292"/>
      <c r="CG2292"/>
      <c r="CH2292"/>
      <c r="CI2292"/>
      <c r="CJ2292"/>
      <c r="CK2292"/>
      <c r="CL2292"/>
      <c r="CM2292"/>
      <c r="CN2292"/>
      <c r="CO2292"/>
    </row>
    <row r="2293" spans="1:93" hidden="1" x14ac:dyDescent="0.25">
      <c r="A2293" t="s">
        <v>2018</v>
      </c>
      <c r="B2293" t="str">
        <f t="shared" si="107"/>
        <v>VBF</v>
      </c>
      <c r="C2293" t="s">
        <v>194</v>
      </c>
      <c r="D2293" t="s">
        <v>67</v>
      </c>
      <c r="E2293">
        <f t="shared" si="105"/>
        <v>1</v>
      </c>
      <c r="G2293">
        <f t="shared" si="106"/>
        <v>0</v>
      </c>
      <c r="M2293" s="1">
        <v>4091</v>
      </c>
      <c r="N2293" s="1">
        <v>0</v>
      </c>
      <c r="W2293" s="1">
        <v>0</v>
      </c>
      <c r="X2293" s="1">
        <v>0</v>
      </c>
      <c r="BI2293" s="1" t="s">
        <v>347</v>
      </c>
      <c r="BK2293" s="1" t="s">
        <v>345</v>
      </c>
      <c r="BS2293"/>
      <c r="BT2293"/>
      <c r="BV2293"/>
      <c r="BW2293"/>
      <c r="BY2293"/>
      <c r="BZ2293"/>
      <c r="CA2293"/>
      <c r="CB2293"/>
      <c r="CC2293"/>
      <c r="CD2293"/>
      <c r="CF2293"/>
      <c r="CG2293"/>
      <c r="CH2293"/>
      <c r="CI2293"/>
      <c r="CJ2293"/>
      <c r="CK2293"/>
      <c r="CL2293"/>
      <c r="CM2293"/>
      <c r="CN2293"/>
      <c r="CO2293"/>
    </row>
    <row r="2294" spans="1:93" hidden="1" x14ac:dyDescent="0.25">
      <c r="A2294" t="s">
        <v>2018</v>
      </c>
      <c r="B2294" t="str">
        <f t="shared" si="107"/>
        <v>VBF</v>
      </c>
      <c r="C2294" t="s">
        <v>69</v>
      </c>
      <c r="D2294" t="s">
        <v>67</v>
      </c>
      <c r="E2294">
        <f t="shared" si="105"/>
        <v>0</v>
      </c>
      <c r="G2294">
        <f t="shared" si="106"/>
        <v>0</v>
      </c>
      <c r="M2294" s="1">
        <v>6</v>
      </c>
      <c r="N2294" s="1">
        <v>0</v>
      </c>
      <c r="W2294" s="1">
        <v>0</v>
      </c>
      <c r="X2294" s="1">
        <v>0</v>
      </c>
      <c r="BI2294" s="1" t="s">
        <v>70</v>
      </c>
      <c r="BK2294" s="1" t="s">
        <v>71</v>
      </c>
      <c r="BS2294"/>
      <c r="BT2294"/>
      <c r="BV2294"/>
      <c r="BW2294"/>
      <c r="BY2294"/>
      <c r="BZ2294"/>
      <c r="CA2294"/>
      <c r="CB2294"/>
      <c r="CC2294"/>
      <c r="CD2294"/>
      <c r="CF2294"/>
      <c r="CG2294"/>
      <c r="CH2294"/>
      <c r="CI2294"/>
      <c r="CJ2294"/>
      <c r="CK2294"/>
      <c r="CL2294"/>
      <c r="CM2294"/>
      <c r="CN2294"/>
      <c r="CO2294"/>
    </row>
    <row r="2295" spans="1:93" hidden="1" x14ac:dyDescent="0.25">
      <c r="A2295" t="s">
        <v>2018</v>
      </c>
      <c r="B2295" t="str">
        <f t="shared" si="107"/>
        <v>VBF</v>
      </c>
      <c r="C2295" t="s">
        <v>105</v>
      </c>
      <c r="D2295" t="s">
        <v>67</v>
      </c>
      <c r="E2295">
        <f t="shared" si="105"/>
        <v>1</v>
      </c>
      <c r="G2295">
        <f t="shared" si="106"/>
        <v>0</v>
      </c>
      <c r="M2295" s="1">
        <v>19870</v>
      </c>
      <c r="N2295" s="1">
        <v>0</v>
      </c>
      <c r="W2295" s="1">
        <v>0</v>
      </c>
      <c r="X2295" s="1">
        <v>0</v>
      </c>
      <c r="BI2295" s="1" t="s">
        <v>106</v>
      </c>
      <c r="BK2295" s="1" t="s">
        <v>226</v>
      </c>
      <c r="BS2295"/>
      <c r="BT2295"/>
      <c r="BV2295"/>
      <c r="BW2295"/>
      <c r="BY2295"/>
      <c r="BZ2295"/>
      <c r="CA2295"/>
      <c r="CB2295"/>
      <c r="CC2295"/>
      <c r="CD2295"/>
      <c r="CF2295"/>
      <c r="CG2295"/>
      <c r="CH2295"/>
      <c r="CI2295"/>
      <c r="CJ2295"/>
      <c r="CK2295"/>
      <c r="CL2295"/>
      <c r="CM2295"/>
      <c r="CN2295"/>
      <c r="CO2295"/>
    </row>
    <row r="2296" spans="1:93" hidden="1" x14ac:dyDescent="0.25">
      <c r="A2296" t="s">
        <v>2019</v>
      </c>
      <c r="B2296" t="str">
        <f t="shared" si="107"/>
        <v>VBF</v>
      </c>
      <c r="C2296" t="s">
        <v>71</v>
      </c>
      <c r="D2296" t="s">
        <v>72</v>
      </c>
      <c r="E2296">
        <f t="shared" si="105"/>
        <v>2</v>
      </c>
      <c r="G2296">
        <f t="shared" si="106"/>
        <v>0</v>
      </c>
      <c r="M2296" s="1">
        <v>1172</v>
      </c>
      <c r="N2296" s="1">
        <v>12176</v>
      </c>
      <c r="W2296" s="1">
        <v>0</v>
      </c>
      <c r="X2296" s="1">
        <v>0</v>
      </c>
      <c r="BI2296" s="1" t="s">
        <v>520</v>
      </c>
      <c r="BJ2296" s="1" t="s">
        <v>104</v>
      </c>
      <c r="BK2296" s="1" t="s">
        <v>71</v>
      </c>
      <c r="BO2296" s="1" t="s">
        <v>483</v>
      </c>
      <c r="BP2296" s="1" t="s">
        <v>104</v>
      </c>
      <c r="BQ2296" s="1" t="s">
        <v>71</v>
      </c>
      <c r="BS2296"/>
      <c r="BT2296"/>
      <c r="BV2296"/>
      <c r="BW2296"/>
      <c r="BY2296"/>
      <c r="BZ2296"/>
      <c r="CA2296"/>
      <c r="CB2296"/>
      <c r="CC2296"/>
      <c r="CD2296"/>
      <c r="CF2296"/>
      <c r="CG2296"/>
      <c r="CH2296"/>
      <c r="CI2296"/>
      <c r="CJ2296"/>
      <c r="CK2296"/>
      <c r="CL2296"/>
      <c r="CM2296"/>
      <c r="CN2296"/>
      <c r="CO2296"/>
    </row>
    <row r="2297" spans="1:93" hidden="1" x14ac:dyDescent="0.25">
      <c r="A2297" t="s">
        <v>2019</v>
      </c>
      <c r="B2297" t="str">
        <f t="shared" si="107"/>
        <v>VBF</v>
      </c>
      <c r="C2297" t="s">
        <v>96</v>
      </c>
      <c r="D2297" t="s">
        <v>72</v>
      </c>
      <c r="E2297">
        <f t="shared" si="105"/>
        <v>2</v>
      </c>
      <c r="G2297">
        <f t="shared" si="106"/>
        <v>0</v>
      </c>
      <c r="M2297" s="1">
        <v>33301</v>
      </c>
      <c r="N2297" s="1">
        <v>20124</v>
      </c>
      <c r="W2297" s="1">
        <v>0</v>
      </c>
      <c r="X2297" s="1">
        <v>0</v>
      </c>
      <c r="BI2297" s="1" t="s">
        <v>427</v>
      </c>
      <c r="BJ2297" s="1" t="s">
        <v>104</v>
      </c>
      <c r="BK2297" s="1" t="s">
        <v>96</v>
      </c>
      <c r="BO2297" s="1" t="s">
        <v>1104</v>
      </c>
      <c r="BP2297" s="1" t="s">
        <v>142</v>
      </c>
      <c r="BQ2297" s="1" t="s">
        <v>96</v>
      </c>
      <c r="BS2297"/>
      <c r="BT2297"/>
      <c r="BV2297"/>
      <c r="BW2297"/>
      <c r="BY2297"/>
      <c r="BZ2297"/>
      <c r="CA2297"/>
      <c r="CB2297"/>
      <c r="CC2297"/>
      <c r="CD2297"/>
      <c r="CF2297"/>
      <c r="CG2297"/>
      <c r="CH2297"/>
      <c r="CI2297"/>
      <c r="CJ2297"/>
      <c r="CK2297"/>
      <c r="CL2297"/>
      <c r="CM2297"/>
      <c r="CN2297"/>
      <c r="CO2297"/>
    </row>
    <row r="2298" spans="1:93" hidden="1" x14ac:dyDescent="0.25">
      <c r="A2298" t="s">
        <v>2019</v>
      </c>
      <c r="B2298" t="str">
        <f t="shared" si="107"/>
        <v>VBF</v>
      </c>
      <c r="C2298" t="s">
        <v>221</v>
      </c>
      <c r="D2298" t="s">
        <v>72</v>
      </c>
      <c r="E2298">
        <f t="shared" si="105"/>
        <v>2</v>
      </c>
      <c r="G2298">
        <f t="shared" si="106"/>
        <v>0</v>
      </c>
      <c r="M2298" s="1">
        <v>26</v>
      </c>
      <c r="N2298" s="1">
        <v>49</v>
      </c>
      <c r="W2298" s="1">
        <v>0</v>
      </c>
      <c r="X2298" s="1">
        <v>0</v>
      </c>
      <c r="BI2298" s="2">
        <v>-1185</v>
      </c>
      <c r="BK2298" s="1" t="s">
        <v>96</v>
      </c>
      <c r="BO2298" s="2">
        <v>-1322</v>
      </c>
      <c r="BQ2298" s="1" t="s">
        <v>96</v>
      </c>
      <c r="BS2298"/>
      <c r="BT2298"/>
      <c r="BV2298"/>
      <c r="BW2298"/>
      <c r="BY2298"/>
      <c r="BZ2298"/>
      <c r="CA2298"/>
      <c r="CB2298"/>
      <c r="CC2298"/>
      <c r="CD2298"/>
      <c r="CF2298"/>
      <c r="CG2298"/>
      <c r="CH2298"/>
      <c r="CI2298"/>
      <c r="CJ2298"/>
      <c r="CK2298"/>
      <c r="CL2298"/>
      <c r="CM2298"/>
      <c r="CN2298"/>
      <c r="CO2298"/>
    </row>
    <row r="2299" spans="1:93" hidden="1" x14ac:dyDescent="0.25">
      <c r="A2299" t="s">
        <v>2019</v>
      </c>
      <c r="B2299" t="str">
        <f t="shared" si="107"/>
        <v>VBF</v>
      </c>
      <c r="C2299" t="s">
        <v>69</v>
      </c>
      <c r="D2299" t="s">
        <v>67</v>
      </c>
      <c r="E2299">
        <f t="shared" si="105"/>
        <v>2</v>
      </c>
      <c r="G2299">
        <f t="shared" si="106"/>
        <v>0</v>
      </c>
      <c r="M2299" s="1">
        <v>1164</v>
      </c>
      <c r="N2299" s="1">
        <v>12096</v>
      </c>
      <c r="W2299" s="1">
        <v>0</v>
      </c>
      <c r="X2299" s="1">
        <v>0</v>
      </c>
      <c r="BI2299" s="1" t="s">
        <v>172</v>
      </c>
      <c r="BK2299" s="1" t="s">
        <v>71</v>
      </c>
      <c r="BO2299" s="1" t="s">
        <v>115</v>
      </c>
      <c r="BQ2299" s="1" t="s">
        <v>71</v>
      </c>
      <c r="BS2299"/>
      <c r="BT2299"/>
      <c r="BV2299"/>
      <c r="BW2299"/>
      <c r="BY2299"/>
      <c r="BZ2299"/>
      <c r="CA2299"/>
      <c r="CB2299"/>
      <c r="CC2299"/>
      <c r="CD2299"/>
      <c r="CF2299"/>
      <c r="CG2299"/>
      <c r="CH2299"/>
      <c r="CI2299"/>
      <c r="CJ2299"/>
      <c r="CK2299"/>
      <c r="CL2299"/>
      <c r="CM2299"/>
      <c r="CN2299"/>
      <c r="CO2299"/>
    </row>
    <row r="2300" spans="1:93" hidden="1" x14ac:dyDescent="0.25">
      <c r="A2300" t="s">
        <v>2019</v>
      </c>
      <c r="B2300" t="str">
        <f t="shared" si="107"/>
        <v>VBF</v>
      </c>
      <c r="C2300" t="s">
        <v>94</v>
      </c>
      <c r="D2300" t="s">
        <v>67</v>
      </c>
      <c r="E2300">
        <f t="shared" si="105"/>
        <v>2</v>
      </c>
      <c r="G2300">
        <f t="shared" si="106"/>
        <v>0</v>
      </c>
      <c r="M2300" s="1">
        <v>33301</v>
      </c>
      <c r="N2300" s="1">
        <v>20124</v>
      </c>
      <c r="W2300" s="1">
        <v>0</v>
      </c>
      <c r="X2300" s="1">
        <v>0</v>
      </c>
      <c r="BI2300" s="1" t="s">
        <v>576</v>
      </c>
      <c r="BK2300" s="1" t="s">
        <v>96</v>
      </c>
      <c r="BO2300" s="1" t="s">
        <v>989</v>
      </c>
      <c r="BQ2300" s="1" t="s">
        <v>96</v>
      </c>
      <c r="BS2300"/>
      <c r="BT2300"/>
      <c r="BV2300"/>
      <c r="BW2300"/>
      <c r="BY2300"/>
      <c r="BZ2300"/>
      <c r="CA2300"/>
      <c r="CB2300"/>
      <c r="CC2300"/>
      <c r="CD2300"/>
      <c r="CF2300"/>
      <c r="CG2300"/>
      <c r="CH2300"/>
      <c r="CI2300"/>
      <c r="CJ2300"/>
      <c r="CK2300"/>
      <c r="CL2300"/>
      <c r="CM2300"/>
      <c r="CN2300"/>
      <c r="CO2300"/>
    </row>
    <row r="2301" spans="1:93" hidden="1" x14ac:dyDescent="0.25">
      <c r="A2301" t="s">
        <v>2020</v>
      </c>
      <c r="B2301" t="str">
        <f t="shared" si="107"/>
        <v>VBF</v>
      </c>
      <c r="C2301" t="s">
        <v>71</v>
      </c>
      <c r="D2301" t="s">
        <v>72</v>
      </c>
      <c r="E2301">
        <f t="shared" si="105"/>
        <v>1</v>
      </c>
      <c r="G2301">
        <f t="shared" si="106"/>
        <v>0</v>
      </c>
      <c r="M2301" s="1">
        <v>0</v>
      </c>
      <c r="N2301" s="1">
        <v>14</v>
      </c>
      <c r="W2301" s="1">
        <v>0</v>
      </c>
      <c r="X2301" s="1">
        <v>0</v>
      </c>
      <c r="BO2301" s="1" t="s">
        <v>73</v>
      </c>
      <c r="BP2301" s="1">
        <v>1</v>
      </c>
      <c r="BQ2301" s="1" t="s">
        <v>71</v>
      </c>
      <c r="BS2301"/>
      <c r="BT2301"/>
      <c r="BV2301"/>
      <c r="BW2301"/>
      <c r="BY2301"/>
      <c r="BZ2301"/>
      <c r="CA2301"/>
      <c r="CB2301"/>
      <c r="CC2301"/>
      <c r="CD2301"/>
      <c r="CF2301"/>
      <c r="CG2301"/>
      <c r="CH2301"/>
      <c r="CI2301"/>
      <c r="CJ2301"/>
      <c r="CK2301"/>
      <c r="CL2301"/>
      <c r="CM2301"/>
      <c r="CN2301"/>
      <c r="CO2301"/>
    </row>
    <row r="2302" spans="1:93" hidden="1" x14ac:dyDescent="0.25">
      <c r="A2302" t="s">
        <v>2020</v>
      </c>
      <c r="B2302" t="str">
        <f t="shared" si="107"/>
        <v>VBF</v>
      </c>
      <c r="C2302" t="s">
        <v>135</v>
      </c>
      <c r="D2302" t="s">
        <v>72</v>
      </c>
      <c r="E2302">
        <f t="shared" si="105"/>
        <v>0</v>
      </c>
      <c r="G2302">
        <f t="shared" si="106"/>
        <v>0</v>
      </c>
      <c r="M2302" s="1">
        <v>0</v>
      </c>
      <c r="N2302" s="1">
        <v>2</v>
      </c>
      <c r="W2302" s="1">
        <v>0</v>
      </c>
      <c r="X2302" s="1">
        <v>0</v>
      </c>
      <c r="BO2302" s="2">
        <v>-2676</v>
      </c>
      <c r="BQ2302" s="1" t="s">
        <v>129</v>
      </c>
      <c r="BS2302"/>
      <c r="BT2302"/>
      <c r="BV2302"/>
      <c r="BW2302"/>
      <c r="BY2302"/>
      <c r="BZ2302"/>
      <c r="CA2302"/>
      <c r="CB2302"/>
      <c r="CC2302"/>
      <c r="CD2302"/>
      <c r="CF2302"/>
      <c r="CG2302"/>
      <c r="CH2302"/>
      <c r="CI2302"/>
      <c r="CJ2302"/>
      <c r="CK2302"/>
      <c r="CL2302"/>
      <c r="CM2302"/>
      <c r="CN2302"/>
      <c r="CO2302"/>
    </row>
    <row r="2303" spans="1:93" hidden="1" x14ac:dyDescent="0.25">
      <c r="A2303" t="s">
        <v>2020</v>
      </c>
      <c r="B2303" t="str">
        <f t="shared" si="107"/>
        <v>VBF</v>
      </c>
      <c r="C2303" t="s">
        <v>96</v>
      </c>
      <c r="D2303" t="s">
        <v>72</v>
      </c>
      <c r="E2303">
        <f t="shared" si="105"/>
        <v>1</v>
      </c>
      <c r="G2303">
        <f t="shared" si="106"/>
        <v>0</v>
      </c>
      <c r="M2303" s="1">
        <v>0</v>
      </c>
      <c r="N2303" s="1">
        <v>10688</v>
      </c>
      <c r="W2303" s="1">
        <v>0</v>
      </c>
      <c r="X2303" s="1">
        <v>0</v>
      </c>
      <c r="BO2303" s="1" t="s">
        <v>1486</v>
      </c>
      <c r="BP2303" s="1" t="s">
        <v>104</v>
      </c>
      <c r="BQ2303" s="1" t="s">
        <v>96</v>
      </c>
      <c r="BS2303"/>
      <c r="BT2303"/>
      <c r="BV2303"/>
      <c r="BW2303"/>
      <c r="BY2303"/>
      <c r="BZ2303"/>
      <c r="CA2303"/>
      <c r="CB2303"/>
      <c r="CC2303"/>
      <c r="CD2303"/>
      <c r="CF2303"/>
      <c r="CG2303"/>
      <c r="CH2303"/>
      <c r="CI2303"/>
      <c r="CJ2303"/>
      <c r="CK2303"/>
      <c r="CL2303"/>
      <c r="CM2303"/>
      <c r="CN2303"/>
      <c r="CO2303"/>
    </row>
    <row r="2304" spans="1:93" hidden="1" x14ac:dyDescent="0.25">
      <c r="A2304" t="s">
        <v>2020</v>
      </c>
      <c r="B2304" t="str">
        <f t="shared" si="107"/>
        <v>VBF</v>
      </c>
      <c r="C2304" t="s">
        <v>221</v>
      </c>
      <c r="D2304" t="s">
        <v>72</v>
      </c>
      <c r="E2304">
        <f t="shared" si="105"/>
        <v>1</v>
      </c>
      <c r="G2304">
        <f t="shared" si="106"/>
        <v>0</v>
      </c>
      <c r="M2304" s="1">
        <v>0</v>
      </c>
      <c r="N2304" s="1">
        <v>17</v>
      </c>
      <c r="W2304" s="1">
        <v>0</v>
      </c>
      <c r="X2304" s="1">
        <v>0</v>
      </c>
      <c r="BO2304" s="2">
        <v>-1429</v>
      </c>
      <c r="BQ2304" s="1" t="s">
        <v>96</v>
      </c>
      <c r="BS2304"/>
      <c r="BT2304"/>
      <c r="BV2304"/>
      <c r="BW2304"/>
      <c r="BY2304"/>
      <c r="BZ2304"/>
      <c r="CA2304"/>
      <c r="CB2304"/>
      <c r="CC2304"/>
      <c r="CD2304"/>
      <c r="CF2304"/>
      <c r="CG2304"/>
      <c r="CH2304"/>
      <c r="CI2304"/>
      <c r="CJ2304"/>
      <c r="CK2304"/>
      <c r="CL2304"/>
      <c r="CM2304"/>
      <c r="CN2304"/>
      <c r="CO2304"/>
    </row>
    <row r="2305" spans="1:93" hidden="1" x14ac:dyDescent="0.25">
      <c r="A2305" t="s">
        <v>2020</v>
      </c>
      <c r="B2305" t="str">
        <f t="shared" si="107"/>
        <v>VBF</v>
      </c>
      <c r="C2305" t="s">
        <v>107</v>
      </c>
      <c r="D2305" t="s">
        <v>72</v>
      </c>
      <c r="E2305">
        <f t="shared" si="105"/>
        <v>0</v>
      </c>
      <c r="G2305">
        <f t="shared" si="106"/>
        <v>0</v>
      </c>
      <c r="M2305" s="1">
        <v>0</v>
      </c>
      <c r="N2305" s="1">
        <v>3</v>
      </c>
      <c r="W2305" s="1">
        <v>0</v>
      </c>
      <c r="X2305" s="1">
        <v>0</v>
      </c>
      <c r="BO2305" s="1" t="s">
        <v>108</v>
      </c>
      <c r="BP2305" s="1">
        <v>1</v>
      </c>
      <c r="BQ2305" s="1" t="s">
        <v>107</v>
      </c>
      <c r="BS2305"/>
      <c r="BT2305"/>
      <c r="BV2305"/>
      <c r="BW2305"/>
      <c r="BY2305"/>
      <c r="BZ2305"/>
      <c r="CA2305"/>
      <c r="CB2305"/>
      <c r="CC2305"/>
      <c r="CD2305"/>
      <c r="CF2305"/>
      <c r="CG2305"/>
      <c r="CH2305"/>
      <c r="CI2305"/>
      <c r="CJ2305"/>
      <c r="CK2305"/>
      <c r="CL2305"/>
      <c r="CM2305"/>
      <c r="CN2305"/>
      <c r="CO2305"/>
    </row>
    <row r="2306" spans="1:93" hidden="1" x14ac:dyDescent="0.25">
      <c r="A2306" t="s">
        <v>2020</v>
      </c>
      <c r="B2306" t="str">
        <f t="shared" si="107"/>
        <v>VBF</v>
      </c>
      <c r="C2306" t="s">
        <v>69</v>
      </c>
      <c r="D2306" t="s">
        <v>67</v>
      </c>
      <c r="E2306">
        <f t="shared" ref="E2306:E2369" si="108">COUNTIF(I2306:X2306,"&gt;9")</f>
        <v>1</v>
      </c>
      <c r="G2306">
        <f t="shared" ref="G2306:G2369" si="109">IF(ISBLANK(F2306),0,1)</f>
        <v>0</v>
      </c>
      <c r="M2306" s="1">
        <v>0</v>
      </c>
      <c r="N2306" s="1">
        <v>14</v>
      </c>
      <c r="W2306" s="1">
        <v>0</v>
      </c>
      <c r="X2306" s="1">
        <v>0</v>
      </c>
      <c r="BO2306" s="1" t="s">
        <v>70</v>
      </c>
      <c r="BQ2306" s="1" t="s">
        <v>71</v>
      </c>
      <c r="BS2306"/>
      <c r="BT2306"/>
      <c r="BV2306"/>
      <c r="BW2306"/>
      <c r="BY2306"/>
      <c r="BZ2306"/>
      <c r="CA2306"/>
      <c r="CB2306"/>
      <c r="CC2306"/>
      <c r="CD2306"/>
      <c r="CF2306"/>
      <c r="CG2306"/>
      <c r="CH2306"/>
      <c r="CI2306"/>
      <c r="CJ2306"/>
      <c r="CK2306"/>
      <c r="CL2306"/>
      <c r="CM2306"/>
      <c r="CN2306"/>
      <c r="CO2306"/>
    </row>
    <row r="2307" spans="1:93" hidden="1" x14ac:dyDescent="0.25">
      <c r="A2307" t="s">
        <v>2020</v>
      </c>
      <c r="B2307" t="str">
        <f t="shared" ref="B2307:B2370" si="110">LEFT(A2307,3)</f>
        <v>VBF</v>
      </c>
      <c r="C2307" t="s">
        <v>94</v>
      </c>
      <c r="D2307" t="s">
        <v>67</v>
      </c>
      <c r="E2307">
        <f t="shared" si="108"/>
        <v>1</v>
      </c>
      <c r="G2307">
        <f t="shared" si="109"/>
        <v>0</v>
      </c>
      <c r="M2307" s="1">
        <v>0</v>
      </c>
      <c r="N2307" s="1">
        <v>10688</v>
      </c>
      <c r="W2307" s="1">
        <v>0</v>
      </c>
      <c r="X2307" s="1">
        <v>0</v>
      </c>
      <c r="BO2307" s="1" t="s">
        <v>1236</v>
      </c>
      <c r="BQ2307" s="1" t="s">
        <v>96</v>
      </c>
      <c r="BS2307"/>
      <c r="BT2307"/>
      <c r="BV2307"/>
      <c r="BW2307"/>
      <c r="BY2307"/>
      <c r="BZ2307"/>
      <c r="CA2307"/>
      <c r="CB2307"/>
      <c r="CC2307"/>
      <c r="CD2307"/>
      <c r="CF2307"/>
      <c r="CG2307"/>
      <c r="CH2307"/>
      <c r="CI2307"/>
      <c r="CJ2307"/>
      <c r="CK2307"/>
      <c r="CL2307"/>
      <c r="CM2307"/>
      <c r="CN2307"/>
      <c r="CO2307"/>
    </row>
    <row r="2308" spans="1:93" hidden="1" x14ac:dyDescent="0.25">
      <c r="A2308" t="s">
        <v>2020</v>
      </c>
      <c r="B2308" t="str">
        <f t="shared" si="110"/>
        <v>VBF</v>
      </c>
      <c r="C2308" t="s">
        <v>105</v>
      </c>
      <c r="D2308" t="s">
        <v>67</v>
      </c>
      <c r="E2308">
        <f t="shared" si="108"/>
        <v>0</v>
      </c>
      <c r="G2308">
        <f t="shared" si="109"/>
        <v>0</v>
      </c>
      <c r="M2308" s="1">
        <v>0</v>
      </c>
      <c r="N2308" s="1">
        <v>3</v>
      </c>
      <c r="W2308" s="1">
        <v>0</v>
      </c>
      <c r="X2308" s="1">
        <v>0</v>
      </c>
      <c r="BO2308" s="1" t="s">
        <v>106</v>
      </c>
      <c r="BQ2308" s="1" t="s">
        <v>107</v>
      </c>
      <c r="BS2308"/>
      <c r="BT2308"/>
      <c r="BV2308"/>
      <c r="BW2308"/>
      <c r="BY2308"/>
      <c r="BZ2308"/>
      <c r="CA2308"/>
      <c r="CB2308"/>
      <c r="CC2308"/>
      <c r="CD2308"/>
      <c r="CF2308"/>
      <c r="CG2308"/>
      <c r="CH2308"/>
      <c r="CI2308"/>
      <c r="CJ2308"/>
      <c r="CK2308"/>
      <c r="CL2308"/>
      <c r="CM2308"/>
      <c r="CN2308"/>
      <c r="CO2308"/>
    </row>
    <row r="2309" spans="1:93" hidden="1" x14ac:dyDescent="0.25">
      <c r="A2309" t="s">
        <v>1384</v>
      </c>
      <c r="B2309" t="str">
        <f t="shared" si="110"/>
        <v>VBF</v>
      </c>
      <c r="C2309" t="s">
        <v>194</v>
      </c>
      <c r="D2309" t="s">
        <v>67</v>
      </c>
      <c r="E2309">
        <f t="shared" si="108"/>
        <v>2</v>
      </c>
      <c r="G2309">
        <f t="shared" si="109"/>
        <v>0</v>
      </c>
      <c r="I2309" s="1">
        <v>0</v>
      </c>
      <c r="J2309" s="1">
        <v>0</v>
      </c>
      <c r="K2309" s="1">
        <v>0</v>
      </c>
      <c r="L2309" s="1">
        <v>74920</v>
      </c>
      <c r="M2309" s="1">
        <v>4038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BC2309" s="1" t="s">
        <v>306</v>
      </c>
      <c r="BE2309" s="1" t="s">
        <v>1385</v>
      </c>
      <c r="BI2309" s="1" t="s">
        <v>648</v>
      </c>
      <c r="BK2309" s="1" t="s">
        <v>345</v>
      </c>
      <c r="BS2309"/>
      <c r="BT2309"/>
      <c r="BV2309"/>
      <c r="BW2309"/>
      <c r="BY2309"/>
      <c r="BZ2309"/>
      <c r="CA2309"/>
      <c r="CB2309"/>
      <c r="CC2309"/>
      <c r="CD2309"/>
      <c r="CF2309"/>
      <c r="CG2309"/>
      <c r="CH2309"/>
      <c r="CI2309"/>
      <c r="CJ2309"/>
      <c r="CK2309"/>
      <c r="CL2309"/>
      <c r="CM2309"/>
      <c r="CN2309"/>
      <c r="CO2309"/>
    </row>
    <row r="2310" spans="1:93" hidden="1" x14ac:dyDescent="0.25">
      <c r="A2310" t="s">
        <v>1384</v>
      </c>
      <c r="B2310" t="str">
        <f t="shared" si="110"/>
        <v>VBF</v>
      </c>
      <c r="C2310" t="s">
        <v>198</v>
      </c>
      <c r="D2310" t="s">
        <v>67</v>
      </c>
      <c r="E2310">
        <f t="shared" si="108"/>
        <v>1</v>
      </c>
      <c r="G2310">
        <f t="shared" si="109"/>
        <v>0</v>
      </c>
      <c r="M2310" s="1">
        <v>15489</v>
      </c>
      <c r="N2310" s="1">
        <v>0</v>
      </c>
      <c r="W2310" s="1">
        <v>0</v>
      </c>
      <c r="X2310" s="1">
        <v>0</v>
      </c>
      <c r="BI2310" s="1" t="s">
        <v>261</v>
      </c>
      <c r="BK2310" s="1" t="s">
        <v>200</v>
      </c>
      <c r="BS2310"/>
      <c r="BT2310"/>
      <c r="BV2310"/>
      <c r="BW2310"/>
      <c r="BY2310"/>
      <c r="BZ2310"/>
      <c r="CA2310"/>
      <c r="CB2310"/>
      <c r="CC2310"/>
      <c r="CD2310"/>
      <c r="CF2310"/>
      <c r="CG2310"/>
      <c r="CH2310"/>
      <c r="CI2310"/>
      <c r="CJ2310"/>
      <c r="CK2310"/>
      <c r="CL2310"/>
      <c r="CM2310"/>
      <c r="CN2310"/>
      <c r="CO2310"/>
    </row>
    <row r="2311" spans="1:93" hidden="1" x14ac:dyDescent="0.25">
      <c r="A2311" t="s">
        <v>1384</v>
      </c>
      <c r="B2311" t="str">
        <f t="shared" si="110"/>
        <v>VBF</v>
      </c>
      <c r="C2311" t="s">
        <v>69</v>
      </c>
      <c r="D2311" t="s">
        <v>67</v>
      </c>
      <c r="E2311">
        <f t="shared" si="108"/>
        <v>2</v>
      </c>
      <c r="G2311">
        <f t="shared" si="109"/>
        <v>0</v>
      </c>
      <c r="I2311" s="1">
        <v>0</v>
      </c>
      <c r="J2311" s="1">
        <v>0</v>
      </c>
      <c r="K2311" s="1">
        <v>0</v>
      </c>
      <c r="L2311" s="1">
        <v>197104</v>
      </c>
      <c r="M2311" s="1">
        <v>5777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BC2311" s="1" t="s">
        <v>110</v>
      </c>
      <c r="BE2311" s="1" t="s">
        <v>71</v>
      </c>
      <c r="BI2311" s="1" t="s">
        <v>475</v>
      </c>
      <c r="BK2311" s="1" t="s">
        <v>71</v>
      </c>
      <c r="BS2311"/>
      <c r="BT2311"/>
      <c r="BV2311"/>
      <c r="BW2311"/>
      <c r="BY2311"/>
      <c r="BZ2311"/>
      <c r="CA2311"/>
      <c r="CB2311"/>
      <c r="CC2311"/>
      <c r="CD2311"/>
      <c r="CF2311"/>
      <c r="CG2311"/>
      <c r="CH2311"/>
      <c r="CI2311"/>
      <c r="CJ2311"/>
      <c r="CK2311"/>
      <c r="CL2311"/>
      <c r="CM2311"/>
      <c r="CN2311"/>
      <c r="CO2311"/>
    </row>
    <row r="2312" spans="1:93" hidden="1" x14ac:dyDescent="0.25">
      <c r="A2312" t="s">
        <v>1384</v>
      </c>
      <c r="B2312" t="str">
        <f t="shared" si="110"/>
        <v>VBF</v>
      </c>
      <c r="C2312" t="s">
        <v>314</v>
      </c>
      <c r="D2312" t="s">
        <v>67</v>
      </c>
      <c r="E2312">
        <f t="shared" si="108"/>
        <v>1</v>
      </c>
      <c r="G2312">
        <f t="shared" si="109"/>
        <v>0</v>
      </c>
      <c r="I2312" s="1">
        <v>0</v>
      </c>
      <c r="J2312" s="1">
        <v>0</v>
      </c>
      <c r="K2312" s="1">
        <v>0</v>
      </c>
      <c r="L2312" s="1">
        <v>39626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BC2312" s="1" t="s">
        <v>315</v>
      </c>
      <c r="BE2312" s="1" t="s">
        <v>316</v>
      </c>
      <c r="BS2312"/>
      <c r="BT2312"/>
      <c r="BV2312"/>
      <c r="BW2312"/>
      <c r="BY2312"/>
      <c r="BZ2312"/>
      <c r="CA2312"/>
      <c r="CB2312"/>
      <c r="CC2312"/>
      <c r="CD2312"/>
      <c r="CF2312"/>
      <c r="CG2312"/>
      <c r="CH2312"/>
      <c r="CI2312"/>
      <c r="CJ2312"/>
      <c r="CK2312"/>
      <c r="CL2312"/>
      <c r="CM2312"/>
      <c r="CN2312"/>
      <c r="CO2312"/>
    </row>
    <row r="2313" spans="1:93" hidden="1" x14ac:dyDescent="0.25">
      <c r="A2313" t="s">
        <v>1384</v>
      </c>
      <c r="B2313" t="str">
        <f t="shared" si="110"/>
        <v>VBF</v>
      </c>
      <c r="C2313" t="s">
        <v>105</v>
      </c>
      <c r="D2313" t="s">
        <v>67</v>
      </c>
      <c r="E2313">
        <f t="shared" si="108"/>
        <v>1</v>
      </c>
      <c r="G2313">
        <f t="shared" si="109"/>
        <v>0</v>
      </c>
      <c r="I2313" s="1">
        <v>0</v>
      </c>
      <c r="J2313" s="1">
        <v>0</v>
      </c>
      <c r="K2313" s="1">
        <v>0</v>
      </c>
      <c r="L2313" s="1">
        <v>3313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BC2313" s="1" t="s">
        <v>108</v>
      </c>
      <c r="BE2313" s="1" t="s">
        <v>226</v>
      </c>
      <c r="BS2313"/>
      <c r="BT2313"/>
      <c r="BV2313"/>
      <c r="BW2313"/>
      <c r="BY2313"/>
      <c r="BZ2313"/>
      <c r="CA2313"/>
      <c r="CB2313"/>
      <c r="CC2313"/>
      <c r="CD2313"/>
      <c r="CF2313"/>
      <c r="CG2313"/>
      <c r="CH2313"/>
      <c r="CI2313"/>
      <c r="CJ2313"/>
      <c r="CK2313"/>
      <c r="CL2313"/>
      <c r="CM2313"/>
      <c r="CN2313"/>
      <c r="CO2313"/>
    </row>
    <row r="2314" spans="1:93" hidden="1" x14ac:dyDescent="0.25">
      <c r="A2314" t="s">
        <v>1384</v>
      </c>
      <c r="B2314" t="str">
        <f t="shared" si="110"/>
        <v>VBF</v>
      </c>
      <c r="C2314" t="s">
        <v>196</v>
      </c>
      <c r="D2314" t="s">
        <v>72</v>
      </c>
      <c r="E2314">
        <f t="shared" si="108"/>
        <v>1</v>
      </c>
      <c r="G2314">
        <f t="shared" si="109"/>
        <v>0</v>
      </c>
      <c r="I2314" s="1">
        <v>0</v>
      </c>
      <c r="J2314" s="1">
        <v>0</v>
      </c>
      <c r="K2314" s="1">
        <v>0</v>
      </c>
      <c r="L2314" s="1">
        <v>11840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BC2314" s="1" t="s">
        <v>958</v>
      </c>
      <c r="BD2314" s="1" t="s">
        <v>142</v>
      </c>
      <c r="BE2314" s="1" t="s">
        <v>196</v>
      </c>
      <c r="BS2314"/>
      <c r="BT2314"/>
      <c r="BV2314"/>
      <c r="BW2314"/>
      <c r="BY2314"/>
      <c r="BZ2314"/>
      <c r="CA2314"/>
      <c r="CB2314"/>
      <c r="CC2314"/>
      <c r="CD2314"/>
      <c r="CF2314"/>
      <c r="CG2314"/>
      <c r="CH2314"/>
      <c r="CI2314"/>
      <c r="CJ2314"/>
      <c r="CK2314"/>
      <c r="CL2314"/>
      <c r="CM2314"/>
      <c r="CN2314"/>
      <c r="CO2314"/>
    </row>
    <row r="2315" spans="1:93" hidden="1" x14ac:dyDescent="0.25">
      <c r="A2315" t="s">
        <v>1384</v>
      </c>
      <c r="B2315" t="str">
        <f t="shared" si="110"/>
        <v>VBF</v>
      </c>
      <c r="C2315" t="s">
        <v>346</v>
      </c>
      <c r="D2315" t="s">
        <v>72</v>
      </c>
      <c r="E2315">
        <f t="shared" si="108"/>
        <v>2</v>
      </c>
      <c r="F2315" t="s">
        <v>196</v>
      </c>
      <c r="G2315">
        <f t="shared" si="109"/>
        <v>1</v>
      </c>
      <c r="I2315" s="1">
        <v>0</v>
      </c>
      <c r="J2315" s="1">
        <v>0</v>
      </c>
      <c r="K2315" s="1">
        <v>0</v>
      </c>
      <c r="L2315" s="1">
        <v>63089</v>
      </c>
      <c r="M2315" s="1">
        <v>4038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BC2315" s="1" t="s">
        <v>75</v>
      </c>
      <c r="BE2315" s="1" t="s">
        <v>1385</v>
      </c>
      <c r="BI2315" s="1" t="s">
        <v>354</v>
      </c>
      <c r="BK2315" s="1" t="s">
        <v>345</v>
      </c>
      <c r="BS2315"/>
      <c r="BT2315"/>
      <c r="BV2315"/>
      <c r="BW2315"/>
      <c r="BY2315"/>
      <c r="BZ2315"/>
      <c r="CA2315"/>
      <c r="CB2315"/>
      <c r="CC2315"/>
      <c r="CD2315"/>
      <c r="CF2315"/>
      <c r="CG2315"/>
      <c r="CH2315"/>
      <c r="CI2315"/>
      <c r="CJ2315"/>
      <c r="CK2315"/>
      <c r="CL2315"/>
      <c r="CM2315"/>
      <c r="CN2315"/>
      <c r="CO2315"/>
    </row>
    <row r="2316" spans="1:93" hidden="1" x14ac:dyDescent="0.25">
      <c r="A2316" t="s">
        <v>1384</v>
      </c>
      <c r="B2316" t="str">
        <f t="shared" si="110"/>
        <v>VBF</v>
      </c>
      <c r="C2316" t="s">
        <v>200</v>
      </c>
      <c r="D2316" t="s">
        <v>72</v>
      </c>
      <c r="E2316">
        <f t="shared" si="108"/>
        <v>1</v>
      </c>
      <c r="G2316">
        <f t="shared" si="109"/>
        <v>0</v>
      </c>
      <c r="M2316" s="1">
        <v>15487</v>
      </c>
      <c r="N2316" s="1">
        <v>0</v>
      </c>
      <c r="W2316" s="1">
        <v>0</v>
      </c>
      <c r="X2316" s="1">
        <v>0</v>
      </c>
      <c r="BI2316" s="1" t="s">
        <v>261</v>
      </c>
      <c r="BJ2316" s="1" t="s">
        <v>142</v>
      </c>
      <c r="BK2316" s="1" t="s">
        <v>200</v>
      </c>
      <c r="BS2316"/>
      <c r="BT2316"/>
      <c r="BV2316"/>
      <c r="BW2316"/>
      <c r="BY2316"/>
      <c r="BZ2316"/>
      <c r="CA2316"/>
      <c r="CB2316"/>
      <c r="CC2316"/>
      <c r="CD2316"/>
      <c r="CF2316"/>
      <c r="CG2316"/>
      <c r="CH2316"/>
      <c r="CI2316"/>
      <c r="CJ2316"/>
      <c r="CK2316"/>
      <c r="CL2316"/>
      <c r="CM2316"/>
      <c r="CN2316"/>
      <c r="CO2316"/>
    </row>
    <row r="2317" spans="1:93" hidden="1" x14ac:dyDescent="0.25">
      <c r="A2317" t="s">
        <v>1384</v>
      </c>
      <c r="B2317" t="str">
        <f t="shared" si="110"/>
        <v>VBF</v>
      </c>
      <c r="C2317" t="s">
        <v>205</v>
      </c>
      <c r="D2317" t="s">
        <v>72</v>
      </c>
      <c r="E2317">
        <f t="shared" si="108"/>
        <v>0</v>
      </c>
      <c r="G2317">
        <f t="shared" si="109"/>
        <v>0</v>
      </c>
      <c r="M2317" s="1">
        <v>2</v>
      </c>
      <c r="N2317" s="1">
        <v>0</v>
      </c>
      <c r="W2317" s="1">
        <v>0</v>
      </c>
      <c r="X2317" s="1">
        <v>0</v>
      </c>
      <c r="BI2317" s="1" t="s">
        <v>637</v>
      </c>
      <c r="BK2317" s="1" t="s">
        <v>200</v>
      </c>
      <c r="BS2317"/>
      <c r="BT2317"/>
      <c r="BV2317"/>
      <c r="BW2317"/>
      <c r="BY2317"/>
      <c r="BZ2317"/>
      <c r="CA2317"/>
      <c r="CB2317"/>
      <c r="CC2317"/>
      <c r="CD2317"/>
      <c r="CF2317"/>
      <c r="CG2317"/>
      <c r="CH2317"/>
      <c r="CI2317"/>
      <c r="CJ2317"/>
      <c r="CK2317"/>
      <c r="CL2317"/>
      <c r="CM2317"/>
      <c r="CN2317"/>
      <c r="CO2317"/>
    </row>
    <row r="2318" spans="1:93" hidden="1" x14ac:dyDescent="0.25">
      <c r="A2318" t="s">
        <v>1384</v>
      </c>
      <c r="B2318" t="str">
        <f t="shared" si="110"/>
        <v>VBF</v>
      </c>
      <c r="C2318" t="s">
        <v>71</v>
      </c>
      <c r="D2318" t="s">
        <v>72</v>
      </c>
      <c r="E2318">
        <f t="shared" si="108"/>
        <v>2</v>
      </c>
      <c r="G2318">
        <f t="shared" si="109"/>
        <v>0</v>
      </c>
      <c r="I2318" s="1">
        <v>0</v>
      </c>
      <c r="J2318" s="1">
        <v>0</v>
      </c>
      <c r="K2318" s="1">
        <v>0</v>
      </c>
      <c r="L2318" s="1">
        <v>197362</v>
      </c>
      <c r="M2318" s="1">
        <v>5784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BC2318" s="1" t="s">
        <v>334</v>
      </c>
      <c r="BD2318" s="1" t="s">
        <v>113</v>
      </c>
      <c r="BE2318" s="1" t="s">
        <v>71</v>
      </c>
      <c r="BI2318" s="1" t="s">
        <v>328</v>
      </c>
      <c r="BJ2318" s="1" t="s">
        <v>113</v>
      </c>
      <c r="BK2318" s="1" t="s">
        <v>71</v>
      </c>
      <c r="BS2318"/>
      <c r="BT2318"/>
      <c r="BV2318"/>
      <c r="BW2318"/>
      <c r="BY2318"/>
      <c r="BZ2318"/>
      <c r="CA2318"/>
      <c r="CB2318"/>
      <c r="CC2318"/>
      <c r="CD2318"/>
      <c r="CF2318"/>
      <c r="CG2318"/>
      <c r="CH2318"/>
      <c r="CI2318"/>
      <c r="CJ2318"/>
      <c r="CK2318"/>
      <c r="CL2318"/>
      <c r="CM2318"/>
      <c r="CN2318"/>
      <c r="CO2318"/>
    </row>
    <row r="2319" spans="1:93" hidden="1" x14ac:dyDescent="0.25">
      <c r="A2319" t="s">
        <v>1384</v>
      </c>
      <c r="B2319" t="str">
        <f t="shared" si="110"/>
        <v>VBF</v>
      </c>
      <c r="C2319" t="s">
        <v>116</v>
      </c>
      <c r="D2319" t="s">
        <v>72</v>
      </c>
      <c r="E2319">
        <f t="shared" si="108"/>
        <v>1</v>
      </c>
      <c r="G2319">
        <f t="shared" si="109"/>
        <v>0</v>
      </c>
      <c r="I2319" s="1">
        <v>0</v>
      </c>
      <c r="J2319" s="1">
        <v>0</v>
      </c>
      <c r="K2319" s="1">
        <v>0</v>
      </c>
      <c r="L2319" s="1">
        <v>26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BC2319" s="2">
        <v>-2561</v>
      </c>
      <c r="BE2319" s="1" t="s">
        <v>71</v>
      </c>
      <c r="BS2319"/>
      <c r="BT2319"/>
      <c r="BV2319"/>
      <c r="BW2319"/>
      <c r="BY2319"/>
      <c r="BZ2319"/>
      <c r="CA2319"/>
      <c r="CB2319"/>
      <c r="CC2319"/>
      <c r="CD2319"/>
      <c r="CF2319"/>
      <c r="CG2319"/>
      <c r="CH2319"/>
      <c r="CI2319"/>
      <c r="CJ2319"/>
      <c r="CK2319"/>
      <c r="CL2319"/>
      <c r="CM2319"/>
      <c r="CN2319"/>
      <c r="CO2319"/>
    </row>
    <row r="2320" spans="1:93" hidden="1" x14ac:dyDescent="0.25">
      <c r="A2320" t="s">
        <v>1384</v>
      </c>
      <c r="B2320" t="str">
        <f t="shared" si="110"/>
        <v>VBF</v>
      </c>
      <c r="C2320" t="s">
        <v>316</v>
      </c>
      <c r="D2320" t="s">
        <v>72</v>
      </c>
      <c r="E2320">
        <f t="shared" si="108"/>
        <v>1</v>
      </c>
      <c r="G2320">
        <f t="shared" si="109"/>
        <v>0</v>
      </c>
      <c r="I2320" s="1">
        <v>0</v>
      </c>
      <c r="J2320" s="1">
        <v>0</v>
      </c>
      <c r="K2320" s="1">
        <v>0</v>
      </c>
      <c r="L2320" s="1">
        <v>39621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BC2320" s="1" t="s">
        <v>315</v>
      </c>
      <c r="BD2320" s="1" t="s">
        <v>104</v>
      </c>
      <c r="BE2320" s="1" t="s">
        <v>316</v>
      </c>
      <c r="BS2320"/>
      <c r="BT2320"/>
      <c r="BV2320"/>
      <c r="BW2320"/>
      <c r="BY2320"/>
      <c r="BZ2320"/>
      <c r="CA2320"/>
      <c r="CB2320"/>
      <c r="CC2320"/>
      <c r="CD2320"/>
      <c r="CF2320"/>
      <c r="CG2320"/>
      <c r="CH2320"/>
      <c r="CI2320"/>
      <c r="CJ2320"/>
      <c r="CK2320"/>
      <c r="CL2320"/>
      <c r="CM2320"/>
      <c r="CN2320"/>
      <c r="CO2320"/>
    </row>
    <row r="2321" spans="1:93" hidden="1" x14ac:dyDescent="0.25">
      <c r="A2321" t="s">
        <v>1384</v>
      </c>
      <c r="B2321" t="str">
        <f t="shared" si="110"/>
        <v>VBF</v>
      </c>
      <c r="C2321" t="s">
        <v>397</v>
      </c>
      <c r="D2321" t="s">
        <v>72</v>
      </c>
      <c r="E2321">
        <f t="shared" si="108"/>
        <v>1</v>
      </c>
      <c r="G2321">
        <f t="shared" si="109"/>
        <v>0</v>
      </c>
      <c r="I2321" s="1">
        <v>0</v>
      </c>
      <c r="J2321" s="1">
        <v>0</v>
      </c>
      <c r="K2321" s="1">
        <v>0</v>
      </c>
      <c r="L2321" s="1">
        <v>15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BC2321" s="2">
        <v>-1365</v>
      </c>
      <c r="BE2321" s="1" t="s">
        <v>316</v>
      </c>
      <c r="BS2321"/>
      <c r="BT2321"/>
      <c r="BV2321"/>
      <c r="BW2321"/>
      <c r="BY2321"/>
      <c r="BZ2321"/>
      <c r="CA2321"/>
      <c r="CB2321"/>
      <c r="CC2321"/>
      <c r="CD2321"/>
      <c r="CF2321"/>
      <c r="CG2321"/>
      <c r="CH2321"/>
      <c r="CI2321"/>
      <c r="CJ2321"/>
      <c r="CK2321"/>
      <c r="CL2321"/>
      <c r="CM2321"/>
      <c r="CN2321"/>
      <c r="CO2321"/>
    </row>
    <row r="2322" spans="1:93" hidden="1" x14ac:dyDescent="0.25">
      <c r="A2322" t="s">
        <v>1384</v>
      </c>
      <c r="B2322" t="str">
        <f t="shared" si="110"/>
        <v>VBF</v>
      </c>
      <c r="C2322" t="s">
        <v>107</v>
      </c>
      <c r="D2322" t="s">
        <v>72</v>
      </c>
      <c r="E2322">
        <f t="shared" si="108"/>
        <v>1</v>
      </c>
      <c r="G2322">
        <f t="shared" si="109"/>
        <v>0</v>
      </c>
      <c r="I2322" s="1">
        <v>0</v>
      </c>
      <c r="J2322" s="1">
        <v>0</v>
      </c>
      <c r="K2322" s="1">
        <v>0</v>
      </c>
      <c r="L2322" s="1">
        <v>3301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BC2322" s="1" t="s">
        <v>164</v>
      </c>
      <c r="BD2322" s="1" t="s">
        <v>81</v>
      </c>
      <c r="BE2322" s="1" t="s">
        <v>107</v>
      </c>
      <c r="BS2322"/>
      <c r="BT2322"/>
      <c r="BV2322"/>
      <c r="BW2322"/>
      <c r="BY2322"/>
      <c r="BZ2322"/>
      <c r="CA2322"/>
      <c r="CB2322"/>
      <c r="CC2322"/>
      <c r="CD2322"/>
      <c r="CF2322"/>
      <c r="CG2322"/>
      <c r="CH2322"/>
      <c r="CI2322"/>
      <c r="CJ2322"/>
      <c r="CK2322"/>
      <c r="CL2322"/>
      <c r="CM2322"/>
      <c r="CN2322"/>
      <c r="CO2322"/>
    </row>
    <row r="2323" spans="1:93" hidden="1" x14ac:dyDescent="0.25">
      <c r="A2323" t="s">
        <v>1384</v>
      </c>
      <c r="B2323" t="str">
        <f t="shared" si="110"/>
        <v>VBF</v>
      </c>
      <c r="C2323" t="s">
        <v>228</v>
      </c>
      <c r="D2323" t="s">
        <v>72</v>
      </c>
      <c r="E2323">
        <f t="shared" si="108"/>
        <v>1</v>
      </c>
      <c r="G2323">
        <f t="shared" si="109"/>
        <v>0</v>
      </c>
      <c r="I2323" s="1">
        <v>0</v>
      </c>
      <c r="J2323" s="1">
        <v>0</v>
      </c>
      <c r="K2323" s="1">
        <v>0</v>
      </c>
      <c r="L2323" s="1">
        <v>12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BC2323" s="1" t="s">
        <v>507</v>
      </c>
      <c r="BE2323" s="1" t="s">
        <v>230</v>
      </c>
      <c r="BS2323"/>
      <c r="BT2323"/>
      <c r="BV2323"/>
      <c r="BW2323"/>
      <c r="BY2323"/>
      <c r="BZ2323"/>
      <c r="CA2323"/>
      <c r="CB2323"/>
      <c r="CC2323"/>
      <c r="CD2323"/>
      <c r="CF2323"/>
      <c r="CG2323"/>
      <c r="CH2323"/>
      <c r="CI2323"/>
      <c r="CJ2323"/>
      <c r="CK2323"/>
      <c r="CL2323"/>
      <c r="CM2323"/>
      <c r="CN2323"/>
      <c r="CO2323"/>
    </row>
    <row r="2324" spans="1:93" hidden="1" x14ac:dyDescent="0.25">
      <c r="A2324" t="s">
        <v>2021</v>
      </c>
      <c r="B2324" t="str">
        <f t="shared" si="110"/>
        <v>VBF</v>
      </c>
      <c r="C2324" t="s">
        <v>346</v>
      </c>
      <c r="D2324" t="s">
        <v>72</v>
      </c>
      <c r="E2324">
        <f t="shared" si="108"/>
        <v>1</v>
      </c>
      <c r="G2324">
        <f t="shared" si="109"/>
        <v>0</v>
      </c>
      <c r="M2324" s="1">
        <v>0</v>
      </c>
      <c r="N2324" s="1">
        <v>46182</v>
      </c>
      <c r="W2324" s="1">
        <v>0</v>
      </c>
      <c r="X2324" s="1">
        <v>0</v>
      </c>
      <c r="BO2324" s="1" t="s">
        <v>354</v>
      </c>
      <c r="BQ2324" s="1" t="s">
        <v>345</v>
      </c>
      <c r="BS2324"/>
      <c r="BT2324"/>
      <c r="BV2324"/>
      <c r="BW2324"/>
      <c r="BY2324"/>
      <c r="BZ2324"/>
      <c r="CA2324"/>
      <c r="CB2324"/>
      <c r="CC2324"/>
      <c r="CD2324"/>
      <c r="CF2324"/>
      <c r="CG2324"/>
      <c r="CH2324"/>
      <c r="CI2324"/>
      <c r="CJ2324"/>
      <c r="CK2324"/>
      <c r="CL2324"/>
      <c r="CM2324"/>
      <c r="CN2324"/>
      <c r="CO2324"/>
    </row>
    <row r="2325" spans="1:93" hidden="1" x14ac:dyDescent="0.25">
      <c r="A2325" t="s">
        <v>2021</v>
      </c>
      <c r="B2325" t="str">
        <f t="shared" si="110"/>
        <v>VBF</v>
      </c>
      <c r="C2325" t="s">
        <v>71</v>
      </c>
      <c r="D2325" t="s">
        <v>72</v>
      </c>
      <c r="E2325">
        <f t="shared" si="108"/>
        <v>1</v>
      </c>
      <c r="G2325">
        <f t="shared" si="109"/>
        <v>0</v>
      </c>
      <c r="M2325" s="1">
        <v>0</v>
      </c>
      <c r="N2325" s="1">
        <v>12</v>
      </c>
      <c r="W2325" s="1">
        <v>0</v>
      </c>
      <c r="X2325" s="1">
        <v>0</v>
      </c>
      <c r="BO2325" s="1" t="s">
        <v>73</v>
      </c>
      <c r="BP2325" s="1">
        <v>1</v>
      </c>
      <c r="BQ2325" s="1" t="s">
        <v>71</v>
      </c>
      <c r="BS2325"/>
      <c r="BT2325"/>
      <c r="BV2325"/>
      <c r="BW2325"/>
      <c r="BY2325"/>
      <c r="BZ2325"/>
      <c r="CA2325"/>
      <c r="CB2325"/>
      <c r="CC2325"/>
      <c r="CD2325"/>
      <c r="CF2325"/>
      <c r="CG2325"/>
      <c r="CH2325"/>
      <c r="CI2325"/>
      <c r="CJ2325"/>
      <c r="CK2325"/>
      <c r="CL2325"/>
      <c r="CM2325"/>
      <c r="CN2325"/>
      <c r="CO2325"/>
    </row>
    <row r="2326" spans="1:93" hidden="1" x14ac:dyDescent="0.25">
      <c r="A2326" t="s">
        <v>2021</v>
      </c>
      <c r="B2326" t="str">
        <f t="shared" si="110"/>
        <v>VBF</v>
      </c>
      <c r="C2326" t="s">
        <v>194</v>
      </c>
      <c r="D2326" t="s">
        <v>67</v>
      </c>
      <c r="E2326">
        <f t="shared" si="108"/>
        <v>1</v>
      </c>
      <c r="G2326">
        <f t="shared" si="109"/>
        <v>0</v>
      </c>
      <c r="M2326" s="1">
        <v>0</v>
      </c>
      <c r="N2326" s="1">
        <v>46182</v>
      </c>
      <c r="W2326" s="1">
        <v>0</v>
      </c>
      <c r="X2326" s="1">
        <v>0</v>
      </c>
      <c r="BO2326" s="1" t="s">
        <v>206</v>
      </c>
      <c r="BQ2326" s="1" t="s">
        <v>345</v>
      </c>
      <c r="BS2326"/>
      <c r="BT2326"/>
      <c r="BV2326"/>
      <c r="BW2326"/>
      <c r="BY2326"/>
      <c r="BZ2326"/>
      <c r="CA2326"/>
      <c r="CB2326"/>
      <c r="CC2326"/>
      <c r="CD2326"/>
      <c r="CF2326"/>
      <c r="CG2326"/>
      <c r="CH2326"/>
      <c r="CI2326"/>
      <c r="CJ2326"/>
      <c r="CK2326"/>
      <c r="CL2326"/>
      <c r="CM2326"/>
      <c r="CN2326"/>
      <c r="CO2326"/>
    </row>
    <row r="2327" spans="1:93" hidden="1" x14ac:dyDescent="0.25">
      <c r="A2327" t="s">
        <v>2021</v>
      </c>
      <c r="B2327" t="str">
        <f t="shared" si="110"/>
        <v>VBF</v>
      </c>
      <c r="C2327" t="s">
        <v>69</v>
      </c>
      <c r="D2327" t="s">
        <v>67</v>
      </c>
      <c r="E2327">
        <f t="shared" si="108"/>
        <v>1</v>
      </c>
      <c r="G2327">
        <f t="shared" si="109"/>
        <v>0</v>
      </c>
      <c r="M2327" s="1">
        <v>0</v>
      </c>
      <c r="N2327" s="1">
        <v>12</v>
      </c>
      <c r="W2327" s="1">
        <v>0</v>
      </c>
      <c r="X2327" s="1">
        <v>0</v>
      </c>
      <c r="BO2327" s="1" t="s">
        <v>70</v>
      </c>
      <c r="BQ2327" s="1" t="s">
        <v>71</v>
      </c>
      <c r="BS2327"/>
      <c r="BT2327"/>
      <c r="BV2327"/>
      <c r="BW2327"/>
      <c r="BY2327"/>
      <c r="BZ2327"/>
      <c r="CA2327"/>
      <c r="CB2327"/>
      <c r="CC2327"/>
      <c r="CD2327"/>
      <c r="CF2327"/>
      <c r="CG2327"/>
      <c r="CH2327"/>
      <c r="CI2327"/>
      <c r="CJ2327"/>
      <c r="CK2327"/>
      <c r="CL2327"/>
      <c r="CM2327"/>
      <c r="CN2327"/>
      <c r="CO2327"/>
    </row>
    <row r="2328" spans="1:93" hidden="1" x14ac:dyDescent="0.25">
      <c r="A2328" t="s">
        <v>1386</v>
      </c>
      <c r="B2328" t="str">
        <f t="shared" si="110"/>
        <v>VBF</v>
      </c>
      <c r="C2328" t="s">
        <v>1038</v>
      </c>
      <c r="D2328" t="s">
        <v>67</v>
      </c>
      <c r="E2328">
        <f t="shared" si="108"/>
        <v>0</v>
      </c>
      <c r="G2328">
        <f t="shared" si="109"/>
        <v>0</v>
      </c>
      <c r="I2328" s="1">
        <v>0</v>
      </c>
      <c r="J2328" s="1">
        <v>0</v>
      </c>
      <c r="K2328" s="1">
        <v>0</v>
      </c>
      <c r="L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5</v>
      </c>
      <c r="T2328" s="1">
        <v>0</v>
      </c>
      <c r="U2328" s="1">
        <v>0</v>
      </c>
      <c r="V2328" s="1">
        <v>0</v>
      </c>
      <c r="AE2328" s="1" t="s">
        <v>1200</v>
      </c>
      <c r="AG2328" s="1" t="s">
        <v>1214</v>
      </c>
      <c r="BS2328"/>
      <c r="BT2328"/>
      <c r="BV2328"/>
      <c r="BW2328"/>
      <c r="BY2328"/>
      <c r="BZ2328"/>
      <c r="CA2328"/>
      <c r="CB2328"/>
      <c r="CC2328"/>
      <c r="CD2328"/>
      <c r="CF2328"/>
      <c r="CG2328"/>
      <c r="CH2328"/>
      <c r="CI2328"/>
      <c r="CJ2328"/>
      <c r="CK2328"/>
      <c r="CL2328"/>
      <c r="CM2328"/>
      <c r="CN2328"/>
      <c r="CO2328"/>
    </row>
    <row r="2329" spans="1:93" hidden="1" x14ac:dyDescent="0.25">
      <c r="A2329" t="s">
        <v>1386</v>
      </c>
      <c r="B2329" t="str">
        <f t="shared" si="110"/>
        <v>VBF</v>
      </c>
      <c r="C2329" t="s">
        <v>979</v>
      </c>
      <c r="D2329" t="s">
        <v>67</v>
      </c>
      <c r="E2329">
        <f t="shared" si="108"/>
        <v>1</v>
      </c>
      <c r="G2329">
        <f t="shared" si="109"/>
        <v>0</v>
      </c>
      <c r="I2329" s="1">
        <v>0</v>
      </c>
      <c r="J2329" s="1">
        <v>0</v>
      </c>
      <c r="K2329" s="1">
        <v>0</v>
      </c>
      <c r="L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105</v>
      </c>
      <c r="T2329" s="1">
        <v>0</v>
      </c>
      <c r="U2329" s="1">
        <v>0</v>
      </c>
      <c r="V2329" s="1">
        <v>0</v>
      </c>
      <c r="AE2329" s="1" t="s">
        <v>120</v>
      </c>
      <c r="AG2329" s="1" t="s">
        <v>1388</v>
      </c>
      <c r="BS2329"/>
      <c r="BT2329"/>
      <c r="BV2329"/>
      <c r="BW2329"/>
      <c r="BY2329"/>
      <c r="BZ2329"/>
      <c r="CA2329"/>
      <c r="CB2329"/>
      <c r="CC2329"/>
      <c r="CD2329"/>
      <c r="CF2329"/>
      <c r="CG2329"/>
      <c r="CH2329"/>
      <c r="CI2329"/>
      <c r="CJ2329"/>
      <c r="CK2329"/>
      <c r="CL2329"/>
      <c r="CM2329"/>
      <c r="CN2329"/>
      <c r="CO2329"/>
    </row>
    <row r="2330" spans="1:93" hidden="1" x14ac:dyDescent="0.25">
      <c r="A2330" t="s">
        <v>1386</v>
      </c>
      <c r="B2330" t="str">
        <f t="shared" si="110"/>
        <v>VBF</v>
      </c>
      <c r="C2330" t="s">
        <v>69</v>
      </c>
      <c r="D2330" t="s">
        <v>67</v>
      </c>
      <c r="E2330">
        <f t="shared" si="108"/>
        <v>5</v>
      </c>
      <c r="G2330">
        <f t="shared" si="109"/>
        <v>0</v>
      </c>
      <c r="I2330" s="1">
        <v>40</v>
      </c>
      <c r="J2330" s="1">
        <v>0</v>
      </c>
      <c r="K2330" s="1">
        <v>0</v>
      </c>
      <c r="L2330" s="1">
        <v>12</v>
      </c>
      <c r="M2330" s="1">
        <v>0</v>
      </c>
      <c r="N2330" s="1">
        <v>13</v>
      </c>
      <c r="O2330" s="1">
        <v>18</v>
      </c>
      <c r="P2330" s="1">
        <v>0</v>
      </c>
      <c r="Q2330" s="1">
        <v>0</v>
      </c>
      <c r="R2330" s="1">
        <v>0</v>
      </c>
      <c r="S2330" s="1">
        <v>65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 t="s">
        <v>476</v>
      </c>
      <c r="AA2330" s="1" t="s">
        <v>71</v>
      </c>
      <c r="AB2330" s="1" t="s">
        <v>239</v>
      </c>
      <c r="AD2330" s="1" t="s">
        <v>71</v>
      </c>
      <c r="AE2330" s="1" t="s">
        <v>162</v>
      </c>
      <c r="AG2330" s="1" t="s">
        <v>341</v>
      </c>
      <c r="BC2330" s="1" t="s">
        <v>239</v>
      </c>
      <c r="BE2330" s="1" t="s">
        <v>71</v>
      </c>
      <c r="BO2330" s="1" t="s">
        <v>70</v>
      </c>
      <c r="BQ2330" s="1" t="s">
        <v>71</v>
      </c>
      <c r="BS2330"/>
      <c r="BT2330"/>
      <c r="BV2330"/>
      <c r="BW2330"/>
      <c r="BY2330"/>
      <c r="BZ2330"/>
      <c r="CA2330"/>
      <c r="CB2330"/>
      <c r="CC2330"/>
      <c r="CD2330"/>
      <c r="CF2330"/>
      <c r="CG2330"/>
      <c r="CH2330"/>
      <c r="CI2330"/>
      <c r="CJ2330"/>
      <c r="CK2330"/>
      <c r="CL2330"/>
      <c r="CM2330"/>
      <c r="CN2330"/>
      <c r="CO2330"/>
    </row>
    <row r="2331" spans="1:93" hidden="1" x14ac:dyDescent="0.25">
      <c r="A2331" t="s">
        <v>1386</v>
      </c>
      <c r="B2331" t="str">
        <f t="shared" si="110"/>
        <v>VBF</v>
      </c>
      <c r="C2331" t="s">
        <v>298</v>
      </c>
      <c r="D2331" t="s">
        <v>67</v>
      </c>
      <c r="E2331">
        <f t="shared" si="108"/>
        <v>0</v>
      </c>
      <c r="G2331">
        <f t="shared" si="109"/>
        <v>0</v>
      </c>
      <c r="I2331" s="1">
        <v>0</v>
      </c>
      <c r="J2331" s="1">
        <v>0</v>
      </c>
      <c r="K2331" s="1">
        <v>0</v>
      </c>
      <c r="L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2</v>
      </c>
      <c r="T2331" s="1">
        <v>0</v>
      </c>
      <c r="U2331" s="1">
        <v>0</v>
      </c>
      <c r="V2331" s="1">
        <v>0</v>
      </c>
      <c r="AE2331" s="1" t="s">
        <v>1064</v>
      </c>
      <c r="AG2331" s="1" t="s">
        <v>1217</v>
      </c>
      <c r="BS2331"/>
      <c r="BT2331"/>
      <c r="BV2331"/>
      <c r="BW2331"/>
      <c r="BY2331"/>
      <c r="BZ2331"/>
      <c r="CA2331"/>
      <c r="CB2331"/>
      <c r="CC2331"/>
      <c r="CD2331"/>
      <c r="CF2331"/>
      <c r="CG2331"/>
      <c r="CH2331"/>
      <c r="CI2331"/>
      <c r="CJ2331"/>
      <c r="CK2331"/>
      <c r="CL2331"/>
      <c r="CM2331"/>
      <c r="CN2331"/>
      <c r="CO2331"/>
    </row>
    <row r="2332" spans="1:93" hidden="1" x14ac:dyDescent="0.25">
      <c r="A2332" t="s">
        <v>1386</v>
      </c>
      <c r="B2332" t="str">
        <f t="shared" si="110"/>
        <v>VBF</v>
      </c>
      <c r="C2332" t="s">
        <v>710</v>
      </c>
      <c r="D2332" t="s">
        <v>67</v>
      </c>
      <c r="E2332">
        <f t="shared" si="108"/>
        <v>2</v>
      </c>
      <c r="G2332">
        <f t="shared" si="109"/>
        <v>0</v>
      </c>
      <c r="I2332" s="1">
        <v>9</v>
      </c>
      <c r="J2332" s="1">
        <v>8</v>
      </c>
      <c r="K2332" s="1">
        <v>0</v>
      </c>
      <c r="L2332" s="1">
        <v>68</v>
      </c>
      <c r="M2332" s="1">
        <v>0</v>
      </c>
      <c r="N2332" s="1">
        <v>43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AB2332" s="1" t="s">
        <v>1391</v>
      </c>
      <c r="AD2332" s="1" t="s">
        <v>1004</v>
      </c>
      <c r="AT2332" s="1" t="s">
        <v>1392</v>
      </c>
      <c r="AV2332" s="1" t="s">
        <v>1004</v>
      </c>
      <c r="BC2332" s="1" t="s">
        <v>1393</v>
      </c>
      <c r="BE2332" s="1" t="s">
        <v>1004</v>
      </c>
      <c r="BO2332" s="1" t="s">
        <v>1257</v>
      </c>
      <c r="BQ2332" s="1" t="s">
        <v>1004</v>
      </c>
      <c r="BS2332"/>
      <c r="BT2332"/>
      <c r="BV2332"/>
      <c r="BW2332"/>
      <c r="BY2332"/>
      <c r="BZ2332"/>
      <c r="CA2332"/>
      <c r="CB2332"/>
      <c r="CC2332"/>
      <c r="CD2332"/>
      <c r="CF2332"/>
      <c r="CG2332"/>
      <c r="CH2332"/>
      <c r="CI2332"/>
      <c r="CJ2332"/>
      <c r="CK2332"/>
      <c r="CL2332"/>
      <c r="CM2332"/>
      <c r="CN2332"/>
      <c r="CO2332"/>
    </row>
    <row r="2333" spans="1:93" hidden="1" x14ac:dyDescent="0.25">
      <c r="A2333" t="s">
        <v>1386</v>
      </c>
      <c r="B2333" t="str">
        <f t="shared" si="110"/>
        <v>VBF</v>
      </c>
      <c r="C2333" t="s">
        <v>138</v>
      </c>
      <c r="D2333" t="s">
        <v>67</v>
      </c>
      <c r="E2333">
        <f t="shared" si="108"/>
        <v>6</v>
      </c>
      <c r="G2333">
        <f t="shared" si="109"/>
        <v>0</v>
      </c>
      <c r="I2333" s="1">
        <v>1792</v>
      </c>
      <c r="J2333" s="1">
        <v>4906</v>
      </c>
      <c r="K2333" s="1">
        <v>0</v>
      </c>
      <c r="L2333" s="1">
        <v>548</v>
      </c>
      <c r="M2333" s="1">
        <v>0</v>
      </c>
      <c r="N2333" s="1">
        <v>262</v>
      </c>
      <c r="O2333" s="1">
        <v>75</v>
      </c>
      <c r="P2333" s="1">
        <v>0</v>
      </c>
      <c r="Q2333" s="1">
        <v>0</v>
      </c>
      <c r="R2333" s="1">
        <v>0</v>
      </c>
      <c r="S2333" s="1">
        <v>192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 t="s">
        <v>967</v>
      </c>
      <c r="AA2333" s="1" t="s">
        <v>140</v>
      </c>
      <c r="AB2333" s="1" t="s">
        <v>95</v>
      </c>
      <c r="AD2333" s="1" t="s">
        <v>140</v>
      </c>
      <c r="AE2333" s="1" t="s">
        <v>162</v>
      </c>
      <c r="AG2333" s="1" t="s">
        <v>1395</v>
      </c>
      <c r="AT2333" s="1" t="s">
        <v>95</v>
      </c>
      <c r="AV2333" s="1" t="s">
        <v>140</v>
      </c>
      <c r="BC2333" s="1" t="s">
        <v>216</v>
      </c>
      <c r="BE2333" s="1" t="s">
        <v>140</v>
      </c>
      <c r="BO2333" s="1" t="s">
        <v>1072</v>
      </c>
      <c r="BQ2333" s="1" t="s">
        <v>140</v>
      </c>
      <c r="BS2333"/>
      <c r="BT2333"/>
      <c r="BV2333"/>
      <c r="BW2333"/>
      <c r="BY2333"/>
      <c r="BZ2333"/>
      <c r="CA2333"/>
      <c r="CB2333"/>
      <c r="CC2333"/>
      <c r="CD2333"/>
      <c r="CF2333"/>
      <c r="CG2333"/>
      <c r="CH2333"/>
      <c r="CI2333"/>
      <c r="CJ2333"/>
      <c r="CK2333"/>
      <c r="CL2333"/>
      <c r="CM2333"/>
      <c r="CN2333"/>
      <c r="CO2333"/>
    </row>
    <row r="2334" spans="1:93" hidden="1" x14ac:dyDescent="0.25">
      <c r="A2334" t="s">
        <v>1386</v>
      </c>
      <c r="B2334" t="str">
        <f t="shared" si="110"/>
        <v>VBF</v>
      </c>
      <c r="C2334" t="s">
        <v>954</v>
      </c>
      <c r="D2334" t="s">
        <v>67</v>
      </c>
      <c r="E2334">
        <f t="shared" si="108"/>
        <v>0</v>
      </c>
      <c r="G2334">
        <f t="shared" si="109"/>
        <v>0</v>
      </c>
      <c r="I2334" s="1">
        <v>6</v>
      </c>
      <c r="J2334" s="1">
        <v>3</v>
      </c>
      <c r="K2334" s="1">
        <v>0</v>
      </c>
      <c r="L2334" s="1">
        <v>7</v>
      </c>
      <c r="M2334" s="1">
        <v>0</v>
      </c>
      <c r="N2334" s="1">
        <v>5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AB2334" s="1" t="s">
        <v>1400</v>
      </c>
      <c r="AD2334" s="1" t="s">
        <v>712</v>
      </c>
      <c r="AT2334" s="1" t="s">
        <v>1400</v>
      </c>
      <c r="AV2334" s="1" t="s">
        <v>712</v>
      </c>
      <c r="BC2334" s="1" t="s">
        <v>1400</v>
      </c>
      <c r="BE2334" s="1" t="s">
        <v>712</v>
      </c>
      <c r="BO2334" s="1" t="s">
        <v>1043</v>
      </c>
      <c r="BQ2334" s="1" t="s">
        <v>712</v>
      </c>
      <c r="BS2334"/>
      <c r="BT2334"/>
      <c r="BV2334"/>
      <c r="BW2334"/>
      <c r="BY2334"/>
      <c r="BZ2334"/>
      <c r="CA2334"/>
      <c r="CB2334"/>
      <c r="CC2334"/>
      <c r="CD2334"/>
      <c r="CF2334"/>
      <c r="CG2334"/>
      <c r="CH2334"/>
      <c r="CI2334"/>
      <c r="CJ2334"/>
      <c r="CK2334"/>
      <c r="CL2334"/>
      <c r="CM2334"/>
      <c r="CN2334"/>
      <c r="CO2334"/>
    </row>
    <row r="2335" spans="1:93" hidden="1" x14ac:dyDescent="0.25">
      <c r="A2335" t="s">
        <v>1386</v>
      </c>
      <c r="B2335" t="str">
        <f t="shared" si="110"/>
        <v>VBF</v>
      </c>
      <c r="C2335" t="s">
        <v>105</v>
      </c>
      <c r="D2335" t="s">
        <v>67</v>
      </c>
      <c r="E2335">
        <f t="shared" si="108"/>
        <v>6</v>
      </c>
      <c r="G2335">
        <f t="shared" si="109"/>
        <v>0</v>
      </c>
      <c r="I2335" s="1">
        <v>58241</v>
      </c>
      <c r="J2335" s="1">
        <v>123368</v>
      </c>
      <c r="K2335" s="1">
        <v>0</v>
      </c>
      <c r="L2335" s="1">
        <v>60815</v>
      </c>
      <c r="M2335" s="1">
        <v>0</v>
      </c>
      <c r="N2335" s="1">
        <v>40837</v>
      </c>
      <c r="O2335" s="1">
        <v>60986</v>
      </c>
      <c r="P2335" s="1">
        <v>0</v>
      </c>
      <c r="Q2335" s="1">
        <v>0</v>
      </c>
      <c r="R2335" s="1">
        <v>0</v>
      </c>
      <c r="S2335" s="1">
        <v>56760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 t="s">
        <v>175</v>
      </c>
      <c r="AA2335" s="1" t="s">
        <v>107</v>
      </c>
      <c r="AB2335" s="1" t="s">
        <v>106</v>
      </c>
      <c r="AD2335" s="1" t="s">
        <v>107</v>
      </c>
      <c r="AE2335" s="1">
        <v>0</v>
      </c>
      <c r="AG2335" s="1" t="s">
        <v>107</v>
      </c>
      <c r="AT2335" s="1" t="s">
        <v>106</v>
      </c>
      <c r="AV2335" s="1" t="s">
        <v>226</v>
      </c>
      <c r="BC2335" s="1" t="s">
        <v>106</v>
      </c>
      <c r="BE2335" s="1" t="s">
        <v>226</v>
      </c>
      <c r="BO2335" s="1" t="s">
        <v>106</v>
      </c>
      <c r="BQ2335" s="1" t="s">
        <v>226</v>
      </c>
      <c r="BS2335"/>
      <c r="BT2335"/>
      <c r="BV2335"/>
      <c r="BW2335"/>
      <c r="BY2335"/>
      <c r="BZ2335"/>
      <c r="CA2335"/>
      <c r="CB2335"/>
      <c r="CC2335"/>
      <c r="CD2335"/>
      <c r="CF2335"/>
      <c r="CG2335"/>
      <c r="CH2335"/>
      <c r="CI2335"/>
      <c r="CJ2335"/>
      <c r="CK2335"/>
      <c r="CL2335"/>
      <c r="CM2335"/>
      <c r="CN2335"/>
      <c r="CO2335"/>
    </row>
    <row r="2336" spans="1:93" hidden="1" x14ac:dyDescent="0.25">
      <c r="A2336" t="s">
        <v>1386</v>
      </c>
      <c r="B2336" t="str">
        <f t="shared" si="110"/>
        <v>VBF</v>
      </c>
      <c r="C2336" t="s">
        <v>1041</v>
      </c>
      <c r="D2336" t="s">
        <v>72</v>
      </c>
      <c r="E2336">
        <f t="shared" si="108"/>
        <v>0</v>
      </c>
      <c r="G2336">
        <f t="shared" si="109"/>
        <v>0</v>
      </c>
      <c r="I2336" s="1">
        <v>0</v>
      </c>
      <c r="J2336" s="1">
        <v>0</v>
      </c>
      <c r="K2336" s="1">
        <v>0</v>
      </c>
      <c r="L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5</v>
      </c>
      <c r="T2336" s="1">
        <v>0</v>
      </c>
      <c r="U2336" s="1">
        <v>0</v>
      </c>
      <c r="V2336" s="1">
        <v>0</v>
      </c>
      <c r="AE2336" s="1" t="s">
        <v>1387</v>
      </c>
      <c r="AG2336" s="1" t="s">
        <v>1214</v>
      </c>
      <c r="BS2336"/>
      <c r="BT2336"/>
      <c r="BV2336"/>
      <c r="BW2336"/>
      <c r="BY2336"/>
      <c r="BZ2336"/>
      <c r="CA2336"/>
      <c r="CB2336"/>
      <c r="CC2336"/>
      <c r="CD2336"/>
      <c r="CF2336"/>
      <c r="CG2336"/>
      <c r="CH2336"/>
      <c r="CI2336"/>
      <c r="CJ2336"/>
      <c r="CK2336"/>
      <c r="CL2336"/>
      <c r="CM2336"/>
      <c r="CN2336"/>
      <c r="CO2336"/>
    </row>
    <row r="2337" spans="1:93" hidden="1" x14ac:dyDescent="0.25">
      <c r="A2337" t="s">
        <v>1386</v>
      </c>
      <c r="B2337" t="str">
        <f t="shared" si="110"/>
        <v>VBF</v>
      </c>
      <c r="C2337" t="s">
        <v>1388</v>
      </c>
      <c r="D2337" t="s">
        <v>72</v>
      </c>
      <c r="E2337">
        <f t="shared" si="108"/>
        <v>1</v>
      </c>
      <c r="G2337">
        <f t="shared" si="109"/>
        <v>0</v>
      </c>
      <c r="I2337" s="1">
        <v>0</v>
      </c>
      <c r="J2337" s="1">
        <v>0</v>
      </c>
      <c r="K2337" s="1">
        <v>0</v>
      </c>
      <c r="L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105</v>
      </c>
      <c r="T2337" s="1">
        <v>0</v>
      </c>
      <c r="U2337" s="1">
        <v>0</v>
      </c>
      <c r="V2337" s="1">
        <v>0</v>
      </c>
      <c r="AE2337" s="1" t="s">
        <v>199</v>
      </c>
      <c r="AF2337" s="1" t="s">
        <v>951</v>
      </c>
      <c r="AG2337" s="1" t="s">
        <v>1388</v>
      </c>
      <c r="BS2337"/>
      <c r="BT2337"/>
      <c r="BV2337"/>
      <c r="BW2337"/>
      <c r="BY2337"/>
      <c r="BZ2337"/>
      <c r="CA2337"/>
      <c r="CB2337"/>
      <c r="CC2337"/>
      <c r="CD2337"/>
      <c r="CF2337"/>
      <c r="CG2337"/>
      <c r="CH2337"/>
      <c r="CI2337"/>
      <c r="CJ2337"/>
      <c r="CK2337"/>
      <c r="CL2337"/>
      <c r="CM2337"/>
      <c r="CN2337"/>
      <c r="CO2337"/>
    </row>
    <row r="2338" spans="1:93" hidden="1" x14ac:dyDescent="0.25">
      <c r="A2338" t="s">
        <v>1386</v>
      </c>
      <c r="B2338" t="str">
        <f t="shared" si="110"/>
        <v>VBF</v>
      </c>
      <c r="C2338" t="s">
        <v>341</v>
      </c>
      <c r="D2338" t="s">
        <v>72</v>
      </c>
      <c r="E2338">
        <f t="shared" si="108"/>
        <v>1</v>
      </c>
      <c r="G2338">
        <f t="shared" si="109"/>
        <v>0</v>
      </c>
      <c r="I2338" s="1">
        <v>0</v>
      </c>
      <c r="J2338" s="1">
        <v>0</v>
      </c>
      <c r="K2338" s="1">
        <v>0</v>
      </c>
      <c r="L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65</v>
      </c>
      <c r="T2338" s="1">
        <v>0</v>
      </c>
      <c r="U2338" s="1">
        <v>0</v>
      </c>
      <c r="V2338" s="1">
        <v>0</v>
      </c>
      <c r="AE2338" s="1" t="s">
        <v>560</v>
      </c>
      <c r="AF2338" s="1" t="s">
        <v>596</v>
      </c>
      <c r="AG2338" s="1" t="s">
        <v>341</v>
      </c>
      <c r="BS2338"/>
      <c r="BT2338"/>
      <c r="BV2338"/>
      <c r="BW2338"/>
      <c r="BY2338"/>
      <c r="BZ2338"/>
      <c r="CA2338"/>
      <c r="CB2338"/>
      <c r="CC2338"/>
      <c r="CD2338"/>
      <c r="CF2338"/>
      <c r="CG2338"/>
      <c r="CH2338"/>
      <c r="CI2338"/>
      <c r="CJ2338"/>
      <c r="CK2338"/>
      <c r="CL2338"/>
      <c r="CM2338"/>
      <c r="CN2338"/>
      <c r="CO2338"/>
    </row>
    <row r="2339" spans="1:93" hidden="1" x14ac:dyDescent="0.25">
      <c r="A2339" t="s">
        <v>1386</v>
      </c>
      <c r="B2339" t="str">
        <f t="shared" si="110"/>
        <v>VBF</v>
      </c>
      <c r="C2339" t="s">
        <v>71</v>
      </c>
      <c r="D2339" t="s">
        <v>72</v>
      </c>
      <c r="E2339">
        <f t="shared" si="108"/>
        <v>4</v>
      </c>
      <c r="G2339">
        <f t="shared" si="109"/>
        <v>0</v>
      </c>
      <c r="I2339" s="1">
        <v>40</v>
      </c>
      <c r="J2339" s="1">
        <v>0</v>
      </c>
      <c r="K2339" s="1">
        <v>0</v>
      </c>
      <c r="L2339" s="1">
        <v>12</v>
      </c>
      <c r="M2339" s="1">
        <v>0</v>
      </c>
      <c r="N2339" s="1">
        <v>13</v>
      </c>
      <c r="O2339" s="1">
        <v>16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 t="s">
        <v>1389</v>
      </c>
      <c r="Z2339" s="1" t="s">
        <v>113</v>
      </c>
      <c r="AA2339" s="1" t="s">
        <v>71</v>
      </c>
      <c r="AB2339" s="1" t="s">
        <v>208</v>
      </c>
      <c r="AC2339" s="1">
        <v>1</v>
      </c>
      <c r="AD2339" s="1" t="s">
        <v>71</v>
      </c>
      <c r="BC2339" s="1" t="s">
        <v>208</v>
      </c>
      <c r="BD2339" s="1">
        <v>1</v>
      </c>
      <c r="BE2339" s="1" t="s">
        <v>71</v>
      </c>
      <c r="BO2339" s="1" t="s">
        <v>73</v>
      </c>
      <c r="BP2339" s="1">
        <v>1</v>
      </c>
      <c r="BQ2339" s="1" t="s">
        <v>71</v>
      </c>
      <c r="BS2339"/>
      <c r="BT2339"/>
      <c r="BV2339"/>
      <c r="BW2339"/>
      <c r="BY2339"/>
      <c r="BZ2339"/>
      <c r="CA2339"/>
      <c r="CB2339"/>
      <c r="CC2339"/>
      <c r="CD2339"/>
      <c r="CF2339"/>
      <c r="CG2339"/>
      <c r="CH2339"/>
      <c r="CI2339"/>
      <c r="CJ2339"/>
      <c r="CK2339"/>
      <c r="CL2339"/>
      <c r="CM2339"/>
      <c r="CN2339"/>
      <c r="CO2339"/>
    </row>
    <row r="2340" spans="1:93" hidden="1" x14ac:dyDescent="0.25">
      <c r="A2340" t="s">
        <v>1386</v>
      </c>
      <c r="B2340" t="str">
        <f t="shared" si="110"/>
        <v>VBF</v>
      </c>
      <c r="C2340" t="s">
        <v>116</v>
      </c>
      <c r="D2340" t="s">
        <v>72</v>
      </c>
      <c r="E2340">
        <f t="shared" si="108"/>
        <v>0</v>
      </c>
      <c r="G2340">
        <f t="shared" si="109"/>
        <v>0</v>
      </c>
      <c r="I2340" s="1">
        <v>0</v>
      </c>
      <c r="J2340" s="1">
        <v>0</v>
      </c>
      <c r="K2340" s="1">
        <v>0</v>
      </c>
      <c r="L2340" s="1">
        <v>0</v>
      </c>
      <c r="O2340" s="1">
        <v>2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Y2340" s="2">
        <v>-2974</v>
      </c>
      <c r="AA2340" s="1" t="s">
        <v>71</v>
      </c>
      <c r="BS2340"/>
      <c r="BT2340"/>
      <c r="BV2340"/>
      <c r="BW2340"/>
      <c r="BY2340"/>
      <c r="BZ2340"/>
      <c r="CA2340"/>
      <c r="CB2340"/>
      <c r="CC2340"/>
      <c r="CD2340"/>
      <c r="CF2340"/>
      <c r="CG2340"/>
      <c r="CH2340"/>
      <c r="CI2340"/>
      <c r="CJ2340"/>
      <c r="CK2340"/>
      <c r="CL2340"/>
      <c r="CM2340"/>
      <c r="CN2340"/>
      <c r="CO2340"/>
    </row>
    <row r="2341" spans="1:93" hidden="1" x14ac:dyDescent="0.25">
      <c r="A2341" t="s">
        <v>1386</v>
      </c>
      <c r="B2341" t="str">
        <f t="shared" si="110"/>
        <v>VBF</v>
      </c>
      <c r="C2341" t="s">
        <v>1217</v>
      </c>
      <c r="D2341" t="s">
        <v>72</v>
      </c>
      <c r="E2341">
        <f t="shared" si="108"/>
        <v>0</v>
      </c>
      <c r="G2341">
        <f t="shared" si="109"/>
        <v>0</v>
      </c>
      <c r="I2341" s="1">
        <v>0</v>
      </c>
      <c r="J2341" s="1">
        <v>0</v>
      </c>
      <c r="K2341" s="1">
        <v>0</v>
      </c>
      <c r="L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2</v>
      </c>
      <c r="T2341" s="1">
        <v>0</v>
      </c>
      <c r="U2341" s="1">
        <v>0</v>
      </c>
      <c r="V2341" s="1">
        <v>0</v>
      </c>
      <c r="AE2341" s="1" t="s">
        <v>513</v>
      </c>
      <c r="AF2341" s="1" t="s">
        <v>1390</v>
      </c>
      <c r="AG2341" s="1" t="s">
        <v>1217</v>
      </c>
      <c r="BS2341"/>
      <c r="BT2341"/>
      <c r="BV2341"/>
      <c r="BW2341"/>
      <c r="BY2341"/>
      <c r="BZ2341"/>
      <c r="CA2341"/>
      <c r="CB2341"/>
      <c r="CC2341"/>
      <c r="CD2341"/>
      <c r="CF2341"/>
      <c r="CG2341"/>
      <c r="CH2341"/>
      <c r="CI2341"/>
      <c r="CJ2341"/>
      <c r="CK2341"/>
      <c r="CL2341"/>
      <c r="CM2341"/>
      <c r="CN2341"/>
      <c r="CO2341"/>
    </row>
    <row r="2342" spans="1:93" hidden="1" x14ac:dyDescent="0.25">
      <c r="A2342" t="s">
        <v>1386</v>
      </c>
      <c r="B2342" t="str">
        <f t="shared" si="110"/>
        <v>VBF</v>
      </c>
      <c r="C2342" t="s">
        <v>1005</v>
      </c>
      <c r="D2342" t="s">
        <v>72</v>
      </c>
      <c r="E2342">
        <f t="shared" si="108"/>
        <v>2</v>
      </c>
      <c r="G2342">
        <f t="shared" si="109"/>
        <v>0</v>
      </c>
      <c r="H2342" t="s">
        <v>2133</v>
      </c>
      <c r="I2342" s="1">
        <v>9</v>
      </c>
      <c r="J2342" s="1">
        <v>8</v>
      </c>
      <c r="K2342" s="1">
        <v>0</v>
      </c>
      <c r="L2342" s="1">
        <v>68</v>
      </c>
      <c r="M2342" s="1">
        <v>0</v>
      </c>
      <c r="N2342" s="1">
        <v>43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AB2342" s="1" t="s">
        <v>1391</v>
      </c>
      <c r="AD2342" s="1" t="s">
        <v>1004</v>
      </c>
      <c r="AT2342" s="1" t="s">
        <v>1394</v>
      </c>
      <c r="AV2342" s="1" t="s">
        <v>1004</v>
      </c>
      <c r="BC2342" s="1" t="s">
        <v>1165</v>
      </c>
      <c r="BE2342" s="1" t="s">
        <v>1004</v>
      </c>
      <c r="BO2342" s="1" t="s">
        <v>1257</v>
      </c>
      <c r="BQ2342" s="1" t="s">
        <v>1004</v>
      </c>
      <c r="BS2342"/>
      <c r="BT2342"/>
      <c r="BV2342"/>
      <c r="BW2342"/>
      <c r="BY2342"/>
      <c r="BZ2342"/>
      <c r="CA2342"/>
      <c r="CB2342"/>
      <c r="CC2342"/>
      <c r="CD2342"/>
      <c r="CF2342"/>
      <c r="CG2342"/>
      <c r="CH2342"/>
      <c r="CI2342"/>
      <c r="CJ2342"/>
      <c r="CK2342"/>
      <c r="CL2342"/>
      <c r="CM2342"/>
      <c r="CN2342"/>
      <c r="CO2342"/>
    </row>
    <row r="2343" spans="1:93" hidden="1" x14ac:dyDescent="0.25">
      <c r="A2343" t="s">
        <v>1386</v>
      </c>
      <c r="B2343" t="str">
        <f t="shared" si="110"/>
        <v>VBF</v>
      </c>
      <c r="C2343" t="s">
        <v>140</v>
      </c>
      <c r="D2343" t="s">
        <v>72</v>
      </c>
      <c r="E2343">
        <f t="shared" si="108"/>
        <v>1</v>
      </c>
      <c r="G2343">
        <f t="shared" si="109"/>
        <v>0</v>
      </c>
      <c r="I2343" s="1">
        <v>6</v>
      </c>
      <c r="J2343" s="1">
        <v>9</v>
      </c>
      <c r="K2343" s="1">
        <v>0</v>
      </c>
      <c r="L2343" s="1">
        <v>2</v>
      </c>
      <c r="O2343" s="1">
        <v>57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Y2343" s="1" t="s">
        <v>565</v>
      </c>
      <c r="Z2343" s="1" t="s">
        <v>602</v>
      </c>
      <c r="AA2343" s="1" t="s">
        <v>140</v>
      </c>
      <c r="AB2343" s="1" t="s">
        <v>1396</v>
      </c>
      <c r="AC2343" s="1" t="s">
        <v>661</v>
      </c>
      <c r="AD2343" s="1" t="s">
        <v>140</v>
      </c>
      <c r="AT2343" s="1" t="s">
        <v>1397</v>
      </c>
      <c r="AU2343" s="1" t="s">
        <v>661</v>
      </c>
      <c r="AV2343" s="1" t="s">
        <v>140</v>
      </c>
      <c r="BC2343" s="1" t="s">
        <v>1398</v>
      </c>
      <c r="BD2343" s="1" t="s">
        <v>661</v>
      </c>
      <c r="BE2343" s="1" t="s">
        <v>140</v>
      </c>
      <c r="BS2343"/>
      <c r="BT2343"/>
      <c r="BV2343"/>
      <c r="BW2343"/>
      <c r="BY2343"/>
      <c r="BZ2343"/>
      <c r="CA2343"/>
      <c r="CB2343"/>
      <c r="CC2343"/>
      <c r="CD2343"/>
      <c r="CF2343"/>
      <c r="CG2343"/>
      <c r="CH2343"/>
      <c r="CI2343"/>
      <c r="CJ2343"/>
      <c r="CK2343"/>
      <c r="CL2343"/>
      <c r="CM2343"/>
      <c r="CN2343"/>
      <c r="CO2343"/>
    </row>
    <row r="2344" spans="1:93" hidden="1" x14ac:dyDescent="0.25">
      <c r="A2344" t="s">
        <v>1386</v>
      </c>
      <c r="B2344" t="str">
        <f t="shared" si="110"/>
        <v>VBF</v>
      </c>
      <c r="C2344" t="s">
        <v>1202</v>
      </c>
      <c r="D2344" t="s">
        <v>72</v>
      </c>
      <c r="E2344">
        <f t="shared" si="108"/>
        <v>1</v>
      </c>
      <c r="G2344">
        <f t="shared" si="109"/>
        <v>0</v>
      </c>
      <c r="I2344" s="1">
        <v>0</v>
      </c>
      <c r="J2344" s="1">
        <v>0</v>
      </c>
      <c r="K2344" s="1">
        <v>0</v>
      </c>
      <c r="L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187</v>
      </c>
      <c r="T2344" s="1">
        <v>0</v>
      </c>
      <c r="U2344" s="1">
        <v>0</v>
      </c>
      <c r="V2344" s="1">
        <v>0</v>
      </c>
      <c r="AE2344" s="1" t="s">
        <v>261</v>
      </c>
      <c r="AF2344" s="1" t="s">
        <v>951</v>
      </c>
      <c r="AG2344" s="1" t="s">
        <v>1202</v>
      </c>
      <c r="BS2344"/>
      <c r="BT2344"/>
      <c r="BV2344"/>
      <c r="BW2344"/>
      <c r="BY2344"/>
      <c r="BZ2344"/>
      <c r="CA2344"/>
      <c r="CB2344"/>
      <c r="CC2344"/>
      <c r="CD2344"/>
      <c r="CF2344"/>
      <c r="CG2344"/>
      <c r="CH2344"/>
      <c r="CI2344"/>
      <c r="CJ2344"/>
      <c r="CK2344"/>
      <c r="CL2344"/>
      <c r="CM2344"/>
      <c r="CN2344"/>
      <c r="CO2344"/>
    </row>
    <row r="2345" spans="1:93" hidden="1" x14ac:dyDescent="0.25">
      <c r="A2345" t="s">
        <v>1386</v>
      </c>
      <c r="B2345" t="str">
        <f t="shared" si="110"/>
        <v>VBF</v>
      </c>
      <c r="C2345" t="s">
        <v>143</v>
      </c>
      <c r="D2345" t="s">
        <v>72</v>
      </c>
      <c r="E2345">
        <f t="shared" si="108"/>
        <v>5</v>
      </c>
      <c r="F2345" t="s">
        <v>1202</v>
      </c>
      <c r="G2345">
        <f t="shared" si="109"/>
        <v>1</v>
      </c>
      <c r="H2345" t="s">
        <v>2132</v>
      </c>
      <c r="I2345" s="1">
        <v>1786</v>
      </c>
      <c r="J2345" s="1">
        <v>4897</v>
      </c>
      <c r="K2345" s="1">
        <v>0</v>
      </c>
      <c r="L2345" s="1">
        <v>546</v>
      </c>
      <c r="M2345" s="1">
        <v>0</v>
      </c>
      <c r="N2345" s="1">
        <v>262</v>
      </c>
      <c r="O2345" s="1">
        <v>47</v>
      </c>
      <c r="P2345" s="1">
        <v>0</v>
      </c>
      <c r="Q2345" s="1">
        <v>0</v>
      </c>
      <c r="R2345" s="1">
        <v>0</v>
      </c>
      <c r="S2345" s="1">
        <v>5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2">
        <v>-1117</v>
      </c>
      <c r="AA2345" s="1" t="s">
        <v>140</v>
      </c>
      <c r="AB2345" s="1" t="s">
        <v>1026</v>
      </c>
      <c r="AD2345" s="1" t="s">
        <v>140</v>
      </c>
      <c r="AE2345" s="1" t="s">
        <v>458</v>
      </c>
      <c r="AG2345" s="1" t="s">
        <v>140</v>
      </c>
      <c r="AT2345" s="1" t="s">
        <v>1029</v>
      </c>
      <c r="AV2345" s="1" t="s">
        <v>140</v>
      </c>
      <c r="BC2345" s="1" t="s">
        <v>1029</v>
      </c>
      <c r="BE2345" s="1" t="s">
        <v>140</v>
      </c>
      <c r="BO2345" s="1" t="s">
        <v>1399</v>
      </c>
      <c r="BQ2345" s="1" t="s">
        <v>140</v>
      </c>
      <c r="BS2345"/>
      <c r="BT2345"/>
      <c r="BV2345"/>
      <c r="BW2345"/>
      <c r="BY2345"/>
      <c r="BZ2345"/>
      <c r="CA2345"/>
      <c r="CB2345"/>
      <c r="CC2345"/>
      <c r="CD2345"/>
      <c r="CF2345"/>
      <c r="CG2345"/>
      <c r="CH2345"/>
      <c r="CI2345"/>
      <c r="CJ2345"/>
      <c r="CK2345"/>
      <c r="CL2345"/>
      <c r="CM2345"/>
      <c r="CN2345"/>
      <c r="CO2345"/>
    </row>
    <row r="2346" spans="1:93" hidden="1" x14ac:dyDescent="0.25">
      <c r="A2346" t="s">
        <v>1386</v>
      </c>
      <c r="B2346" t="str">
        <f t="shared" si="110"/>
        <v>VBF</v>
      </c>
      <c r="C2346" t="s">
        <v>651</v>
      </c>
      <c r="D2346" t="s">
        <v>72</v>
      </c>
      <c r="E2346">
        <f t="shared" si="108"/>
        <v>0</v>
      </c>
      <c r="G2346">
        <f t="shared" si="109"/>
        <v>0</v>
      </c>
      <c r="I2346" s="1">
        <v>6</v>
      </c>
      <c r="J2346" s="1">
        <v>3</v>
      </c>
      <c r="K2346" s="1">
        <v>0</v>
      </c>
      <c r="L2346" s="1">
        <v>7</v>
      </c>
      <c r="M2346" s="1">
        <v>0</v>
      </c>
      <c r="N2346" s="1">
        <v>7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AB2346" s="1" t="s">
        <v>1400</v>
      </c>
      <c r="AD2346" s="1" t="s">
        <v>712</v>
      </c>
      <c r="AT2346" s="1" t="s">
        <v>1400</v>
      </c>
      <c r="AV2346" s="1" t="s">
        <v>712</v>
      </c>
      <c r="BC2346" s="1" t="s">
        <v>1400</v>
      </c>
      <c r="BE2346" s="1" t="s">
        <v>712</v>
      </c>
      <c r="BO2346" s="2">
        <v>-1328</v>
      </c>
      <c r="BQ2346" s="1" t="s">
        <v>712</v>
      </c>
      <c r="BS2346"/>
      <c r="BT2346"/>
      <c r="BV2346"/>
      <c r="BW2346"/>
      <c r="BY2346"/>
      <c r="BZ2346"/>
      <c r="CA2346"/>
      <c r="CB2346"/>
      <c r="CC2346"/>
      <c r="CD2346"/>
      <c r="CF2346"/>
      <c r="CG2346"/>
      <c r="CH2346"/>
      <c r="CI2346"/>
      <c r="CJ2346"/>
      <c r="CK2346"/>
      <c r="CL2346"/>
      <c r="CM2346"/>
      <c r="CN2346"/>
      <c r="CO2346"/>
    </row>
    <row r="2347" spans="1:93" hidden="1" x14ac:dyDescent="0.25">
      <c r="A2347" t="s">
        <v>1386</v>
      </c>
      <c r="B2347" t="str">
        <f t="shared" si="110"/>
        <v>VBF</v>
      </c>
      <c r="C2347" t="s">
        <v>107</v>
      </c>
      <c r="D2347" t="s">
        <v>72</v>
      </c>
      <c r="E2347">
        <f t="shared" si="108"/>
        <v>6</v>
      </c>
      <c r="F2347" t="s">
        <v>107</v>
      </c>
      <c r="G2347">
        <f t="shared" si="109"/>
        <v>1</v>
      </c>
      <c r="I2347" s="1">
        <v>58238</v>
      </c>
      <c r="J2347" s="1">
        <v>123364</v>
      </c>
      <c r="K2347" s="1">
        <v>0</v>
      </c>
      <c r="L2347" s="1">
        <v>60727</v>
      </c>
      <c r="M2347" s="1">
        <v>0</v>
      </c>
      <c r="N2347" s="1">
        <v>40750</v>
      </c>
      <c r="O2347" s="1">
        <v>60913</v>
      </c>
      <c r="P2347" s="1">
        <v>0</v>
      </c>
      <c r="Q2347" s="1">
        <v>0</v>
      </c>
      <c r="R2347" s="1">
        <v>0</v>
      </c>
      <c r="S2347" s="1">
        <v>56750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 t="s">
        <v>106</v>
      </c>
      <c r="Z2347" s="1" t="s">
        <v>113</v>
      </c>
      <c r="AA2347" s="1" t="s">
        <v>107</v>
      </c>
      <c r="AB2347" s="1" t="s">
        <v>108</v>
      </c>
      <c r="AC2347" s="1" t="s">
        <v>113</v>
      </c>
      <c r="AD2347" s="1" t="s">
        <v>107</v>
      </c>
      <c r="AE2347" s="1">
        <v>0</v>
      </c>
      <c r="AF2347" s="1" t="s">
        <v>113</v>
      </c>
      <c r="AG2347" s="1" t="s">
        <v>107</v>
      </c>
      <c r="AT2347" s="1" t="s">
        <v>108</v>
      </c>
      <c r="AU2347" s="1" t="s">
        <v>113</v>
      </c>
      <c r="AV2347" s="1" t="s">
        <v>107</v>
      </c>
      <c r="BC2347" s="1" t="s">
        <v>227</v>
      </c>
      <c r="BD2347" s="1" t="s">
        <v>113</v>
      </c>
      <c r="BE2347" s="1" t="s">
        <v>107</v>
      </c>
      <c r="BO2347" s="1" t="s">
        <v>227</v>
      </c>
      <c r="BP2347" s="1" t="s">
        <v>113</v>
      </c>
      <c r="BQ2347" s="1" t="s">
        <v>107</v>
      </c>
      <c r="BS2347"/>
      <c r="BT2347"/>
      <c r="BV2347"/>
      <c r="BW2347"/>
      <c r="BY2347"/>
      <c r="BZ2347"/>
      <c r="CA2347"/>
      <c r="CB2347"/>
      <c r="CC2347"/>
      <c r="CD2347"/>
      <c r="CF2347"/>
      <c r="CG2347"/>
      <c r="CH2347"/>
      <c r="CI2347"/>
      <c r="CJ2347"/>
      <c r="CK2347"/>
      <c r="CL2347"/>
      <c r="CM2347"/>
      <c r="CN2347"/>
      <c r="CO2347"/>
    </row>
    <row r="2348" spans="1:93" hidden="1" x14ac:dyDescent="0.25">
      <c r="A2348" t="s">
        <v>1386</v>
      </c>
      <c r="B2348" t="str">
        <f t="shared" si="110"/>
        <v>VBF</v>
      </c>
      <c r="C2348" t="s">
        <v>228</v>
      </c>
      <c r="D2348" t="s">
        <v>72</v>
      </c>
      <c r="E2348">
        <f t="shared" si="108"/>
        <v>4</v>
      </c>
      <c r="G2348">
        <f t="shared" si="109"/>
        <v>0</v>
      </c>
      <c r="I2348" s="1">
        <v>3</v>
      </c>
      <c r="J2348" s="1">
        <v>4</v>
      </c>
      <c r="K2348" s="1">
        <v>0</v>
      </c>
      <c r="L2348" s="1">
        <v>88</v>
      </c>
      <c r="M2348" s="1">
        <v>0</v>
      </c>
      <c r="N2348" s="1">
        <v>87</v>
      </c>
      <c r="O2348" s="1">
        <v>102</v>
      </c>
      <c r="P2348" s="1">
        <v>0</v>
      </c>
      <c r="Q2348" s="1">
        <v>0</v>
      </c>
      <c r="R2348" s="1">
        <v>0</v>
      </c>
      <c r="S2348" s="1">
        <v>10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 t="s">
        <v>456</v>
      </c>
      <c r="AA2348" s="1" t="s">
        <v>107</v>
      </c>
      <c r="AB2348" s="1" t="s">
        <v>635</v>
      </c>
      <c r="AD2348" s="1" t="s">
        <v>107</v>
      </c>
      <c r="AE2348" s="1" t="s">
        <v>566</v>
      </c>
      <c r="AG2348" s="1" t="s">
        <v>107</v>
      </c>
      <c r="AT2348" s="1" t="s">
        <v>136</v>
      </c>
      <c r="AV2348" s="1" t="s">
        <v>563</v>
      </c>
      <c r="BC2348" s="1" t="s">
        <v>991</v>
      </c>
      <c r="BE2348" s="1" t="s">
        <v>230</v>
      </c>
      <c r="BO2348" s="1" t="s">
        <v>887</v>
      </c>
      <c r="BQ2348" s="1" t="s">
        <v>230</v>
      </c>
      <c r="BS2348"/>
      <c r="BT2348"/>
      <c r="BV2348"/>
      <c r="BW2348"/>
      <c r="BY2348"/>
      <c r="BZ2348"/>
      <c r="CA2348"/>
      <c r="CB2348"/>
      <c r="CC2348"/>
      <c r="CD2348"/>
      <c r="CF2348"/>
      <c r="CG2348"/>
      <c r="CH2348"/>
      <c r="CI2348"/>
      <c r="CJ2348"/>
      <c r="CK2348"/>
      <c r="CL2348"/>
      <c r="CM2348"/>
      <c r="CN2348"/>
      <c r="CO2348"/>
    </row>
    <row r="2349" spans="1:93" hidden="1" x14ac:dyDescent="0.25">
      <c r="A2349" t="s">
        <v>1401</v>
      </c>
      <c r="B2349" t="str">
        <f t="shared" si="110"/>
        <v>VBF</v>
      </c>
      <c r="C2349" t="s">
        <v>1150</v>
      </c>
      <c r="D2349" t="s">
        <v>67</v>
      </c>
      <c r="E2349">
        <f t="shared" si="108"/>
        <v>1</v>
      </c>
      <c r="G2349">
        <f t="shared" si="109"/>
        <v>0</v>
      </c>
      <c r="I2349" s="1">
        <v>6</v>
      </c>
      <c r="J2349" s="1">
        <v>0</v>
      </c>
      <c r="K2349" s="1">
        <v>0</v>
      </c>
      <c r="L2349" s="1">
        <v>0</v>
      </c>
      <c r="M2349" s="1">
        <v>17</v>
      </c>
      <c r="N2349" s="1">
        <v>2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AB2349" s="1" t="s">
        <v>302</v>
      </c>
      <c r="AD2349" s="1" t="s">
        <v>1151</v>
      </c>
      <c r="BI2349" s="1" t="s">
        <v>302</v>
      </c>
      <c r="BK2349" s="1" t="s">
        <v>1151</v>
      </c>
      <c r="BO2349" s="1" t="s">
        <v>302</v>
      </c>
      <c r="BQ2349" s="1" t="s">
        <v>1151</v>
      </c>
      <c r="BS2349"/>
      <c r="BT2349"/>
      <c r="BV2349"/>
      <c r="BW2349"/>
      <c r="BY2349"/>
      <c r="BZ2349"/>
      <c r="CA2349"/>
      <c r="CB2349"/>
      <c r="CC2349"/>
      <c r="CD2349"/>
      <c r="CF2349"/>
      <c r="CG2349"/>
      <c r="CH2349"/>
      <c r="CI2349"/>
      <c r="CJ2349"/>
      <c r="CK2349"/>
      <c r="CL2349"/>
      <c r="CM2349"/>
      <c r="CN2349"/>
      <c r="CO2349"/>
    </row>
    <row r="2350" spans="1:93" hidden="1" x14ac:dyDescent="0.25">
      <c r="A2350" t="s">
        <v>1401</v>
      </c>
      <c r="B2350" t="str">
        <f t="shared" si="110"/>
        <v>VBF</v>
      </c>
      <c r="C2350" t="s">
        <v>69</v>
      </c>
      <c r="D2350" t="s">
        <v>67</v>
      </c>
      <c r="E2350">
        <f t="shared" si="108"/>
        <v>4</v>
      </c>
      <c r="G2350">
        <f t="shared" si="109"/>
        <v>0</v>
      </c>
      <c r="I2350" s="1">
        <v>198</v>
      </c>
      <c r="J2350" s="1">
        <v>22</v>
      </c>
      <c r="K2350" s="1">
        <v>0</v>
      </c>
      <c r="L2350" s="1">
        <v>41</v>
      </c>
      <c r="M2350" s="1">
        <v>14</v>
      </c>
      <c r="N2350" s="1">
        <v>3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AB2350" s="1" t="s">
        <v>149</v>
      </c>
      <c r="AD2350" s="1" t="s">
        <v>71</v>
      </c>
      <c r="AT2350" s="1" t="s">
        <v>239</v>
      </c>
      <c r="AV2350" s="1" t="s">
        <v>71</v>
      </c>
      <c r="BC2350" s="1" t="s">
        <v>239</v>
      </c>
      <c r="BE2350" s="1" t="s">
        <v>71</v>
      </c>
      <c r="BI2350" s="1" t="s">
        <v>70</v>
      </c>
      <c r="BK2350" s="1" t="s">
        <v>71</v>
      </c>
      <c r="BO2350" s="1" t="s">
        <v>70</v>
      </c>
      <c r="BQ2350" s="1" t="s">
        <v>71</v>
      </c>
      <c r="BS2350"/>
      <c r="BT2350"/>
      <c r="BV2350"/>
      <c r="BW2350"/>
      <c r="BY2350"/>
      <c r="BZ2350"/>
      <c r="CA2350"/>
      <c r="CB2350"/>
      <c r="CC2350"/>
      <c r="CD2350"/>
      <c r="CF2350"/>
      <c r="CG2350"/>
      <c r="CH2350"/>
      <c r="CI2350"/>
      <c r="CJ2350"/>
      <c r="CK2350"/>
      <c r="CL2350"/>
      <c r="CM2350"/>
      <c r="CN2350"/>
      <c r="CO2350"/>
    </row>
    <row r="2351" spans="1:93" hidden="1" x14ac:dyDescent="0.25">
      <c r="A2351" t="s">
        <v>1401</v>
      </c>
      <c r="B2351" t="str">
        <f t="shared" si="110"/>
        <v>VBF</v>
      </c>
      <c r="C2351" t="s">
        <v>126</v>
      </c>
      <c r="D2351" t="s">
        <v>67</v>
      </c>
      <c r="E2351">
        <f t="shared" si="108"/>
        <v>0</v>
      </c>
      <c r="G2351">
        <f t="shared" si="109"/>
        <v>0</v>
      </c>
      <c r="I2351" s="1">
        <v>0</v>
      </c>
      <c r="J2351" s="1">
        <v>0</v>
      </c>
      <c r="K2351" s="1">
        <v>0</v>
      </c>
      <c r="L2351" s="1">
        <v>2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BC2351" s="1" t="s">
        <v>128</v>
      </c>
      <c r="BE2351" s="1" t="s">
        <v>129</v>
      </c>
      <c r="BS2351"/>
      <c r="BT2351"/>
      <c r="BV2351"/>
      <c r="BW2351"/>
      <c r="BY2351"/>
      <c r="BZ2351"/>
      <c r="CA2351"/>
      <c r="CB2351"/>
      <c r="CC2351"/>
      <c r="CD2351"/>
      <c r="CF2351"/>
      <c r="CG2351"/>
      <c r="CH2351"/>
      <c r="CI2351"/>
      <c r="CJ2351"/>
      <c r="CK2351"/>
      <c r="CL2351"/>
      <c r="CM2351"/>
      <c r="CN2351"/>
      <c r="CO2351"/>
    </row>
    <row r="2352" spans="1:93" hidden="1" x14ac:dyDescent="0.25">
      <c r="A2352" t="s">
        <v>1401</v>
      </c>
      <c r="B2352" t="str">
        <f t="shared" si="110"/>
        <v>VBF</v>
      </c>
      <c r="C2352" t="s">
        <v>94</v>
      </c>
      <c r="D2352" t="s">
        <v>67</v>
      </c>
      <c r="E2352">
        <f t="shared" si="108"/>
        <v>2</v>
      </c>
      <c r="G2352">
        <f t="shared" si="109"/>
        <v>0</v>
      </c>
      <c r="I2352" s="1">
        <v>21</v>
      </c>
      <c r="J2352" s="1">
        <v>0</v>
      </c>
      <c r="K2352" s="1">
        <v>0</v>
      </c>
      <c r="L2352" s="1">
        <v>25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AB2352" s="1" t="s">
        <v>168</v>
      </c>
      <c r="AD2352" s="1" t="s">
        <v>96</v>
      </c>
      <c r="BC2352" s="1" t="s">
        <v>168</v>
      </c>
      <c r="BE2352" s="1" t="s">
        <v>96</v>
      </c>
      <c r="BS2352"/>
      <c r="BT2352"/>
      <c r="BV2352"/>
      <c r="BW2352"/>
      <c r="BY2352"/>
      <c r="BZ2352"/>
      <c r="CA2352"/>
      <c r="CB2352"/>
      <c r="CC2352"/>
      <c r="CD2352"/>
      <c r="CF2352"/>
      <c r="CG2352"/>
      <c r="CH2352"/>
      <c r="CI2352"/>
      <c r="CJ2352"/>
      <c r="CK2352"/>
      <c r="CL2352"/>
      <c r="CM2352"/>
      <c r="CN2352"/>
      <c r="CO2352"/>
    </row>
    <row r="2353" spans="1:93" hidden="1" x14ac:dyDescent="0.25">
      <c r="A2353" t="s">
        <v>1401</v>
      </c>
      <c r="B2353" t="str">
        <f t="shared" si="110"/>
        <v>VBF</v>
      </c>
      <c r="C2353" t="s">
        <v>105</v>
      </c>
      <c r="D2353" t="s">
        <v>67</v>
      </c>
      <c r="E2353">
        <f t="shared" si="108"/>
        <v>5</v>
      </c>
      <c r="G2353">
        <f t="shared" si="109"/>
        <v>0</v>
      </c>
      <c r="I2353" s="1">
        <v>106554</v>
      </c>
      <c r="J2353" s="1">
        <v>121544</v>
      </c>
      <c r="K2353" s="1">
        <v>0</v>
      </c>
      <c r="L2353" s="1">
        <v>59716</v>
      </c>
      <c r="M2353" s="1">
        <v>28166</v>
      </c>
      <c r="N2353" s="1">
        <v>37698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AB2353" s="1" t="s">
        <v>106</v>
      </c>
      <c r="AD2353" s="1" t="s">
        <v>107</v>
      </c>
      <c r="AT2353" s="1" t="s">
        <v>106</v>
      </c>
      <c r="AV2353" s="1" t="s">
        <v>107</v>
      </c>
      <c r="BC2353" s="1" t="s">
        <v>106</v>
      </c>
      <c r="BE2353" s="1" t="s">
        <v>107</v>
      </c>
      <c r="BI2353" s="1" t="s">
        <v>106</v>
      </c>
      <c r="BK2353" s="1" t="s">
        <v>107</v>
      </c>
      <c r="BO2353" s="1" t="s">
        <v>106</v>
      </c>
      <c r="BQ2353" s="1" t="s">
        <v>107</v>
      </c>
      <c r="BS2353"/>
      <c r="BT2353"/>
      <c r="BV2353"/>
      <c r="BW2353"/>
      <c r="BY2353"/>
      <c r="BZ2353"/>
      <c r="CA2353"/>
      <c r="CB2353"/>
      <c r="CC2353"/>
      <c r="CD2353"/>
      <c r="CF2353"/>
      <c r="CG2353"/>
      <c r="CH2353"/>
      <c r="CI2353"/>
      <c r="CJ2353"/>
      <c r="CK2353"/>
      <c r="CL2353"/>
      <c r="CM2353"/>
      <c r="CN2353"/>
      <c r="CO2353"/>
    </row>
    <row r="2354" spans="1:93" hidden="1" x14ac:dyDescent="0.25">
      <c r="A2354" t="s">
        <v>1401</v>
      </c>
      <c r="B2354" t="str">
        <f t="shared" si="110"/>
        <v>VBF</v>
      </c>
      <c r="C2354" t="s">
        <v>188</v>
      </c>
      <c r="D2354" t="s">
        <v>67</v>
      </c>
      <c r="E2354">
        <f t="shared" si="108"/>
        <v>1</v>
      </c>
      <c r="G2354">
        <f t="shared" si="109"/>
        <v>0</v>
      </c>
      <c r="I2354" s="1">
        <v>0</v>
      </c>
      <c r="J2354" s="1">
        <v>0</v>
      </c>
      <c r="K2354" s="1">
        <v>0</v>
      </c>
      <c r="L2354" s="1">
        <v>13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BC2354" s="1" t="s">
        <v>1077</v>
      </c>
      <c r="BE2354" s="1" t="s">
        <v>190</v>
      </c>
      <c r="BS2354"/>
      <c r="BT2354"/>
      <c r="BV2354"/>
      <c r="BW2354"/>
      <c r="BY2354"/>
      <c r="BZ2354"/>
      <c r="CA2354"/>
      <c r="CB2354"/>
      <c r="CC2354"/>
      <c r="CD2354"/>
      <c r="CF2354"/>
      <c r="CG2354"/>
      <c r="CH2354"/>
      <c r="CI2354"/>
      <c r="CJ2354"/>
      <c r="CK2354"/>
      <c r="CL2354"/>
      <c r="CM2354"/>
      <c r="CN2354"/>
      <c r="CO2354"/>
    </row>
    <row r="2355" spans="1:93" hidden="1" x14ac:dyDescent="0.25">
      <c r="A2355" t="s">
        <v>1401</v>
      </c>
      <c r="B2355" t="str">
        <f t="shared" si="110"/>
        <v>VBF</v>
      </c>
      <c r="C2355" t="s">
        <v>1402</v>
      </c>
      <c r="D2355" t="s">
        <v>67</v>
      </c>
      <c r="E2355">
        <f t="shared" si="108"/>
        <v>1</v>
      </c>
      <c r="G2355">
        <f t="shared" si="109"/>
        <v>0</v>
      </c>
      <c r="M2355" s="1">
        <v>14</v>
      </c>
      <c r="N2355" s="1">
        <v>9</v>
      </c>
      <c r="W2355" s="1">
        <v>0</v>
      </c>
      <c r="X2355" s="1">
        <v>0</v>
      </c>
      <c r="BI2355" s="2">
        <v>-1329</v>
      </c>
      <c r="BK2355" s="1" t="s">
        <v>1403</v>
      </c>
      <c r="BO2355" s="2">
        <v>-1329</v>
      </c>
      <c r="BQ2355" s="1" t="s">
        <v>1403</v>
      </c>
      <c r="BS2355"/>
      <c r="BT2355"/>
      <c r="BV2355"/>
      <c r="BW2355"/>
      <c r="BY2355"/>
      <c r="BZ2355"/>
      <c r="CA2355"/>
      <c r="CB2355"/>
      <c r="CC2355"/>
      <c r="CD2355"/>
      <c r="CF2355"/>
      <c r="CG2355"/>
      <c r="CH2355"/>
      <c r="CI2355"/>
      <c r="CJ2355"/>
      <c r="CK2355"/>
      <c r="CL2355"/>
      <c r="CM2355"/>
      <c r="CN2355"/>
      <c r="CO2355"/>
    </row>
    <row r="2356" spans="1:93" hidden="1" x14ac:dyDescent="0.25">
      <c r="A2356" t="s">
        <v>1401</v>
      </c>
      <c r="B2356" t="str">
        <f t="shared" si="110"/>
        <v>VBF</v>
      </c>
      <c r="C2356" t="s">
        <v>1151</v>
      </c>
      <c r="D2356" t="s">
        <v>72</v>
      </c>
      <c r="E2356">
        <f t="shared" si="108"/>
        <v>1</v>
      </c>
      <c r="G2356">
        <f t="shared" si="109"/>
        <v>0</v>
      </c>
      <c r="I2356" s="1">
        <v>6</v>
      </c>
      <c r="J2356" s="1">
        <v>0</v>
      </c>
      <c r="K2356" s="1">
        <v>0</v>
      </c>
      <c r="L2356" s="1">
        <v>0</v>
      </c>
      <c r="M2356" s="1">
        <v>17</v>
      </c>
      <c r="N2356" s="1">
        <v>2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AB2356" s="1" t="s">
        <v>302</v>
      </c>
      <c r="AC2356" s="1">
        <v>1</v>
      </c>
      <c r="AD2356" s="1" t="s">
        <v>1151</v>
      </c>
      <c r="BI2356" s="1" t="s">
        <v>302</v>
      </c>
      <c r="BJ2356" s="1">
        <v>1</v>
      </c>
      <c r="BK2356" s="1" t="s">
        <v>1151</v>
      </c>
      <c r="BO2356" s="1" t="s">
        <v>302</v>
      </c>
      <c r="BP2356" s="1">
        <v>1</v>
      </c>
      <c r="BQ2356" s="1" t="s">
        <v>1151</v>
      </c>
      <c r="BS2356"/>
      <c r="BT2356"/>
      <c r="BV2356"/>
      <c r="BW2356"/>
      <c r="BY2356"/>
      <c r="BZ2356"/>
      <c r="CA2356"/>
      <c r="CB2356"/>
      <c r="CC2356"/>
      <c r="CD2356"/>
      <c r="CF2356"/>
      <c r="CG2356"/>
      <c r="CH2356"/>
      <c r="CI2356"/>
      <c r="CJ2356"/>
      <c r="CK2356"/>
      <c r="CL2356"/>
      <c r="CM2356"/>
      <c r="CN2356"/>
      <c r="CO2356"/>
    </row>
    <row r="2357" spans="1:93" hidden="1" x14ac:dyDescent="0.25">
      <c r="A2357" t="s">
        <v>1401</v>
      </c>
      <c r="B2357" t="str">
        <f t="shared" si="110"/>
        <v>VBF</v>
      </c>
      <c r="C2357" t="s">
        <v>71</v>
      </c>
      <c r="D2357" t="s">
        <v>72</v>
      </c>
      <c r="E2357">
        <f t="shared" si="108"/>
        <v>4</v>
      </c>
      <c r="G2357">
        <f t="shared" si="109"/>
        <v>0</v>
      </c>
      <c r="I2357" s="1">
        <v>198</v>
      </c>
      <c r="J2357" s="1">
        <v>22</v>
      </c>
      <c r="K2357" s="1">
        <v>0</v>
      </c>
      <c r="L2357" s="1">
        <v>41</v>
      </c>
      <c r="M2357" s="1">
        <v>14</v>
      </c>
      <c r="N2357" s="1">
        <v>3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AB2357" s="1" t="s">
        <v>514</v>
      </c>
      <c r="AC2357" s="1" t="s">
        <v>113</v>
      </c>
      <c r="AD2357" s="1" t="s">
        <v>71</v>
      </c>
      <c r="AT2357" s="1" t="s">
        <v>208</v>
      </c>
      <c r="AU2357" s="1">
        <v>1</v>
      </c>
      <c r="AV2357" s="1" t="s">
        <v>71</v>
      </c>
      <c r="BC2357" s="1" t="s">
        <v>208</v>
      </c>
      <c r="BD2357" s="1">
        <v>1</v>
      </c>
      <c r="BE2357" s="1" t="s">
        <v>71</v>
      </c>
      <c r="BI2357" s="1" t="s">
        <v>73</v>
      </c>
      <c r="BJ2357" s="1">
        <v>1</v>
      </c>
      <c r="BK2357" s="1" t="s">
        <v>71</v>
      </c>
      <c r="BO2357" s="1" t="s">
        <v>73</v>
      </c>
      <c r="BP2357" s="1">
        <v>1</v>
      </c>
      <c r="BQ2357" s="1" t="s">
        <v>71</v>
      </c>
      <c r="BS2357"/>
      <c r="BT2357"/>
      <c r="BV2357"/>
      <c r="BW2357"/>
      <c r="BY2357"/>
      <c r="BZ2357"/>
      <c r="CA2357"/>
      <c r="CB2357"/>
      <c r="CC2357"/>
      <c r="CD2357"/>
      <c r="CF2357"/>
      <c r="CG2357"/>
      <c r="CH2357"/>
      <c r="CI2357"/>
      <c r="CJ2357"/>
      <c r="CK2357"/>
      <c r="CL2357"/>
      <c r="CM2357"/>
      <c r="CN2357"/>
      <c r="CO2357"/>
    </row>
    <row r="2358" spans="1:93" hidden="1" x14ac:dyDescent="0.25">
      <c r="A2358" t="s">
        <v>1401</v>
      </c>
      <c r="B2358" t="str">
        <f t="shared" si="110"/>
        <v>VBF</v>
      </c>
      <c r="C2358" t="s">
        <v>129</v>
      </c>
      <c r="D2358" t="s">
        <v>72</v>
      </c>
      <c r="E2358">
        <f t="shared" si="108"/>
        <v>0</v>
      </c>
      <c r="G2358">
        <f t="shared" si="109"/>
        <v>0</v>
      </c>
      <c r="I2358" s="1">
        <v>0</v>
      </c>
      <c r="J2358" s="1">
        <v>0</v>
      </c>
      <c r="K2358" s="1">
        <v>0</v>
      </c>
      <c r="L2358" s="1">
        <v>2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BC2358" s="1" t="s">
        <v>183</v>
      </c>
      <c r="BD2358" s="1" t="s">
        <v>132</v>
      </c>
      <c r="BE2358" s="1" t="s">
        <v>129</v>
      </c>
      <c r="BS2358"/>
      <c r="BT2358"/>
      <c r="BV2358"/>
      <c r="BW2358"/>
      <c r="BY2358"/>
      <c r="BZ2358"/>
      <c r="CA2358"/>
      <c r="CB2358"/>
      <c r="CC2358"/>
      <c r="CD2358"/>
      <c r="CF2358"/>
      <c r="CG2358"/>
      <c r="CH2358"/>
      <c r="CI2358"/>
      <c r="CJ2358"/>
      <c r="CK2358"/>
      <c r="CL2358"/>
      <c r="CM2358"/>
      <c r="CN2358"/>
      <c r="CO2358"/>
    </row>
    <row r="2359" spans="1:93" hidden="1" x14ac:dyDescent="0.25">
      <c r="A2359" t="s">
        <v>1401</v>
      </c>
      <c r="B2359" t="str">
        <f t="shared" si="110"/>
        <v>VBF</v>
      </c>
      <c r="C2359" t="s">
        <v>96</v>
      </c>
      <c r="D2359" t="s">
        <v>72</v>
      </c>
      <c r="E2359">
        <f t="shared" si="108"/>
        <v>2</v>
      </c>
      <c r="G2359">
        <f t="shared" si="109"/>
        <v>0</v>
      </c>
      <c r="I2359" s="1">
        <v>21</v>
      </c>
      <c r="J2359" s="1">
        <v>0</v>
      </c>
      <c r="K2359" s="1">
        <v>0</v>
      </c>
      <c r="L2359" s="1">
        <v>25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AB2359" s="1" t="s">
        <v>169</v>
      </c>
      <c r="AC2359" s="1">
        <v>1</v>
      </c>
      <c r="AD2359" s="1" t="s">
        <v>96</v>
      </c>
      <c r="BC2359" s="1" t="s">
        <v>169</v>
      </c>
      <c r="BD2359" s="1">
        <v>1</v>
      </c>
      <c r="BE2359" s="1" t="s">
        <v>96</v>
      </c>
      <c r="BS2359"/>
      <c r="BT2359"/>
      <c r="BV2359"/>
      <c r="BW2359"/>
      <c r="BY2359"/>
      <c r="BZ2359"/>
      <c r="CA2359"/>
      <c r="CB2359"/>
      <c r="CC2359"/>
      <c r="CD2359"/>
      <c r="CF2359"/>
      <c r="CG2359"/>
      <c r="CH2359"/>
      <c r="CI2359"/>
      <c r="CJ2359"/>
      <c r="CK2359"/>
      <c r="CL2359"/>
      <c r="CM2359"/>
      <c r="CN2359"/>
      <c r="CO2359"/>
    </row>
    <row r="2360" spans="1:93" hidden="1" x14ac:dyDescent="0.25">
      <c r="A2360" t="s">
        <v>1401</v>
      </c>
      <c r="B2360" t="str">
        <f t="shared" si="110"/>
        <v>VBF</v>
      </c>
      <c r="C2360" t="s">
        <v>107</v>
      </c>
      <c r="D2360" t="s">
        <v>72</v>
      </c>
      <c r="E2360">
        <f t="shared" si="108"/>
        <v>5</v>
      </c>
      <c r="F2360" t="s">
        <v>107</v>
      </c>
      <c r="G2360">
        <f t="shared" si="109"/>
        <v>1</v>
      </c>
      <c r="I2360" s="1">
        <v>106554</v>
      </c>
      <c r="J2360" s="1">
        <v>121544</v>
      </c>
      <c r="K2360" s="1">
        <v>0</v>
      </c>
      <c r="L2360" s="1">
        <v>59709</v>
      </c>
      <c r="M2360" s="1">
        <v>28166</v>
      </c>
      <c r="N2360" s="1">
        <v>37698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AB2360" s="1" t="s">
        <v>108</v>
      </c>
      <c r="AC2360" s="1" t="s">
        <v>104</v>
      </c>
      <c r="AD2360" s="1" t="s">
        <v>107</v>
      </c>
      <c r="AT2360" s="1" t="s">
        <v>108</v>
      </c>
      <c r="AU2360" s="1" t="s">
        <v>113</v>
      </c>
      <c r="AV2360" s="1" t="s">
        <v>107</v>
      </c>
      <c r="BC2360" s="1" t="s">
        <v>108</v>
      </c>
      <c r="BD2360" s="1" t="s">
        <v>104</v>
      </c>
      <c r="BE2360" s="1" t="s">
        <v>107</v>
      </c>
      <c r="BI2360" s="1" t="s">
        <v>227</v>
      </c>
      <c r="BJ2360" s="1" t="s">
        <v>104</v>
      </c>
      <c r="BK2360" s="1" t="s">
        <v>107</v>
      </c>
      <c r="BO2360" s="1" t="s">
        <v>227</v>
      </c>
      <c r="BP2360" s="1" t="s">
        <v>104</v>
      </c>
      <c r="BQ2360" s="1" t="s">
        <v>107</v>
      </c>
      <c r="BS2360"/>
      <c r="BT2360"/>
      <c r="BV2360"/>
      <c r="BW2360"/>
      <c r="BY2360"/>
      <c r="BZ2360"/>
      <c r="CA2360"/>
      <c r="CB2360"/>
      <c r="CC2360"/>
      <c r="CD2360"/>
      <c r="CF2360"/>
      <c r="CG2360"/>
      <c r="CH2360"/>
      <c r="CI2360"/>
      <c r="CJ2360"/>
      <c r="CK2360"/>
      <c r="CL2360"/>
      <c r="CM2360"/>
      <c r="CN2360"/>
      <c r="CO2360"/>
    </row>
    <row r="2361" spans="1:93" hidden="1" x14ac:dyDescent="0.25">
      <c r="A2361" t="s">
        <v>1401</v>
      </c>
      <c r="B2361" t="str">
        <f t="shared" si="110"/>
        <v>VBF</v>
      </c>
      <c r="C2361" t="s">
        <v>228</v>
      </c>
      <c r="D2361" t="s">
        <v>72</v>
      </c>
      <c r="E2361">
        <f t="shared" si="108"/>
        <v>0</v>
      </c>
      <c r="G2361">
        <f t="shared" si="109"/>
        <v>0</v>
      </c>
      <c r="I2361" s="1">
        <v>0</v>
      </c>
      <c r="J2361" s="1">
        <v>0</v>
      </c>
      <c r="K2361" s="1">
        <v>0</v>
      </c>
      <c r="L2361" s="1">
        <v>7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BC2361" s="1" t="s">
        <v>149</v>
      </c>
      <c r="BE2361" s="1" t="s">
        <v>107</v>
      </c>
      <c r="BS2361"/>
      <c r="BT2361"/>
      <c r="BV2361"/>
      <c r="BW2361"/>
      <c r="BY2361"/>
      <c r="BZ2361"/>
      <c r="CA2361"/>
      <c r="CB2361"/>
      <c r="CC2361"/>
      <c r="CD2361"/>
      <c r="CF2361"/>
      <c r="CG2361"/>
      <c r="CH2361"/>
      <c r="CI2361"/>
      <c r="CJ2361"/>
      <c r="CK2361"/>
      <c r="CL2361"/>
      <c r="CM2361"/>
      <c r="CN2361"/>
      <c r="CO2361"/>
    </row>
    <row r="2362" spans="1:93" hidden="1" x14ac:dyDescent="0.25">
      <c r="A2362" t="s">
        <v>1401</v>
      </c>
      <c r="B2362" t="str">
        <f t="shared" si="110"/>
        <v>VBF</v>
      </c>
      <c r="C2362" t="s">
        <v>191</v>
      </c>
      <c r="D2362" t="s">
        <v>72</v>
      </c>
      <c r="E2362">
        <f t="shared" si="108"/>
        <v>1</v>
      </c>
      <c r="G2362">
        <f t="shared" si="109"/>
        <v>0</v>
      </c>
      <c r="I2362" s="1">
        <v>0</v>
      </c>
      <c r="J2362" s="1">
        <v>0</v>
      </c>
      <c r="K2362" s="1">
        <v>0</v>
      </c>
      <c r="L2362" s="1">
        <v>13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BC2362" s="1" t="s">
        <v>1264</v>
      </c>
      <c r="BE2362" s="1" t="s">
        <v>190</v>
      </c>
      <c r="BS2362"/>
      <c r="BT2362"/>
      <c r="BV2362"/>
      <c r="BW2362"/>
      <c r="BY2362"/>
      <c r="BZ2362"/>
      <c r="CA2362"/>
      <c r="CB2362"/>
      <c r="CC2362"/>
      <c r="CD2362"/>
      <c r="CF2362"/>
      <c r="CG2362"/>
      <c r="CH2362"/>
      <c r="CI2362"/>
      <c r="CJ2362"/>
      <c r="CK2362"/>
      <c r="CL2362"/>
      <c r="CM2362"/>
      <c r="CN2362"/>
      <c r="CO2362"/>
    </row>
    <row r="2363" spans="1:93" hidden="1" x14ac:dyDescent="0.25">
      <c r="A2363" t="s">
        <v>1401</v>
      </c>
      <c r="B2363" t="str">
        <f t="shared" si="110"/>
        <v>VBF</v>
      </c>
      <c r="C2363" t="s">
        <v>1403</v>
      </c>
      <c r="D2363" t="s">
        <v>72</v>
      </c>
      <c r="E2363">
        <f t="shared" si="108"/>
        <v>1</v>
      </c>
      <c r="G2363">
        <f t="shared" si="109"/>
        <v>0</v>
      </c>
      <c r="M2363" s="1">
        <v>14</v>
      </c>
      <c r="N2363" s="1">
        <v>9</v>
      </c>
      <c r="W2363" s="1">
        <v>0</v>
      </c>
      <c r="X2363" s="1">
        <v>0</v>
      </c>
      <c r="BI2363" s="2">
        <v>-1345</v>
      </c>
      <c r="BJ2363" s="1" t="s">
        <v>596</v>
      </c>
      <c r="BK2363" s="1" t="s">
        <v>1403</v>
      </c>
      <c r="BO2363" s="2">
        <v>-1345</v>
      </c>
      <c r="BP2363" s="1" t="s">
        <v>596</v>
      </c>
      <c r="BQ2363" s="1" t="s">
        <v>1403</v>
      </c>
      <c r="BS2363"/>
      <c r="BT2363"/>
      <c r="BV2363"/>
      <c r="BW2363"/>
      <c r="BY2363"/>
      <c r="BZ2363"/>
      <c r="CA2363"/>
      <c r="CB2363"/>
      <c r="CC2363"/>
      <c r="CD2363"/>
      <c r="CF2363"/>
      <c r="CG2363"/>
      <c r="CH2363"/>
      <c r="CI2363"/>
      <c r="CJ2363"/>
      <c r="CK2363"/>
      <c r="CL2363"/>
      <c r="CM2363"/>
      <c r="CN2363"/>
      <c r="CO2363"/>
    </row>
    <row r="2364" spans="1:93" hidden="1" x14ac:dyDescent="0.25">
      <c r="A2364" t="s">
        <v>1404</v>
      </c>
      <c r="B2364" t="str">
        <f t="shared" si="110"/>
        <v>VBF</v>
      </c>
      <c r="C2364" t="s">
        <v>69</v>
      </c>
      <c r="D2364" t="s">
        <v>67</v>
      </c>
      <c r="E2364">
        <f t="shared" si="108"/>
        <v>1</v>
      </c>
      <c r="G2364">
        <f t="shared" si="109"/>
        <v>0</v>
      </c>
      <c r="I2364" s="1">
        <v>0</v>
      </c>
      <c r="J2364" s="1">
        <v>0</v>
      </c>
      <c r="K2364" s="1">
        <v>0</v>
      </c>
      <c r="L2364" s="1">
        <v>8</v>
      </c>
      <c r="M2364" s="1">
        <v>6606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BC2364" s="1" t="s">
        <v>239</v>
      </c>
      <c r="BE2364" s="1" t="s">
        <v>71</v>
      </c>
      <c r="BI2364" s="1" t="s">
        <v>473</v>
      </c>
      <c r="BK2364" s="1" t="s">
        <v>71</v>
      </c>
      <c r="BS2364"/>
      <c r="BT2364"/>
      <c r="BV2364"/>
      <c r="BW2364"/>
      <c r="BY2364"/>
      <c r="BZ2364"/>
      <c r="CA2364"/>
      <c r="CB2364"/>
      <c r="CC2364"/>
      <c r="CD2364"/>
      <c r="CF2364"/>
      <c r="CG2364"/>
      <c r="CH2364"/>
      <c r="CI2364"/>
      <c r="CJ2364"/>
      <c r="CK2364"/>
      <c r="CL2364"/>
      <c r="CM2364"/>
      <c r="CN2364"/>
      <c r="CO2364"/>
    </row>
    <row r="2365" spans="1:93" hidden="1" x14ac:dyDescent="0.25">
      <c r="A2365" t="s">
        <v>1404</v>
      </c>
      <c r="B2365" t="str">
        <f t="shared" si="110"/>
        <v>VBF</v>
      </c>
      <c r="C2365" t="s">
        <v>105</v>
      </c>
      <c r="D2365" t="s">
        <v>67</v>
      </c>
      <c r="E2365">
        <f t="shared" si="108"/>
        <v>2</v>
      </c>
      <c r="G2365">
        <f t="shared" si="109"/>
        <v>0</v>
      </c>
      <c r="I2365" s="1">
        <v>0</v>
      </c>
      <c r="J2365" s="1">
        <v>0</v>
      </c>
      <c r="K2365" s="1">
        <v>0</v>
      </c>
      <c r="L2365" s="1">
        <v>62606</v>
      </c>
      <c r="M2365" s="1">
        <v>3022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BC2365" s="1" t="s">
        <v>106</v>
      </c>
      <c r="BE2365" s="1" t="s">
        <v>107</v>
      </c>
      <c r="BI2365" s="1" t="s">
        <v>106</v>
      </c>
      <c r="BK2365" s="1" t="s">
        <v>107</v>
      </c>
      <c r="BS2365"/>
      <c r="BT2365"/>
      <c r="BV2365"/>
      <c r="BW2365"/>
      <c r="BY2365"/>
      <c r="BZ2365"/>
      <c r="CA2365"/>
      <c r="CB2365"/>
      <c r="CC2365"/>
      <c r="CD2365"/>
      <c r="CF2365"/>
      <c r="CG2365"/>
      <c r="CH2365"/>
      <c r="CI2365"/>
      <c r="CJ2365"/>
      <c r="CK2365"/>
      <c r="CL2365"/>
      <c r="CM2365"/>
      <c r="CN2365"/>
      <c r="CO2365"/>
    </row>
    <row r="2366" spans="1:93" hidden="1" x14ac:dyDescent="0.25">
      <c r="A2366" t="s">
        <v>1404</v>
      </c>
      <c r="B2366" t="str">
        <f t="shared" si="110"/>
        <v>VBF</v>
      </c>
      <c r="C2366" t="s">
        <v>71</v>
      </c>
      <c r="D2366" t="s">
        <v>72</v>
      </c>
      <c r="E2366">
        <f t="shared" si="108"/>
        <v>1</v>
      </c>
      <c r="G2366">
        <f t="shared" si="109"/>
        <v>0</v>
      </c>
      <c r="I2366" s="1">
        <v>0</v>
      </c>
      <c r="J2366" s="1">
        <v>0</v>
      </c>
      <c r="K2366" s="1">
        <v>0</v>
      </c>
      <c r="L2366" s="1">
        <v>8</v>
      </c>
      <c r="M2366" s="1">
        <v>6612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BC2366" s="1" t="s">
        <v>208</v>
      </c>
      <c r="BD2366" s="1">
        <v>1</v>
      </c>
      <c r="BE2366" s="1" t="s">
        <v>71</v>
      </c>
      <c r="BI2366" s="1" t="s">
        <v>856</v>
      </c>
      <c r="BJ2366" s="1" t="s">
        <v>104</v>
      </c>
      <c r="BK2366" s="1" t="s">
        <v>71</v>
      </c>
      <c r="BS2366"/>
      <c r="BT2366"/>
      <c r="BV2366"/>
      <c r="BW2366"/>
      <c r="BY2366"/>
      <c r="BZ2366"/>
      <c r="CA2366"/>
      <c r="CB2366"/>
      <c r="CC2366"/>
      <c r="CD2366"/>
      <c r="CF2366"/>
      <c r="CG2366"/>
      <c r="CH2366"/>
      <c r="CI2366"/>
      <c r="CJ2366"/>
      <c r="CK2366"/>
      <c r="CL2366"/>
      <c r="CM2366"/>
      <c r="CN2366"/>
      <c r="CO2366"/>
    </row>
    <row r="2367" spans="1:93" hidden="1" x14ac:dyDescent="0.25">
      <c r="A2367" t="s">
        <v>1404</v>
      </c>
      <c r="B2367" t="str">
        <f t="shared" si="110"/>
        <v>VBF</v>
      </c>
      <c r="C2367" t="s">
        <v>116</v>
      </c>
      <c r="D2367" t="s">
        <v>72</v>
      </c>
      <c r="E2367">
        <f t="shared" si="108"/>
        <v>1</v>
      </c>
      <c r="G2367">
        <f t="shared" si="109"/>
        <v>0</v>
      </c>
      <c r="M2367" s="1">
        <v>195</v>
      </c>
      <c r="N2367" s="1">
        <v>0</v>
      </c>
      <c r="W2367" s="1">
        <v>0</v>
      </c>
      <c r="X2367" s="1">
        <v>0</v>
      </c>
      <c r="BI2367" s="2">
        <v>-2609</v>
      </c>
      <c r="BK2367" s="1" t="s">
        <v>71</v>
      </c>
      <c r="BS2367"/>
      <c r="BT2367"/>
      <c r="BV2367"/>
      <c r="BW2367"/>
      <c r="BY2367"/>
      <c r="BZ2367"/>
      <c r="CA2367"/>
      <c r="CB2367"/>
      <c r="CC2367"/>
      <c r="CD2367"/>
      <c r="CF2367"/>
      <c r="CG2367"/>
      <c r="CH2367"/>
      <c r="CI2367"/>
      <c r="CJ2367"/>
      <c r="CK2367"/>
      <c r="CL2367"/>
      <c r="CM2367"/>
      <c r="CN2367"/>
      <c r="CO2367"/>
    </row>
    <row r="2368" spans="1:93" hidden="1" x14ac:dyDescent="0.25">
      <c r="A2368" t="s">
        <v>1404</v>
      </c>
      <c r="B2368" t="str">
        <f t="shared" si="110"/>
        <v>VBF</v>
      </c>
      <c r="C2368" t="s">
        <v>107</v>
      </c>
      <c r="D2368" t="s">
        <v>72</v>
      </c>
      <c r="E2368">
        <f t="shared" si="108"/>
        <v>2</v>
      </c>
      <c r="F2368" t="s">
        <v>107</v>
      </c>
      <c r="G2368">
        <f t="shared" si="109"/>
        <v>1</v>
      </c>
      <c r="I2368" s="1">
        <v>0</v>
      </c>
      <c r="J2368" s="1">
        <v>0</v>
      </c>
      <c r="K2368" s="1">
        <v>0</v>
      </c>
      <c r="L2368" s="1">
        <v>62606</v>
      </c>
      <c r="M2368" s="1">
        <v>3014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BC2368" s="1" t="s">
        <v>227</v>
      </c>
      <c r="BD2368" s="1" t="s">
        <v>104</v>
      </c>
      <c r="BE2368" s="1" t="s">
        <v>107</v>
      </c>
      <c r="BI2368" s="1" t="s">
        <v>227</v>
      </c>
      <c r="BJ2368" s="1" t="s">
        <v>104</v>
      </c>
      <c r="BK2368" s="1" t="s">
        <v>107</v>
      </c>
      <c r="BS2368"/>
      <c r="BT2368"/>
      <c r="BV2368"/>
      <c r="BW2368"/>
      <c r="BY2368"/>
      <c r="BZ2368"/>
      <c r="CA2368"/>
      <c r="CB2368"/>
      <c r="CC2368"/>
      <c r="CD2368"/>
      <c r="CF2368"/>
      <c r="CG2368"/>
      <c r="CH2368"/>
      <c r="CI2368"/>
      <c r="CJ2368"/>
      <c r="CK2368"/>
      <c r="CL2368"/>
      <c r="CM2368"/>
      <c r="CN2368"/>
      <c r="CO2368"/>
    </row>
    <row r="2369" spans="1:93" hidden="1" x14ac:dyDescent="0.25">
      <c r="A2369" t="s">
        <v>1404</v>
      </c>
      <c r="B2369" t="str">
        <f t="shared" si="110"/>
        <v>VBF</v>
      </c>
      <c r="C2369" t="s">
        <v>228</v>
      </c>
      <c r="D2369" t="s">
        <v>72</v>
      </c>
      <c r="E2369">
        <f t="shared" si="108"/>
        <v>0</v>
      </c>
      <c r="G2369">
        <f t="shared" si="109"/>
        <v>0</v>
      </c>
      <c r="M2369" s="1">
        <v>8</v>
      </c>
      <c r="N2369" s="1">
        <v>0</v>
      </c>
      <c r="W2369" s="1">
        <v>0</v>
      </c>
      <c r="X2369" s="1">
        <v>0</v>
      </c>
      <c r="BI2369" s="1" t="s">
        <v>325</v>
      </c>
      <c r="BK2369" s="1" t="s">
        <v>107</v>
      </c>
      <c r="BS2369"/>
      <c r="BT2369"/>
      <c r="BV2369"/>
      <c r="BW2369"/>
      <c r="BY2369"/>
      <c r="BZ2369"/>
      <c r="CA2369"/>
      <c r="CB2369"/>
      <c r="CC2369"/>
      <c r="CD2369"/>
      <c r="CF2369"/>
      <c r="CG2369"/>
      <c r="CH2369"/>
      <c r="CI2369"/>
      <c r="CJ2369"/>
      <c r="CK2369"/>
      <c r="CL2369"/>
      <c r="CM2369"/>
      <c r="CN2369"/>
      <c r="CO2369"/>
    </row>
    <row r="2370" spans="1:93" hidden="1" x14ac:dyDescent="0.25">
      <c r="A2370" t="s">
        <v>1405</v>
      </c>
      <c r="B2370" t="str">
        <f t="shared" si="110"/>
        <v>VBF</v>
      </c>
      <c r="C2370" t="s">
        <v>69</v>
      </c>
      <c r="D2370" t="s">
        <v>67</v>
      </c>
      <c r="E2370">
        <f t="shared" ref="E2370:E2433" si="111">COUNTIF(I2370:X2370,"&gt;9")</f>
        <v>3</v>
      </c>
      <c r="G2370">
        <f t="shared" ref="G2370:G2433" si="112">IF(ISBLANK(F2370),0,1)</f>
        <v>0</v>
      </c>
      <c r="I2370" s="1">
        <v>0</v>
      </c>
      <c r="J2370" s="1">
        <v>0</v>
      </c>
      <c r="K2370" s="1">
        <v>0</v>
      </c>
      <c r="L2370" s="1">
        <v>36430</v>
      </c>
      <c r="M2370" s="1">
        <v>4479</v>
      </c>
      <c r="N2370" s="1">
        <v>19073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BC2370" s="1" t="s">
        <v>149</v>
      </c>
      <c r="BE2370" s="1" t="s">
        <v>71</v>
      </c>
      <c r="BI2370" s="1" t="s">
        <v>475</v>
      </c>
      <c r="BK2370" s="1" t="s">
        <v>71</v>
      </c>
      <c r="BO2370" s="1" t="s">
        <v>124</v>
      </c>
      <c r="BQ2370" s="1" t="s">
        <v>71</v>
      </c>
      <c r="BS2370"/>
      <c r="BT2370"/>
      <c r="BV2370"/>
      <c r="BW2370"/>
      <c r="BY2370"/>
      <c r="BZ2370"/>
      <c r="CA2370"/>
      <c r="CB2370"/>
      <c r="CC2370"/>
      <c r="CD2370"/>
      <c r="CF2370"/>
      <c r="CG2370"/>
      <c r="CH2370"/>
      <c r="CI2370"/>
      <c r="CJ2370"/>
      <c r="CK2370"/>
      <c r="CL2370"/>
      <c r="CM2370"/>
      <c r="CN2370"/>
      <c r="CO2370"/>
    </row>
    <row r="2371" spans="1:93" hidden="1" x14ac:dyDescent="0.25">
      <c r="A2371" t="s">
        <v>1405</v>
      </c>
      <c r="B2371" t="str">
        <f t="shared" ref="B2371:B2434" si="113">LEFT(A2371,3)</f>
        <v>VBF</v>
      </c>
      <c r="C2371" t="s">
        <v>710</v>
      </c>
      <c r="D2371" t="s">
        <v>67</v>
      </c>
      <c r="E2371">
        <f t="shared" si="111"/>
        <v>2</v>
      </c>
      <c r="G2371">
        <f t="shared" si="112"/>
        <v>0</v>
      </c>
      <c r="I2371" s="1">
        <v>0</v>
      </c>
      <c r="J2371" s="1">
        <v>0</v>
      </c>
      <c r="K2371" s="1">
        <v>0</v>
      </c>
      <c r="L2371" s="1">
        <v>81</v>
      </c>
      <c r="M2371" s="1">
        <v>0</v>
      </c>
      <c r="N2371" s="1">
        <v>22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BC2371" s="2">
        <v>-1083</v>
      </c>
      <c r="BE2371" s="1" t="s">
        <v>1004</v>
      </c>
      <c r="BO2371" s="2">
        <v>-1072</v>
      </c>
      <c r="BQ2371" s="1" t="s">
        <v>1004</v>
      </c>
      <c r="BS2371"/>
      <c r="BT2371"/>
      <c r="BV2371"/>
      <c r="BW2371"/>
      <c r="BY2371"/>
      <c r="BZ2371"/>
      <c r="CA2371"/>
      <c r="CB2371"/>
      <c r="CC2371"/>
      <c r="CD2371"/>
      <c r="CF2371"/>
      <c r="CG2371"/>
      <c r="CH2371"/>
      <c r="CI2371"/>
      <c r="CJ2371"/>
      <c r="CK2371"/>
      <c r="CL2371"/>
      <c r="CM2371"/>
      <c r="CN2371"/>
      <c r="CO2371"/>
    </row>
    <row r="2372" spans="1:93" hidden="1" x14ac:dyDescent="0.25">
      <c r="A2372" t="s">
        <v>1405</v>
      </c>
      <c r="B2372" t="str">
        <f t="shared" si="113"/>
        <v>VBF</v>
      </c>
      <c r="C2372" t="s">
        <v>138</v>
      </c>
      <c r="D2372" t="s">
        <v>67</v>
      </c>
      <c r="E2372">
        <f t="shared" si="111"/>
        <v>3</v>
      </c>
      <c r="G2372">
        <f t="shared" si="112"/>
        <v>0</v>
      </c>
      <c r="I2372" s="1">
        <v>0</v>
      </c>
      <c r="J2372" s="1">
        <v>0</v>
      </c>
      <c r="K2372" s="1">
        <v>0</v>
      </c>
      <c r="L2372" s="1">
        <v>34415</v>
      </c>
      <c r="M2372" s="1">
        <v>1114</v>
      </c>
      <c r="N2372" s="1">
        <v>14033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BC2372" s="1" t="s">
        <v>1203</v>
      </c>
      <c r="BE2372" s="1" t="s">
        <v>140</v>
      </c>
      <c r="BI2372" s="1" t="s">
        <v>368</v>
      </c>
      <c r="BK2372" s="1" t="s">
        <v>140</v>
      </c>
      <c r="BO2372" s="1" t="s">
        <v>934</v>
      </c>
      <c r="BQ2372" s="1" t="s">
        <v>140</v>
      </c>
      <c r="BS2372"/>
      <c r="BT2372"/>
      <c r="BV2372"/>
      <c r="BW2372"/>
      <c r="BY2372"/>
      <c r="BZ2372"/>
      <c r="CA2372"/>
      <c r="CB2372"/>
      <c r="CC2372"/>
      <c r="CD2372"/>
      <c r="CF2372"/>
      <c r="CG2372"/>
      <c r="CH2372"/>
      <c r="CI2372"/>
      <c r="CJ2372"/>
      <c r="CK2372"/>
      <c r="CL2372"/>
      <c r="CM2372"/>
      <c r="CN2372"/>
      <c r="CO2372"/>
    </row>
    <row r="2373" spans="1:93" hidden="1" x14ac:dyDescent="0.25">
      <c r="A2373" t="s">
        <v>1405</v>
      </c>
      <c r="B2373" t="str">
        <f t="shared" si="113"/>
        <v>VBF</v>
      </c>
      <c r="C2373" t="s">
        <v>954</v>
      </c>
      <c r="D2373" t="s">
        <v>67</v>
      </c>
      <c r="E2373">
        <f t="shared" si="111"/>
        <v>2</v>
      </c>
      <c r="G2373">
        <f t="shared" si="112"/>
        <v>0</v>
      </c>
      <c r="I2373" s="1">
        <v>0</v>
      </c>
      <c r="J2373" s="1">
        <v>0</v>
      </c>
      <c r="K2373" s="1">
        <v>0</v>
      </c>
      <c r="L2373" s="1">
        <v>60</v>
      </c>
      <c r="M2373" s="1">
        <v>0</v>
      </c>
      <c r="N2373" s="1">
        <v>38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BC2373" s="1" t="s">
        <v>1408</v>
      </c>
      <c r="BE2373" s="1" t="s">
        <v>712</v>
      </c>
      <c r="BO2373" s="1" t="s">
        <v>1409</v>
      </c>
      <c r="BQ2373" s="1" t="s">
        <v>712</v>
      </c>
      <c r="BS2373"/>
      <c r="BT2373"/>
      <c r="BV2373"/>
      <c r="BW2373"/>
      <c r="BY2373"/>
      <c r="BZ2373"/>
      <c r="CA2373"/>
      <c r="CB2373"/>
      <c r="CC2373"/>
      <c r="CD2373"/>
      <c r="CF2373"/>
      <c r="CG2373"/>
      <c r="CH2373"/>
      <c r="CI2373"/>
      <c r="CJ2373"/>
      <c r="CK2373"/>
      <c r="CL2373"/>
      <c r="CM2373"/>
      <c r="CN2373"/>
      <c r="CO2373"/>
    </row>
    <row r="2374" spans="1:93" hidden="1" x14ac:dyDescent="0.25">
      <c r="A2374" t="s">
        <v>1405</v>
      </c>
      <c r="B2374" t="str">
        <f t="shared" si="113"/>
        <v>VBF</v>
      </c>
      <c r="C2374" t="s">
        <v>105</v>
      </c>
      <c r="D2374" t="s">
        <v>67</v>
      </c>
      <c r="E2374">
        <f t="shared" si="111"/>
        <v>3</v>
      </c>
      <c r="G2374">
        <f t="shared" si="112"/>
        <v>0</v>
      </c>
      <c r="I2374" s="1">
        <v>0</v>
      </c>
      <c r="J2374" s="1">
        <v>0</v>
      </c>
      <c r="K2374" s="1">
        <v>0</v>
      </c>
      <c r="L2374" s="1">
        <v>2205</v>
      </c>
      <c r="M2374" s="1">
        <v>88</v>
      </c>
      <c r="N2374" s="1">
        <v>1897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BC2374" s="1" t="s">
        <v>528</v>
      </c>
      <c r="BE2374" s="1" t="s">
        <v>230</v>
      </c>
      <c r="BI2374" s="1" t="s">
        <v>120</v>
      </c>
      <c r="BK2374" s="1" t="s">
        <v>107</v>
      </c>
      <c r="BO2374" s="1" t="s">
        <v>128</v>
      </c>
      <c r="BQ2374" s="1" t="s">
        <v>107</v>
      </c>
      <c r="BS2374"/>
      <c r="BT2374"/>
      <c r="BV2374"/>
      <c r="BW2374"/>
      <c r="BY2374"/>
      <c r="BZ2374"/>
      <c r="CA2374"/>
      <c r="CB2374"/>
      <c r="CC2374"/>
      <c r="CD2374"/>
      <c r="CF2374"/>
      <c r="CG2374"/>
      <c r="CH2374"/>
      <c r="CI2374"/>
      <c r="CJ2374"/>
      <c r="CK2374"/>
      <c r="CL2374"/>
      <c r="CM2374"/>
      <c r="CN2374"/>
      <c r="CO2374"/>
    </row>
    <row r="2375" spans="1:93" hidden="1" x14ac:dyDescent="0.25">
      <c r="A2375" t="s">
        <v>1405</v>
      </c>
      <c r="B2375" t="str">
        <f t="shared" si="113"/>
        <v>VBF</v>
      </c>
      <c r="C2375" t="s">
        <v>71</v>
      </c>
      <c r="D2375" t="s">
        <v>72</v>
      </c>
      <c r="E2375">
        <f t="shared" si="111"/>
        <v>3</v>
      </c>
      <c r="G2375">
        <f t="shared" si="112"/>
        <v>0</v>
      </c>
      <c r="I2375" s="1">
        <v>0</v>
      </c>
      <c r="J2375" s="1">
        <v>0</v>
      </c>
      <c r="K2375" s="1">
        <v>0</v>
      </c>
      <c r="L2375" s="1">
        <v>36549</v>
      </c>
      <c r="M2375" s="1">
        <v>4488</v>
      </c>
      <c r="N2375" s="1">
        <v>19134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BC2375" s="1" t="s">
        <v>511</v>
      </c>
      <c r="BD2375" s="1" t="s">
        <v>104</v>
      </c>
      <c r="BE2375" s="1" t="s">
        <v>71</v>
      </c>
      <c r="BI2375" s="1" t="s">
        <v>328</v>
      </c>
      <c r="BJ2375" s="1" t="s">
        <v>113</v>
      </c>
      <c r="BK2375" s="1" t="s">
        <v>71</v>
      </c>
      <c r="BO2375" s="1" t="s">
        <v>102</v>
      </c>
      <c r="BP2375" s="1" t="s">
        <v>113</v>
      </c>
      <c r="BQ2375" s="1" t="s">
        <v>71</v>
      </c>
      <c r="BS2375"/>
      <c r="BT2375"/>
      <c r="BV2375"/>
      <c r="BW2375"/>
      <c r="BY2375"/>
      <c r="BZ2375"/>
      <c r="CA2375"/>
      <c r="CB2375"/>
      <c r="CC2375"/>
      <c r="CD2375"/>
      <c r="CF2375"/>
      <c r="CG2375"/>
      <c r="CH2375"/>
      <c r="CI2375"/>
      <c r="CJ2375"/>
      <c r="CK2375"/>
      <c r="CL2375"/>
      <c r="CM2375"/>
      <c r="CN2375"/>
      <c r="CO2375"/>
    </row>
    <row r="2376" spans="1:93" hidden="1" x14ac:dyDescent="0.25">
      <c r="A2376" t="s">
        <v>1405</v>
      </c>
      <c r="B2376" t="str">
        <f t="shared" si="113"/>
        <v>VBF</v>
      </c>
      <c r="C2376" t="s">
        <v>116</v>
      </c>
      <c r="D2376" t="s">
        <v>72</v>
      </c>
      <c r="E2376">
        <f t="shared" si="111"/>
        <v>0</v>
      </c>
      <c r="G2376">
        <f t="shared" si="112"/>
        <v>0</v>
      </c>
      <c r="I2376" s="1">
        <v>0</v>
      </c>
      <c r="J2376" s="1">
        <v>0</v>
      </c>
      <c r="K2376" s="1">
        <v>0</v>
      </c>
      <c r="L2376" s="1">
        <v>7</v>
      </c>
      <c r="M2376" s="1">
        <v>0</v>
      </c>
      <c r="N2376" s="1">
        <v>6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BC2376" s="2">
        <v>-2255</v>
      </c>
      <c r="BE2376" s="1" t="s">
        <v>71</v>
      </c>
      <c r="BO2376" s="2">
        <v>-2285</v>
      </c>
      <c r="BQ2376" s="1" t="s">
        <v>71</v>
      </c>
      <c r="BS2376"/>
      <c r="BT2376"/>
      <c r="BV2376"/>
      <c r="BW2376"/>
      <c r="BY2376"/>
      <c r="BZ2376"/>
      <c r="CA2376"/>
      <c r="CB2376"/>
      <c r="CC2376"/>
      <c r="CD2376"/>
      <c r="CF2376"/>
      <c r="CG2376"/>
      <c r="CH2376"/>
      <c r="CI2376"/>
      <c r="CJ2376"/>
      <c r="CK2376"/>
      <c r="CL2376"/>
      <c r="CM2376"/>
      <c r="CN2376"/>
      <c r="CO2376"/>
    </row>
    <row r="2377" spans="1:93" hidden="1" x14ac:dyDescent="0.25">
      <c r="A2377" t="s">
        <v>1405</v>
      </c>
      <c r="B2377" t="str">
        <f t="shared" si="113"/>
        <v>VBF</v>
      </c>
      <c r="C2377" t="s">
        <v>1005</v>
      </c>
      <c r="D2377" t="s">
        <v>72</v>
      </c>
      <c r="E2377">
        <f t="shared" si="111"/>
        <v>2</v>
      </c>
      <c r="G2377">
        <f t="shared" si="112"/>
        <v>0</v>
      </c>
      <c r="H2377" t="s">
        <v>2133</v>
      </c>
      <c r="I2377" s="1">
        <v>0</v>
      </c>
      <c r="J2377" s="1">
        <v>0</v>
      </c>
      <c r="K2377" s="1">
        <v>0</v>
      </c>
      <c r="L2377" s="1">
        <v>81</v>
      </c>
      <c r="M2377" s="1">
        <v>0</v>
      </c>
      <c r="N2377" s="1">
        <v>22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BC2377" s="2">
        <v>-1083</v>
      </c>
      <c r="BE2377" s="1" t="s">
        <v>1004</v>
      </c>
      <c r="BO2377" s="2">
        <v>-1072</v>
      </c>
      <c r="BQ2377" s="1" t="s">
        <v>1004</v>
      </c>
      <c r="BS2377"/>
      <c r="BT2377"/>
      <c r="BV2377"/>
      <c r="BW2377"/>
      <c r="BY2377"/>
      <c r="BZ2377"/>
      <c r="CA2377"/>
      <c r="CB2377"/>
      <c r="CC2377"/>
      <c r="CD2377"/>
      <c r="CF2377"/>
      <c r="CG2377"/>
      <c r="CH2377"/>
      <c r="CI2377"/>
      <c r="CJ2377"/>
      <c r="CK2377"/>
      <c r="CL2377"/>
      <c r="CM2377"/>
      <c r="CN2377"/>
      <c r="CO2377"/>
    </row>
    <row r="2378" spans="1:93" hidden="1" x14ac:dyDescent="0.25">
      <c r="A2378" t="s">
        <v>1405</v>
      </c>
      <c r="B2378" t="str">
        <f t="shared" si="113"/>
        <v>VBF</v>
      </c>
      <c r="C2378" t="s">
        <v>140</v>
      </c>
      <c r="D2378" t="s">
        <v>72</v>
      </c>
      <c r="E2378">
        <f t="shared" si="111"/>
        <v>1</v>
      </c>
      <c r="G2378">
        <f t="shared" si="112"/>
        <v>0</v>
      </c>
      <c r="I2378" s="1">
        <v>0</v>
      </c>
      <c r="J2378" s="1">
        <v>0</v>
      </c>
      <c r="K2378" s="1">
        <v>0</v>
      </c>
      <c r="L2378" s="1">
        <v>91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BC2378" s="1" t="s">
        <v>219</v>
      </c>
      <c r="BD2378" s="1" t="s">
        <v>661</v>
      </c>
      <c r="BE2378" s="1" t="s">
        <v>140</v>
      </c>
      <c r="BS2378"/>
      <c r="BT2378"/>
      <c r="BV2378"/>
      <c r="BW2378"/>
      <c r="BY2378"/>
      <c r="BZ2378"/>
      <c r="CA2378"/>
      <c r="CB2378"/>
      <c r="CC2378"/>
      <c r="CD2378"/>
      <c r="CF2378"/>
      <c r="CG2378"/>
      <c r="CH2378"/>
      <c r="CI2378"/>
      <c r="CJ2378"/>
      <c r="CK2378"/>
      <c r="CL2378"/>
      <c r="CM2378"/>
      <c r="CN2378"/>
      <c r="CO2378"/>
    </row>
    <row r="2379" spans="1:93" hidden="1" x14ac:dyDescent="0.25">
      <c r="A2379" t="s">
        <v>1405</v>
      </c>
      <c r="B2379" t="str">
        <f t="shared" si="113"/>
        <v>VBF</v>
      </c>
      <c r="C2379" t="s">
        <v>143</v>
      </c>
      <c r="D2379" t="s">
        <v>72</v>
      </c>
      <c r="E2379">
        <f t="shared" si="111"/>
        <v>3</v>
      </c>
      <c r="F2379" t="s">
        <v>1202</v>
      </c>
      <c r="G2379">
        <f t="shared" si="112"/>
        <v>1</v>
      </c>
      <c r="H2379" t="s">
        <v>2134</v>
      </c>
      <c r="I2379" s="1">
        <v>0</v>
      </c>
      <c r="J2379" s="1">
        <v>0</v>
      </c>
      <c r="K2379" s="1">
        <v>0</v>
      </c>
      <c r="L2379" s="1">
        <v>34324</v>
      </c>
      <c r="M2379" s="1">
        <v>1114</v>
      </c>
      <c r="N2379" s="1">
        <v>14033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BC2379" s="1" t="s">
        <v>1406</v>
      </c>
      <c r="BE2379" s="1" t="s">
        <v>140</v>
      </c>
      <c r="BI2379" s="1" t="s">
        <v>1407</v>
      </c>
      <c r="BK2379" s="1" t="s">
        <v>140</v>
      </c>
      <c r="BO2379" s="1" t="s">
        <v>718</v>
      </c>
      <c r="BQ2379" s="1" t="s">
        <v>140</v>
      </c>
      <c r="BS2379"/>
      <c r="BT2379"/>
      <c r="BV2379"/>
      <c r="BW2379"/>
      <c r="BY2379"/>
      <c r="BZ2379"/>
      <c r="CA2379"/>
      <c r="CB2379"/>
      <c r="CC2379"/>
      <c r="CD2379"/>
      <c r="CF2379"/>
      <c r="CG2379"/>
      <c r="CH2379"/>
      <c r="CI2379"/>
      <c r="CJ2379"/>
      <c r="CK2379"/>
      <c r="CL2379"/>
      <c r="CM2379"/>
      <c r="CN2379"/>
      <c r="CO2379"/>
    </row>
    <row r="2380" spans="1:93" hidden="1" x14ac:dyDescent="0.25">
      <c r="A2380" t="s">
        <v>1405</v>
      </c>
      <c r="B2380" t="str">
        <f t="shared" si="113"/>
        <v>VBF</v>
      </c>
      <c r="C2380" t="s">
        <v>651</v>
      </c>
      <c r="D2380" t="s">
        <v>72</v>
      </c>
      <c r="E2380">
        <f t="shared" si="111"/>
        <v>2</v>
      </c>
      <c r="G2380">
        <f t="shared" si="112"/>
        <v>0</v>
      </c>
      <c r="H2380" t="s">
        <v>2133</v>
      </c>
      <c r="I2380" s="1">
        <v>0</v>
      </c>
      <c r="J2380" s="1">
        <v>0</v>
      </c>
      <c r="K2380" s="1">
        <v>0</v>
      </c>
      <c r="L2380" s="1">
        <v>60</v>
      </c>
      <c r="M2380" s="1">
        <v>0</v>
      </c>
      <c r="N2380" s="1">
        <v>38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BC2380" s="1" t="s">
        <v>1410</v>
      </c>
      <c r="BE2380" s="1" t="s">
        <v>712</v>
      </c>
      <c r="BO2380" s="1" t="s">
        <v>1409</v>
      </c>
      <c r="BQ2380" s="1" t="s">
        <v>712</v>
      </c>
      <c r="BS2380"/>
      <c r="BT2380"/>
      <c r="BV2380"/>
      <c r="BW2380"/>
      <c r="BY2380"/>
      <c r="BZ2380"/>
      <c r="CA2380"/>
      <c r="CB2380"/>
      <c r="CC2380"/>
      <c r="CD2380"/>
      <c r="CF2380"/>
      <c r="CG2380"/>
      <c r="CH2380"/>
      <c r="CI2380"/>
      <c r="CJ2380"/>
      <c r="CK2380"/>
      <c r="CL2380"/>
      <c r="CM2380"/>
      <c r="CN2380"/>
      <c r="CO2380"/>
    </row>
    <row r="2381" spans="1:93" hidden="1" x14ac:dyDescent="0.25">
      <c r="A2381" t="s">
        <v>1405</v>
      </c>
      <c r="B2381" t="str">
        <f t="shared" si="113"/>
        <v>VBF</v>
      </c>
      <c r="C2381" t="s">
        <v>107</v>
      </c>
      <c r="D2381" t="s">
        <v>72</v>
      </c>
      <c r="E2381">
        <f t="shared" si="111"/>
        <v>3</v>
      </c>
      <c r="F2381" t="s">
        <v>107</v>
      </c>
      <c r="G2381">
        <f t="shared" si="112"/>
        <v>1</v>
      </c>
      <c r="I2381" s="1">
        <v>0</v>
      </c>
      <c r="J2381" s="1">
        <v>0</v>
      </c>
      <c r="K2381" s="1">
        <v>0</v>
      </c>
      <c r="L2381" s="1">
        <v>2179</v>
      </c>
      <c r="M2381" s="1">
        <v>88</v>
      </c>
      <c r="N2381" s="1">
        <v>1890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BC2381" s="1" t="s">
        <v>528</v>
      </c>
      <c r="BD2381" s="1" t="s">
        <v>104</v>
      </c>
      <c r="BE2381" s="1" t="s">
        <v>107</v>
      </c>
      <c r="BI2381" s="1" t="s">
        <v>209</v>
      </c>
      <c r="BJ2381" s="1" t="s">
        <v>132</v>
      </c>
      <c r="BK2381" s="1" t="s">
        <v>107</v>
      </c>
      <c r="BO2381" s="1" t="s">
        <v>128</v>
      </c>
      <c r="BP2381" s="1" t="s">
        <v>104</v>
      </c>
      <c r="BQ2381" s="1" t="s">
        <v>107</v>
      </c>
      <c r="BS2381"/>
      <c r="BT2381"/>
      <c r="BV2381"/>
      <c r="BW2381"/>
      <c r="BY2381"/>
      <c r="BZ2381"/>
      <c r="CA2381"/>
      <c r="CB2381"/>
      <c r="CC2381"/>
      <c r="CD2381"/>
      <c r="CF2381"/>
      <c r="CG2381"/>
      <c r="CH2381"/>
      <c r="CI2381"/>
      <c r="CJ2381"/>
      <c r="CK2381"/>
      <c r="CL2381"/>
      <c r="CM2381"/>
      <c r="CN2381"/>
      <c r="CO2381"/>
    </row>
    <row r="2382" spans="1:93" hidden="1" x14ac:dyDescent="0.25">
      <c r="A2382" t="s">
        <v>1405</v>
      </c>
      <c r="B2382" t="str">
        <f t="shared" si="113"/>
        <v>VBF</v>
      </c>
      <c r="C2382" t="s">
        <v>228</v>
      </c>
      <c r="D2382" t="s">
        <v>72</v>
      </c>
      <c r="E2382">
        <f t="shared" si="111"/>
        <v>1</v>
      </c>
      <c r="G2382">
        <f t="shared" si="112"/>
        <v>0</v>
      </c>
      <c r="I2382" s="1">
        <v>0</v>
      </c>
      <c r="J2382" s="1">
        <v>0</v>
      </c>
      <c r="K2382" s="1">
        <v>0</v>
      </c>
      <c r="L2382" s="1">
        <v>26</v>
      </c>
      <c r="M2382" s="1">
        <v>0</v>
      </c>
      <c r="N2382" s="1">
        <v>7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BC2382" s="1" t="s">
        <v>1290</v>
      </c>
      <c r="BE2382" s="1" t="s">
        <v>230</v>
      </c>
      <c r="BO2382" s="1" t="s">
        <v>311</v>
      </c>
      <c r="BQ2382" s="1" t="s">
        <v>107</v>
      </c>
      <c r="BS2382"/>
      <c r="BT2382"/>
      <c r="BV2382"/>
      <c r="BW2382"/>
      <c r="BY2382"/>
      <c r="BZ2382"/>
      <c r="CA2382"/>
      <c r="CB2382"/>
      <c r="CC2382"/>
      <c r="CD2382"/>
      <c r="CF2382"/>
      <c r="CG2382"/>
      <c r="CH2382"/>
      <c r="CI2382"/>
      <c r="CJ2382"/>
      <c r="CK2382"/>
      <c r="CL2382"/>
      <c r="CM2382"/>
      <c r="CN2382"/>
      <c r="CO2382"/>
    </row>
    <row r="2383" spans="1:93" hidden="1" x14ac:dyDescent="0.25">
      <c r="A2383" t="s">
        <v>1411</v>
      </c>
      <c r="B2383" t="str">
        <f t="shared" si="113"/>
        <v>VBF</v>
      </c>
      <c r="C2383" t="s">
        <v>69</v>
      </c>
      <c r="D2383" t="s">
        <v>67</v>
      </c>
      <c r="E2383">
        <f t="shared" si="111"/>
        <v>3</v>
      </c>
      <c r="G2383">
        <f t="shared" si="112"/>
        <v>0</v>
      </c>
      <c r="I2383" s="1">
        <v>0</v>
      </c>
      <c r="J2383" s="1">
        <v>0</v>
      </c>
      <c r="K2383" s="1">
        <v>0</v>
      </c>
      <c r="L2383" s="1">
        <v>61976</v>
      </c>
      <c r="M2383" s="1">
        <v>7601</v>
      </c>
      <c r="N2383" s="1">
        <v>38440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BC2383" s="1" t="s">
        <v>1412</v>
      </c>
      <c r="BE2383" s="1" t="s">
        <v>71</v>
      </c>
      <c r="BI2383" s="1" t="s">
        <v>453</v>
      </c>
      <c r="BK2383" s="1" t="s">
        <v>71</v>
      </c>
      <c r="BO2383" s="1" t="s">
        <v>285</v>
      </c>
      <c r="BQ2383" s="1" t="s">
        <v>71</v>
      </c>
      <c r="BS2383"/>
      <c r="BT2383"/>
      <c r="BV2383"/>
      <c r="BW2383"/>
      <c r="BY2383"/>
      <c r="BZ2383"/>
      <c r="CA2383"/>
      <c r="CB2383"/>
      <c r="CC2383"/>
      <c r="CD2383"/>
      <c r="CF2383"/>
      <c r="CG2383"/>
      <c r="CH2383"/>
      <c r="CI2383"/>
      <c r="CJ2383"/>
      <c r="CK2383"/>
      <c r="CL2383"/>
      <c r="CM2383"/>
      <c r="CN2383"/>
      <c r="CO2383"/>
    </row>
    <row r="2384" spans="1:93" hidden="1" x14ac:dyDescent="0.25">
      <c r="A2384" t="s">
        <v>1411</v>
      </c>
      <c r="B2384" t="str">
        <f t="shared" si="113"/>
        <v>VBF</v>
      </c>
      <c r="C2384" t="s">
        <v>105</v>
      </c>
      <c r="D2384" t="s">
        <v>67</v>
      </c>
      <c r="E2384">
        <f t="shared" si="111"/>
        <v>1</v>
      </c>
      <c r="G2384">
        <f t="shared" si="112"/>
        <v>0</v>
      </c>
      <c r="M2384" s="1">
        <v>184</v>
      </c>
      <c r="N2384" s="1">
        <v>2</v>
      </c>
      <c r="W2384" s="1">
        <v>0</v>
      </c>
      <c r="X2384" s="1">
        <v>0</v>
      </c>
      <c r="BI2384" s="1" t="s">
        <v>106</v>
      </c>
      <c r="BK2384" s="1" t="s">
        <v>107</v>
      </c>
      <c r="BO2384" s="1" t="s">
        <v>106</v>
      </c>
      <c r="BQ2384" s="1" t="s">
        <v>107</v>
      </c>
      <c r="BS2384"/>
      <c r="BT2384"/>
      <c r="BV2384"/>
      <c r="BW2384"/>
      <c r="BY2384"/>
      <c r="BZ2384"/>
      <c r="CA2384"/>
      <c r="CB2384"/>
      <c r="CC2384"/>
      <c r="CD2384"/>
      <c r="CF2384"/>
      <c r="CG2384"/>
      <c r="CH2384"/>
      <c r="CI2384"/>
      <c r="CJ2384"/>
      <c r="CK2384"/>
      <c r="CL2384"/>
      <c r="CM2384"/>
      <c r="CN2384"/>
      <c r="CO2384"/>
    </row>
    <row r="2385" spans="1:93" hidden="1" x14ac:dyDescent="0.25">
      <c r="A2385" t="s">
        <v>1411</v>
      </c>
      <c r="B2385" t="str">
        <f t="shared" si="113"/>
        <v>VBF</v>
      </c>
      <c r="C2385" t="s">
        <v>71</v>
      </c>
      <c r="D2385" t="s">
        <v>72</v>
      </c>
      <c r="E2385">
        <f t="shared" si="111"/>
        <v>3</v>
      </c>
      <c r="G2385">
        <f t="shared" si="112"/>
        <v>0</v>
      </c>
      <c r="I2385" s="1">
        <v>0</v>
      </c>
      <c r="J2385" s="1">
        <v>0</v>
      </c>
      <c r="K2385" s="1">
        <v>0</v>
      </c>
      <c r="L2385" s="1">
        <v>62018</v>
      </c>
      <c r="M2385" s="1">
        <v>7622</v>
      </c>
      <c r="N2385" s="1">
        <v>38693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BC2385" s="1" t="s">
        <v>1413</v>
      </c>
      <c r="BD2385" s="1" t="s">
        <v>104</v>
      </c>
      <c r="BE2385" s="1" t="s">
        <v>71</v>
      </c>
      <c r="BI2385" s="1" t="s">
        <v>328</v>
      </c>
      <c r="BJ2385" s="1" t="s">
        <v>113</v>
      </c>
      <c r="BK2385" s="1" t="s">
        <v>71</v>
      </c>
      <c r="BO2385" s="1" t="s">
        <v>1414</v>
      </c>
      <c r="BP2385" s="1" t="s">
        <v>142</v>
      </c>
      <c r="BQ2385" s="1" t="s">
        <v>71</v>
      </c>
      <c r="BS2385"/>
      <c r="BT2385"/>
      <c r="BV2385"/>
      <c r="BW2385"/>
      <c r="BY2385"/>
      <c r="BZ2385"/>
      <c r="CA2385"/>
      <c r="CB2385"/>
      <c r="CC2385"/>
      <c r="CD2385"/>
      <c r="CF2385"/>
      <c r="CG2385"/>
      <c r="CH2385"/>
      <c r="CI2385"/>
      <c r="CJ2385"/>
      <c r="CK2385"/>
      <c r="CL2385"/>
      <c r="CM2385"/>
      <c r="CN2385"/>
      <c r="CO2385"/>
    </row>
    <row r="2386" spans="1:93" hidden="1" x14ac:dyDescent="0.25">
      <c r="A2386" t="s">
        <v>1411</v>
      </c>
      <c r="B2386" t="str">
        <f t="shared" si="113"/>
        <v>VBF</v>
      </c>
      <c r="C2386" t="s">
        <v>107</v>
      </c>
      <c r="D2386" t="s">
        <v>72</v>
      </c>
      <c r="E2386">
        <f t="shared" si="111"/>
        <v>1</v>
      </c>
      <c r="G2386">
        <f t="shared" si="112"/>
        <v>0</v>
      </c>
      <c r="M2386" s="1">
        <v>184</v>
      </c>
      <c r="N2386" s="1">
        <v>2</v>
      </c>
      <c r="W2386" s="1">
        <v>0</v>
      </c>
      <c r="X2386" s="1">
        <v>0</v>
      </c>
      <c r="BI2386" s="1" t="s">
        <v>108</v>
      </c>
      <c r="BJ2386" s="1" t="s">
        <v>113</v>
      </c>
      <c r="BK2386" s="1" t="s">
        <v>107</v>
      </c>
      <c r="BO2386" s="1" t="s">
        <v>108</v>
      </c>
      <c r="BP2386" s="1">
        <v>1</v>
      </c>
      <c r="BQ2386" s="1" t="s">
        <v>107</v>
      </c>
      <c r="BS2386"/>
      <c r="BT2386"/>
      <c r="BV2386"/>
      <c r="BW2386"/>
      <c r="BY2386"/>
      <c r="BZ2386"/>
      <c r="CA2386"/>
      <c r="CB2386"/>
      <c r="CC2386"/>
      <c r="CD2386"/>
      <c r="CF2386"/>
      <c r="CG2386"/>
      <c r="CH2386"/>
      <c r="CI2386"/>
      <c r="CJ2386"/>
      <c r="CK2386"/>
      <c r="CL2386"/>
      <c r="CM2386"/>
      <c r="CN2386"/>
      <c r="CO2386"/>
    </row>
    <row r="2387" spans="1:93" hidden="1" x14ac:dyDescent="0.25">
      <c r="A2387" t="s">
        <v>1415</v>
      </c>
      <c r="B2387" t="str">
        <f t="shared" si="113"/>
        <v>VBF</v>
      </c>
      <c r="C2387" t="s">
        <v>1038</v>
      </c>
      <c r="D2387" t="s">
        <v>67</v>
      </c>
      <c r="E2387">
        <f t="shared" si="111"/>
        <v>1</v>
      </c>
      <c r="G2387">
        <f t="shared" si="112"/>
        <v>0</v>
      </c>
      <c r="M2387" s="1">
        <v>2814</v>
      </c>
      <c r="N2387" s="1">
        <v>2</v>
      </c>
      <c r="W2387" s="1">
        <v>0</v>
      </c>
      <c r="X2387" s="1">
        <v>0</v>
      </c>
      <c r="BI2387" s="1" t="s">
        <v>673</v>
      </c>
      <c r="BK2387" s="1" t="s">
        <v>1039</v>
      </c>
      <c r="BO2387" s="1" t="s">
        <v>1028</v>
      </c>
      <c r="BQ2387" s="1" t="s">
        <v>1039</v>
      </c>
      <c r="BS2387"/>
      <c r="BT2387"/>
      <c r="BV2387"/>
      <c r="BW2387"/>
      <c r="BY2387"/>
      <c r="BZ2387"/>
      <c r="CA2387"/>
      <c r="CB2387"/>
      <c r="CC2387"/>
      <c r="CD2387"/>
      <c r="CF2387"/>
      <c r="CG2387"/>
      <c r="CH2387"/>
      <c r="CI2387"/>
      <c r="CJ2387"/>
      <c r="CK2387"/>
      <c r="CL2387"/>
      <c r="CM2387"/>
      <c r="CN2387"/>
      <c r="CO2387"/>
    </row>
    <row r="2388" spans="1:93" hidden="1" x14ac:dyDescent="0.25">
      <c r="A2388" t="s">
        <v>1415</v>
      </c>
      <c r="B2388" t="str">
        <f t="shared" si="113"/>
        <v>VBF</v>
      </c>
      <c r="C2388" t="s">
        <v>69</v>
      </c>
      <c r="D2388" t="s">
        <v>67</v>
      </c>
      <c r="E2388">
        <f t="shared" si="111"/>
        <v>3</v>
      </c>
      <c r="G2388">
        <f t="shared" si="112"/>
        <v>0</v>
      </c>
      <c r="I2388" s="1">
        <v>0</v>
      </c>
      <c r="J2388" s="1">
        <v>0</v>
      </c>
      <c r="K2388" s="1">
        <v>0</v>
      </c>
      <c r="L2388" s="1">
        <v>68183</v>
      </c>
      <c r="M2388" s="1">
        <v>14140</v>
      </c>
      <c r="N2388" s="1">
        <v>39756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BC2388" s="1" t="s">
        <v>114</v>
      </c>
      <c r="BE2388" s="1" t="s">
        <v>340</v>
      </c>
      <c r="BI2388" s="1" t="s">
        <v>328</v>
      </c>
      <c r="BK2388" s="1" t="s">
        <v>71</v>
      </c>
      <c r="BO2388" s="1" t="s">
        <v>115</v>
      </c>
      <c r="BQ2388" s="1" t="s">
        <v>71</v>
      </c>
      <c r="BS2388"/>
      <c r="BT2388"/>
      <c r="BV2388"/>
      <c r="BW2388"/>
      <c r="BY2388"/>
      <c r="BZ2388"/>
      <c r="CA2388"/>
      <c r="CB2388"/>
      <c r="CC2388"/>
      <c r="CD2388"/>
      <c r="CF2388"/>
      <c r="CG2388"/>
      <c r="CH2388"/>
      <c r="CI2388"/>
      <c r="CJ2388"/>
      <c r="CK2388"/>
      <c r="CL2388"/>
      <c r="CM2388"/>
      <c r="CN2388"/>
      <c r="CO2388"/>
    </row>
    <row r="2389" spans="1:93" hidden="1" x14ac:dyDescent="0.25">
      <c r="A2389" t="s">
        <v>1415</v>
      </c>
      <c r="B2389" t="str">
        <f t="shared" si="113"/>
        <v>VBF</v>
      </c>
      <c r="C2389" t="s">
        <v>298</v>
      </c>
      <c r="D2389" t="s">
        <v>67</v>
      </c>
      <c r="E2389">
        <f t="shared" si="111"/>
        <v>1</v>
      </c>
      <c r="G2389">
        <f t="shared" si="112"/>
        <v>0</v>
      </c>
      <c r="M2389" s="1">
        <v>29</v>
      </c>
      <c r="N2389" s="1">
        <v>0</v>
      </c>
      <c r="W2389" s="1">
        <v>0</v>
      </c>
      <c r="X2389" s="1">
        <v>0</v>
      </c>
      <c r="BI2389" s="1" t="s">
        <v>1416</v>
      </c>
      <c r="BK2389" s="1" t="s">
        <v>300</v>
      </c>
      <c r="BS2389"/>
      <c r="BT2389"/>
      <c r="BV2389"/>
      <c r="BW2389"/>
      <c r="BY2389"/>
      <c r="BZ2389"/>
      <c r="CA2389"/>
      <c r="CB2389"/>
      <c r="CC2389"/>
      <c r="CD2389"/>
      <c r="CF2389"/>
      <c r="CG2389"/>
      <c r="CH2389"/>
      <c r="CI2389"/>
      <c r="CJ2389"/>
      <c r="CK2389"/>
      <c r="CL2389"/>
      <c r="CM2389"/>
      <c r="CN2389"/>
      <c r="CO2389"/>
    </row>
    <row r="2390" spans="1:93" hidden="1" x14ac:dyDescent="0.25">
      <c r="A2390" t="s">
        <v>1415</v>
      </c>
      <c r="B2390" t="str">
        <f t="shared" si="113"/>
        <v>VBF</v>
      </c>
      <c r="C2390" t="s">
        <v>94</v>
      </c>
      <c r="D2390" t="s">
        <v>67</v>
      </c>
      <c r="E2390">
        <f t="shared" si="111"/>
        <v>0</v>
      </c>
      <c r="G2390">
        <f t="shared" si="112"/>
        <v>0</v>
      </c>
      <c r="I2390" s="1">
        <v>0</v>
      </c>
      <c r="J2390" s="1">
        <v>0</v>
      </c>
      <c r="K2390" s="1">
        <v>0</v>
      </c>
      <c r="L2390" s="1">
        <v>2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BC2390" s="1" t="s">
        <v>168</v>
      </c>
      <c r="BE2390" s="1" t="s">
        <v>96</v>
      </c>
      <c r="BS2390"/>
      <c r="BT2390"/>
      <c r="BV2390"/>
      <c r="BW2390"/>
      <c r="BY2390"/>
      <c r="BZ2390"/>
      <c r="CA2390"/>
      <c r="CB2390"/>
      <c r="CC2390"/>
      <c r="CD2390"/>
      <c r="CF2390"/>
      <c r="CG2390"/>
      <c r="CH2390"/>
      <c r="CI2390"/>
      <c r="CJ2390"/>
      <c r="CK2390"/>
      <c r="CL2390"/>
      <c r="CM2390"/>
      <c r="CN2390"/>
      <c r="CO2390"/>
    </row>
    <row r="2391" spans="1:93" hidden="1" x14ac:dyDescent="0.25">
      <c r="A2391" t="s">
        <v>1415</v>
      </c>
      <c r="B2391" t="str">
        <f t="shared" si="113"/>
        <v>VBF</v>
      </c>
      <c r="C2391" t="s">
        <v>1313</v>
      </c>
      <c r="D2391" t="s">
        <v>67</v>
      </c>
      <c r="E2391">
        <f t="shared" si="111"/>
        <v>1</v>
      </c>
      <c r="G2391">
        <f t="shared" si="112"/>
        <v>0</v>
      </c>
      <c r="M2391" s="1">
        <v>167</v>
      </c>
      <c r="N2391" s="1">
        <v>0</v>
      </c>
      <c r="W2391" s="1">
        <v>0</v>
      </c>
      <c r="X2391" s="1">
        <v>0</v>
      </c>
      <c r="BI2391" s="2">
        <v>-1042</v>
      </c>
      <c r="BK2391" s="1" t="s">
        <v>1314</v>
      </c>
      <c r="BS2391"/>
      <c r="BT2391"/>
      <c r="BV2391"/>
      <c r="BW2391"/>
      <c r="BY2391"/>
      <c r="BZ2391"/>
      <c r="CA2391"/>
      <c r="CB2391"/>
      <c r="CC2391"/>
      <c r="CD2391"/>
      <c r="CF2391"/>
      <c r="CG2391"/>
      <c r="CH2391"/>
      <c r="CI2391"/>
      <c r="CJ2391"/>
      <c r="CK2391"/>
      <c r="CL2391"/>
      <c r="CM2391"/>
      <c r="CN2391"/>
      <c r="CO2391"/>
    </row>
    <row r="2392" spans="1:93" hidden="1" x14ac:dyDescent="0.25">
      <c r="A2392" t="s">
        <v>1415</v>
      </c>
      <c r="B2392" t="str">
        <f t="shared" si="113"/>
        <v>VBF</v>
      </c>
      <c r="C2392" t="s">
        <v>1041</v>
      </c>
      <c r="D2392" t="s">
        <v>72</v>
      </c>
      <c r="E2392">
        <f t="shared" si="111"/>
        <v>1</v>
      </c>
      <c r="G2392">
        <f t="shared" si="112"/>
        <v>0</v>
      </c>
      <c r="M2392" s="1">
        <v>2814</v>
      </c>
      <c r="N2392" s="1">
        <v>2</v>
      </c>
      <c r="W2392" s="1">
        <v>0</v>
      </c>
      <c r="X2392" s="1">
        <v>0</v>
      </c>
      <c r="BI2392" s="1" t="s">
        <v>673</v>
      </c>
      <c r="BK2392" s="1" t="s">
        <v>1039</v>
      </c>
      <c r="BO2392" s="1" t="s">
        <v>1028</v>
      </c>
      <c r="BQ2392" s="1" t="s">
        <v>1039</v>
      </c>
      <c r="BS2392"/>
      <c r="BT2392"/>
      <c r="BV2392"/>
      <c r="BW2392"/>
      <c r="BY2392"/>
      <c r="BZ2392"/>
      <c r="CA2392"/>
      <c r="CB2392"/>
      <c r="CC2392"/>
      <c r="CD2392"/>
      <c r="CF2392"/>
      <c r="CG2392"/>
      <c r="CH2392"/>
      <c r="CI2392"/>
      <c r="CJ2392"/>
      <c r="CK2392"/>
      <c r="CL2392"/>
      <c r="CM2392"/>
      <c r="CN2392"/>
      <c r="CO2392"/>
    </row>
    <row r="2393" spans="1:93" hidden="1" x14ac:dyDescent="0.25">
      <c r="A2393" t="s">
        <v>1415</v>
      </c>
      <c r="B2393" t="str">
        <f t="shared" si="113"/>
        <v>VBF</v>
      </c>
      <c r="C2393" t="s">
        <v>341</v>
      </c>
      <c r="D2393" t="s">
        <v>72</v>
      </c>
      <c r="E2393">
        <f t="shared" si="111"/>
        <v>0</v>
      </c>
      <c r="G2393">
        <f t="shared" si="112"/>
        <v>0</v>
      </c>
      <c r="I2393" s="1">
        <v>0</v>
      </c>
      <c r="J2393" s="1">
        <v>0</v>
      </c>
      <c r="K2393" s="1">
        <v>0</v>
      </c>
      <c r="L2393" s="1">
        <v>2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BC2393" s="2">
        <v>-1425</v>
      </c>
      <c r="BD2393" s="1" t="s">
        <v>132</v>
      </c>
      <c r="BE2393" s="1" t="s">
        <v>341</v>
      </c>
      <c r="BS2393"/>
      <c r="BT2393"/>
      <c r="BV2393"/>
      <c r="BW2393"/>
      <c r="BY2393"/>
      <c r="BZ2393"/>
      <c r="CA2393"/>
      <c r="CB2393"/>
      <c r="CC2393"/>
      <c r="CD2393"/>
      <c r="CF2393"/>
      <c r="CG2393"/>
      <c r="CH2393"/>
      <c r="CI2393"/>
      <c r="CJ2393"/>
      <c r="CK2393"/>
      <c r="CL2393"/>
      <c r="CM2393"/>
      <c r="CN2393"/>
      <c r="CO2393"/>
    </row>
    <row r="2394" spans="1:93" hidden="1" x14ac:dyDescent="0.25">
      <c r="A2394" t="s">
        <v>1415</v>
      </c>
      <c r="B2394" t="str">
        <f t="shared" si="113"/>
        <v>VBF</v>
      </c>
      <c r="C2394" t="s">
        <v>71</v>
      </c>
      <c r="D2394" t="s">
        <v>72</v>
      </c>
      <c r="E2394">
        <f t="shared" si="111"/>
        <v>3</v>
      </c>
      <c r="G2394">
        <f t="shared" si="112"/>
        <v>0</v>
      </c>
      <c r="I2394" s="1">
        <v>0</v>
      </c>
      <c r="J2394" s="1">
        <v>0</v>
      </c>
      <c r="K2394" s="1">
        <v>0</v>
      </c>
      <c r="L2394" s="1">
        <v>68350</v>
      </c>
      <c r="M2394" s="1">
        <v>14154</v>
      </c>
      <c r="N2394" s="1">
        <v>39865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BC2394" s="1" t="s">
        <v>476</v>
      </c>
      <c r="BD2394" s="1" t="s">
        <v>104</v>
      </c>
      <c r="BE2394" s="1" t="s">
        <v>71</v>
      </c>
      <c r="BI2394" s="1" t="s">
        <v>115</v>
      </c>
      <c r="BJ2394" s="1" t="s">
        <v>113</v>
      </c>
      <c r="BK2394" s="1" t="s">
        <v>71</v>
      </c>
      <c r="BO2394" s="1" t="s">
        <v>473</v>
      </c>
      <c r="BP2394" s="1" t="s">
        <v>104</v>
      </c>
      <c r="BQ2394" s="1" t="s">
        <v>71</v>
      </c>
      <c r="BS2394"/>
      <c r="BT2394"/>
      <c r="BV2394"/>
      <c r="BW2394"/>
      <c r="BY2394"/>
      <c r="BZ2394"/>
      <c r="CA2394"/>
      <c r="CB2394"/>
      <c r="CC2394"/>
      <c r="CD2394"/>
      <c r="CF2394"/>
      <c r="CG2394"/>
      <c r="CH2394"/>
      <c r="CI2394"/>
      <c r="CJ2394"/>
      <c r="CK2394"/>
      <c r="CL2394"/>
      <c r="CM2394"/>
      <c r="CN2394"/>
      <c r="CO2394"/>
    </row>
    <row r="2395" spans="1:93" hidden="1" x14ac:dyDescent="0.25">
      <c r="A2395" t="s">
        <v>1415</v>
      </c>
      <c r="B2395" t="str">
        <f t="shared" si="113"/>
        <v>VBF</v>
      </c>
      <c r="C2395" t="s">
        <v>116</v>
      </c>
      <c r="D2395" t="s">
        <v>72</v>
      </c>
      <c r="E2395">
        <f t="shared" si="111"/>
        <v>1</v>
      </c>
      <c r="G2395">
        <f t="shared" si="112"/>
        <v>0</v>
      </c>
      <c r="M2395" s="1">
        <v>17</v>
      </c>
      <c r="N2395" s="1">
        <v>0</v>
      </c>
      <c r="W2395" s="1">
        <v>0</v>
      </c>
      <c r="X2395" s="1">
        <v>0</v>
      </c>
      <c r="BI2395" s="2">
        <v>-1915</v>
      </c>
      <c r="BK2395" s="1" t="s">
        <v>71</v>
      </c>
      <c r="BS2395"/>
      <c r="BT2395"/>
      <c r="BV2395"/>
      <c r="BW2395"/>
      <c r="BY2395"/>
      <c r="BZ2395"/>
      <c r="CA2395"/>
      <c r="CB2395"/>
      <c r="CC2395"/>
      <c r="CD2395"/>
      <c r="CF2395"/>
      <c r="CG2395"/>
      <c r="CH2395"/>
      <c r="CI2395"/>
      <c r="CJ2395"/>
      <c r="CK2395"/>
      <c r="CL2395"/>
      <c r="CM2395"/>
      <c r="CN2395"/>
      <c r="CO2395"/>
    </row>
    <row r="2396" spans="1:93" hidden="1" x14ac:dyDescent="0.25">
      <c r="A2396" t="s">
        <v>1415</v>
      </c>
      <c r="B2396" t="str">
        <f t="shared" si="113"/>
        <v>VBF</v>
      </c>
      <c r="C2396" t="s">
        <v>301</v>
      </c>
      <c r="D2396" t="s">
        <v>72</v>
      </c>
      <c r="E2396">
        <f t="shared" si="111"/>
        <v>1</v>
      </c>
      <c r="G2396">
        <f t="shared" si="112"/>
        <v>0</v>
      </c>
      <c r="M2396" s="1">
        <v>29</v>
      </c>
      <c r="N2396" s="1">
        <v>0</v>
      </c>
      <c r="W2396" s="1">
        <v>0</v>
      </c>
      <c r="X2396" s="1">
        <v>0</v>
      </c>
      <c r="BI2396" s="1" t="s">
        <v>1416</v>
      </c>
      <c r="BK2396" s="1" t="s">
        <v>300</v>
      </c>
      <c r="BS2396"/>
      <c r="BT2396"/>
      <c r="BV2396"/>
      <c r="BW2396"/>
      <c r="BY2396"/>
      <c r="BZ2396"/>
      <c r="CA2396"/>
      <c r="CB2396"/>
      <c r="CC2396"/>
      <c r="CD2396"/>
      <c r="CF2396"/>
      <c r="CG2396"/>
      <c r="CH2396"/>
      <c r="CI2396"/>
      <c r="CJ2396"/>
      <c r="CK2396"/>
      <c r="CL2396"/>
      <c r="CM2396"/>
      <c r="CN2396"/>
      <c r="CO2396"/>
    </row>
    <row r="2397" spans="1:93" hidden="1" x14ac:dyDescent="0.25">
      <c r="A2397" t="s">
        <v>1415</v>
      </c>
      <c r="B2397" t="str">
        <f t="shared" si="113"/>
        <v>VBF</v>
      </c>
      <c r="C2397" t="s">
        <v>96</v>
      </c>
      <c r="D2397" t="s">
        <v>72</v>
      </c>
      <c r="E2397">
        <f t="shared" si="111"/>
        <v>0</v>
      </c>
      <c r="G2397">
        <f t="shared" si="112"/>
        <v>0</v>
      </c>
      <c r="I2397" s="1">
        <v>0</v>
      </c>
      <c r="J2397" s="1">
        <v>0</v>
      </c>
      <c r="K2397" s="1">
        <v>0</v>
      </c>
      <c r="L2397" s="1">
        <v>2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BC2397" s="1" t="s">
        <v>169</v>
      </c>
      <c r="BD2397" s="1">
        <v>1</v>
      </c>
      <c r="BE2397" s="1" t="s">
        <v>96</v>
      </c>
      <c r="BS2397"/>
      <c r="BT2397"/>
      <c r="BV2397"/>
      <c r="BW2397"/>
      <c r="BY2397"/>
      <c r="BZ2397"/>
      <c r="CA2397"/>
      <c r="CB2397"/>
      <c r="CC2397"/>
      <c r="CD2397"/>
      <c r="CF2397"/>
      <c r="CG2397"/>
      <c r="CH2397"/>
      <c r="CI2397"/>
      <c r="CJ2397"/>
      <c r="CK2397"/>
      <c r="CL2397"/>
      <c r="CM2397"/>
      <c r="CN2397"/>
      <c r="CO2397"/>
    </row>
    <row r="2398" spans="1:93" hidden="1" x14ac:dyDescent="0.25">
      <c r="A2398" t="s">
        <v>1415</v>
      </c>
      <c r="B2398" t="str">
        <f t="shared" si="113"/>
        <v>VBF</v>
      </c>
      <c r="C2398" t="s">
        <v>1314</v>
      </c>
      <c r="D2398" t="s">
        <v>72</v>
      </c>
      <c r="E2398">
        <f t="shared" si="111"/>
        <v>1</v>
      </c>
      <c r="G2398">
        <f t="shared" si="112"/>
        <v>0</v>
      </c>
      <c r="M2398" s="1">
        <v>167</v>
      </c>
      <c r="N2398" s="1">
        <v>0</v>
      </c>
      <c r="W2398" s="1">
        <v>0</v>
      </c>
      <c r="X2398" s="1">
        <v>0</v>
      </c>
      <c r="BI2398" s="2">
        <v>-1051</v>
      </c>
      <c r="BJ2398" s="1">
        <v>1</v>
      </c>
      <c r="BK2398" s="1" t="s">
        <v>1314</v>
      </c>
      <c r="BS2398"/>
      <c r="BT2398"/>
      <c r="BV2398"/>
      <c r="BW2398"/>
      <c r="BY2398"/>
      <c r="BZ2398"/>
      <c r="CA2398"/>
      <c r="CB2398"/>
      <c r="CC2398"/>
      <c r="CD2398"/>
      <c r="CF2398"/>
      <c r="CG2398"/>
      <c r="CH2398"/>
      <c r="CI2398"/>
      <c r="CJ2398"/>
      <c r="CK2398"/>
      <c r="CL2398"/>
      <c r="CM2398"/>
      <c r="CN2398"/>
      <c r="CO2398"/>
    </row>
    <row r="2399" spans="1:93" hidden="1" x14ac:dyDescent="0.25">
      <c r="A2399" t="s">
        <v>1417</v>
      </c>
      <c r="B2399" t="str">
        <f t="shared" si="113"/>
        <v>VBF</v>
      </c>
      <c r="C2399" t="s">
        <v>1038</v>
      </c>
      <c r="D2399" t="s">
        <v>67</v>
      </c>
      <c r="E2399">
        <f t="shared" si="111"/>
        <v>0</v>
      </c>
      <c r="G2399">
        <f t="shared" si="112"/>
        <v>0</v>
      </c>
      <c r="I2399" s="1">
        <v>2</v>
      </c>
      <c r="J2399" s="1">
        <v>0</v>
      </c>
      <c r="K2399" s="1">
        <v>0</v>
      </c>
      <c r="L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AB2399" s="1" t="s">
        <v>1072</v>
      </c>
      <c r="AD2399" s="1" t="s">
        <v>1039</v>
      </c>
      <c r="BS2399"/>
      <c r="BT2399"/>
      <c r="BV2399"/>
      <c r="BW2399"/>
      <c r="BY2399"/>
      <c r="BZ2399"/>
      <c r="CA2399"/>
      <c r="CB2399"/>
      <c r="CC2399"/>
      <c r="CD2399"/>
      <c r="CF2399"/>
      <c r="CG2399"/>
      <c r="CH2399"/>
      <c r="CI2399"/>
      <c r="CJ2399"/>
      <c r="CK2399"/>
      <c r="CL2399"/>
      <c r="CM2399"/>
      <c r="CN2399"/>
      <c r="CO2399"/>
    </row>
    <row r="2400" spans="1:93" hidden="1" x14ac:dyDescent="0.25">
      <c r="A2400" t="s">
        <v>1417</v>
      </c>
      <c r="B2400" t="str">
        <f t="shared" si="113"/>
        <v>VBF</v>
      </c>
      <c r="C2400" t="s">
        <v>69</v>
      </c>
      <c r="D2400" t="s">
        <v>67</v>
      </c>
      <c r="E2400">
        <f t="shared" si="111"/>
        <v>1</v>
      </c>
      <c r="G2400">
        <f t="shared" si="112"/>
        <v>0</v>
      </c>
      <c r="I2400" s="1">
        <v>9483</v>
      </c>
      <c r="J2400" s="1">
        <v>0</v>
      </c>
      <c r="K2400" s="1">
        <v>0</v>
      </c>
      <c r="L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AB2400" s="1" t="s">
        <v>403</v>
      </c>
      <c r="AD2400" s="1" t="s">
        <v>71</v>
      </c>
      <c r="BS2400"/>
      <c r="BT2400"/>
      <c r="BV2400"/>
      <c r="BW2400"/>
      <c r="BY2400"/>
      <c r="BZ2400"/>
      <c r="CA2400"/>
      <c r="CB2400"/>
      <c r="CC2400"/>
      <c r="CD2400"/>
      <c r="CF2400"/>
      <c r="CG2400"/>
      <c r="CH2400"/>
      <c r="CI2400"/>
      <c r="CJ2400"/>
      <c r="CK2400"/>
      <c r="CL2400"/>
      <c r="CM2400"/>
      <c r="CN2400"/>
      <c r="CO2400"/>
    </row>
    <row r="2401" spans="1:93" hidden="1" x14ac:dyDescent="0.25">
      <c r="A2401" t="s">
        <v>1417</v>
      </c>
      <c r="B2401" t="str">
        <f t="shared" si="113"/>
        <v>VBF</v>
      </c>
      <c r="C2401" t="s">
        <v>1041</v>
      </c>
      <c r="D2401" t="s">
        <v>72</v>
      </c>
      <c r="E2401">
        <f t="shared" si="111"/>
        <v>0</v>
      </c>
      <c r="G2401">
        <f t="shared" si="112"/>
        <v>0</v>
      </c>
      <c r="I2401" s="1">
        <v>2</v>
      </c>
      <c r="J2401" s="1">
        <v>0</v>
      </c>
      <c r="K2401" s="1">
        <v>0</v>
      </c>
      <c r="L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AB2401" s="1" t="s">
        <v>1072</v>
      </c>
      <c r="AD2401" s="1" t="s">
        <v>1039</v>
      </c>
      <c r="BS2401"/>
      <c r="BT2401"/>
      <c r="BV2401"/>
      <c r="BW2401"/>
      <c r="BY2401"/>
      <c r="BZ2401"/>
      <c r="CA2401"/>
      <c r="CB2401"/>
      <c r="CC2401"/>
      <c r="CD2401"/>
      <c r="CF2401"/>
      <c r="CG2401"/>
      <c r="CH2401"/>
      <c r="CI2401"/>
      <c r="CJ2401"/>
      <c r="CK2401"/>
      <c r="CL2401"/>
      <c r="CM2401"/>
      <c r="CN2401"/>
      <c r="CO2401"/>
    </row>
    <row r="2402" spans="1:93" hidden="1" x14ac:dyDescent="0.25">
      <c r="A2402" t="s">
        <v>1417</v>
      </c>
      <c r="B2402" t="str">
        <f t="shared" si="113"/>
        <v>VBF</v>
      </c>
      <c r="C2402" t="s">
        <v>71</v>
      </c>
      <c r="D2402" t="s">
        <v>72</v>
      </c>
      <c r="E2402">
        <f t="shared" si="111"/>
        <v>1</v>
      </c>
      <c r="G2402">
        <f t="shared" si="112"/>
        <v>0</v>
      </c>
      <c r="I2402" s="1">
        <v>9499</v>
      </c>
      <c r="J2402" s="1">
        <v>0</v>
      </c>
      <c r="K2402" s="1">
        <v>0</v>
      </c>
      <c r="L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AB2402" s="1" t="s">
        <v>404</v>
      </c>
      <c r="AC2402" s="1" t="s">
        <v>113</v>
      </c>
      <c r="AD2402" s="1" t="s">
        <v>71</v>
      </c>
      <c r="BS2402"/>
      <c r="BT2402"/>
      <c r="BV2402"/>
      <c r="BW2402"/>
      <c r="BY2402"/>
      <c r="BZ2402"/>
      <c r="CA2402"/>
      <c r="CB2402"/>
      <c r="CC2402"/>
      <c r="CD2402"/>
      <c r="CF2402"/>
      <c r="CG2402"/>
      <c r="CH2402"/>
      <c r="CI2402"/>
      <c r="CJ2402"/>
      <c r="CK2402"/>
      <c r="CL2402"/>
      <c r="CM2402"/>
      <c r="CN2402"/>
      <c r="CO2402"/>
    </row>
    <row r="2403" spans="1:93" hidden="1" x14ac:dyDescent="0.25">
      <c r="A2403" t="s">
        <v>1418</v>
      </c>
      <c r="B2403" t="str">
        <f t="shared" si="113"/>
        <v>VBF</v>
      </c>
      <c r="C2403" t="s">
        <v>198</v>
      </c>
      <c r="D2403" t="s">
        <v>67</v>
      </c>
      <c r="E2403">
        <f t="shared" si="111"/>
        <v>2</v>
      </c>
      <c r="G2403">
        <f t="shared" si="112"/>
        <v>0</v>
      </c>
      <c r="I2403" s="1">
        <v>0</v>
      </c>
      <c r="J2403" s="1">
        <v>0</v>
      </c>
      <c r="K2403" s="1">
        <v>0</v>
      </c>
      <c r="L2403" s="1">
        <v>44724</v>
      </c>
      <c r="M2403" s="1">
        <v>0</v>
      </c>
      <c r="N2403" s="1">
        <v>13005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BC2403" s="1" t="s">
        <v>237</v>
      </c>
      <c r="BE2403" s="1" t="s">
        <v>2076</v>
      </c>
      <c r="BO2403" s="1" t="s">
        <v>261</v>
      </c>
      <c r="BQ2403" s="1" t="s">
        <v>202</v>
      </c>
      <c r="BS2403"/>
      <c r="BT2403"/>
      <c r="BV2403"/>
      <c r="BW2403"/>
      <c r="BY2403"/>
      <c r="BZ2403"/>
      <c r="CA2403"/>
      <c r="CB2403"/>
      <c r="CC2403"/>
      <c r="CD2403"/>
      <c r="CF2403"/>
      <c r="CG2403"/>
      <c r="CH2403"/>
      <c r="CI2403"/>
      <c r="CJ2403"/>
      <c r="CK2403"/>
      <c r="CL2403"/>
      <c r="CM2403"/>
      <c r="CN2403"/>
      <c r="CO2403"/>
    </row>
    <row r="2404" spans="1:93" hidden="1" x14ac:dyDescent="0.25">
      <c r="A2404" t="s">
        <v>1418</v>
      </c>
      <c r="B2404" t="str">
        <f t="shared" si="113"/>
        <v>VBF</v>
      </c>
      <c r="C2404" t="s">
        <v>69</v>
      </c>
      <c r="D2404" t="s">
        <v>67</v>
      </c>
      <c r="E2404">
        <f t="shared" si="111"/>
        <v>1</v>
      </c>
      <c r="G2404">
        <f t="shared" si="112"/>
        <v>0</v>
      </c>
      <c r="I2404" s="1">
        <v>0</v>
      </c>
      <c r="J2404" s="1">
        <v>0</v>
      </c>
      <c r="K2404" s="1">
        <v>0</v>
      </c>
      <c r="L2404" s="1">
        <v>2052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BC2404" s="1" t="s">
        <v>110</v>
      </c>
      <c r="BS2404"/>
      <c r="BT2404"/>
      <c r="BV2404"/>
      <c r="BW2404"/>
      <c r="BY2404"/>
      <c r="BZ2404"/>
      <c r="CA2404"/>
      <c r="CB2404"/>
      <c r="CC2404"/>
      <c r="CD2404"/>
      <c r="CF2404"/>
      <c r="CG2404"/>
      <c r="CH2404"/>
      <c r="CI2404"/>
      <c r="CJ2404"/>
      <c r="CK2404"/>
      <c r="CL2404"/>
      <c r="CM2404"/>
      <c r="CN2404"/>
      <c r="CO2404"/>
    </row>
    <row r="2405" spans="1:93" hidden="1" x14ac:dyDescent="0.25">
      <c r="A2405" t="s">
        <v>1418</v>
      </c>
      <c r="B2405" t="str">
        <f t="shared" si="113"/>
        <v>VBF</v>
      </c>
      <c r="C2405" t="s">
        <v>105</v>
      </c>
      <c r="D2405" t="s">
        <v>67</v>
      </c>
      <c r="E2405">
        <f t="shared" si="111"/>
        <v>2</v>
      </c>
      <c r="G2405">
        <f t="shared" si="112"/>
        <v>0</v>
      </c>
      <c r="I2405" s="1">
        <v>0</v>
      </c>
      <c r="J2405" s="1">
        <v>0</v>
      </c>
      <c r="K2405" s="1">
        <v>0</v>
      </c>
      <c r="L2405" s="1">
        <v>26822</v>
      </c>
      <c r="M2405" s="1">
        <v>0</v>
      </c>
      <c r="N2405" s="1">
        <v>24531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BC2405" s="1" t="s">
        <v>106</v>
      </c>
      <c r="BE2405" s="1" t="s">
        <v>2075</v>
      </c>
      <c r="BO2405" s="1" t="s">
        <v>106</v>
      </c>
      <c r="BQ2405" s="1" t="s">
        <v>226</v>
      </c>
      <c r="BS2405"/>
      <c r="BT2405"/>
      <c r="BV2405"/>
      <c r="BW2405"/>
      <c r="BY2405"/>
      <c r="BZ2405"/>
      <c r="CA2405"/>
      <c r="CB2405"/>
      <c r="CC2405"/>
      <c r="CD2405"/>
      <c r="CF2405"/>
      <c r="CG2405"/>
      <c r="CH2405"/>
      <c r="CI2405"/>
      <c r="CJ2405"/>
      <c r="CK2405"/>
      <c r="CL2405"/>
      <c r="CM2405"/>
      <c r="CN2405"/>
      <c r="CO2405"/>
    </row>
    <row r="2406" spans="1:93" hidden="1" x14ac:dyDescent="0.25">
      <c r="A2406" t="s">
        <v>1418</v>
      </c>
      <c r="B2406" t="str">
        <f t="shared" si="113"/>
        <v>VBF</v>
      </c>
      <c r="C2406" t="s">
        <v>200</v>
      </c>
      <c r="D2406" t="s">
        <v>72</v>
      </c>
      <c r="E2406">
        <f t="shared" si="111"/>
        <v>2</v>
      </c>
      <c r="F2406" t="s">
        <v>200</v>
      </c>
      <c r="G2406">
        <f t="shared" si="112"/>
        <v>1</v>
      </c>
      <c r="I2406" s="1">
        <v>0</v>
      </c>
      <c r="J2406" s="1">
        <v>0</v>
      </c>
      <c r="K2406" s="1">
        <v>0</v>
      </c>
      <c r="L2406" s="1">
        <v>44078</v>
      </c>
      <c r="M2406" s="1">
        <v>0</v>
      </c>
      <c r="N2406" s="1">
        <v>12913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BC2406" s="1" t="s">
        <v>201</v>
      </c>
      <c r="BE2406" s="1" t="s">
        <v>2076</v>
      </c>
      <c r="BO2406" s="1" t="s">
        <v>261</v>
      </c>
      <c r="BP2406" s="1" t="s">
        <v>104</v>
      </c>
      <c r="BQ2406" s="1" t="s">
        <v>200</v>
      </c>
      <c r="BS2406"/>
      <c r="BT2406"/>
      <c r="BV2406"/>
      <c r="BW2406"/>
      <c r="BY2406"/>
      <c r="BZ2406"/>
      <c r="CA2406"/>
      <c r="CB2406"/>
      <c r="CC2406"/>
      <c r="CD2406"/>
      <c r="CF2406"/>
      <c r="CG2406"/>
      <c r="CH2406"/>
      <c r="CI2406"/>
      <c r="CJ2406"/>
      <c r="CK2406"/>
      <c r="CL2406"/>
      <c r="CM2406"/>
      <c r="CN2406"/>
      <c r="CO2406"/>
    </row>
    <row r="2407" spans="1:93" hidden="1" x14ac:dyDescent="0.25">
      <c r="A2407" t="s">
        <v>1418</v>
      </c>
      <c r="B2407" t="str">
        <f t="shared" si="113"/>
        <v>VBF</v>
      </c>
      <c r="C2407" t="s">
        <v>205</v>
      </c>
      <c r="D2407" t="s">
        <v>72</v>
      </c>
      <c r="E2407">
        <f t="shared" si="111"/>
        <v>2</v>
      </c>
      <c r="G2407">
        <f t="shared" si="112"/>
        <v>0</v>
      </c>
      <c r="I2407" s="1">
        <v>0</v>
      </c>
      <c r="J2407" s="1">
        <v>0</v>
      </c>
      <c r="K2407" s="1">
        <v>0</v>
      </c>
      <c r="L2407" s="1">
        <v>650</v>
      </c>
      <c r="M2407" s="1">
        <v>0</v>
      </c>
      <c r="N2407" s="1">
        <v>92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BC2407" s="1" t="s">
        <v>166</v>
      </c>
      <c r="BO2407" s="1" t="s">
        <v>268</v>
      </c>
      <c r="BQ2407" s="1" t="s">
        <v>207</v>
      </c>
      <c r="BS2407"/>
      <c r="BT2407"/>
      <c r="BV2407"/>
      <c r="BW2407"/>
      <c r="BY2407"/>
      <c r="BZ2407"/>
      <c r="CA2407"/>
      <c r="CB2407"/>
      <c r="CC2407"/>
      <c r="CD2407"/>
      <c r="CF2407"/>
      <c r="CG2407"/>
      <c r="CH2407"/>
      <c r="CI2407"/>
      <c r="CJ2407"/>
      <c r="CK2407"/>
      <c r="CL2407"/>
      <c r="CM2407"/>
      <c r="CN2407"/>
      <c r="CO2407"/>
    </row>
    <row r="2408" spans="1:93" hidden="1" x14ac:dyDescent="0.25">
      <c r="A2408" t="s">
        <v>1418</v>
      </c>
      <c r="B2408" t="str">
        <f t="shared" si="113"/>
        <v>VBF</v>
      </c>
      <c r="C2408" t="s">
        <v>71</v>
      </c>
      <c r="D2408" t="s">
        <v>72</v>
      </c>
      <c r="E2408">
        <f t="shared" si="111"/>
        <v>1</v>
      </c>
      <c r="G2408">
        <f t="shared" si="112"/>
        <v>0</v>
      </c>
      <c r="I2408" s="1">
        <v>0</v>
      </c>
      <c r="J2408" s="1">
        <v>0</v>
      </c>
      <c r="K2408" s="1">
        <v>0</v>
      </c>
      <c r="L2408" s="1">
        <v>2052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BC2408" s="1" t="s">
        <v>403</v>
      </c>
      <c r="BS2408"/>
      <c r="BT2408"/>
      <c r="BV2408"/>
      <c r="BW2408"/>
      <c r="BY2408"/>
      <c r="BZ2408"/>
      <c r="CA2408"/>
      <c r="CB2408"/>
      <c r="CC2408"/>
      <c r="CD2408"/>
      <c r="CF2408"/>
      <c r="CG2408"/>
      <c r="CH2408"/>
      <c r="CI2408"/>
      <c r="CJ2408"/>
      <c r="CK2408"/>
      <c r="CL2408"/>
      <c r="CM2408"/>
      <c r="CN2408"/>
      <c r="CO2408"/>
    </row>
    <row r="2409" spans="1:93" hidden="1" x14ac:dyDescent="0.25">
      <c r="A2409" t="s">
        <v>1418</v>
      </c>
      <c r="B2409" t="str">
        <f t="shared" si="113"/>
        <v>VBF</v>
      </c>
      <c r="C2409" t="s">
        <v>116</v>
      </c>
      <c r="D2409" t="s">
        <v>72</v>
      </c>
      <c r="E2409">
        <f t="shared" si="111"/>
        <v>0</v>
      </c>
      <c r="G2409">
        <f t="shared" si="112"/>
        <v>0</v>
      </c>
      <c r="I2409" s="1">
        <v>0</v>
      </c>
      <c r="J2409" s="1">
        <v>0</v>
      </c>
      <c r="K2409" s="1">
        <v>0</v>
      </c>
      <c r="L2409" s="1">
        <v>2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BC2409" s="2">
        <v>-2459</v>
      </c>
      <c r="BS2409"/>
      <c r="BT2409"/>
      <c r="BV2409"/>
      <c r="BW2409"/>
      <c r="BY2409"/>
      <c r="BZ2409"/>
      <c r="CA2409"/>
      <c r="CB2409"/>
      <c r="CC2409"/>
      <c r="CD2409"/>
      <c r="CF2409"/>
      <c r="CG2409"/>
      <c r="CH2409"/>
      <c r="CI2409"/>
      <c r="CJ2409"/>
      <c r="CK2409"/>
      <c r="CL2409"/>
      <c r="CM2409"/>
      <c r="CN2409"/>
      <c r="CO2409"/>
    </row>
    <row r="2410" spans="1:93" hidden="1" x14ac:dyDescent="0.25">
      <c r="A2410" t="s">
        <v>1418</v>
      </c>
      <c r="B2410" t="str">
        <f t="shared" si="113"/>
        <v>VBF</v>
      </c>
      <c r="C2410" t="s">
        <v>107</v>
      </c>
      <c r="D2410" t="s">
        <v>72</v>
      </c>
      <c r="E2410">
        <f t="shared" si="111"/>
        <v>2</v>
      </c>
      <c r="F2410" t="s">
        <v>107</v>
      </c>
      <c r="G2410">
        <f t="shared" si="112"/>
        <v>1</v>
      </c>
      <c r="I2410" s="1">
        <v>0</v>
      </c>
      <c r="J2410" s="1">
        <v>0</v>
      </c>
      <c r="K2410" s="1">
        <v>0</v>
      </c>
      <c r="L2410" s="1">
        <v>26744</v>
      </c>
      <c r="M2410" s="1">
        <v>0</v>
      </c>
      <c r="N2410" s="1">
        <v>24515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BC2410" s="1" t="s">
        <v>528</v>
      </c>
      <c r="BE2410" s="1" t="s">
        <v>2075</v>
      </c>
      <c r="BO2410" s="1" t="s">
        <v>227</v>
      </c>
      <c r="BP2410" s="1" t="s">
        <v>104</v>
      </c>
      <c r="BQ2410" s="1" t="s">
        <v>107</v>
      </c>
      <c r="BS2410"/>
      <c r="BT2410"/>
      <c r="BV2410"/>
      <c r="BW2410"/>
      <c r="BY2410"/>
      <c r="BZ2410"/>
      <c r="CA2410"/>
      <c r="CB2410"/>
      <c r="CC2410"/>
      <c r="CD2410"/>
      <c r="CF2410"/>
      <c r="CG2410"/>
      <c r="CH2410"/>
      <c r="CI2410"/>
      <c r="CJ2410"/>
      <c r="CK2410"/>
      <c r="CL2410"/>
      <c r="CM2410"/>
      <c r="CN2410"/>
      <c r="CO2410"/>
    </row>
    <row r="2411" spans="1:93" hidden="1" x14ac:dyDescent="0.25">
      <c r="A2411" t="s">
        <v>1418</v>
      </c>
      <c r="B2411" t="str">
        <f t="shared" si="113"/>
        <v>VBF</v>
      </c>
      <c r="C2411" t="s">
        <v>228</v>
      </c>
      <c r="D2411" t="s">
        <v>72</v>
      </c>
      <c r="E2411">
        <f t="shared" si="111"/>
        <v>2</v>
      </c>
      <c r="G2411">
        <f t="shared" si="112"/>
        <v>0</v>
      </c>
      <c r="I2411" s="1">
        <v>0</v>
      </c>
      <c r="J2411" s="1">
        <v>0</v>
      </c>
      <c r="K2411" s="1">
        <v>0</v>
      </c>
      <c r="L2411" s="1">
        <v>81</v>
      </c>
      <c r="M2411" s="1">
        <v>0</v>
      </c>
      <c r="N2411" s="1">
        <v>16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BC2411" s="1" t="s">
        <v>419</v>
      </c>
      <c r="BO2411" s="1" t="s">
        <v>229</v>
      </c>
      <c r="BQ2411" s="1" t="s">
        <v>563</v>
      </c>
      <c r="BS2411"/>
      <c r="BT2411"/>
      <c r="BV2411"/>
      <c r="BW2411"/>
      <c r="BY2411"/>
      <c r="BZ2411"/>
      <c r="CA2411"/>
      <c r="CB2411"/>
      <c r="CC2411"/>
      <c r="CD2411"/>
      <c r="CF2411"/>
      <c r="CG2411"/>
      <c r="CH2411"/>
      <c r="CI2411"/>
      <c r="CJ2411"/>
      <c r="CK2411"/>
      <c r="CL2411"/>
      <c r="CM2411"/>
      <c r="CN2411"/>
      <c r="CO2411"/>
    </row>
    <row r="2412" spans="1:93" hidden="1" x14ac:dyDescent="0.25">
      <c r="A2412" t="s">
        <v>1419</v>
      </c>
      <c r="B2412" t="str">
        <f t="shared" si="113"/>
        <v>VBF</v>
      </c>
      <c r="C2412" t="s">
        <v>69</v>
      </c>
      <c r="D2412" t="s">
        <v>67</v>
      </c>
      <c r="E2412">
        <f t="shared" si="111"/>
        <v>3</v>
      </c>
      <c r="G2412">
        <f t="shared" si="112"/>
        <v>0</v>
      </c>
      <c r="I2412" s="1">
        <v>0</v>
      </c>
      <c r="J2412" s="1">
        <v>0</v>
      </c>
      <c r="K2412" s="1">
        <v>0</v>
      </c>
      <c r="L2412" s="1">
        <v>36181</v>
      </c>
      <c r="M2412" s="1">
        <v>34108</v>
      </c>
      <c r="N2412" s="1">
        <v>29725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BC2412" s="1" t="s">
        <v>404</v>
      </c>
      <c r="BE2412" s="1" t="s">
        <v>71</v>
      </c>
      <c r="BI2412" s="1" t="s">
        <v>124</v>
      </c>
      <c r="BK2412" s="1" t="s">
        <v>71</v>
      </c>
      <c r="BO2412" s="1" t="s">
        <v>111</v>
      </c>
      <c r="BQ2412" s="1" t="s">
        <v>71</v>
      </c>
      <c r="BS2412"/>
      <c r="BT2412"/>
      <c r="BV2412"/>
      <c r="BW2412"/>
      <c r="BY2412"/>
      <c r="BZ2412"/>
      <c r="CA2412"/>
      <c r="CB2412"/>
      <c r="CC2412"/>
      <c r="CD2412"/>
      <c r="CF2412"/>
      <c r="CG2412"/>
      <c r="CH2412"/>
      <c r="CI2412"/>
      <c r="CJ2412"/>
      <c r="CK2412"/>
      <c r="CL2412"/>
      <c r="CM2412"/>
      <c r="CN2412"/>
      <c r="CO2412"/>
    </row>
    <row r="2413" spans="1:93" hidden="1" x14ac:dyDescent="0.25">
      <c r="A2413" t="s">
        <v>1419</v>
      </c>
      <c r="B2413" t="str">
        <f t="shared" si="113"/>
        <v>VBF</v>
      </c>
      <c r="C2413" t="s">
        <v>94</v>
      </c>
      <c r="D2413" t="s">
        <v>67</v>
      </c>
      <c r="E2413">
        <f t="shared" si="111"/>
        <v>1</v>
      </c>
      <c r="G2413">
        <f t="shared" si="112"/>
        <v>0</v>
      </c>
      <c r="I2413" s="1">
        <v>0</v>
      </c>
      <c r="J2413" s="1">
        <v>0</v>
      </c>
      <c r="K2413" s="1">
        <v>0</v>
      </c>
      <c r="L2413" s="1">
        <v>22308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BC2413" s="1" t="s">
        <v>1294</v>
      </c>
      <c r="BE2413" s="1" t="s">
        <v>96</v>
      </c>
      <c r="BS2413"/>
      <c r="BT2413"/>
      <c r="BV2413"/>
      <c r="BW2413"/>
      <c r="BY2413"/>
      <c r="BZ2413"/>
      <c r="CA2413"/>
      <c r="CB2413"/>
      <c r="CC2413"/>
      <c r="CD2413"/>
      <c r="CF2413"/>
      <c r="CG2413"/>
      <c r="CH2413"/>
      <c r="CI2413"/>
      <c r="CJ2413"/>
      <c r="CK2413"/>
      <c r="CL2413"/>
      <c r="CM2413"/>
      <c r="CN2413"/>
      <c r="CO2413"/>
    </row>
    <row r="2414" spans="1:93" hidden="1" x14ac:dyDescent="0.25">
      <c r="A2414" t="s">
        <v>1419</v>
      </c>
      <c r="B2414" t="str">
        <f t="shared" si="113"/>
        <v>VBF</v>
      </c>
      <c r="C2414" t="s">
        <v>105</v>
      </c>
      <c r="D2414" t="s">
        <v>67</v>
      </c>
      <c r="E2414">
        <f t="shared" si="111"/>
        <v>0</v>
      </c>
      <c r="G2414">
        <f t="shared" si="112"/>
        <v>0</v>
      </c>
      <c r="I2414" s="1">
        <v>0</v>
      </c>
      <c r="J2414" s="1">
        <v>0</v>
      </c>
      <c r="K2414" s="1">
        <v>0</v>
      </c>
      <c r="L2414" s="1">
        <v>2</v>
      </c>
      <c r="M2414" s="1">
        <v>4</v>
      </c>
      <c r="N2414" s="1">
        <v>4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BC2414" s="1" t="s">
        <v>106</v>
      </c>
      <c r="BE2414" s="1" t="s">
        <v>107</v>
      </c>
      <c r="BI2414" s="1" t="s">
        <v>106</v>
      </c>
      <c r="BK2414" s="1" t="s">
        <v>107</v>
      </c>
      <c r="BO2414" s="1" t="s">
        <v>106</v>
      </c>
      <c r="BQ2414" s="1" t="s">
        <v>107</v>
      </c>
      <c r="BS2414"/>
      <c r="BT2414"/>
      <c r="BV2414"/>
      <c r="BW2414"/>
      <c r="BY2414"/>
      <c r="BZ2414"/>
      <c r="CA2414"/>
      <c r="CB2414"/>
      <c r="CC2414"/>
      <c r="CD2414"/>
      <c r="CF2414"/>
      <c r="CG2414"/>
      <c r="CH2414"/>
      <c r="CI2414"/>
      <c r="CJ2414"/>
      <c r="CK2414"/>
      <c r="CL2414"/>
      <c r="CM2414"/>
      <c r="CN2414"/>
      <c r="CO2414"/>
    </row>
    <row r="2415" spans="1:93" hidden="1" x14ac:dyDescent="0.25">
      <c r="A2415" t="s">
        <v>1419</v>
      </c>
      <c r="B2415" t="str">
        <f t="shared" si="113"/>
        <v>VBF</v>
      </c>
      <c r="C2415" t="s">
        <v>71</v>
      </c>
      <c r="D2415" t="s">
        <v>72</v>
      </c>
      <c r="E2415">
        <f t="shared" si="111"/>
        <v>3</v>
      </c>
      <c r="G2415">
        <f t="shared" si="112"/>
        <v>0</v>
      </c>
      <c r="I2415" s="1">
        <v>0</v>
      </c>
      <c r="J2415" s="1">
        <v>0</v>
      </c>
      <c r="K2415" s="1">
        <v>0</v>
      </c>
      <c r="L2415" s="1">
        <v>36308</v>
      </c>
      <c r="M2415" s="1">
        <v>34200</v>
      </c>
      <c r="N2415" s="1">
        <v>29818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BC2415" s="1" t="s">
        <v>896</v>
      </c>
      <c r="BD2415" s="1" t="s">
        <v>104</v>
      </c>
      <c r="BE2415" s="1" t="s">
        <v>71</v>
      </c>
      <c r="BI2415" s="1" t="s">
        <v>350</v>
      </c>
      <c r="BJ2415" s="1" t="s">
        <v>113</v>
      </c>
      <c r="BK2415" s="1" t="s">
        <v>71</v>
      </c>
      <c r="BO2415" s="1" t="s">
        <v>115</v>
      </c>
      <c r="BP2415" s="1" t="s">
        <v>113</v>
      </c>
      <c r="BQ2415" s="1" t="s">
        <v>71</v>
      </c>
      <c r="BS2415"/>
      <c r="BT2415"/>
      <c r="BV2415"/>
      <c r="BW2415"/>
      <c r="BY2415"/>
      <c r="BZ2415"/>
      <c r="CA2415"/>
      <c r="CB2415"/>
      <c r="CC2415"/>
      <c r="CD2415"/>
      <c r="CF2415"/>
      <c r="CG2415"/>
      <c r="CH2415"/>
      <c r="CI2415"/>
      <c r="CJ2415"/>
      <c r="CK2415"/>
      <c r="CL2415"/>
      <c r="CM2415"/>
      <c r="CN2415"/>
      <c r="CO2415"/>
    </row>
    <row r="2416" spans="1:93" hidden="1" x14ac:dyDescent="0.25">
      <c r="A2416" t="s">
        <v>1419</v>
      </c>
      <c r="B2416" t="str">
        <f t="shared" si="113"/>
        <v>VBF</v>
      </c>
      <c r="C2416" t="s">
        <v>116</v>
      </c>
      <c r="D2416" t="s">
        <v>72</v>
      </c>
      <c r="E2416">
        <f t="shared" si="111"/>
        <v>1</v>
      </c>
      <c r="G2416">
        <f t="shared" si="112"/>
        <v>0</v>
      </c>
      <c r="I2416" s="1">
        <v>0</v>
      </c>
      <c r="J2416" s="1">
        <v>0</v>
      </c>
      <c r="K2416" s="1">
        <v>0</v>
      </c>
      <c r="L2416" s="1">
        <v>10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BC2416" s="2">
        <v>-2495</v>
      </c>
      <c r="BE2416" s="1" t="s">
        <v>71</v>
      </c>
      <c r="BS2416"/>
      <c r="BT2416"/>
      <c r="BV2416"/>
      <c r="BW2416"/>
      <c r="BY2416"/>
      <c r="BZ2416"/>
      <c r="CA2416"/>
      <c r="CB2416"/>
      <c r="CC2416"/>
      <c r="CD2416"/>
      <c r="CF2416"/>
      <c r="CG2416"/>
      <c r="CH2416"/>
      <c r="CI2416"/>
      <c r="CJ2416"/>
      <c r="CK2416"/>
      <c r="CL2416"/>
      <c r="CM2416"/>
      <c r="CN2416"/>
      <c r="CO2416"/>
    </row>
    <row r="2417" spans="1:93" hidden="1" x14ac:dyDescent="0.25">
      <c r="A2417" t="s">
        <v>1419</v>
      </c>
      <c r="B2417" t="str">
        <f t="shared" si="113"/>
        <v>VBF</v>
      </c>
      <c r="C2417" t="s">
        <v>96</v>
      </c>
      <c r="D2417" t="s">
        <v>72</v>
      </c>
      <c r="E2417">
        <f t="shared" si="111"/>
        <v>1</v>
      </c>
      <c r="G2417">
        <f t="shared" si="112"/>
        <v>0</v>
      </c>
      <c r="I2417" s="1">
        <v>0</v>
      </c>
      <c r="J2417" s="1">
        <v>0</v>
      </c>
      <c r="K2417" s="1">
        <v>0</v>
      </c>
      <c r="L2417" s="1">
        <v>22310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BC2417" s="1" t="s">
        <v>795</v>
      </c>
      <c r="BD2417" s="1" t="s">
        <v>244</v>
      </c>
      <c r="BE2417" s="1" t="s">
        <v>96</v>
      </c>
      <c r="BS2417"/>
      <c r="BT2417"/>
      <c r="BV2417"/>
      <c r="BW2417"/>
      <c r="BY2417"/>
      <c r="BZ2417"/>
      <c r="CA2417"/>
      <c r="CB2417"/>
      <c r="CC2417"/>
      <c r="CD2417"/>
      <c r="CF2417"/>
      <c r="CG2417"/>
      <c r="CH2417"/>
      <c r="CI2417"/>
      <c r="CJ2417"/>
      <c r="CK2417"/>
      <c r="CL2417"/>
      <c r="CM2417"/>
      <c r="CN2417"/>
      <c r="CO2417"/>
    </row>
    <row r="2418" spans="1:93" hidden="1" x14ac:dyDescent="0.25">
      <c r="A2418" t="s">
        <v>1419</v>
      </c>
      <c r="B2418" t="str">
        <f t="shared" si="113"/>
        <v>VBF</v>
      </c>
      <c r="C2418" t="s">
        <v>221</v>
      </c>
      <c r="D2418" t="s">
        <v>72</v>
      </c>
      <c r="E2418">
        <f t="shared" si="111"/>
        <v>1</v>
      </c>
      <c r="G2418">
        <f t="shared" si="112"/>
        <v>0</v>
      </c>
      <c r="I2418" s="1">
        <v>0</v>
      </c>
      <c r="J2418" s="1">
        <v>0</v>
      </c>
      <c r="K2418" s="1">
        <v>0</v>
      </c>
      <c r="L2418" s="1">
        <v>357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BC2418" s="1" t="s">
        <v>1420</v>
      </c>
      <c r="BE2418" s="1" t="s">
        <v>96</v>
      </c>
      <c r="BS2418"/>
      <c r="BT2418"/>
      <c r="BV2418"/>
      <c r="BW2418"/>
      <c r="BY2418"/>
      <c r="BZ2418"/>
      <c r="CA2418"/>
      <c r="CB2418"/>
      <c r="CC2418"/>
      <c r="CD2418"/>
      <c r="CF2418"/>
      <c r="CG2418"/>
      <c r="CH2418"/>
      <c r="CI2418"/>
      <c r="CJ2418"/>
      <c r="CK2418"/>
      <c r="CL2418"/>
      <c r="CM2418"/>
      <c r="CN2418"/>
      <c r="CO2418"/>
    </row>
    <row r="2419" spans="1:93" hidden="1" x14ac:dyDescent="0.25">
      <c r="A2419" t="s">
        <v>1419</v>
      </c>
      <c r="B2419" t="str">
        <f t="shared" si="113"/>
        <v>VBF</v>
      </c>
      <c r="C2419" t="s">
        <v>107</v>
      </c>
      <c r="D2419" t="s">
        <v>72</v>
      </c>
      <c r="E2419">
        <f t="shared" si="111"/>
        <v>0</v>
      </c>
      <c r="G2419">
        <f t="shared" si="112"/>
        <v>0</v>
      </c>
      <c r="I2419" s="1">
        <v>0</v>
      </c>
      <c r="J2419" s="1">
        <v>0</v>
      </c>
      <c r="K2419" s="1">
        <v>0</v>
      </c>
      <c r="L2419" s="1">
        <v>2</v>
      </c>
      <c r="M2419" s="1">
        <v>4</v>
      </c>
      <c r="N2419" s="1">
        <v>4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BC2419" s="1" t="s">
        <v>120</v>
      </c>
      <c r="BD2419" s="1">
        <v>1</v>
      </c>
      <c r="BE2419" s="1" t="s">
        <v>107</v>
      </c>
      <c r="BI2419" s="1" t="s">
        <v>108</v>
      </c>
      <c r="BJ2419" s="1">
        <v>1</v>
      </c>
      <c r="BK2419" s="1" t="s">
        <v>107</v>
      </c>
      <c r="BO2419" s="1" t="s">
        <v>108</v>
      </c>
      <c r="BP2419" s="1">
        <v>1</v>
      </c>
      <c r="BQ2419" s="1" t="s">
        <v>107</v>
      </c>
      <c r="BS2419"/>
      <c r="BT2419"/>
      <c r="BV2419"/>
      <c r="BW2419"/>
      <c r="BY2419"/>
      <c r="BZ2419"/>
      <c r="CA2419"/>
      <c r="CB2419"/>
      <c r="CC2419"/>
      <c r="CD2419"/>
      <c r="CF2419"/>
      <c r="CG2419"/>
      <c r="CH2419"/>
      <c r="CI2419"/>
      <c r="CJ2419"/>
      <c r="CK2419"/>
      <c r="CL2419"/>
      <c r="CM2419"/>
      <c r="CN2419"/>
      <c r="CO2419"/>
    </row>
    <row r="2420" spans="1:93" hidden="1" x14ac:dyDescent="0.25">
      <c r="A2420" t="s">
        <v>1421</v>
      </c>
      <c r="B2420" t="str">
        <f t="shared" si="113"/>
        <v>VBF</v>
      </c>
      <c r="C2420" t="s">
        <v>69</v>
      </c>
      <c r="D2420" t="s">
        <v>67</v>
      </c>
      <c r="E2420">
        <f t="shared" si="111"/>
        <v>2</v>
      </c>
      <c r="G2420">
        <f t="shared" si="112"/>
        <v>0</v>
      </c>
      <c r="I2420" s="1">
        <v>0</v>
      </c>
      <c r="J2420" s="1">
        <v>9</v>
      </c>
      <c r="K2420" s="1">
        <v>0</v>
      </c>
      <c r="L2420" s="1">
        <v>27</v>
      </c>
      <c r="M2420" s="1">
        <v>4</v>
      </c>
      <c r="N2420" s="1">
        <v>11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AT2420" s="1" t="s">
        <v>239</v>
      </c>
      <c r="AV2420" s="1" t="s">
        <v>71</v>
      </c>
      <c r="BC2420" s="1" t="s">
        <v>239</v>
      </c>
      <c r="BE2420" s="1" t="s">
        <v>71</v>
      </c>
      <c r="BI2420" s="1" t="s">
        <v>70</v>
      </c>
      <c r="BK2420" s="1" t="s">
        <v>71</v>
      </c>
      <c r="BO2420" s="1" t="s">
        <v>70</v>
      </c>
      <c r="BQ2420" s="1" t="s">
        <v>71</v>
      </c>
      <c r="BS2420"/>
      <c r="BT2420"/>
      <c r="BV2420"/>
      <c r="BW2420"/>
      <c r="BY2420"/>
      <c r="BZ2420"/>
      <c r="CA2420"/>
      <c r="CB2420"/>
      <c r="CC2420"/>
      <c r="CD2420"/>
      <c r="CF2420"/>
      <c r="CG2420"/>
      <c r="CH2420"/>
      <c r="CI2420"/>
      <c r="CJ2420"/>
      <c r="CK2420"/>
      <c r="CL2420"/>
      <c r="CM2420"/>
      <c r="CN2420"/>
      <c r="CO2420"/>
    </row>
    <row r="2421" spans="1:93" hidden="1" x14ac:dyDescent="0.25">
      <c r="A2421" t="s">
        <v>1421</v>
      </c>
      <c r="B2421" t="str">
        <f t="shared" si="113"/>
        <v>VBF</v>
      </c>
      <c r="C2421" t="s">
        <v>126</v>
      </c>
      <c r="D2421" t="s">
        <v>67</v>
      </c>
      <c r="E2421">
        <f t="shared" si="111"/>
        <v>5</v>
      </c>
      <c r="G2421">
        <f t="shared" si="112"/>
        <v>0</v>
      </c>
      <c r="I2421" s="1">
        <v>74833</v>
      </c>
      <c r="J2421" s="1">
        <v>119102</v>
      </c>
      <c r="K2421" s="1">
        <v>0</v>
      </c>
      <c r="L2421" s="1">
        <v>53601</v>
      </c>
      <c r="M2421" s="1">
        <v>24723</v>
      </c>
      <c r="N2421" s="1">
        <v>32921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AB2421" s="1" t="s">
        <v>108</v>
      </c>
      <c r="AD2421" s="1" t="s">
        <v>1422</v>
      </c>
      <c r="AT2421" s="1" t="s">
        <v>120</v>
      </c>
      <c r="AV2421" s="1" t="s">
        <v>1423</v>
      </c>
      <c r="BC2421" s="1" t="s">
        <v>120</v>
      </c>
      <c r="BE2421" s="1" t="s">
        <v>1424</v>
      </c>
      <c r="BI2421" s="1" t="s">
        <v>128</v>
      </c>
      <c r="BK2421" s="1" t="s">
        <v>1425</v>
      </c>
      <c r="BO2421" s="1" t="s">
        <v>128</v>
      </c>
      <c r="BQ2421" s="1" t="s">
        <v>1424</v>
      </c>
      <c r="BS2421"/>
      <c r="BT2421"/>
      <c r="BV2421"/>
      <c r="BW2421"/>
      <c r="BY2421"/>
      <c r="BZ2421"/>
      <c r="CA2421"/>
      <c r="CB2421"/>
      <c r="CC2421"/>
      <c r="CD2421"/>
      <c r="CF2421"/>
      <c r="CG2421"/>
      <c r="CH2421"/>
      <c r="CI2421"/>
      <c r="CJ2421"/>
      <c r="CK2421"/>
      <c r="CL2421"/>
      <c r="CM2421"/>
      <c r="CN2421"/>
      <c r="CO2421"/>
    </row>
    <row r="2422" spans="1:93" hidden="1" x14ac:dyDescent="0.25">
      <c r="A2422" t="s">
        <v>1421</v>
      </c>
      <c r="B2422" t="str">
        <f t="shared" si="113"/>
        <v>VBF</v>
      </c>
      <c r="C2422" t="s">
        <v>853</v>
      </c>
      <c r="D2422" t="s">
        <v>67</v>
      </c>
      <c r="E2422">
        <f t="shared" si="111"/>
        <v>0</v>
      </c>
      <c r="G2422">
        <f t="shared" si="112"/>
        <v>0</v>
      </c>
      <c r="I2422" s="1">
        <v>0</v>
      </c>
      <c r="J2422" s="1">
        <v>0</v>
      </c>
      <c r="K2422" s="1">
        <v>0</v>
      </c>
      <c r="L2422" s="1">
        <v>5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BC2422" s="1" t="s">
        <v>333</v>
      </c>
      <c r="BE2422" s="1" t="s">
        <v>854</v>
      </c>
      <c r="BS2422"/>
      <c r="BT2422"/>
      <c r="BV2422"/>
      <c r="BW2422"/>
      <c r="BY2422"/>
      <c r="BZ2422"/>
      <c r="CA2422"/>
      <c r="CB2422"/>
      <c r="CC2422"/>
      <c r="CD2422"/>
      <c r="CF2422"/>
      <c r="CG2422"/>
      <c r="CH2422"/>
      <c r="CI2422"/>
      <c r="CJ2422"/>
      <c r="CK2422"/>
      <c r="CL2422"/>
      <c r="CM2422"/>
      <c r="CN2422"/>
      <c r="CO2422"/>
    </row>
    <row r="2423" spans="1:93" hidden="1" x14ac:dyDescent="0.25">
      <c r="A2423" t="s">
        <v>1421</v>
      </c>
      <c r="B2423" t="str">
        <f t="shared" si="113"/>
        <v>VBF</v>
      </c>
      <c r="C2423" t="s">
        <v>105</v>
      </c>
      <c r="D2423" t="s">
        <v>67</v>
      </c>
      <c r="E2423">
        <f t="shared" si="111"/>
        <v>0</v>
      </c>
      <c r="G2423">
        <f t="shared" si="112"/>
        <v>0</v>
      </c>
      <c r="I2423" s="1">
        <v>8</v>
      </c>
      <c r="J2423" s="1">
        <v>0</v>
      </c>
      <c r="K2423" s="1">
        <v>0</v>
      </c>
      <c r="L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AB2423" s="1" t="s">
        <v>106</v>
      </c>
      <c r="AD2423" s="1" t="s">
        <v>107</v>
      </c>
      <c r="BS2423"/>
      <c r="BT2423"/>
      <c r="BV2423"/>
      <c r="BW2423"/>
      <c r="BY2423"/>
      <c r="BZ2423"/>
      <c r="CA2423"/>
      <c r="CB2423"/>
      <c r="CC2423"/>
      <c r="CD2423"/>
      <c r="CF2423"/>
      <c r="CG2423"/>
      <c r="CH2423"/>
      <c r="CI2423"/>
      <c r="CJ2423"/>
      <c r="CK2423"/>
      <c r="CL2423"/>
      <c r="CM2423"/>
      <c r="CN2423"/>
      <c r="CO2423"/>
    </row>
    <row r="2424" spans="1:93" hidden="1" x14ac:dyDescent="0.25">
      <c r="A2424" t="s">
        <v>1421</v>
      </c>
      <c r="B2424" t="str">
        <f t="shared" si="113"/>
        <v>VBF</v>
      </c>
      <c r="C2424" t="s">
        <v>71</v>
      </c>
      <c r="D2424" t="s">
        <v>72</v>
      </c>
      <c r="E2424">
        <f t="shared" si="111"/>
        <v>2</v>
      </c>
      <c r="G2424">
        <f t="shared" si="112"/>
        <v>0</v>
      </c>
      <c r="I2424" s="1">
        <v>0</v>
      </c>
      <c r="J2424" s="1">
        <v>9</v>
      </c>
      <c r="K2424" s="1">
        <v>0</v>
      </c>
      <c r="L2424" s="1">
        <v>27</v>
      </c>
      <c r="M2424" s="1">
        <v>4</v>
      </c>
      <c r="N2424" s="1">
        <v>11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AT2424" s="1" t="s">
        <v>208</v>
      </c>
      <c r="AU2424" s="1">
        <v>1</v>
      </c>
      <c r="AV2424" s="1" t="s">
        <v>71</v>
      </c>
      <c r="BC2424" s="1" t="s">
        <v>208</v>
      </c>
      <c r="BD2424" s="1">
        <v>1</v>
      </c>
      <c r="BE2424" s="1" t="s">
        <v>71</v>
      </c>
      <c r="BI2424" s="1" t="s">
        <v>73</v>
      </c>
      <c r="BJ2424" s="1">
        <v>1</v>
      </c>
      <c r="BK2424" s="1" t="s">
        <v>71</v>
      </c>
      <c r="BO2424" s="1" t="s">
        <v>73</v>
      </c>
      <c r="BP2424" s="1">
        <v>1</v>
      </c>
      <c r="BQ2424" s="1" t="s">
        <v>71</v>
      </c>
      <c r="BS2424"/>
      <c r="BT2424"/>
      <c r="BV2424"/>
      <c r="BW2424"/>
      <c r="BY2424"/>
      <c r="BZ2424"/>
      <c r="CA2424"/>
      <c r="CB2424"/>
      <c r="CC2424"/>
      <c r="CD2424"/>
      <c r="CF2424"/>
      <c r="CG2424"/>
      <c r="CH2424"/>
      <c r="CI2424"/>
      <c r="CJ2424"/>
      <c r="CK2424"/>
      <c r="CL2424"/>
      <c r="CM2424"/>
      <c r="CN2424"/>
      <c r="CO2424"/>
    </row>
    <row r="2425" spans="1:93" hidden="1" x14ac:dyDescent="0.25">
      <c r="A2425" t="s">
        <v>1421</v>
      </c>
      <c r="B2425" t="str">
        <f t="shared" si="113"/>
        <v>VBF</v>
      </c>
      <c r="C2425" t="s">
        <v>129</v>
      </c>
      <c r="D2425" t="s">
        <v>72</v>
      </c>
      <c r="E2425">
        <f t="shared" si="111"/>
        <v>5</v>
      </c>
      <c r="F2425" t="s">
        <v>129</v>
      </c>
      <c r="G2425">
        <f t="shared" si="112"/>
        <v>1</v>
      </c>
      <c r="I2425" s="1">
        <v>74042</v>
      </c>
      <c r="J2425" s="1">
        <v>118065</v>
      </c>
      <c r="K2425" s="1">
        <v>0</v>
      </c>
      <c r="L2425" s="1">
        <v>53272</v>
      </c>
      <c r="M2425" s="1">
        <v>22302</v>
      </c>
      <c r="N2425" s="1">
        <v>29247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AB2425" s="1" t="s">
        <v>267</v>
      </c>
      <c r="AC2425" s="1" t="s">
        <v>83</v>
      </c>
      <c r="AD2425" s="1" t="s">
        <v>129</v>
      </c>
      <c r="AT2425" s="1" t="s">
        <v>303</v>
      </c>
      <c r="AU2425" s="1" t="s">
        <v>83</v>
      </c>
      <c r="AV2425" s="1" t="s">
        <v>129</v>
      </c>
      <c r="BC2425" s="1" t="s">
        <v>967</v>
      </c>
      <c r="BD2425" s="1" t="s">
        <v>83</v>
      </c>
      <c r="BE2425" s="1" t="s">
        <v>129</v>
      </c>
      <c r="BI2425" s="1" t="s">
        <v>131</v>
      </c>
      <c r="BJ2425" s="1" t="s">
        <v>132</v>
      </c>
      <c r="BK2425" s="1" t="s">
        <v>129</v>
      </c>
      <c r="BO2425" s="1" t="s">
        <v>131</v>
      </c>
      <c r="BP2425" s="1" t="s">
        <v>132</v>
      </c>
      <c r="BQ2425" s="1" t="s">
        <v>129</v>
      </c>
      <c r="BS2425"/>
      <c r="BT2425"/>
      <c r="BV2425"/>
      <c r="BW2425"/>
      <c r="BY2425"/>
      <c r="BZ2425"/>
      <c r="CA2425"/>
      <c r="CB2425"/>
      <c r="CC2425"/>
      <c r="CD2425"/>
      <c r="CF2425"/>
      <c r="CG2425"/>
      <c r="CH2425"/>
      <c r="CI2425"/>
      <c r="CJ2425"/>
      <c r="CK2425"/>
      <c r="CL2425"/>
      <c r="CM2425"/>
      <c r="CN2425"/>
      <c r="CO2425"/>
    </row>
    <row r="2426" spans="1:93" hidden="1" x14ac:dyDescent="0.25">
      <c r="A2426" t="s">
        <v>1421</v>
      </c>
      <c r="B2426" t="str">
        <f t="shared" si="113"/>
        <v>VBF</v>
      </c>
      <c r="C2426" t="s">
        <v>154</v>
      </c>
      <c r="D2426" t="s">
        <v>72</v>
      </c>
      <c r="E2426">
        <f t="shared" si="111"/>
        <v>4</v>
      </c>
      <c r="G2426">
        <f t="shared" si="112"/>
        <v>0</v>
      </c>
      <c r="I2426" s="1">
        <v>7</v>
      </c>
      <c r="J2426" s="1">
        <v>132</v>
      </c>
      <c r="K2426" s="1">
        <v>0</v>
      </c>
      <c r="L2426" s="1">
        <v>31</v>
      </c>
      <c r="M2426" s="1">
        <v>29</v>
      </c>
      <c r="N2426" s="1">
        <v>21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AB2426" s="1" t="s">
        <v>619</v>
      </c>
      <c r="AC2426" s="1" t="s">
        <v>134</v>
      </c>
      <c r="AD2426" s="1" t="s">
        <v>154</v>
      </c>
      <c r="AT2426" s="1" t="s">
        <v>131</v>
      </c>
      <c r="AU2426" s="1" t="s">
        <v>479</v>
      </c>
      <c r="AV2426" s="1" t="s">
        <v>154</v>
      </c>
      <c r="BC2426" s="1" t="s">
        <v>619</v>
      </c>
      <c r="BD2426" s="1" t="s">
        <v>134</v>
      </c>
      <c r="BE2426" s="1" t="s">
        <v>154</v>
      </c>
      <c r="BI2426" s="1" t="s">
        <v>567</v>
      </c>
      <c r="BJ2426" s="1" t="s">
        <v>416</v>
      </c>
      <c r="BK2426" s="1" t="s">
        <v>154</v>
      </c>
      <c r="BO2426" s="1" t="s">
        <v>271</v>
      </c>
      <c r="BP2426" s="1" t="s">
        <v>156</v>
      </c>
      <c r="BQ2426" s="1" t="s">
        <v>154</v>
      </c>
      <c r="BS2426"/>
      <c r="BT2426"/>
      <c r="BV2426"/>
      <c r="BW2426"/>
      <c r="BY2426"/>
      <c r="BZ2426"/>
      <c r="CA2426"/>
      <c r="CB2426"/>
      <c r="CC2426"/>
      <c r="CD2426"/>
      <c r="CF2426"/>
      <c r="CG2426"/>
      <c r="CH2426"/>
      <c r="CI2426"/>
      <c r="CJ2426"/>
      <c r="CK2426"/>
      <c r="CL2426"/>
      <c r="CM2426"/>
      <c r="CN2426"/>
      <c r="CO2426"/>
    </row>
    <row r="2427" spans="1:93" hidden="1" x14ac:dyDescent="0.25">
      <c r="A2427" t="s">
        <v>1421</v>
      </c>
      <c r="B2427" t="str">
        <f t="shared" si="113"/>
        <v>VBF</v>
      </c>
      <c r="C2427" t="s">
        <v>133</v>
      </c>
      <c r="D2427" t="s">
        <v>72</v>
      </c>
      <c r="E2427">
        <f t="shared" si="111"/>
        <v>3</v>
      </c>
      <c r="G2427">
        <f t="shared" si="112"/>
        <v>0</v>
      </c>
      <c r="H2427" t="s">
        <v>2114</v>
      </c>
      <c r="I2427" s="1">
        <v>140</v>
      </c>
      <c r="J2427" s="1">
        <v>286</v>
      </c>
      <c r="K2427" s="1">
        <v>0</v>
      </c>
      <c r="L2427" s="1">
        <v>132</v>
      </c>
      <c r="M2427" s="1">
        <v>4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AB2427" s="2">
        <v>-1026</v>
      </c>
      <c r="AC2427" s="1" t="s">
        <v>1426</v>
      </c>
      <c r="AD2427" s="1" t="s">
        <v>133</v>
      </c>
      <c r="AT2427" s="1" t="s">
        <v>1427</v>
      </c>
      <c r="AU2427" s="1" t="s">
        <v>1428</v>
      </c>
      <c r="AV2427" s="1" t="s">
        <v>133</v>
      </c>
      <c r="BC2427" s="1" t="s">
        <v>1429</v>
      </c>
      <c r="BD2427" s="1" t="s">
        <v>1195</v>
      </c>
      <c r="BE2427" s="1" t="s">
        <v>133</v>
      </c>
      <c r="BI2427" s="1" t="s">
        <v>130</v>
      </c>
      <c r="BJ2427" s="1" t="s">
        <v>870</v>
      </c>
      <c r="BK2427" s="1" t="s">
        <v>133</v>
      </c>
      <c r="BS2427"/>
      <c r="BT2427"/>
      <c r="BV2427"/>
      <c r="BW2427"/>
      <c r="BY2427"/>
      <c r="BZ2427"/>
      <c r="CA2427"/>
      <c r="CB2427"/>
      <c r="CC2427"/>
      <c r="CD2427"/>
      <c r="CF2427"/>
      <c r="CG2427"/>
      <c r="CH2427"/>
      <c r="CI2427"/>
      <c r="CJ2427"/>
      <c r="CK2427"/>
      <c r="CL2427"/>
      <c r="CM2427"/>
      <c r="CN2427"/>
      <c r="CO2427"/>
    </row>
    <row r="2428" spans="1:93" hidden="1" x14ac:dyDescent="0.25">
      <c r="A2428" t="s">
        <v>1421</v>
      </c>
      <c r="B2428" t="str">
        <f t="shared" si="113"/>
        <v>VBF</v>
      </c>
      <c r="C2428" t="s">
        <v>157</v>
      </c>
      <c r="D2428" t="s">
        <v>72</v>
      </c>
      <c r="E2428">
        <f t="shared" si="111"/>
        <v>1</v>
      </c>
      <c r="G2428">
        <f t="shared" si="112"/>
        <v>0</v>
      </c>
      <c r="I2428" s="1">
        <v>4</v>
      </c>
      <c r="J2428" s="1">
        <v>15</v>
      </c>
      <c r="K2428" s="1">
        <v>0</v>
      </c>
      <c r="L2428" s="1">
        <v>0</v>
      </c>
      <c r="M2428" s="1">
        <v>5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AB2428" s="1" t="s">
        <v>238</v>
      </c>
      <c r="AC2428" s="1" t="s">
        <v>132</v>
      </c>
      <c r="AD2428" s="1" t="s">
        <v>157</v>
      </c>
      <c r="AT2428" s="1" t="s">
        <v>238</v>
      </c>
      <c r="AU2428" s="1" t="s">
        <v>132</v>
      </c>
      <c r="AV2428" s="1" t="s">
        <v>157</v>
      </c>
      <c r="BI2428" s="1" t="s">
        <v>155</v>
      </c>
      <c r="BJ2428" s="1" t="s">
        <v>132</v>
      </c>
      <c r="BK2428" s="1" t="s">
        <v>157</v>
      </c>
      <c r="BS2428"/>
      <c r="BT2428"/>
      <c r="BV2428"/>
      <c r="BW2428"/>
      <c r="BY2428"/>
      <c r="BZ2428"/>
      <c r="CA2428"/>
      <c r="CB2428"/>
      <c r="CC2428"/>
      <c r="CD2428"/>
      <c r="CF2428"/>
      <c r="CG2428"/>
      <c r="CH2428"/>
      <c r="CI2428"/>
      <c r="CJ2428"/>
      <c r="CK2428"/>
      <c r="CL2428"/>
      <c r="CM2428"/>
      <c r="CN2428"/>
      <c r="CO2428"/>
    </row>
    <row r="2429" spans="1:93" hidden="1" x14ac:dyDescent="0.25">
      <c r="A2429" t="s">
        <v>1421</v>
      </c>
      <c r="B2429" t="str">
        <f t="shared" si="113"/>
        <v>VBF</v>
      </c>
      <c r="C2429" t="s">
        <v>135</v>
      </c>
      <c r="D2429" t="s">
        <v>72</v>
      </c>
      <c r="E2429">
        <f t="shared" si="111"/>
        <v>5</v>
      </c>
      <c r="G2429">
        <f t="shared" si="112"/>
        <v>0</v>
      </c>
      <c r="H2429" t="s">
        <v>2114</v>
      </c>
      <c r="I2429" s="1">
        <v>711</v>
      </c>
      <c r="J2429" s="1">
        <v>742</v>
      </c>
      <c r="K2429" s="1">
        <v>0</v>
      </c>
      <c r="L2429" s="1">
        <v>179</v>
      </c>
      <c r="M2429" s="1">
        <v>2387</v>
      </c>
      <c r="N2429" s="1">
        <v>3657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AB2429" s="1" t="s">
        <v>561</v>
      </c>
      <c r="AD2429" s="1" t="s">
        <v>1430</v>
      </c>
      <c r="AT2429" s="1" t="s">
        <v>1431</v>
      </c>
      <c r="AV2429" s="1" t="s">
        <v>1432</v>
      </c>
      <c r="BC2429" s="1" t="s">
        <v>1433</v>
      </c>
      <c r="BE2429" s="1" t="s">
        <v>1434</v>
      </c>
      <c r="BI2429" s="1" t="s">
        <v>860</v>
      </c>
      <c r="BK2429" s="1" t="s">
        <v>1425</v>
      </c>
      <c r="BO2429" s="1" t="s">
        <v>1309</v>
      </c>
      <c r="BQ2429" s="1" t="s">
        <v>1435</v>
      </c>
      <c r="BS2429"/>
      <c r="BT2429"/>
      <c r="BV2429"/>
      <c r="BW2429"/>
      <c r="BY2429"/>
      <c r="BZ2429"/>
      <c r="CA2429"/>
      <c r="CB2429"/>
      <c r="CC2429"/>
      <c r="CD2429"/>
      <c r="CF2429"/>
      <c r="CG2429"/>
      <c r="CH2429"/>
      <c r="CI2429"/>
      <c r="CJ2429"/>
      <c r="CK2429"/>
      <c r="CL2429"/>
      <c r="CM2429"/>
      <c r="CN2429"/>
      <c r="CO2429"/>
    </row>
    <row r="2430" spans="1:93" hidden="1" x14ac:dyDescent="0.25">
      <c r="A2430" t="s">
        <v>1421</v>
      </c>
      <c r="B2430" t="str">
        <f t="shared" si="113"/>
        <v>VBF</v>
      </c>
      <c r="C2430" t="s">
        <v>854</v>
      </c>
      <c r="D2430" t="s">
        <v>72</v>
      </c>
      <c r="E2430">
        <f t="shared" si="111"/>
        <v>0</v>
      </c>
      <c r="G2430">
        <f t="shared" si="112"/>
        <v>0</v>
      </c>
      <c r="I2430" s="1">
        <v>0</v>
      </c>
      <c r="J2430" s="1">
        <v>0</v>
      </c>
      <c r="K2430" s="1">
        <v>0</v>
      </c>
      <c r="L2430" s="1">
        <v>5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BC2430" s="1" t="s">
        <v>565</v>
      </c>
      <c r="BD2430" s="1">
        <v>1</v>
      </c>
      <c r="BE2430" s="1" t="s">
        <v>854</v>
      </c>
      <c r="BS2430"/>
      <c r="BT2430"/>
      <c r="BV2430"/>
      <c r="BW2430"/>
      <c r="BY2430"/>
      <c r="BZ2430"/>
      <c r="CA2430"/>
      <c r="CB2430"/>
      <c r="CC2430"/>
      <c r="CD2430"/>
      <c r="CF2430"/>
      <c r="CG2430"/>
      <c r="CH2430"/>
      <c r="CI2430"/>
      <c r="CJ2430"/>
      <c r="CK2430"/>
      <c r="CL2430"/>
      <c r="CM2430"/>
      <c r="CN2430"/>
      <c r="CO2430"/>
    </row>
    <row r="2431" spans="1:93" hidden="1" x14ac:dyDescent="0.25">
      <c r="A2431" t="s">
        <v>1421</v>
      </c>
      <c r="B2431" t="str">
        <f t="shared" si="113"/>
        <v>VBF</v>
      </c>
      <c r="C2431" t="s">
        <v>107</v>
      </c>
      <c r="D2431" t="s">
        <v>72</v>
      </c>
      <c r="E2431">
        <f t="shared" si="111"/>
        <v>0</v>
      </c>
      <c r="G2431">
        <f t="shared" si="112"/>
        <v>0</v>
      </c>
      <c r="I2431" s="1">
        <v>8</v>
      </c>
      <c r="J2431" s="1">
        <v>0</v>
      </c>
      <c r="K2431" s="1">
        <v>0</v>
      </c>
      <c r="L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AB2431" s="1" t="s">
        <v>120</v>
      </c>
      <c r="AC2431" s="1">
        <v>1</v>
      </c>
      <c r="AD2431" s="1" t="s">
        <v>107</v>
      </c>
      <c r="BS2431"/>
      <c r="BT2431"/>
      <c r="BV2431"/>
      <c r="BW2431"/>
      <c r="BY2431"/>
      <c r="BZ2431"/>
      <c r="CA2431"/>
      <c r="CB2431"/>
      <c r="CC2431"/>
      <c r="CD2431"/>
      <c r="CF2431"/>
      <c r="CG2431"/>
      <c r="CH2431"/>
      <c r="CI2431"/>
      <c r="CJ2431"/>
      <c r="CK2431"/>
      <c r="CL2431"/>
      <c r="CM2431"/>
      <c r="CN2431"/>
      <c r="CO2431"/>
    </row>
    <row r="2432" spans="1:93" hidden="1" x14ac:dyDescent="0.25">
      <c r="A2432" t="s">
        <v>1436</v>
      </c>
      <c r="B2432" t="str">
        <f t="shared" si="113"/>
        <v>VBF</v>
      </c>
      <c r="C2432" t="s">
        <v>69</v>
      </c>
      <c r="D2432" t="s">
        <v>67</v>
      </c>
      <c r="E2432">
        <f t="shared" si="111"/>
        <v>2</v>
      </c>
      <c r="G2432">
        <f t="shared" si="112"/>
        <v>0</v>
      </c>
      <c r="I2432" s="1">
        <v>0</v>
      </c>
      <c r="J2432" s="1">
        <v>0</v>
      </c>
      <c r="K2432" s="1">
        <v>0</v>
      </c>
      <c r="L2432" s="1">
        <v>71392</v>
      </c>
      <c r="M2432" s="1">
        <v>2957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BC2432" s="1" t="s">
        <v>334</v>
      </c>
      <c r="BE2432" s="1" t="s">
        <v>71</v>
      </c>
      <c r="BI2432" s="1" t="s">
        <v>172</v>
      </c>
      <c r="BK2432" s="1" t="s">
        <v>71</v>
      </c>
      <c r="BS2432"/>
      <c r="BT2432"/>
      <c r="BV2432"/>
      <c r="BW2432"/>
      <c r="BY2432"/>
      <c r="BZ2432"/>
      <c r="CA2432"/>
      <c r="CB2432"/>
      <c r="CC2432"/>
      <c r="CD2432"/>
      <c r="CF2432"/>
      <c r="CG2432"/>
      <c r="CH2432"/>
      <c r="CI2432"/>
      <c r="CJ2432"/>
      <c r="CK2432"/>
      <c r="CL2432"/>
      <c r="CM2432"/>
      <c r="CN2432"/>
      <c r="CO2432"/>
    </row>
    <row r="2433" spans="1:93" hidden="1" x14ac:dyDescent="0.25">
      <c r="A2433" t="s">
        <v>1436</v>
      </c>
      <c r="B2433" t="str">
        <f t="shared" si="113"/>
        <v>VBF</v>
      </c>
      <c r="C2433" t="s">
        <v>105</v>
      </c>
      <c r="D2433" t="s">
        <v>67</v>
      </c>
      <c r="E2433">
        <f t="shared" si="111"/>
        <v>0</v>
      </c>
      <c r="G2433">
        <f t="shared" si="112"/>
        <v>0</v>
      </c>
      <c r="I2433" s="1">
        <v>0</v>
      </c>
      <c r="J2433" s="1">
        <v>0</v>
      </c>
      <c r="K2433" s="1">
        <v>0</v>
      </c>
      <c r="L2433" s="1">
        <v>2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BC2433" s="1" t="s">
        <v>106</v>
      </c>
      <c r="BE2433" s="1" t="s">
        <v>107</v>
      </c>
      <c r="BS2433"/>
      <c r="BT2433"/>
      <c r="BV2433"/>
      <c r="BW2433"/>
      <c r="BY2433"/>
      <c r="BZ2433"/>
      <c r="CA2433"/>
      <c r="CB2433"/>
      <c r="CC2433"/>
      <c r="CD2433"/>
      <c r="CF2433"/>
      <c r="CG2433"/>
      <c r="CH2433"/>
      <c r="CI2433"/>
      <c r="CJ2433"/>
      <c r="CK2433"/>
      <c r="CL2433"/>
      <c r="CM2433"/>
      <c r="CN2433"/>
      <c r="CO2433"/>
    </row>
    <row r="2434" spans="1:93" hidden="1" x14ac:dyDescent="0.25">
      <c r="A2434" t="s">
        <v>1436</v>
      </c>
      <c r="B2434" t="str">
        <f t="shared" si="113"/>
        <v>VBF</v>
      </c>
      <c r="C2434" t="s">
        <v>71</v>
      </c>
      <c r="D2434" t="s">
        <v>72</v>
      </c>
      <c r="E2434">
        <f t="shared" ref="E2434:E2497" si="114">COUNTIF(I2434:X2434,"&gt;9")</f>
        <v>2</v>
      </c>
      <c r="G2434">
        <f t="shared" ref="G2434:G2497" si="115">IF(ISBLANK(F2434),0,1)</f>
        <v>0</v>
      </c>
      <c r="I2434" s="1">
        <v>0</v>
      </c>
      <c r="J2434" s="1">
        <v>0</v>
      </c>
      <c r="K2434" s="1">
        <v>0</v>
      </c>
      <c r="L2434" s="1">
        <v>71565</v>
      </c>
      <c r="M2434" s="1">
        <v>2961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BC2434" s="1" t="s">
        <v>335</v>
      </c>
      <c r="BD2434" s="1" t="s">
        <v>113</v>
      </c>
      <c r="BE2434" s="1" t="s">
        <v>71</v>
      </c>
      <c r="BI2434" s="1" t="s">
        <v>102</v>
      </c>
      <c r="BJ2434" s="1" t="s">
        <v>104</v>
      </c>
      <c r="BK2434" s="1" t="s">
        <v>71</v>
      </c>
      <c r="BS2434"/>
      <c r="BT2434"/>
      <c r="BV2434"/>
      <c r="BW2434"/>
      <c r="BY2434"/>
      <c r="BZ2434"/>
      <c r="CA2434"/>
      <c r="CB2434"/>
      <c r="CC2434"/>
      <c r="CD2434"/>
      <c r="CF2434"/>
      <c r="CG2434"/>
      <c r="CH2434"/>
      <c r="CI2434"/>
      <c r="CJ2434"/>
      <c r="CK2434"/>
      <c r="CL2434"/>
      <c r="CM2434"/>
      <c r="CN2434"/>
      <c r="CO2434"/>
    </row>
    <row r="2435" spans="1:93" hidden="1" x14ac:dyDescent="0.25">
      <c r="A2435" t="s">
        <v>1436</v>
      </c>
      <c r="B2435" t="str">
        <f t="shared" ref="B2435:B2498" si="116">LEFT(A2435,3)</f>
        <v>VBF</v>
      </c>
      <c r="C2435" t="s">
        <v>107</v>
      </c>
      <c r="D2435" t="s">
        <v>72</v>
      </c>
      <c r="E2435">
        <f t="shared" si="114"/>
        <v>0</v>
      </c>
      <c r="G2435">
        <f t="shared" si="115"/>
        <v>0</v>
      </c>
      <c r="I2435" s="1">
        <v>0</v>
      </c>
      <c r="J2435" s="1">
        <v>0</v>
      </c>
      <c r="K2435" s="1">
        <v>0</v>
      </c>
      <c r="L2435" s="1">
        <v>2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BC2435" s="1" t="s">
        <v>120</v>
      </c>
      <c r="BD2435" s="1">
        <v>1</v>
      </c>
      <c r="BE2435" s="1" t="s">
        <v>107</v>
      </c>
      <c r="BS2435"/>
      <c r="BT2435"/>
      <c r="BV2435"/>
      <c r="BW2435"/>
      <c r="BY2435"/>
      <c r="BZ2435"/>
      <c r="CA2435"/>
      <c r="CB2435"/>
      <c r="CC2435"/>
      <c r="CD2435"/>
      <c r="CF2435"/>
      <c r="CG2435"/>
      <c r="CH2435"/>
      <c r="CI2435"/>
      <c r="CJ2435"/>
      <c r="CK2435"/>
      <c r="CL2435"/>
      <c r="CM2435"/>
      <c r="CN2435"/>
      <c r="CO2435"/>
    </row>
    <row r="2436" spans="1:93" hidden="1" x14ac:dyDescent="0.25">
      <c r="A2436" t="s">
        <v>1437</v>
      </c>
      <c r="B2436" t="str">
        <f t="shared" si="116"/>
        <v>VBF</v>
      </c>
      <c r="C2436" t="s">
        <v>194</v>
      </c>
      <c r="D2436" t="s">
        <v>67</v>
      </c>
      <c r="E2436">
        <f t="shared" si="114"/>
        <v>0</v>
      </c>
      <c r="G2436">
        <f t="shared" si="115"/>
        <v>0</v>
      </c>
      <c r="I2436" s="1">
        <v>0</v>
      </c>
      <c r="J2436" s="1">
        <v>0</v>
      </c>
      <c r="K2436" s="1">
        <v>0</v>
      </c>
      <c r="L2436" s="1">
        <v>2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BC2436" s="1" t="s">
        <v>197</v>
      </c>
      <c r="BE2436" s="1" t="s">
        <v>196</v>
      </c>
      <c r="BS2436"/>
      <c r="BT2436"/>
      <c r="BV2436"/>
      <c r="BW2436"/>
      <c r="BY2436"/>
      <c r="BZ2436"/>
      <c r="CA2436"/>
      <c r="CB2436"/>
      <c r="CC2436"/>
      <c r="CD2436"/>
      <c r="CF2436"/>
      <c r="CG2436"/>
      <c r="CH2436"/>
      <c r="CI2436"/>
      <c r="CJ2436"/>
      <c r="CK2436"/>
      <c r="CL2436"/>
      <c r="CM2436"/>
      <c r="CN2436"/>
      <c r="CO2436"/>
    </row>
    <row r="2437" spans="1:93" hidden="1" x14ac:dyDescent="0.25">
      <c r="A2437" t="s">
        <v>1437</v>
      </c>
      <c r="B2437" t="str">
        <f t="shared" si="116"/>
        <v>VBF</v>
      </c>
      <c r="C2437" t="s">
        <v>69</v>
      </c>
      <c r="D2437" t="s">
        <v>67</v>
      </c>
      <c r="E2437">
        <f t="shared" si="114"/>
        <v>2</v>
      </c>
      <c r="G2437">
        <f t="shared" si="115"/>
        <v>0</v>
      </c>
      <c r="I2437" s="1">
        <v>4040</v>
      </c>
      <c r="J2437" s="1">
        <v>0</v>
      </c>
      <c r="K2437" s="1">
        <v>0</v>
      </c>
      <c r="L2437" s="1">
        <v>31392</v>
      </c>
      <c r="M2437" s="1">
        <v>2</v>
      </c>
      <c r="N2437" s="1">
        <v>3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AB2437" s="1" t="s">
        <v>472</v>
      </c>
      <c r="AD2437" s="1" t="s">
        <v>71</v>
      </c>
      <c r="BC2437" s="1" t="s">
        <v>709</v>
      </c>
      <c r="BE2437" s="1" t="s">
        <v>71</v>
      </c>
      <c r="BI2437" s="1" t="s">
        <v>70</v>
      </c>
      <c r="BK2437" s="1" t="s">
        <v>71</v>
      </c>
      <c r="BO2437" s="1" t="s">
        <v>70</v>
      </c>
      <c r="BQ2437" s="1" t="s">
        <v>71</v>
      </c>
      <c r="BS2437"/>
      <c r="BT2437"/>
      <c r="BV2437"/>
      <c r="BW2437"/>
      <c r="BY2437"/>
      <c r="BZ2437"/>
      <c r="CA2437"/>
      <c r="CB2437"/>
      <c r="CC2437"/>
      <c r="CD2437"/>
      <c r="CF2437"/>
      <c r="CG2437"/>
      <c r="CH2437"/>
      <c r="CI2437"/>
      <c r="CJ2437"/>
      <c r="CK2437"/>
      <c r="CL2437"/>
      <c r="CM2437"/>
      <c r="CN2437"/>
      <c r="CO2437"/>
    </row>
    <row r="2438" spans="1:93" hidden="1" x14ac:dyDescent="0.25">
      <c r="A2438" t="s">
        <v>1437</v>
      </c>
      <c r="B2438" t="str">
        <f t="shared" si="116"/>
        <v>VBF</v>
      </c>
      <c r="C2438" t="s">
        <v>126</v>
      </c>
      <c r="D2438" t="s">
        <v>67</v>
      </c>
      <c r="E2438">
        <f t="shared" si="114"/>
        <v>0</v>
      </c>
      <c r="G2438">
        <f t="shared" si="115"/>
        <v>0</v>
      </c>
      <c r="M2438" s="1">
        <v>0</v>
      </c>
      <c r="N2438" s="1">
        <v>2</v>
      </c>
      <c r="W2438" s="1">
        <v>0</v>
      </c>
      <c r="X2438" s="1">
        <v>0</v>
      </c>
      <c r="BO2438" s="1" t="s">
        <v>128</v>
      </c>
      <c r="BQ2438" s="1" t="s">
        <v>129</v>
      </c>
      <c r="BS2438"/>
      <c r="BT2438"/>
      <c r="BV2438"/>
      <c r="BW2438"/>
      <c r="BY2438"/>
      <c r="BZ2438"/>
      <c r="CA2438"/>
      <c r="CB2438"/>
      <c r="CC2438"/>
      <c r="CD2438"/>
      <c r="CF2438"/>
      <c r="CG2438"/>
      <c r="CH2438"/>
      <c r="CI2438"/>
      <c r="CJ2438"/>
      <c r="CK2438"/>
      <c r="CL2438"/>
      <c r="CM2438"/>
      <c r="CN2438"/>
      <c r="CO2438"/>
    </row>
    <row r="2439" spans="1:93" hidden="1" x14ac:dyDescent="0.25">
      <c r="A2439" t="s">
        <v>1437</v>
      </c>
      <c r="B2439" t="str">
        <f t="shared" si="116"/>
        <v>VBF</v>
      </c>
      <c r="C2439" t="s">
        <v>535</v>
      </c>
      <c r="D2439" t="s">
        <v>67</v>
      </c>
      <c r="E2439">
        <f t="shared" si="114"/>
        <v>4</v>
      </c>
      <c r="G2439">
        <f t="shared" si="115"/>
        <v>0</v>
      </c>
      <c r="I2439" s="1">
        <v>2554</v>
      </c>
      <c r="J2439" s="1">
        <v>0</v>
      </c>
      <c r="K2439" s="1">
        <v>0</v>
      </c>
      <c r="L2439" s="1">
        <v>36861</v>
      </c>
      <c r="M2439" s="1">
        <v>31790</v>
      </c>
      <c r="N2439" s="1">
        <v>44300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AB2439" s="1" t="s">
        <v>320</v>
      </c>
      <c r="AD2439" s="1" t="s">
        <v>161</v>
      </c>
      <c r="BC2439" s="1" t="s">
        <v>318</v>
      </c>
      <c r="BE2439" s="1" t="s">
        <v>161</v>
      </c>
      <c r="BI2439" s="1" t="s">
        <v>590</v>
      </c>
      <c r="BK2439" s="1" t="s">
        <v>161</v>
      </c>
      <c r="BO2439" s="1" t="s">
        <v>590</v>
      </c>
      <c r="BQ2439" s="1" t="s">
        <v>161</v>
      </c>
      <c r="BS2439"/>
      <c r="BT2439"/>
      <c r="BV2439"/>
      <c r="BW2439"/>
      <c r="BY2439"/>
      <c r="BZ2439"/>
      <c r="CA2439"/>
      <c r="CB2439"/>
      <c r="CC2439"/>
      <c r="CD2439"/>
      <c r="CF2439"/>
      <c r="CG2439"/>
      <c r="CH2439"/>
      <c r="CI2439"/>
      <c r="CJ2439"/>
      <c r="CK2439"/>
      <c r="CL2439"/>
      <c r="CM2439"/>
      <c r="CN2439"/>
      <c r="CO2439"/>
    </row>
    <row r="2440" spans="1:93" hidden="1" x14ac:dyDescent="0.25">
      <c r="A2440" t="s">
        <v>1437</v>
      </c>
      <c r="B2440" t="str">
        <f t="shared" si="116"/>
        <v>VBF</v>
      </c>
      <c r="C2440" t="s">
        <v>138</v>
      </c>
      <c r="D2440" t="s">
        <v>67</v>
      </c>
      <c r="E2440">
        <f t="shared" si="114"/>
        <v>0</v>
      </c>
      <c r="G2440">
        <f t="shared" si="115"/>
        <v>0</v>
      </c>
      <c r="I2440" s="1">
        <v>2</v>
      </c>
      <c r="J2440" s="1">
        <v>0</v>
      </c>
      <c r="K2440" s="1">
        <v>0</v>
      </c>
      <c r="L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AB2440" s="1" t="s">
        <v>396</v>
      </c>
      <c r="AD2440" s="1" t="s">
        <v>140</v>
      </c>
      <c r="BS2440"/>
      <c r="BT2440"/>
      <c r="BV2440"/>
      <c r="BW2440"/>
      <c r="BY2440"/>
      <c r="BZ2440"/>
      <c r="CA2440"/>
      <c r="CB2440"/>
      <c r="CC2440"/>
      <c r="CD2440"/>
      <c r="CF2440"/>
      <c r="CG2440"/>
      <c r="CH2440"/>
      <c r="CI2440"/>
      <c r="CJ2440"/>
      <c r="CK2440"/>
      <c r="CL2440"/>
      <c r="CM2440"/>
      <c r="CN2440"/>
      <c r="CO2440"/>
    </row>
    <row r="2441" spans="1:93" hidden="1" x14ac:dyDescent="0.25">
      <c r="A2441" t="s">
        <v>1437</v>
      </c>
      <c r="B2441" t="str">
        <f t="shared" si="116"/>
        <v>VBF</v>
      </c>
      <c r="C2441" t="s">
        <v>105</v>
      </c>
      <c r="D2441" t="s">
        <v>67</v>
      </c>
      <c r="E2441">
        <f t="shared" si="114"/>
        <v>0</v>
      </c>
      <c r="G2441">
        <f t="shared" si="115"/>
        <v>0</v>
      </c>
      <c r="I2441" s="1">
        <v>2</v>
      </c>
      <c r="J2441" s="1">
        <v>0</v>
      </c>
      <c r="K2441" s="1">
        <v>0</v>
      </c>
      <c r="L2441" s="1">
        <v>5</v>
      </c>
      <c r="M2441" s="1">
        <v>0</v>
      </c>
      <c r="N2441" s="1">
        <v>4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AB2441" s="1" t="s">
        <v>106</v>
      </c>
      <c r="AD2441" s="1" t="s">
        <v>107</v>
      </c>
      <c r="BC2441" s="1" t="s">
        <v>106</v>
      </c>
      <c r="BE2441" s="1" t="s">
        <v>107</v>
      </c>
      <c r="BO2441" s="1" t="s">
        <v>106</v>
      </c>
      <c r="BQ2441" s="1" t="s">
        <v>107</v>
      </c>
      <c r="BS2441"/>
      <c r="BT2441"/>
      <c r="BV2441"/>
      <c r="BW2441"/>
      <c r="BY2441"/>
      <c r="BZ2441"/>
      <c r="CA2441"/>
      <c r="CB2441"/>
      <c r="CC2441"/>
      <c r="CD2441"/>
      <c r="CF2441"/>
      <c r="CG2441"/>
      <c r="CH2441"/>
      <c r="CI2441"/>
      <c r="CJ2441"/>
      <c r="CK2441"/>
      <c r="CL2441"/>
      <c r="CM2441"/>
      <c r="CN2441"/>
      <c r="CO2441"/>
    </row>
    <row r="2442" spans="1:93" hidden="1" x14ac:dyDescent="0.25">
      <c r="A2442" t="s">
        <v>1437</v>
      </c>
      <c r="B2442" t="str">
        <f t="shared" si="116"/>
        <v>VBF</v>
      </c>
      <c r="C2442" t="s">
        <v>196</v>
      </c>
      <c r="D2442" t="s">
        <v>72</v>
      </c>
      <c r="E2442">
        <f t="shared" si="114"/>
        <v>0</v>
      </c>
      <c r="G2442">
        <f t="shared" si="115"/>
        <v>0</v>
      </c>
      <c r="I2442" s="1">
        <v>0</v>
      </c>
      <c r="J2442" s="1">
        <v>0</v>
      </c>
      <c r="K2442" s="1">
        <v>0</v>
      </c>
      <c r="L2442" s="1">
        <v>2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BC2442" s="1" t="s">
        <v>550</v>
      </c>
      <c r="BD2442" s="1">
        <v>1</v>
      </c>
      <c r="BE2442" s="1" t="s">
        <v>196</v>
      </c>
      <c r="BS2442"/>
      <c r="BT2442"/>
      <c r="BV2442"/>
      <c r="BW2442"/>
      <c r="BY2442"/>
      <c r="BZ2442"/>
      <c r="CA2442"/>
      <c r="CB2442"/>
      <c r="CC2442"/>
      <c r="CD2442"/>
      <c r="CF2442"/>
      <c r="CG2442"/>
      <c r="CH2442"/>
      <c r="CI2442"/>
      <c r="CJ2442"/>
      <c r="CK2442"/>
      <c r="CL2442"/>
      <c r="CM2442"/>
      <c r="CN2442"/>
      <c r="CO2442"/>
    </row>
    <row r="2443" spans="1:93" hidden="1" x14ac:dyDescent="0.25">
      <c r="A2443" t="s">
        <v>1437</v>
      </c>
      <c r="B2443" t="str">
        <f t="shared" si="116"/>
        <v>VBF</v>
      </c>
      <c r="C2443" t="s">
        <v>71</v>
      </c>
      <c r="D2443" t="s">
        <v>72</v>
      </c>
      <c r="E2443">
        <f t="shared" si="114"/>
        <v>2</v>
      </c>
      <c r="G2443">
        <f t="shared" si="115"/>
        <v>0</v>
      </c>
      <c r="I2443" s="1">
        <v>4048</v>
      </c>
      <c r="J2443" s="1">
        <v>0</v>
      </c>
      <c r="K2443" s="1">
        <v>0</v>
      </c>
      <c r="L2443" s="1">
        <v>31487</v>
      </c>
      <c r="M2443" s="1">
        <v>2</v>
      </c>
      <c r="N2443" s="1">
        <v>3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AB2443" s="1" t="s">
        <v>334</v>
      </c>
      <c r="AC2443" s="1" t="s">
        <v>113</v>
      </c>
      <c r="AD2443" s="1" t="s">
        <v>71</v>
      </c>
      <c r="BC2443" s="1" t="s">
        <v>150</v>
      </c>
      <c r="BD2443" s="1" t="s">
        <v>104</v>
      </c>
      <c r="BE2443" s="1" t="s">
        <v>71</v>
      </c>
      <c r="BI2443" s="1" t="s">
        <v>73</v>
      </c>
      <c r="BJ2443" s="1">
        <v>1</v>
      </c>
      <c r="BK2443" s="1" t="s">
        <v>71</v>
      </c>
      <c r="BO2443" s="1" t="s">
        <v>73</v>
      </c>
      <c r="BP2443" s="1">
        <v>1</v>
      </c>
      <c r="BQ2443" s="1" t="s">
        <v>71</v>
      </c>
      <c r="BS2443"/>
      <c r="BT2443"/>
      <c r="BV2443"/>
      <c r="BW2443"/>
      <c r="BY2443"/>
      <c r="BZ2443"/>
      <c r="CA2443"/>
      <c r="CB2443"/>
      <c r="CC2443"/>
      <c r="CD2443"/>
      <c r="CF2443"/>
      <c r="CG2443"/>
      <c r="CH2443"/>
      <c r="CI2443"/>
      <c r="CJ2443"/>
      <c r="CK2443"/>
      <c r="CL2443"/>
      <c r="CM2443"/>
      <c r="CN2443"/>
      <c r="CO2443"/>
    </row>
    <row r="2444" spans="1:93" hidden="1" x14ac:dyDescent="0.25">
      <c r="A2444" t="s">
        <v>1437</v>
      </c>
      <c r="B2444" t="str">
        <f t="shared" si="116"/>
        <v>VBF</v>
      </c>
      <c r="C2444" t="s">
        <v>116</v>
      </c>
      <c r="D2444" t="s">
        <v>72</v>
      </c>
      <c r="E2444">
        <f t="shared" si="114"/>
        <v>1</v>
      </c>
      <c r="G2444">
        <f t="shared" si="115"/>
        <v>0</v>
      </c>
      <c r="I2444" s="1">
        <v>0</v>
      </c>
      <c r="J2444" s="1">
        <v>0</v>
      </c>
      <c r="K2444" s="1">
        <v>0</v>
      </c>
      <c r="L2444" s="1">
        <v>77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BC2444" s="2">
        <v>-2325</v>
      </c>
      <c r="BE2444" s="1" t="s">
        <v>71</v>
      </c>
      <c r="BS2444"/>
      <c r="BT2444"/>
      <c r="BV2444"/>
      <c r="BW2444"/>
      <c r="BY2444"/>
      <c r="BZ2444"/>
      <c r="CA2444"/>
      <c r="CB2444"/>
      <c r="CC2444"/>
      <c r="CD2444"/>
      <c r="CF2444"/>
      <c r="CG2444"/>
      <c r="CH2444"/>
      <c r="CI2444"/>
      <c r="CJ2444"/>
      <c r="CK2444"/>
      <c r="CL2444"/>
      <c r="CM2444"/>
      <c r="CN2444"/>
      <c r="CO2444"/>
    </row>
    <row r="2445" spans="1:93" hidden="1" x14ac:dyDescent="0.25">
      <c r="A2445" t="s">
        <v>1437</v>
      </c>
      <c r="B2445" t="str">
        <f t="shared" si="116"/>
        <v>VBF</v>
      </c>
      <c r="C2445" t="s">
        <v>129</v>
      </c>
      <c r="D2445" t="s">
        <v>72</v>
      </c>
      <c r="E2445">
        <f t="shared" si="114"/>
        <v>0</v>
      </c>
      <c r="G2445">
        <f t="shared" si="115"/>
        <v>0</v>
      </c>
      <c r="M2445" s="1">
        <v>0</v>
      </c>
      <c r="N2445" s="1">
        <v>2</v>
      </c>
      <c r="W2445" s="1">
        <v>0</v>
      </c>
      <c r="X2445" s="1">
        <v>0</v>
      </c>
      <c r="BO2445" s="1" t="s">
        <v>131</v>
      </c>
      <c r="BP2445" s="1" t="s">
        <v>132</v>
      </c>
      <c r="BQ2445" s="1" t="s">
        <v>129</v>
      </c>
      <c r="BS2445"/>
      <c r="BT2445"/>
      <c r="BV2445"/>
      <c r="BW2445"/>
      <c r="BY2445"/>
      <c r="BZ2445"/>
      <c r="CA2445"/>
      <c r="CB2445"/>
      <c r="CC2445"/>
      <c r="CD2445"/>
      <c r="CF2445"/>
      <c r="CG2445"/>
      <c r="CH2445"/>
      <c r="CI2445"/>
      <c r="CJ2445"/>
      <c r="CK2445"/>
      <c r="CL2445"/>
      <c r="CM2445"/>
      <c r="CN2445"/>
      <c r="CO2445"/>
    </row>
    <row r="2446" spans="1:93" hidden="1" x14ac:dyDescent="0.25">
      <c r="A2446" t="s">
        <v>1437</v>
      </c>
      <c r="B2446" t="str">
        <f t="shared" si="116"/>
        <v>VBF</v>
      </c>
      <c r="C2446" t="s">
        <v>161</v>
      </c>
      <c r="D2446" t="s">
        <v>72</v>
      </c>
      <c r="E2446">
        <f t="shared" si="114"/>
        <v>4</v>
      </c>
      <c r="F2446" t="s">
        <v>161</v>
      </c>
      <c r="G2446">
        <f t="shared" si="115"/>
        <v>1</v>
      </c>
      <c r="I2446" s="1">
        <v>2554</v>
      </c>
      <c r="J2446" s="1">
        <v>0</v>
      </c>
      <c r="K2446" s="1">
        <v>0</v>
      </c>
      <c r="L2446" s="1">
        <v>36772</v>
      </c>
      <c r="M2446" s="1">
        <v>31790</v>
      </c>
      <c r="N2446" s="1">
        <v>44300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AB2446" s="1" t="s">
        <v>320</v>
      </c>
      <c r="AC2446" s="1" t="s">
        <v>113</v>
      </c>
      <c r="AD2446" s="1" t="s">
        <v>161</v>
      </c>
      <c r="BC2446" s="1" t="s">
        <v>318</v>
      </c>
      <c r="BD2446" s="1" t="s">
        <v>142</v>
      </c>
      <c r="BE2446" s="1" t="s">
        <v>161</v>
      </c>
      <c r="BI2446" s="1" t="s">
        <v>591</v>
      </c>
      <c r="BJ2446" s="1" t="s">
        <v>104</v>
      </c>
      <c r="BK2446" s="1" t="s">
        <v>161</v>
      </c>
      <c r="BO2446" s="1" t="s">
        <v>591</v>
      </c>
      <c r="BP2446" s="1" t="s">
        <v>104</v>
      </c>
      <c r="BQ2446" s="1" t="s">
        <v>161</v>
      </c>
      <c r="BS2446"/>
      <c r="BT2446"/>
      <c r="BV2446"/>
      <c r="BW2446"/>
      <c r="BY2446"/>
      <c r="BZ2446"/>
      <c r="CA2446"/>
      <c r="CB2446"/>
      <c r="CC2446"/>
      <c r="CD2446"/>
      <c r="CF2446"/>
      <c r="CG2446"/>
      <c r="CH2446"/>
      <c r="CI2446"/>
      <c r="CJ2446"/>
      <c r="CK2446"/>
      <c r="CL2446"/>
      <c r="CM2446"/>
      <c r="CN2446"/>
      <c r="CO2446"/>
    </row>
    <row r="2447" spans="1:93" hidden="1" x14ac:dyDescent="0.25">
      <c r="A2447" t="s">
        <v>1437</v>
      </c>
      <c r="B2447" t="str">
        <f t="shared" si="116"/>
        <v>VBF</v>
      </c>
      <c r="C2447" t="s">
        <v>160</v>
      </c>
      <c r="D2447" t="s">
        <v>72</v>
      </c>
      <c r="E2447">
        <f t="shared" si="114"/>
        <v>1</v>
      </c>
      <c r="G2447">
        <f t="shared" si="115"/>
        <v>0</v>
      </c>
      <c r="I2447" s="1">
        <v>0</v>
      </c>
      <c r="J2447" s="1">
        <v>0</v>
      </c>
      <c r="K2447" s="1">
        <v>0</v>
      </c>
      <c r="L2447" s="1">
        <v>169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BC2447" s="2">
        <v>-1253</v>
      </c>
      <c r="BE2447" s="1" t="s">
        <v>161</v>
      </c>
      <c r="BS2447"/>
      <c r="BT2447"/>
      <c r="BV2447"/>
      <c r="BW2447"/>
      <c r="BY2447"/>
      <c r="BZ2447"/>
      <c r="CA2447"/>
      <c r="CB2447"/>
      <c r="CC2447"/>
      <c r="CD2447"/>
      <c r="CF2447"/>
      <c r="CG2447"/>
      <c r="CH2447"/>
      <c r="CI2447"/>
      <c r="CJ2447"/>
      <c r="CK2447"/>
      <c r="CL2447"/>
      <c r="CM2447"/>
      <c r="CN2447"/>
      <c r="CO2447"/>
    </row>
    <row r="2448" spans="1:93" hidden="1" x14ac:dyDescent="0.25">
      <c r="A2448" t="s">
        <v>1437</v>
      </c>
      <c r="B2448" t="str">
        <f t="shared" si="116"/>
        <v>VBF</v>
      </c>
      <c r="C2448" t="s">
        <v>140</v>
      </c>
      <c r="D2448" t="s">
        <v>72</v>
      </c>
      <c r="E2448">
        <f t="shared" si="114"/>
        <v>0</v>
      </c>
      <c r="G2448">
        <f t="shared" si="115"/>
        <v>0</v>
      </c>
      <c r="I2448" s="1">
        <v>2</v>
      </c>
      <c r="J2448" s="1">
        <v>0</v>
      </c>
      <c r="K2448" s="1">
        <v>0</v>
      </c>
      <c r="L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AB2448" s="1" t="s">
        <v>162</v>
      </c>
      <c r="AC2448" s="1">
        <v>1</v>
      </c>
      <c r="AD2448" s="1" t="s">
        <v>140</v>
      </c>
      <c r="BS2448"/>
      <c r="BT2448"/>
      <c r="BV2448"/>
      <c r="BW2448"/>
      <c r="BY2448"/>
      <c r="BZ2448"/>
      <c r="CA2448"/>
      <c r="CB2448"/>
      <c r="CC2448"/>
      <c r="CD2448"/>
      <c r="CF2448"/>
      <c r="CG2448"/>
      <c r="CH2448"/>
      <c r="CI2448"/>
      <c r="CJ2448"/>
      <c r="CK2448"/>
      <c r="CL2448"/>
      <c r="CM2448"/>
      <c r="CN2448"/>
      <c r="CO2448"/>
    </row>
    <row r="2449" spans="1:93" hidden="1" x14ac:dyDescent="0.25">
      <c r="A2449" t="s">
        <v>1437</v>
      </c>
      <c r="B2449" t="str">
        <f t="shared" si="116"/>
        <v>VBF</v>
      </c>
      <c r="C2449" t="s">
        <v>107</v>
      </c>
      <c r="D2449" t="s">
        <v>72</v>
      </c>
      <c r="E2449">
        <f t="shared" si="114"/>
        <v>0</v>
      </c>
      <c r="G2449">
        <f t="shared" si="115"/>
        <v>0</v>
      </c>
      <c r="I2449" s="1">
        <v>2</v>
      </c>
      <c r="J2449" s="1">
        <v>0</v>
      </c>
      <c r="K2449" s="1">
        <v>0</v>
      </c>
      <c r="L2449" s="1">
        <v>5</v>
      </c>
      <c r="M2449" s="1">
        <v>0</v>
      </c>
      <c r="N2449" s="1">
        <v>4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AB2449" s="1" t="s">
        <v>120</v>
      </c>
      <c r="AC2449" s="1">
        <v>1</v>
      </c>
      <c r="AD2449" s="1" t="s">
        <v>107</v>
      </c>
      <c r="BC2449" s="1" t="s">
        <v>120</v>
      </c>
      <c r="BD2449" s="1">
        <v>1</v>
      </c>
      <c r="BE2449" s="1" t="s">
        <v>107</v>
      </c>
      <c r="BO2449" s="1" t="s">
        <v>108</v>
      </c>
      <c r="BP2449" s="1">
        <v>1</v>
      </c>
      <c r="BQ2449" s="1" t="s">
        <v>107</v>
      </c>
      <c r="BS2449"/>
      <c r="BT2449"/>
      <c r="BV2449"/>
      <c r="BW2449"/>
      <c r="BY2449"/>
      <c r="BZ2449"/>
      <c r="CA2449"/>
      <c r="CB2449"/>
      <c r="CC2449"/>
      <c r="CD2449"/>
      <c r="CF2449"/>
      <c r="CG2449"/>
      <c r="CH2449"/>
      <c r="CI2449"/>
      <c r="CJ2449"/>
      <c r="CK2449"/>
      <c r="CL2449"/>
      <c r="CM2449"/>
      <c r="CN2449"/>
      <c r="CO2449"/>
    </row>
    <row r="2450" spans="1:93" hidden="1" x14ac:dyDescent="0.25">
      <c r="A2450" t="s">
        <v>1438</v>
      </c>
      <c r="B2450" t="str">
        <f t="shared" si="116"/>
        <v>VBF</v>
      </c>
      <c r="C2450" t="s">
        <v>198</v>
      </c>
      <c r="D2450" t="s">
        <v>67</v>
      </c>
      <c r="E2450">
        <f t="shared" si="114"/>
        <v>1</v>
      </c>
      <c r="G2450">
        <f t="shared" si="115"/>
        <v>0</v>
      </c>
      <c r="I2450" s="1">
        <v>0</v>
      </c>
      <c r="J2450" s="1">
        <v>0</v>
      </c>
      <c r="K2450" s="1">
        <v>0</v>
      </c>
      <c r="L2450" s="1">
        <v>6147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BC2450" s="1" t="s">
        <v>237</v>
      </c>
      <c r="BE2450" s="1" t="s">
        <v>202</v>
      </c>
      <c r="BS2450"/>
      <c r="BT2450"/>
      <c r="BV2450"/>
      <c r="BW2450"/>
      <c r="BY2450"/>
      <c r="BZ2450"/>
      <c r="CA2450"/>
      <c r="CB2450"/>
      <c r="CC2450"/>
      <c r="CD2450"/>
      <c r="CF2450"/>
      <c r="CG2450"/>
      <c r="CH2450"/>
      <c r="CI2450"/>
      <c r="CJ2450"/>
      <c r="CK2450"/>
      <c r="CL2450"/>
      <c r="CM2450"/>
      <c r="CN2450"/>
      <c r="CO2450"/>
    </row>
    <row r="2451" spans="1:93" hidden="1" x14ac:dyDescent="0.25">
      <c r="A2451" t="s">
        <v>1438</v>
      </c>
      <c r="B2451" t="str">
        <f t="shared" si="116"/>
        <v>VBF</v>
      </c>
      <c r="C2451" t="s">
        <v>69</v>
      </c>
      <c r="D2451" t="s">
        <v>67</v>
      </c>
      <c r="E2451">
        <f t="shared" si="114"/>
        <v>2</v>
      </c>
      <c r="G2451">
        <f t="shared" si="115"/>
        <v>0</v>
      </c>
      <c r="I2451" s="1">
        <v>0</v>
      </c>
      <c r="J2451" s="1">
        <v>0</v>
      </c>
      <c r="K2451" s="1">
        <v>0</v>
      </c>
      <c r="L2451" s="1">
        <v>36114</v>
      </c>
      <c r="M2451" s="1">
        <v>17083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BC2451" s="1" t="s">
        <v>149</v>
      </c>
      <c r="BE2451" s="1" t="s">
        <v>71</v>
      </c>
      <c r="BI2451" s="1" t="s">
        <v>328</v>
      </c>
      <c r="BK2451" s="1" t="s">
        <v>71</v>
      </c>
      <c r="BS2451"/>
      <c r="BT2451"/>
      <c r="BV2451"/>
      <c r="BW2451"/>
      <c r="BY2451"/>
      <c r="BZ2451"/>
      <c r="CA2451"/>
      <c r="CB2451"/>
      <c r="CC2451"/>
      <c r="CD2451"/>
      <c r="CF2451"/>
      <c r="CG2451"/>
      <c r="CH2451"/>
      <c r="CI2451"/>
      <c r="CJ2451"/>
      <c r="CK2451"/>
      <c r="CL2451"/>
      <c r="CM2451"/>
      <c r="CN2451"/>
      <c r="CO2451"/>
    </row>
    <row r="2452" spans="1:93" hidden="1" x14ac:dyDescent="0.25">
      <c r="A2452" t="s">
        <v>1438</v>
      </c>
      <c r="B2452" t="str">
        <f t="shared" si="116"/>
        <v>VBF</v>
      </c>
      <c r="C2452" t="s">
        <v>94</v>
      </c>
      <c r="D2452" t="s">
        <v>67</v>
      </c>
      <c r="E2452">
        <f t="shared" si="114"/>
        <v>1</v>
      </c>
      <c r="G2452">
        <f t="shared" si="115"/>
        <v>0</v>
      </c>
      <c r="M2452" s="1">
        <v>4656</v>
      </c>
      <c r="N2452" s="1">
        <v>0</v>
      </c>
      <c r="W2452" s="1">
        <v>0</v>
      </c>
      <c r="X2452" s="1">
        <v>0</v>
      </c>
      <c r="BI2452" s="1" t="s">
        <v>576</v>
      </c>
      <c r="BK2452" s="1" t="s">
        <v>96</v>
      </c>
      <c r="BS2452"/>
      <c r="BT2452"/>
      <c r="BV2452"/>
      <c r="BW2452"/>
      <c r="BY2452"/>
      <c r="BZ2452"/>
      <c r="CA2452"/>
      <c r="CB2452"/>
      <c r="CC2452"/>
      <c r="CD2452"/>
      <c r="CF2452"/>
      <c r="CG2452"/>
      <c r="CH2452"/>
      <c r="CI2452"/>
      <c r="CJ2452"/>
      <c r="CK2452"/>
      <c r="CL2452"/>
      <c r="CM2452"/>
      <c r="CN2452"/>
      <c r="CO2452"/>
    </row>
    <row r="2453" spans="1:93" hidden="1" x14ac:dyDescent="0.25">
      <c r="A2453" t="s">
        <v>1438</v>
      </c>
      <c r="B2453" t="str">
        <f t="shared" si="116"/>
        <v>VBF</v>
      </c>
      <c r="C2453" t="s">
        <v>105</v>
      </c>
      <c r="D2453" t="s">
        <v>67</v>
      </c>
      <c r="E2453">
        <f t="shared" si="114"/>
        <v>1</v>
      </c>
      <c r="G2453">
        <f t="shared" si="115"/>
        <v>0</v>
      </c>
      <c r="I2453" s="1">
        <v>0</v>
      </c>
      <c r="J2453" s="1">
        <v>0</v>
      </c>
      <c r="K2453" s="1">
        <v>0</v>
      </c>
      <c r="L2453" s="1">
        <v>3260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BC2453" s="1" t="s">
        <v>120</v>
      </c>
      <c r="BE2453" s="1" t="s">
        <v>107</v>
      </c>
      <c r="BS2453"/>
      <c r="BT2453"/>
      <c r="BV2453"/>
      <c r="BW2453"/>
      <c r="BY2453"/>
      <c r="BZ2453"/>
      <c r="CA2453"/>
      <c r="CB2453"/>
      <c r="CC2453"/>
      <c r="CD2453"/>
      <c r="CF2453"/>
      <c r="CG2453"/>
      <c r="CH2453"/>
      <c r="CI2453"/>
      <c r="CJ2453"/>
      <c r="CK2453"/>
      <c r="CL2453"/>
      <c r="CM2453"/>
      <c r="CN2453"/>
      <c r="CO2453"/>
    </row>
    <row r="2454" spans="1:93" hidden="1" x14ac:dyDescent="0.25">
      <c r="A2454" t="s">
        <v>1438</v>
      </c>
      <c r="B2454" t="str">
        <f t="shared" si="116"/>
        <v>VBF</v>
      </c>
      <c r="C2454" t="s">
        <v>200</v>
      </c>
      <c r="D2454" t="s">
        <v>72</v>
      </c>
      <c r="E2454">
        <f t="shared" si="114"/>
        <v>1</v>
      </c>
      <c r="G2454">
        <f t="shared" si="115"/>
        <v>0</v>
      </c>
      <c r="I2454" s="1">
        <v>0</v>
      </c>
      <c r="J2454" s="1">
        <v>0</v>
      </c>
      <c r="K2454" s="1">
        <v>0</v>
      </c>
      <c r="L2454" s="1">
        <v>6129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BC2454" s="1" t="s">
        <v>213</v>
      </c>
      <c r="BD2454" s="1" t="s">
        <v>104</v>
      </c>
      <c r="BE2454" s="1" t="s">
        <v>200</v>
      </c>
      <c r="BS2454"/>
      <c r="BT2454"/>
      <c r="BV2454"/>
      <c r="BW2454"/>
      <c r="BY2454"/>
      <c r="BZ2454"/>
      <c r="CA2454"/>
      <c r="CB2454"/>
      <c r="CC2454"/>
      <c r="CD2454"/>
      <c r="CF2454"/>
      <c r="CG2454"/>
      <c r="CH2454"/>
      <c r="CI2454"/>
      <c r="CJ2454"/>
      <c r="CK2454"/>
      <c r="CL2454"/>
      <c r="CM2454"/>
      <c r="CN2454"/>
      <c r="CO2454"/>
    </row>
    <row r="2455" spans="1:93" hidden="1" x14ac:dyDescent="0.25">
      <c r="A2455" t="s">
        <v>1438</v>
      </c>
      <c r="B2455" t="str">
        <f t="shared" si="116"/>
        <v>VBF</v>
      </c>
      <c r="C2455" t="s">
        <v>205</v>
      </c>
      <c r="D2455" t="s">
        <v>72</v>
      </c>
      <c r="E2455">
        <f t="shared" si="114"/>
        <v>1</v>
      </c>
      <c r="G2455">
        <f t="shared" si="115"/>
        <v>0</v>
      </c>
      <c r="I2455" s="1">
        <v>0</v>
      </c>
      <c r="J2455" s="1">
        <v>0</v>
      </c>
      <c r="K2455" s="1">
        <v>0</v>
      </c>
      <c r="L2455" s="1">
        <v>18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BC2455" s="1" t="s">
        <v>600</v>
      </c>
      <c r="BE2455" s="1" t="s">
        <v>207</v>
      </c>
      <c r="BS2455"/>
      <c r="BT2455"/>
      <c r="BV2455"/>
      <c r="BW2455"/>
      <c r="BY2455"/>
      <c r="BZ2455"/>
      <c r="CA2455"/>
      <c r="CB2455"/>
      <c r="CC2455"/>
      <c r="CD2455"/>
      <c r="CF2455"/>
      <c r="CG2455"/>
      <c r="CH2455"/>
      <c r="CI2455"/>
      <c r="CJ2455"/>
      <c r="CK2455"/>
      <c r="CL2455"/>
      <c r="CM2455"/>
      <c r="CN2455"/>
      <c r="CO2455"/>
    </row>
    <row r="2456" spans="1:93" hidden="1" x14ac:dyDescent="0.25">
      <c r="A2456" t="s">
        <v>1438</v>
      </c>
      <c r="B2456" t="str">
        <f t="shared" si="116"/>
        <v>VBF</v>
      </c>
      <c r="C2456" t="s">
        <v>71</v>
      </c>
      <c r="D2456" t="s">
        <v>72</v>
      </c>
      <c r="E2456">
        <f t="shared" si="114"/>
        <v>2</v>
      </c>
      <c r="G2456">
        <f t="shared" si="115"/>
        <v>0</v>
      </c>
      <c r="I2456" s="1">
        <v>0</v>
      </c>
      <c r="J2456" s="1">
        <v>0</v>
      </c>
      <c r="K2456" s="1">
        <v>0</v>
      </c>
      <c r="L2456" s="1">
        <v>36179</v>
      </c>
      <c r="M2456" s="1">
        <v>17137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BC2456" s="1" t="s">
        <v>511</v>
      </c>
      <c r="BD2456" s="1" t="s">
        <v>104</v>
      </c>
      <c r="BE2456" s="1" t="s">
        <v>71</v>
      </c>
      <c r="BI2456" s="1" t="s">
        <v>350</v>
      </c>
      <c r="BJ2456" s="1" t="s">
        <v>113</v>
      </c>
      <c r="BK2456" s="1" t="s">
        <v>71</v>
      </c>
      <c r="BS2456"/>
      <c r="BT2456"/>
      <c r="BV2456"/>
      <c r="BW2456"/>
      <c r="BY2456"/>
      <c r="BZ2456"/>
      <c r="CA2456"/>
      <c r="CB2456"/>
      <c r="CC2456"/>
      <c r="CD2456"/>
      <c r="CF2456"/>
      <c r="CG2456"/>
      <c r="CH2456"/>
      <c r="CI2456"/>
      <c r="CJ2456"/>
      <c r="CK2456"/>
      <c r="CL2456"/>
      <c r="CM2456"/>
      <c r="CN2456"/>
      <c r="CO2456"/>
    </row>
    <row r="2457" spans="1:93" hidden="1" x14ac:dyDescent="0.25">
      <c r="A2457" t="s">
        <v>1438</v>
      </c>
      <c r="B2457" t="str">
        <f t="shared" si="116"/>
        <v>VBF</v>
      </c>
      <c r="C2457" t="s">
        <v>116</v>
      </c>
      <c r="D2457" t="s">
        <v>72</v>
      </c>
      <c r="E2457">
        <f t="shared" si="114"/>
        <v>1</v>
      </c>
      <c r="G2457">
        <f t="shared" si="115"/>
        <v>0</v>
      </c>
      <c r="I2457" s="1">
        <v>0</v>
      </c>
      <c r="J2457" s="1">
        <v>0</v>
      </c>
      <c r="K2457" s="1">
        <v>0</v>
      </c>
      <c r="L2457" s="1">
        <v>27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BC2457" s="2">
        <v>-2346</v>
      </c>
      <c r="BE2457" s="1" t="s">
        <v>71</v>
      </c>
      <c r="BS2457"/>
      <c r="BT2457"/>
      <c r="BV2457"/>
      <c r="BW2457"/>
      <c r="BY2457"/>
      <c r="BZ2457"/>
      <c r="CA2457"/>
      <c r="CB2457"/>
      <c r="CC2457"/>
      <c r="CD2457"/>
      <c r="CF2457"/>
      <c r="CG2457"/>
      <c r="CH2457"/>
      <c r="CI2457"/>
      <c r="CJ2457"/>
      <c r="CK2457"/>
      <c r="CL2457"/>
      <c r="CM2457"/>
      <c r="CN2457"/>
      <c r="CO2457"/>
    </row>
    <row r="2458" spans="1:93" hidden="1" x14ac:dyDescent="0.25">
      <c r="A2458" t="s">
        <v>1438</v>
      </c>
      <c r="B2458" t="str">
        <f t="shared" si="116"/>
        <v>VBF</v>
      </c>
      <c r="C2458" t="s">
        <v>96</v>
      </c>
      <c r="D2458" t="s">
        <v>72</v>
      </c>
      <c r="E2458">
        <f t="shared" si="114"/>
        <v>1</v>
      </c>
      <c r="G2458">
        <f t="shared" si="115"/>
        <v>0</v>
      </c>
      <c r="M2458" s="1">
        <v>4656</v>
      </c>
      <c r="N2458" s="1">
        <v>0</v>
      </c>
      <c r="W2458" s="1">
        <v>0</v>
      </c>
      <c r="X2458" s="1">
        <v>0</v>
      </c>
      <c r="BI2458" s="1" t="s">
        <v>495</v>
      </c>
      <c r="BJ2458" s="1" t="s">
        <v>104</v>
      </c>
      <c r="BK2458" s="1" t="s">
        <v>96</v>
      </c>
      <c r="BS2458"/>
      <c r="BT2458"/>
      <c r="BV2458"/>
      <c r="BW2458"/>
      <c r="BY2458"/>
      <c r="BZ2458"/>
      <c r="CA2458"/>
      <c r="CB2458"/>
      <c r="CC2458"/>
      <c r="CD2458"/>
      <c r="CF2458"/>
      <c r="CG2458"/>
      <c r="CH2458"/>
      <c r="CI2458"/>
      <c r="CJ2458"/>
      <c r="CK2458"/>
      <c r="CL2458"/>
      <c r="CM2458"/>
      <c r="CN2458"/>
      <c r="CO2458"/>
    </row>
    <row r="2459" spans="1:93" hidden="1" x14ac:dyDescent="0.25">
      <c r="A2459" t="s">
        <v>1438</v>
      </c>
      <c r="B2459" t="str">
        <f t="shared" si="116"/>
        <v>VBF</v>
      </c>
      <c r="C2459" t="s">
        <v>221</v>
      </c>
      <c r="D2459" t="s">
        <v>72</v>
      </c>
      <c r="E2459">
        <f t="shared" si="114"/>
        <v>1</v>
      </c>
      <c r="G2459">
        <f t="shared" si="115"/>
        <v>0</v>
      </c>
      <c r="M2459" s="1">
        <v>24</v>
      </c>
      <c r="N2459" s="1">
        <v>0</v>
      </c>
      <c r="W2459" s="1">
        <v>0</v>
      </c>
      <c r="X2459" s="1">
        <v>0</v>
      </c>
      <c r="BI2459" s="2">
        <v>-1387</v>
      </c>
      <c r="BK2459" s="1" t="s">
        <v>96</v>
      </c>
      <c r="BS2459"/>
      <c r="BT2459"/>
      <c r="BV2459"/>
      <c r="BW2459"/>
      <c r="BY2459"/>
      <c r="BZ2459"/>
      <c r="CA2459"/>
      <c r="CB2459"/>
      <c r="CC2459"/>
      <c r="CD2459"/>
      <c r="CF2459"/>
      <c r="CG2459"/>
      <c r="CH2459"/>
      <c r="CI2459"/>
      <c r="CJ2459"/>
      <c r="CK2459"/>
      <c r="CL2459"/>
      <c r="CM2459"/>
      <c r="CN2459"/>
      <c r="CO2459"/>
    </row>
    <row r="2460" spans="1:93" hidden="1" x14ac:dyDescent="0.25">
      <c r="A2460" t="s">
        <v>1438</v>
      </c>
      <c r="B2460" t="str">
        <f t="shared" si="116"/>
        <v>VBF</v>
      </c>
      <c r="C2460" t="s">
        <v>107</v>
      </c>
      <c r="D2460" t="s">
        <v>72</v>
      </c>
      <c r="E2460">
        <f t="shared" si="114"/>
        <v>1</v>
      </c>
      <c r="G2460">
        <f t="shared" si="115"/>
        <v>0</v>
      </c>
      <c r="I2460" s="1">
        <v>0</v>
      </c>
      <c r="J2460" s="1">
        <v>0</v>
      </c>
      <c r="K2460" s="1">
        <v>0</v>
      </c>
      <c r="L2460" s="1">
        <v>3243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BC2460" s="1" t="s">
        <v>162</v>
      </c>
      <c r="BD2460" s="1" t="s">
        <v>1368</v>
      </c>
      <c r="BE2460" s="1" t="s">
        <v>107</v>
      </c>
      <c r="BS2460"/>
      <c r="BT2460"/>
      <c r="BV2460"/>
      <c r="BW2460"/>
      <c r="BY2460"/>
      <c r="BZ2460"/>
      <c r="CA2460"/>
      <c r="CB2460"/>
      <c r="CC2460"/>
      <c r="CD2460"/>
      <c r="CF2460"/>
      <c r="CG2460"/>
      <c r="CH2460"/>
      <c r="CI2460"/>
      <c r="CJ2460"/>
      <c r="CK2460"/>
      <c r="CL2460"/>
      <c r="CM2460"/>
      <c r="CN2460"/>
      <c r="CO2460"/>
    </row>
    <row r="2461" spans="1:93" hidden="1" x14ac:dyDescent="0.25">
      <c r="A2461" t="s">
        <v>1438</v>
      </c>
      <c r="B2461" t="str">
        <f t="shared" si="116"/>
        <v>VBF</v>
      </c>
      <c r="C2461" t="s">
        <v>228</v>
      </c>
      <c r="D2461" t="s">
        <v>72</v>
      </c>
      <c r="E2461">
        <f t="shared" si="114"/>
        <v>1</v>
      </c>
      <c r="G2461">
        <f t="shared" si="115"/>
        <v>0</v>
      </c>
      <c r="I2461" s="1">
        <v>0</v>
      </c>
      <c r="J2461" s="1">
        <v>0</v>
      </c>
      <c r="K2461" s="1">
        <v>0</v>
      </c>
      <c r="L2461" s="1">
        <v>17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BC2461" s="1" t="s">
        <v>636</v>
      </c>
      <c r="BE2461" s="1" t="s">
        <v>107</v>
      </c>
      <c r="BS2461"/>
      <c r="BT2461"/>
      <c r="BV2461"/>
      <c r="BW2461"/>
      <c r="BY2461"/>
      <c r="BZ2461"/>
      <c r="CA2461"/>
      <c r="CB2461"/>
      <c r="CC2461"/>
      <c r="CD2461"/>
      <c r="CF2461"/>
      <c r="CG2461"/>
      <c r="CH2461"/>
      <c r="CI2461"/>
      <c r="CJ2461"/>
      <c r="CK2461"/>
      <c r="CL2461"/>
      <c r="CM2461"/>
      <c r="CN2461"/>
      <c r="CO2461"/>
    </row>
    <row r="2462" spans="1:93" hidden="1" x14ac:dyDescent="0.25">
      <c r="A2462" t="s">
        <v>1439</v>
      </c>
      <c r="B2462" t="str">
        <f t="shared" si="116"/>
        <v>VBF</v>
      </c>
      <c r="C2462" t="s">
        <v>232</v>
      </c>
      <c r="D2462" t="s">
        <v>67</v>
      </c>
      <c r="E2462">
        <f t="shared" si="114"/>
        <v>0</v>
      </c>
      <c r="G2462">
        <f t="shared" si="115"/>
        <v>0</v>
      </c>
      <c r="I2462" s="1">
        <v>0</v>
      </c>
      <c r="J2462" s="1">
        <v>2</v>
      </c>
      <c r="K2462" s="1">
        <v>0</v>
      </c>
      <c r="L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AT2462" s="1" t="s">
        <v>233</v>
      </c>
      <c r="AV2462" s="1" t="s">
        <v>234</v>
      </c>
      <c r="BS2462"/>
      <c r="BT2462"/>
      <c r="BV2462"/>
      <c r="BW2462"/>
      <c r="BY2462"/>
      <c r="BZ2462"/>
      <c r="CA2462"/>
      <c r="CB2462"/>
      <c r="CC2462"/>
      <c r="CD2462"/>
      <c r="CF2462"/>
      <c r="CG2462"/>
      <c r="CH2462"/>
      <c r="CI2462"/>
      <c r="CJ2462"/>
      <c r="CK2462"/>
      <c r="CL2462"/>
      <c r="CM2462"/>
      <c r="CN2462"/>
      <c r="CO2462"/>
    </row>
    <row r="2463" spans="1:93" hidden="1" x14ac:dyDescent="0.25">
      <c r="A2463" t="s">
        <v>1439</v>
      </c>
      <c r="B2463" t="str">
        <f t="shared" si="116"/>
        <v>VBF</v>
      </c>
      <c r="C2463" t="s">
        <v>194</v>
      </c>
      <c r="D2463" t="s">
        <v>67</v>
      </c>
      <c r="E2463">
        <f t="shared" si="114"/>
        <v>1</v>
      </c>
      <c r="G2463">
        <f t="shared" si="115"/>
        <v>0</v>
      </c>
      <c r="I2463" s="1">
        <v>66</v>
      </c>
      <c r="J2463" s="1">
        <v>0</v>
      </c>
      <c r="K2463" s="1">
        <v>0</v>
      </c>
      <c r="L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AB2463" s="1" t="s">
        <v>197</v>
      </c>
      <c r="AD2463" s="1" t="s">
        <v>196</v>
      </c>
      <c r="BS2463"/>
      <c r="BT2463"/>
      <c r="BV2463"/>
      <c r="BW2463"/>
      <c r="BY2463"/>
      <c r="BZ2463"/>
      <c r="CA2463"/>
      <c r="CB2463"/>
      <c r="CC2463"/>
      <c r="CD2463"/>
      <c r="CF2463"/>
      <c r="CG2463"/>
      <c r="CH2463"/>
      <c r="CI2463"/>
      <c r="CJ2463"/>
      <c r="CK2463"/>
      <c r="CL2463"/>
      <c r="CM2463"/>
      <c r="CN2463"/>
      <c r="CO2463"/>
    </row>
    <row r="2464" spans="1:93" hidden="1" x14ac:dyDescent="0.25">
      <c r="A2464" t="s">
        <v>1439</v>
      </c>
      <c r="B2464" t="str">
        <f t="shared" si="116"/>
        <v>VBF</v>
      </c>
      <c r="C2464" t="s">
        <v>69</v>
      </c>
      <c r="D2464" t="s">
        <v>67</v>
      </c>
      <c r="E2464">
        <f t="shared" si="114"/>
        <v>3</v>
      </c>
      <c r="G2464">
        <f t="shared" si="115"/>
        <v>0</v>
      </c>
      <c r="I2464" s="1">
        <v>0</v>
      </c>
      <c r="J2464" s="1">
        <v>168</v>
      </c>
      <c r="K2464" s="1">
        <v>0</v>
      </c>
      <c r="L2464" s="1">
        <v>51</v>
      </c>
      <c r="M2464" s="1">
        <v>5</v>
      </c>
      <c r="N2464" s="1">
        <v>26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AT2464" s="1" t="s">
        <v>793</v>
      </c>
      <c r="AV2464" s="1" t="s">
        <v>71</v>
      </c>
      <c r="BC2464" s="1" t="s">
        <v>239</v>
      </c>
      <c r="BE2464" s="1" t="s">
        <v>71</v>
      </c>
      <c r="BI2464" s="1" t="s">
        <v>70</v>
      </c>
      <c r="BK2464" s="1" t="s">
        <v>71</v>
      </c>
      <c r="BO2464" s="1" t="s">
        <v>70</v>
      </c>
      <c r="BQ2464" s="1" t="s">
        <v>71</v>
      </c>
      <c r="BS2464"/>
      <c r="BT2464"/>
      <c r="BV2464"/>
      <c r="BW2464"/>
      <c r="BY2464"/>
      <c r="BZ2464"/>
      <c r="CA2464"/>
      <c r="CB2464"/>
      <c r="CC2464"/>
      <c r="CD2464"/>
      <c r="CF2464"/>
      <c r="CG2464"/>
      <c r="CH2464"/>
      <c r="CI2464"/>
      <c r="CJ2464"/>
      <c r="CK2464"/>
      <c r="CL2464"/>
      <c r="CM2464"/>
      <c r="CN2464"/>
      <c r="CO2464"/>
    </row>
    <row r="2465" spans="1:93" hidden="1" x14ac:dyDescent="0.25">
      <c r="A2465" t="s">
        <v>1439</v>
      </c>
      <c r="B2465" t="str">
        <f t="shared" si="116"/>
        <v>VBF</v>
      </c>
      <c r="C2465" t="s">
        <v>126</v>
      </c>
      <c r="D2465" t="s">
        <v>67</v>
      </c>
      <c r="E2465">
        <f t="shared" si="114"/>
        <v>5</v>
      </c>
      <c r="G2465">
        <f t="shared" si="115"/>
        <v>0</v>
      </c>
      <c r="I2465" s="1">
        <v>41600</v>
      </c>
      <c r="J2465" s="1">
        <v>50852</v>
      </c>
      <c r="K2465" s="1">
        <v>0</v>
      </c>
      <c r="L2465" s="1">
        <v>33042</v>
      </c>
      <c r="M2465" s="1">
        <v>14203</v>
      </c>
      <c r="N2465" s="1">
        <v>19211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AB2465" s="1" t="s">
        <v>120</v>
      </c>
      <c r="AD2465" s="1" t="s">
        <v>412</v>
      </c>
      <c r="AT2465" s="1" t="s">
        <v>120</v>
      </c>
      <c r="AV2465" s="1" t="s">
        <v>1440</v>
      </c>
      <c r="BC2465" s="1" t="s">
        <v>120</v>
      </c>
      <c r="BE2465" s="1" t="s">
        <v>1441</v>
      </c>
      <c r="BI2465" s="1" t="s">
        <v>128</v>
      </c>
      <c r="BK2465" s="1" t="s">
        <v>624</v>
      </c>
      <c r="BO2465" s="1" t="s">
        <v>128</v>
      </c>
      <c r="BQ2465" s="1" t="s">
        <v>418</v>
      </c>
      <c r="BS2465"/>
      <c r="BT2465"/>
      <c r="BV2465"/>
      <c r="BW2465"/>
      <c r="BY2465"/>
      <c r="BZ2465"/>
      <c r="CA2465"/>
      <c r="CB2465"/>
      <c r="CC2465"/>
      <c r="CD2465"/>
      <c r="CF2465"/>
      <c r="CG2465"/>
      <c r="CH2465"/>
      <c r="CI2465"/>
      <c r="CJ2465"/>
      <c r="CK2465"/>
      <c r="CL2465"/>
      <c r="CM2465"/>
      <c r="CN2465"/>
      <c r="CO2465"/>
    </row>
    <row r="2466" spans="1:93" hidden="1" x14ac:dyDescent="0.25">
      <c r="A2466" t="s">
        <v>1439</v>
      </c>
      <c r="B2466" t="str">
        <f t="shared" si="116"/>
        <v>VBF</v>
      </c>
      <c r="C2466" t="s">
        <v>105</v>
      </c>
      <c r="D2466" t="s">
        <v>67</v>
      </c>
      <c r="E2466">
        <f t="shared" si="114"/>
        <v>5</v>
      </c>
      <c r="G2466">
        <f t="shared" si="115"/>
        <v>0</v>
      </c>
      <c r="I2466" s="1">
        <v>76316</v>
      </c>
      <c r="J2466" s="1">
        <v>59197</v>
      </c>
      <c r="K2466" s="1">
        <v>0</v>
      </c>
      <c r="L2466" s="1">
        <v>41840</v>
      </c>
      <c r="M2466" s="1">
        <v>16475</v>
      </c>
      <c r="N2466" s="1">
        <v>20031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AB2466" s="1" t="s">
        <v>106</v>
      </c>
      <c r="AD2466" s="1" t="s">
        <v>226</v>
      </c>
      <c r="AT2466" s="1" t="s">
        <v>106</v>
      </c>
      <c r="AV2466" s="1" t="s">
        <v>107</v>
      </c>
      <c r="BC2466" s="1" t="s">
        <v>106</v>
      </c>
      <c r="BE2466" s="1" t="s">
        <v>226</v>
      </c>
      <c r="BI2466" s="1" t="s">
        <v>106</v>
      </c>
      <c r="BK2466" s="1" t="s">
        <v>226</v>
      </c>
      <c r="BO2466" s="1" t="s">
        <v>106</v>
      </c>
      <c r="BQ2466" s="1" t="s">
        <v>226</v>
      </c>
      <c r="BS2466"/>
      <c r="BT2466"/>
      <c r="BV2466"/>
      <c r="BW2466"/>
      <c r="BY2466"/>
      <c r="BZ2466"/>
      <c r="CA2466"/>
      <c r="CB2466"/>
      <c r="CC2466"/>
      <c r="CD2466"/>
      <c r="CF2466"/>
      <c r="CG2466"/>
      <c r="CH2466"/>
      <c r="CI2466"/>
      <c r="CJ2466"/>
      <c r="CK2466"/>
      <c r="CL2466"/>
      <c r="CM2466"/>
      <c r="CN2466"/>
      <c r="CO2466"/>
    </row>
    <row r="2467" spans="1:93" hidden="1" x14ac:dyDescent="0.25">
      <c r="A2467" t="s">
        <v>1439</v>
      </c>
      <c r="B2467" t="str">
        <f t="shared" si="116"/>
        <v>VBF</v>
      </c>
      <c r="C2467" t="s">
        <v>235</v>
      </c>
      <c r="D2467" t="s">
        <v>72</v>
      </c>
      <c r="E2467">
        <f t="shared" si="114"/>
        <v>0</v>
      </c>
      <c r="G2467">
        <f t="shared" si="115"/>
        <v>0</v>
      </c>
      <c r="I2467" s="1">
        <v>0</v>
      </c>
      <c r="J2467" s="1">
        <v>2</v>
      </c>
      <c r="K2467" s="1">
        <v>0</v>
      </c>
      <c r="L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AT2467" s="1" t="s">
        <v>233</v>
      </c>
      <c r="AV2467" s="1" t="s">
        <v>234</v>
      </c>
      <c r="BS2467"/>
      <c r="BT2467"/>
      <c r="BV2467"/>
      <c r="BW2467"/>
      <c r="BY2467"/>
      <c r="BZ2467"/>
      <c r="CA2467"/>
      <c r="CB2467"/>
      <c r="CC2467"/>
      <c r="CD2467"/>
      <c r="CF2467"/>
      <c r="CG2467"/>
      <c r="CH2467"/>
      <c r="CI2467"/>
      <c r="CJ2467"/>
      <c r="CK2467"/>
      <c r="CL2467"/>
      <c r="CM2467"/>
      <c r="CN2467"/>
      <c r="CO2467"/>
    </row>
    <row r="2468" spans="1:93" hidden="1" x14ac:dyDescent="0.25">
      <c r="A2468" t="s">
        <v>1439</v>
      </c>
      <c r="B2468" t="str">
        <f t="shared" si="116"/>
        <v>VBF</v>
      </c>
      <c r="C2468" t="s">
        <v>196</v>
      </c>
      <c r="D2468" t="s">
        <v>72</v>
      </c>
      <c r="E2468">
        <f t="shared" si="114"/>
        <v>1</v>
      </c>
      <c r="G2468">
        <f t="shared" si="115"/>
        <v>0</v>
      </c>
      <c r="I2468" s="1">
        <v>66</v>
      </c>
      <c r="J2468" s="1">
        <v>0</v>
      </c>
      <c r="K2468" s="1">
        <v>0</v>
      </c>
      <c r="L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AB2468" s="1" t="s">
        <v>550</v>
      </c>
      <c r="AC2468" s="1">
        <v>1</v>
      </c>
      <c r="AD2468" s="1" t="s">
        <v>196</v>
      </c>
      <c r="BS2468"/>
      <c r="BT2468"/>
      <c r="BV2468"/>
      <c r="BW2468"/>
      <c r="BY2468"/>
      <c r="BZ2468"/>
      <c r="CA2468"/>
      <c r="CB2468"/>
      <c r="CC2468"/>
      <c r="CD2468"/>
      <c r="CF2468"/>
      <c r="CG2468"/>
      <c r="CH2468"/>
      <c r="CI2468"/>
      <c r="CJ2468"/>
      <c r="CK2468"/>
      <c r="CL2468"/>
      <c r="CM2468"/>
      <c r="CN2468"/>
      <c r="CO2468"/>
    </row>
    <row r="2469" spans="1:93" hidden="1" x14ac:dyDescent="0.25">
      <c r="A2469" t="s">
        <v>1439</v>
      </c>
      <c r="B2469" t="str">
        <f t="shared" si="116"/>
        <v>VBF</v>
      </c>
      <c r="C2469" t="s">
        <v>71</v>
      </c>
      <c r="D2469" t="s">
        <v>72</v>
      </c>
      <c r="E2469">
        <f t="shared" si="114"/>
        <v>3</v>
      </c>
      <c r="G2469">
        <f t="shared" si="115"/>
        <v>0</v>
      </c>
      <c r="I2469" s="1">
        <v>0</v>
      </c>
      <c r="J2469" s="1">
        <v>168</v>
      </c>
      <c r="K2469" s="1">
        <v>0</v>
      </c>
      <c r="L2469" s="1">
        <v>51</v>
      </c>
      <c r="M2469" s="1">
        <v>5</v>
      </c>
      <c r="N2469" s="1">
        <v>26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AT2469" s="1" t="s">
        <v>606</v>
      </c>
      <c r="AU2469" s="1">
        <v>1</v>
      </c>
      <c r="AV2469" s="1" t="s">
        <v>71</v>
      </c>
      <c r="BC2469" s="1" t="s">
        <v>208</v>
      </c>
      <c r="BD2469" s="1">
        <v>1</v>
      </c>
      <c r="BE2469" s="1" t="s">
        <v>71</v>
      </c>
      <c r="BI2469" s="1" t="s">
        <v>73</v>
      </c>
      <c r="BJ2469" s="1">
        <v>1</v>
      </c>
      <c r="BK2469" s="1" t="s">
        <v>71</v>
      </c>
      <c r="BO2469" s="1" t="s">
        <v>73</v>
      </c>
      <c r="BP2469" s="1">
        <v>1</v>
      </c>
      <c r="BQ2469" s="1" t="s">
        <v>71</v>
      </c>
      <c r="BS2469"/>
      <c r="BT2469"/>
      <c r="BV2469"/>
      <c r="BW2469"/>
      <c r="BY2469"/>
      <c r="BZ2469"/>
      <c r="CA2469"/>
      <c r="CB2469"/>
      <c r="CC2469"/>
      <c r="CD2469"/>
      <c r="CF2469"/>
      <c r="CG2469"/>
      <c r="CH2469"/>
      <c r="CI2469"/>
      <c r="CJ2469"/>
      <c r="CK2469"/>
      <c r="CL2469"/>
      <c r="CM2469"/>
      <c r="CN2469"/>
      <c r="CO2469"/>
    </row>
    <row r="2470" spans="1:93" hidden="1" x14ac:dyDescent="0.25">
      <c r="A2470" t="s">
        <v>1439</v>
      </c>
      <c r="B2470" t="str">
        <f t="shared" si="116"/>
        <v>VBF</v>
      </c>
      <c r="C2470" t="s">
        <v>129</v>
      </c>
      <c r="D2470" t="s">
        <v>72</v>
      </c>
      <c r="E2470">
        <f t="shared" si="114"/>
        <v>5</v>
      </c>
      <c r="F2470" t="s">
        <v>129</v>
      </c>
      <c r="G2470">
        <f t="shared" si="115"/>
        <v>1</v>
      </c>
      <c r="I2470" s="1">
        <v>41341</v>
      </c>
      <c r="J2470" s="1">
        <v>50491</v>
      </c>
      <c r="K2470" s="1">
        <v>0</v>
      </c>
      <c r="L2470" s="1">
        <v>32350</v>
      </c>
      <c r="M2470" s="1">
        <v>12703</v>
      </c>
      <c r="N2470" s="1">
        <v>17211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AB2470" s="1" t="s">
        <v>490</v>
      </c>
      <c r="AC2470" s="1" t="s">
        <v>83</v>
      </c>
      <c r="AD2470" s="1" t="s">
        <v>129</v>
      </c>
      <c r="AT2470" s="1" t="s">
        <v>522</v>
      </c>
      <c r="AU2470" s="1" t="s">
        <v>81</v>
      </c>
      <c r="AV2470" s="1" t="s">
        <v>129</v>
      </c>
      <c r="BC2470" s="1" t="s">
        <v>306</v>
      </c>
      <c r="BD2470" s="1" t="s">
        <v>83</v>
      </c>
      <c r="BE2470" s="1" t="s">
        <v>129</v>
      </c>
      <c r="BI2470" s="1" t="s">
        <v>131</v>
      </c>
      <c r="BJ2470" s="1" t="s">
        <v>132</v>
      </c>
      <c r="BK2470" s="1" t="s">
        <v>129</v>
      </c>
      <c r="BO2470" s="1" t="s">
        <v>131</v>
      </c>
      <c r="BP2470" s="1" t="s">
        <v>132</v>
      </c>
      <c r="BQ2470" s="1" t="s">
        <v>129</v>
      </c>
      <c r="BS2470"/>
      <c r="BT2470"/>
      <c r="BV2470"/>
      <c r="BW2470"/>
      <c r="BY2470"/>
      <c r="BZ2470"/>
      <c r="CA2470"/>
      <c r="CB2470"/>
      <c r="CC2470"/>
      <c r="CD2470"/>
      <c r="CF2470"/>
      <c r="CG2470"/>
      <c r="CH2470"/>
      <c r="CI2470"/>
      <c r="CJ2470"/>
      <c r="CK2470"/>
      <c r="CL2470"/>
      <c r="CM2470"/>
      <c r="CN2470"/>
      <c r="CO2470"/>
    </row>
    <row r="2471" spans="1:93" hidden="1" x14ac:dyDescent="0.25">
      <c r="A2471" t="s">
        <v>1439</v>
      </c>
      <c r="B2471" t="str">
        <f t="shared" si="116"/>
        <v>VBF</v>
      </c>
      <c r="C2471" t="s">
        <v>154</v>
      </c>
      <c r="D2471" t="s">
        <v>72</v>
      </c>
      <c r="E2471">
        <f t="shared" si="114"/>
        <v>0</v>
      </c>
      <c r="G2471">
        <f t="shared" si="115"/>
        <v>0</v>
      </c>
      <c r="I2471" s="1">
        <v>0</v>
      </c>
      <c r="J2471" s="1">
        <v>0</v>
      </c>
      <c r="K2471" s="1">
        <v>0</v>
      </c>
      <c r="L2471" s="1">
        <v>8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BC2471" s="1" t="s">
        <v>619</v>
      </c>
      <c r="BD2471" s="1" t="s">
        <v>134</v>
      </c>
      <c r="BE2471" s="1" t="s">
        <v>154</v>
      </c>
      <c r="BS2471"/>
      <c r="BT2471"/>
      <c r="BV2471"/>
      <c r="BW2471"/>
      <c r="BY2471"/>
      <c r="BZ2471"/>
      <c r="CA2471"/>
      <c r="CB2471"/>
      <c r="CC2471"/>
      <c r="CD2471"/>
      <c r="CF2471"/>
      <c r="CG2471"/>
      <c r="CH2471"/>
      <c r="CI2471"/>
      <c r="CJ2471"/>
      <c r="CK2471"/>
      <c r="CL2471"/>
      <c r="CM2471"/>
      <c r="CN2471"/>
      <c r="CO2471"/>
    </row>
    <row r="2472" spans="1:93" hidden="1" x14ac:dyDescent="0.25">
      <c r="A2472" t="s">
        <v>1439</v>
      </c>
      <c r="B2472" t="str">
        <f t="shared" si="116"/>
        <v>VBF</v>
      </c>
      <c r="C2472" t="s">
        <v>133</v>
      </c>
      <c r="D2472" t="s">
        <v>72</v>
      </c>
      <c r="E2472">
        <f t="shared" si="114"/>
        <v>3</v>
      </c>
      <c r="G2472">
        <f t="shared" si="115"/>
        <v>0</v>
      </c>
      <c r="H2472" t="s">
        <v>2114</v>
      </c>
      <c r="I2472" s="1">
        <v>83</v>
      </c>
      <c r="J2472" s="1">
        <v>62</v>
      </c>
      <c r="K2472" s="1">
        <v>0</v>
      </c>
      <c r="L2472" s="1">
        <v>52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AB2472" s="2">
        <v>-1052</v>
      </c>
      <c r="AC2472" s="1" t="s">
        <v>134</v>
      </c>
      <c r="AD2472" s="1" t="s">
        <v>133</v>
      </c>
      <c r="AT2472" s="2">
        <v>-1052</v>
      </c>
      <c r="AU2472" s="1" t="s">
        <v>134</v>
      </c>
      <c r="AV2472" s="1" t="s">
        <v>133</v>
      </c>
      <c r="BC2472" s="2">
        <v>-1052</v>
      </c>
      <c r="BD2472" s="1" t="s">
        <v>134</v>
      </c>
      <c r="BE2472" s="1" t="s">
        <v>133</v>
      </c>
      <c r="BS2472"/>
      <c r="BT2472"/>
      <c r="BV2472"/>
      <c r="BW2472"/>
      <c r="BY2472"/>
      <c r="BZ2472"/>
      <c r="CA2472"/>
      <c r="CB2472"/>
      <c r="CC2472"/>
      <c r="CD2472"/>
      <c r="CF2472"/>
      <c r="CG2472"/>
      <c r="CH2472"/>
      <c r="CI2472"/>
      <c r="CJ2472"/>
      <c r="CK2472"/>
      <c r="CL2472"/>
      <c r="CM2472"/>
      <c r="CN2472"/>
      <c r="CO2472"/>
    </row>
    <row r="2473" spans="1:93" hidden="1" x14ac:dyDescent="0.25">
      <c r="A2473" t="s">
        <v>1439</v>
      </c>
      <c r="B2473" t="str">
        <f t="shared" si="116"/>
        <v>VBF</v>
      </c>
      <c r="C2473" t="s">
        <v>157</v>
      </c>
      <c r="D2473" t="s">
        <v>72</v>
      </c>
      <c r="E2473">
        <f t="shared" si="114"/>
        <v>2</v>
      </c>
      <c r="G2473">
        <f t="shared" si="115"/>
        <v>0</v>
      </c>
      <c r="H2473" t="s">
        <v>2114</v>
      </c>
      <c r="I2473" s="1">
        <v>0</v>
      </c>
      <c r="J2473" s="1">
        <v>67</v>
      </c>
      <c r="K2473" s="1">
        <v>0</v>
      </c>
      <c r="L2473" s="1">
        <v>19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AT2473" s="1" t="s">
        <v>838</v>
      </c>
      <c r="AU2473" s="1" t="s">
        <v>134</v>
      </c>
      <c r="AV2473" s="1" t="s">
        <v>157</v>
      </c>
      <c r="BC2473" s="1" t="s">
        <v>238</v>
      </c>
      <c r="BD2473" s="1" t="s">
        <v>132</v>
      </c>
      <c r="BE2473" s="1" t="s">
        <v>157</v>
      </c>
      <c r="BS2473"/>
      <c r="BT2473"/>
      <c r="BV2473"/>
      <c r="BW2473"/>
      <c r="BY2473"/>
      <c r="BZ2473"/>
      <c r="CA2473"/>
      <c r="CB2473"/>
      <c r="CC2473"/>
      <c r="CD2473"/>
      <c r="CF2473"/>
      <c r="CG2473"/>
      <c r="CH2473"/>
      <c r="CI2473"/>
      <c r="CJ2473"/>
      <c r="CK2473"/>
      <c r="CL2473"/>
      <c r="CM2473"/>
      <c r="CN2473"/>
      <c r="CO2473"/>
    </row>
    <row r="2474" spans="1:93" hidden="1" x14ac:dyDescent="0.25">
      <c r="A2474" t="s">
        <v>1439</v>
      </c>
      <c r="B2474" t="str">
        <f t="shared" si="116"/>
        <v>VBF</v>
      </c>
      <c r="C2474" t="s">
        <v>135</v>
      </c>
      <c r="D2474" t="s">
        <v>72</v>
      </c>
      <c r="E2474">
        <f t="shared" si="114"/>
        <v>5</v>
      </c>
      <c r="G2474">
        <f t="shared" si="115"/>
        <v>0</v>
      </c>
      <c r="H2474" t="s">
        <v>2114</v>
      </c>
      <c r="I2474" s="1">
        <v>176</v>
      </c>
      <c r="J2474" s="1">
        <v>232</v>
      </c>
      <c r="K2474" s="1">
        <v>0</v>
      </c>
      <c r="L2474" s="1">
        <v>616</v>
      </c>
      <c r="M2474" s="1">
        <v>1511</v>
      </c>
      <c r="N2474" s="1">
        <v>2008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AB2474" s="1" t="s">
        <v>166</v>
      </c>
      <c r="AD2474" s="1" t="s">
        <v>418</v>
      </c>
      <c r="AT2474" s="1" t="s">
        <v>492</v>
      </c>
      <c r="AV2474" s="1" t="s">
        <v>1198</v>
      </c>
      <c r="BC2474" s="1" t="s">
        <v>522</v>
      </c>
      <c r="BE2474" s="1" t="s">
        <v>1442</v>
      </c>
      <c r="BI2474" s="1" t="s">
        <v>776</v>
      </c>
      <c r="BK2474" s="1" t="s">
        <v>624</v>
      </c>
      <c r="BO2474" s="1" t="s">
        <v>1327</v>
      </c>
      <c r="BQ2474" s="1" t="s">
        <v>418</v>
      </c>
      <c r="BS2474"/>
      <c r="BT2474"/>
      <c r="BV2474"/>
      <c r="BW2474"/>
      <c r="BY2474"/>
      <c r="BZ2474"/>
      <c r="CA2474"/>
      <c r="CB2474"/>
      <c r="CC2474"/>
      <c r="CD2474"/>
      <c r="CF2474"/>
      <c r="CG2474"/>
      <c r="CH2474"/>
      <c r="CI2474"/>
      <c r="CJ2474"/>
      <c r="CK2474"/>
      <c r="CL2474"/>
      <c r="CM2474"/>
      <c r="CN2474"/>
      <c r="CO2474"/>
    </row>
    <row r="2475" spans="1:93" hidden="1" x14ac:dyDescent="0.25">
      <c r="A2475" t="s">
        <v>1439</v>
      </c>
      <c r="B2475" t="str">
        <f t="shared" si="116"/>
        <v>VBF</v>
      </c>
      <c r="C2475" t="s">
        <v>107</v>
      </c>
      <c r="D2475" t="s">
        <v>72</v>
      </c>
      <c r="E2475">
        <f t="shared" si="114"/>
        <v>5</v>
      </c>
      <c r="F2475" t="s">
        <v>107</v>
      </c>
      <c r="G2475">
        <f t="shared" si="115"/>
        <v>1</v>
      </c>
      <c r="I2475" s="1">
        <v>76312</v>
      </c>
      <c r="J2475" s="1">
        <v>59197</v>
      </c>
      <c r="K2475" s="1">
        <v>0</v>
      </c>
      <c r="L2475" s="1">
        <v>41834</v>
      </c>
      <c r="M2475" s="1">
        <v>16469</v>
      </c>
      <c r="N2475" s="1">
        <v>20025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AB2475" s="1" t="s">
        <v>227</v>
      </c>
      <c r="AC2475" s="1" t="s">
        <v>104</v>
      </c>
      <c r="AD2475" s="1" t="s">
        <v>107</v>
      </c>
      <c r="AT2475" s="1" t="s">
        <v>108</v>
      </c>
      <c r="AU2475" s="1" t="s">
        <v>113</v>
      </c>
      <c r="AV2475" s="1" t="s">
        <v>107</v>
      </c>
      <c r="BC2475" s="1" t="s">
        <v>892</v>
      </c>
      <c r="BD2475" s="1" t="s">
        <v>104</v>
      </c>
      <c r="BE2475" s="1" t="s">
        <v>107</v>
      </c>
      <c r="BI2475" s="1" t="s">
        <v>892</v>
      </c>
      <c r="BJ2475" s="1" t="s">
        <v>104</v>
      </c>
      <c r="BK2475" s="1" t="s">
        <v>107</v>
      </c>
      <c r="BO2475" s="1" t="s">
        <v>373</v>
      </c>
      <c r="BP2475" s="1" t="s">
        <v>104</v>
      </c>
      <c r="BQ2475" s="1" t="s">
        <v>107</v>
      </c>
      <c r="BS2475"/>
      <c r="BT2475"/>
      <c r="BV2475"/>
      <c r="BW2475"/>
      <c r="BY2475"/>
      <c r="BZ2475"/>
      <c r="CA2475"/>
      <c r="CB2475"/>
      <c r="CC2475"/>
      <c r="CD2475"/>
      <c r="CF2475"/>
      <c r="CG2475"/>
      <c r="CH2475"/>
      <c r="CI2475"/>
      <c r="CJ2475"/>
      <c r="CK2475"/>
      <c r="CL2475"/>
      <c r="CM2475"/>
      <c r="CN2475"/>
      <c r="CO2475"/>
    </row>
    <row r="2476" spans="1:93" hidden="1" x14ac:dyDescent="0.25">
      <c r="A2476" t="s">
        <v>1439</v>
      </c>
      <c r="B2476" t="str">
        <f t="shared" si="116"/>
        <v>VBF</v>
      </c>
      <c r="C2476" t="s">
        <v>228</v>
      </c>
      <c r="D2476" t="s">
        <v>72</v>
      </c>
      <c r="E2476">
        <f t="shared" si="114"/>
        <v>0</v>
      </c>
      <c r="G2476">
        <f t="shared" si="115"/>
        <v>0</v>
      </c>
      <c r="I2476" s="1">
        <v>4</v>
      </c>
      <c r="J2476" s="1">
        <v>0</v>
      </c>
      <c r="K2476" s="1">
        <v>0</v>
      </c>
      <c r="L2476" s="1">
        <v>6</v>
      </c>
      <c r="M2476" s="1">
        <v>6</v>
      </c>
      <c r="N2476" s="1">
        <v>6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AB2476" s="1" t="s">
        <v>1117</v>
      </c>
      <c r="AD2476" s="1" t="s">
        <v>230</v>
      </c>
      <c r="BC2476" s="1" t="s">
        <v>1443</v>
      </c>
      <c r="BE2476" s="1" t="s">
        <v>563</v>
      </c>
      <c r="BI2476" s="1" t="s">
        <v>1218</v>
      </c>
      <c r="BK2476" s="1" t="s">
        <v>563</v>
      </c>
      <c r="BO2476" s="1" t="s">
        <v>501</v>
      </c>
      <c r="BQ2476" s="1" t="s">
        <v>230</v>
      </c>
      <c r="BS2476"/>
      <c r="BT2476"/>
      <c r="BV2476"/>
      <c r="BW2476"/>
      <c r="BY2476"/>
      <c r="BZ2476"/>
      <c r="CA2476"/>
      <c r="CB2476"/>
      <c r="CC2476"/>
      <c r="CD2476"/>
      <c r="CF2476"/>
      <c r="CG2476"/>
      <c r="CH2476"/>
      <c r="CI2476"/>
      <c r="CJ2476"/>
      <c r="CK2476"/>
      <c r="CL2476"/>
      <c r="CM2476"/>
      <c r="CN2476"/>
      <c r="CO2476"/>
    </row>
    <row r="2477" spans="1:93" hidden="1" x14ac:dyDescent="0.25">
      <c r="A2477" t="s">
        <v>1444</v>
      </c>
      <c r="B2477" t="str">
        <f t="shared" si="116"/>
        <v>VBF</v>
      </c>
      <c r="C2477" t="s">
        <v>69</v>
      </c>
      <c r="D2477" t="s">
        <v>67</v>
      </c>
      <c r="E2477">
        <f t="shared" si="114"/>
        <v>1</v>
      </c>
      <c r="G2477">
        <f t="shared" si="115"/>
        <v>0</v>
      </c>
      <c r="I2477" s="1">
        <v>0</v>
      </c>
      <c r="J2477" s="1">
        <v>0</v>
      </c>
      <c r="K2477" s="1">
        <v>0</v>
      </c>
      <c r="L2477" s="1">
        <v>66701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BC2477" s="1" t="s">
        <v>114</v>
      </c>
      <c r="BE2477" s="1" t="s">
        <v>71</v>
      </c>
      <c r="BS2477"/>
      <c r="BT2477"/>
      <c r="BV2477"/>
      <c r="BW2477"/>
      <c r="BY2477"/>
      <c r="BZ2477"/>
      <c r="CA2477"/>
      <c r="CB2477"/>
      <c r="CC2477"/>
      <c r="CD2477"/>
      <c r="CF2477"/>
      <c r="CG2477"/>
      <c r="CH2477"/>
      <c r="CI2477"/>
      <c r="CJ2477"/>
      <c r="CK2477"/>
      <c r="CL2477"/>
      <c r="CM2477"/>
      <c r="CN2477"/>
      <c r="CO2477"/>
    </row>
    <row r="2478" spans="1:93" hidden="1" x14ac:dyDescent="0.25">
      <c r="A2478" t="s">
        <v>1444</v>
      </c>
      <c r="B2478" t="str">
        <f t="shared" si="116"/>
        <v>VBF</v>
      </c>
      <c r="C2478" t="s">
        <v>105</v>
      </c>
      <c r="D2478" t="s">
        <v>67</v>
      </c>
      <c r="E2478">
        <f t="shared" si="114"/>
        <v>0</v>
      </c>
      <c r="G2478">
        <f t="shared" si="115"/>
        <v>0</v>
      </c>
      <c r="I2478" s="1">
        <v>0</v>
      </c>
      <c r="J2478" s="1">
        <v>0</v>
      </c>
      <c r="K2478" s="1">
        <v>0</v>
      </c>
      <c r="L2478" s="1">
        <v>2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BC2478" s="1" t="s">
        <v>106</v>
      </c>
      <c r="BE2478" s="1" t="s">
        <v>107</v>
      </c>
      <c r="BS2478"/>
      <c r="BT2478"/>
      <c r="BV2478"/>
      <c r="BW2478"/>
      <c r="BY2478"/>
      <c r="BZ2478"/>
      <c r="CA2478"/>
      <c r="CB2478"/>
      <c r="CC2478"/>
      <c r="CD2478"/>
      <c r="CF2478"/>
      <c r="CG2478"/>
      <c r="CH2478"/>
      <c r="CI2478"/>
      <c r="CJ2478"/>
      <c r="CK2478"/>
      <c r="CL2478"/>
      <c r="CM2478"/>
      <c r="CN2478"/>
      <c r="CO2478"/>
    </row>
    <row r="2479" spans="1:93" hidden="1" x14ac:dyDescent="0.25">
      <c r="A2479" t="s">
        <v>1444</v>
      </c>
      <c r="B2479" t="str">
        <f t="shared" si="116"/>
        <v>VBF</v>
      </c>
      <c r="C2479" t="s">
        <v>71</v>
      </c>
      <c r="D2479" t="s">
        <v>72</v>
      </c>
      <c r="E2479">
        <f t="shared" si="114"/>
        <v>1</v>
      </c>
      <c r="G2479">
        <f t="shared" si="115"/>
        <v>0</v>
      </c>
      <c r="I2479" s="1">
        <v>0</v>
      </c>
      <c r="J2479" s="1">
        <v>0</v>
      </c>
      <c r="K2479" s="1">
        <v>0</v>
      </c>
      <c r="L2479" s="1">
        <v>66875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BC2479" s="1" t="s">
        <v>476</v>
      </c>
      <c r="BD2479" s="1" t="s">
        <v>104</v>
      </c>
      <c r="BE2479" s="1" t="s">
        <v>71</v>
      </c>
      <c r="BS2479"/>
      <c r="BT2479"/>
      <c r="BV2479"/>
      <c r="BW2479"/>
      <c r="BY2479"/>
      <c r="BZ2479"/>
      <c r="CA2479"/>
      <c r="CB2479"/>
      <c r="CC2479"/>
      <c r="CD2479"/>
      <c r="CF2479"/>
      <c r="CG2479"/>
      <c r="CH2479"/>
      <c r="CI2479"/>
      <c r="CJ2479"/>
      <c r="CK2479"/>
      <c r="CL2479"/>
      <c r="CM2479"/>
      <c r="CN2479"/>
      <c r="CO2479"/>
    </row>
    <row r="2480" spans="1:93" hidden="1" x14ac:dyDescent="0.25">
      <c r="A2480" t="s">
        <v>1444</v>
      </c>
      <c r="B2480" t="str">
        <f t="shared" si="116"/>
        <v>VBF</v>
      </c>
      <c r="C2480" t="s">
        <v>107</v>
      </c>
      <c r="D2480" t="s">
        <v>72</v>
      </c>
      <c r="E2480">
        <f t="shared" si="114"/>
        <v>0</v>
      </c>
      <c r="G2480">
        <f t="shared" si="115"/>
        <v>0</v>
      </c>
      <c r="I2480" s="1">
        <v>0</v>
      </c>
      <c r="J2480" s="1">
        <v>0</v>
      </c>
      <c r="K2480" s="1">
        <v>0</v>
      </c>
      <c r="L2480" s="1">
        <v>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BC2480" s="1" t="s">
        <v>120</v>
      </c>
      <c r="BD2480" s="1">
        <v>1</v>
      </c>
      <c r="BE2480" s="1" t="s">
        <v>107</v>
      </c>
      <c r="BS2480"/>
      <c r="BT2480"/>
      <c r="BV2480"/>
      <c r="BW2480"/>
      <c r="BY2480"/>
      <c r="BZ2480"/>
      <c r="CA2480"/>
      <c r="CB2480"/>
      <c r="CC2480"/>
      <c r="CD2480"/>
      <c r="CF2480"/>
      <c r="CG2480"/>
      <c r="CH2480"/>
      <c r="CI2480"/>
      <c r="CJ2480"/>
      <c r="CK2480"/>
      <c r="CL2480"/>
      <c r="CM2480"/>
      <c r="CN2480"/>
      <c r="CO2480"/>
    </row>
    <row r="2481" spans="1:93" hidden="1" x14ac:dyDescent="0.25">
      <c r="A2481" t="s">
        <v>1445</v>
      </c>
      <c r="B2481" t="str">
        <f t="shared" si="116"/>
        <v>VBF</v>
      </c>
      <c r="C2481" t="s">
        <v>69</v>
      </c>
      <c r="D2481" t="s">
        <v>67</v>
      </c>
      <c r="E2481">
        <f t="shared" si="114"/>
        <v>2</v>
      </c>
      <c r="G2481">
        <f t="shared" si="115"/>
        <v>0</v>
      </c>
      <c r="I2481" s="1">
        <v>0</v>
      </c>
      <c r="J2481" s="1">
        <v>0</v>
      </c>
      <c r="K2481" s="1">
        <v>0</v>
      </c>
      <c r="L2481" s="1">
        <v>26156</v>
      </c>
      <c r="M2481" s="1">
        <v>674</v>
      </c>
      <c r="N2481" s="1">
        <v>4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BC2481" s="1" t="s">
        <v>146</v>
      </c>
      <c r="BE2481" s="1" t="s">
        <v>71</v>
      </c>
      <c r="BI2481" s="1" t="s">
        <v>753</v>
      </c>
      <c r="BK2481" s="1" t="s">
        <v>71</v>
      </c>
      <c r="BO2481" s="1" t="s">
        <v>70</v>
      </c>
      <c r="BQ2481" s="1" t="s">
        <v>71</v>
      </c>
      <c r="BS2481"/>
      <c r="BT2481"/>
      <c r="BV2481"/>
      <c r="BW2481"/>
      <c r="BY2481"/>
      <c r="BZ2481"/>
      <c r="CA2481"/>
      <c r="CB2481"/>
      <c r="CC2481"/>
      <c r="CD2481"/>
      <c r="CF2481"/>
      <c r="CG2481"/>
      <c r="CH2481"/>
      <c r="CI2481"/>
      <c r="CJ2481"/>
      <c r="CK2481"/>
      <c r="CL2481"/>
      <c r="CM2481"/>
      <c r="CN2481"/>
      <c r="CO2481"/>
    </row>
    <row r="2482" spans="1:93" hidden="1" x14ac:dyDescent="0.25">
      <c r="A2482" t="s">
        <v>1445</v>
      </c>
      <c r="B2482" t="str">
        <f t="shared" si="116"/>
        <v>VBF</v>
      </c>
      <c r="C2482" t="s">
        <v>126</v>
      </c>
      <c r="D2482" t="s">
        <v>67</v>
      </c>
      <c r="E2482">
        <f t="shared" si="114"/>
        <v>1</v>
      </c>
      <c r="G2482">
        <f t="shared" si="115"/>
        <v>0</v>
      </c>
      <c r="M2482" s="1">
        <v>70</v>
      </c>
      <c r="N2482" s="1">
        <v>2</v>
      </c>
      <c r="W2482" s="1">
        <v>0</v>
      </c>
      <c r="X2482" s="1">
        <v>0</v>
      </c>
      <c r="BI2482" s="1" t="s">
        <v>646</v>
      </c>
      <c r="BK2482" s="1" t="s">
        <v>157</v>
      </c>
      <c r="BO2482" s="1" t="s">
        <v>128</v>
      </c>
      <c r="BQ2482" s="1" t="s">
        <v>129</v>
      </c>
      <c r="BS2482"/>
      <c r="BT2482"/>
      <c r="BV2482"/>
      <c r="BW2482"/>
      <c r="BY2482"/>
      <c r="BZ2482"/>
      <c r="CA2482"/>
      <c r="CB2482"/>
      <c r="CC2482"/>
      <c r="CD2482"/>
      <c r="CF2482"/>
      <c r="CG2482"/>
      <c r="CH2482"/>
      <c r="CI2482"/>
      <c r="CJ2482"/>
      <c r="CK2482"/>
      <c r="CL2482"/>
      <c r="CM2482"/>
      <c r="CN2482"/>
      <c r="CO2482"/>
    </row>
    <row r="2483" spans="1:93" hidden="1" x14ac:dyDescent="0.25">
      <c r="A2483" t="s">
        <v>1445</v>
      </c>
      <c r="B2483" t="str">
        <f t="shared" si="116"/>
        <v>VBF</v>
      </c>
      <c r="C2483" t="s">
        <v>105</v>
      </c>
      <c r="D2483" t="s">
        <v>67</v>
      </c>
      <c r="E2483">
        <f t="shared" si="114"/>
        <v>3</v>
      </c>
      <c r="G2483">
        <f t="shared" si="115"/>
        <v>0</v>
      </c>
      <c r="I2483" s="1">
        <v>0</v>
      </c>
      <c r="J2483" s="1">
        <v>0</v>
      </c>
      <c r="K2483" s="1">
        <v>0</v>
      </c>
      <c r="L2483" s="1">
        <v>37682</v>
      </c>
      <c r="M2483" s="1">
        <v>771</v>
      </c>
      <c r="N2483" s="1">
        <v>42795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BC2483" s="1" t="s">
        <v>106</v>
      </c>
      <c r="BE2483" s="1" t="s">
        <v>107</v>
      </c>
      <c r="BI2483" s="1" t="s">
        <v>106</v>
      </c>
      <c r="BK2483" s="1" t="s">
        <v>107</v>
      </c>
      <c r="BO2483" s="1" t="s">
        <v>106</v>
      </c>
      <c r="BQ2483" s="1" t="s">
        <v>107</v>
      </c>
      <c r="BS2483"/>
      <c r="BT2483"/>
      <c r="BV2483"/>
      <c r="BW2483"/>
      <c r="BY2483"/>
      <c r="BZ2483"/>
      <c r="CA2483"/>
      <c r="CB2483"/>
      <c r="CC2483"/>
      <c r="CD2483"/>
      <c r="CF2483"/>
      <c r="CG2483"/>
      <c r="CH2483"/>
      <c r="CI2483"/>
      <c r="CJ2483"/>
      <c r="CK2483"/>
      <c r="CL2483"/>
      <c r="CM2483"/>
      <c r="CN2483"/>
      <c r="CO2483"/>
    </row>
    <row r="2484" spans="1:93" hidden="1" x14ac:dyDescent="0.25">
      <c r="A2484" t="s">
        <v>1445</v>
      </c>
      <c r="B2484" t="str">
        <f t="shared" si="116"/>
        <v>VBF</v>
      </c>
      <c r="C2484" t="s">
        <v>1313</v>
      </c>
      <c r="D2484" t="s">
        <v>67</v>
      </c>
      <c r="E2484">
        <f t="shared" si="114"/>
        <v>1</v>
      </c>
      <c r="G2484">
        <f t="shared" si="115"/>
        <v>0</v>
      </c>
      <c r="M2484" s="1">
        <v>26</v>
      </c>
      <c r="N2484" s="1">
        <v>0</v>
      </c>
      <c r="W2484" s="1">
        <v>0</v>
      </c>
      <c r="X2484" s="1">
        <v>0</v>
      </c>
      <c r="BI2484" s="2">
        <v>-1042</v>
      </c>
      <c r="BK2484" s="1" t="s">
        <v>1314</v>
      </c>
      <c r="BS2484"/>
      <c r="BT2484"/>
      <c r="BV2484"/>
      <c r="BW2484"/>
      <c r="BY2484"/>
      <c r="BZ2484"/>
      <c r="CA2484"/>
      <c r="CB2484"/>
      <c r="CC2484"/>
      <c r="CD2484"/>
      <c r="CF2484"/>
      <c r="CG2484"/>
      <c r="CH2484"/>
      <c r="CI2484"/>
      <c r="CJ2484"/>
      <c r="CK2484"/>
      <c r="CL2484"/>
      <c r="CM2484"/>
      <c r="CN2484"/>
      <c r="CO2484"/>
    </row>
    <row r="2485" spans="1:93" hidden="1" x14ac:dyDescent="0.25">
      <c r="A2485" t="s">
        <v>1445</v>
      </c>
      <c r="B2485" t="str">
        <f t="shared" si="116"/>
        <v>VBF</v>
      </c>
      <c r="C2485" t="s">
        <v>71</v>
      </c>
      <c r="D2485" t="s">
        <v>72</v>
      </c>
      <c r="E2485">
        <f t="shared" si="114"/>
        <v>2</v>
      </c>
      <c r="G2485">
        <f t="shared" si="115"/>
        <v>0</v>
      </c>
      <c r="I2485" s="1">
        <v>0</v>
      </c>
      <c r="J2485" s="1">
        <v>0</v>
      </c>
      <c r="K2485" s="1">
        <v>0</v>
      </c>
      <c r="L2485" s="1">
        <v>26205</v>
      </c>
      <c r="M2485" s="1">
        <v>674</v>
      </c>
      <c r="N2485" s="1">
        <v>4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BC2485" s="1" t="s">
        <v>114</v>
      </c>
      <c r="BD2485" s="1" t="s">
        <v>113</v>
      </c>
      <c r="BE2485" s="1" t="s">
        <v>71</v>
      </c>
      <c r="BI2485" s="1" t="s">
        <v>754</v>
      </c>
      <c r="BJ2485" s="1">
        <v>1</v>
      </c>
      <c r="BK2485" s="1" t="s">
        <v>71</v>
      </c>
      <c r="BO2485" s="1" t="s">
        <v>73</v>
      </c>
      <c r="BP2485" s="1">
        <v>1</v>
      </c>
      <c r="BQ2485" s="1" t="s">
        <v>71</v>
      </c>
      <c r="BS2485"/>
      <c r="BT2485"/>
      <c r="BV2485"/>
      <c r="BW2485"/>
      <c r="BY2485"/>
      <c r="BZ2485"/>
      <c r="CA2485"/>
      <c r="CB2485"/>
      <c r="CC2485"/>
      <c r="CD2485"/>
      <c r="CF2485"/>
      <c r="CG2485"/>
      <c r="CH2485"/>
      <c r="CI2485"/>
      <c r="CJ2485"/>
      <c r="CK2485"/>
      <c r="CL2485"/>
      <c r="CM2485"/>
      <c r="CN2485"/>
      <c r="CO2485"/>
    </row>
    <row r="2486" spans="1:93" hidden="1" x14ac:dyDescent="0.25">
      <c r="A2486" t="s">
        <v>1445</v>
      </c>
      <c r="B2486" t="str">
        <f t="shared" si="116"/>
        <v>VBF</v>
      </c>
      <c r="C2486" t="s">
        <v>116</v>
      </c>
      <c r="D2486" t="s">
        <v>72</v>
      </c>
      <c r="E2486">
        <f t="shared" si="114"/>
        <v>1</v>
      </c>
      <c r="G2486">
        <f t="shared" si="115"/>
        <v>0</v>
      </c>
      <c r="I2486" s="1">
        <v>0</v>
      </c>
      <c r="J2486" s="1">
        <v>0</v>
      </c>
      <c r="K2486" s="1">
        <v>0</v>
      </c>
      <c r="L2486" s="1">
        <v>29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BC2486" s="2">
        <v>-2362</v>
      </c>
      <c r="BE2486" s="1" t="s">
        <v>71</v>
      </c>
      <c r="BS2486"/>
      <c r="BT2486"/>
      <c r="BV2486"/>
      <c r="BW2486"/>
      <c r="BY2486"/>
      <c r="BZ2486"/>
      <c r="CA2486"/>
      <c r="CB2486"/>
      <c r="CC2486"/>
      <c r="CD2486"/>
      <c r="CF2486"/>
      <c r="CG2486"/>
      <c r="CH2486"/>
      <c r="CI2486"/>
      <c r="CJ2486"/>
      <c r="CK2486"/>
      <c r="CL2486"/>
      <c r="CM2486"/>
      <c r="CN2486"/>
      <c r="CO2486"/>
    </row>
    <row r="2487" spans="1:93" hidden="1" x14ac:dyDescent="0.25">
      <c r="A2487" t="s">
        <v>1445</v>
      </c>
      <c r="B2487" t="str">
        <f t="shared" si="116"/>
        <v>VBF</v>
      </c>
      <c r="C2487" t="s">
        <v>129</v>
      </c>
      <c r="D2487" t="s">
        <v>72</v>
      </c>
      <c r="E2487">
        <f t="shared" si="114"/>
        <v>0</v>
      </c>
      <c r="G2487">
        <f t="shared" si="115"/>
        <v>0</v>
      </c>
      <c r="M2487" s="1">
        <v>0</v>
      </c>
      <c r="N2487" s="1">
        <v>2</v>
      </c>
      <c r="W2487" s="1">
        <v>0</v>
      </c>
      <c r="X2487" s="1">
        <v>0</v>
      </c>
      <c r="BO2487" s="1" t="s">
        <v>131</v>
      </c>
      <c r="BP2487" s="1" t="s">
        <v>132</v>
      </c>
      <c r="BQ2487" s="1" t="s">
        <v>129</v>
      </c>
      <c r="BS2487"/>
      <c r="BT2487"/>
      <c r="BV2487"/>
      <c r="BW2487"/>
      <c r="BY2487"/>
      <c r="BZ2487"/>
      <c r="CA2487"/>
      <c r="CB2487"/>
      <c r="CC2487"/>
      <c r="CD2487"/>
      <c r="CF2487"/>
      <c r="CG2487"/>
      <c r="CH2487"/>
      <c r="CI2487"/>
      <c r="CJ2487"/>
      <c r="CK2487"/>
      <c r="CL2487"/>
      <c r="CM2487"/>
      <c r="CN2487"/>
      <c r="CO2487"/>
    </row>
    <row r="2488" spans="1:93" hidden="1" x14ac:dyDescent="0.25">
      <c r="A2488" t="s">
        <v>1445</v>
      </c>
      <c r="B2488" t="str">
        <f t="shared" si="116"/>
        <v>VBF</v>
      </c>
      <c r="C2488" t="s">
        <v>135</v>
      </c>
      <c r="D2488" t="s">
        <v>72</v>
      </c>
      <c r="E2488">
        <f t="shared" si="114"/>
        <v>1</v>
      </c>
      <c r="G2488">
        <f t="shared" si="115"/>
        <v>0</v>
      </c>
      <c r="M2488" s="1">
        <v>5381</v>
      </c>
      <c r="N2488" s="1">
        <v>0</v>
      </c>
      <c r="W2488" s="1">
        <v>0</v>
      </c>
      <c r="X2488" s="1">
        <v>0</v>
      </c>
      <c r="BI2488" s="2">
        <v>-1413</v>
      </c>
      <c r="BK2488" s="1" t="s">
        <v>1446</v>
      </c>
      <c r="BS2488"/>
      <c r="BT2488"/>
      <c r="BV2488"/>
      <c r="BW2488"/>
      <c r="BY2488"/>
      <c r="BZ2488"/>
      <c r="CA2488"/>
      <c r="CB2488"/>
      <c r="CC2488"/>
      <c r="CD2488"/>
      <c r="CF2488"/>
      <c r="CG2488"/>
      <c r="CH2488"/>
      <c r="CI2488"/>
      <c r="CJ2488"/>
      <c r="CK2488"/>
      <c r="CL2488"/>
      <c r="CM2488"/>
      <c r="CN2488"/>
      <c r="CO2488"/>
    </row>
    <row r="2489" spans="1:93" hidden="1" x14ac:dyDescent="0.25">
      <c r="A2489" t="s">
        <v>1445</v>
      </c>
      <c r="B2489" t="str">
        <f t="shared" si="116"/>
        <v>VBF</v>
      </c>
      <c r="C2489" t="s">
        <v>107</v>
      </c>
      <c r="D2489" t="s">
        <v>72</v>
      </c>
      <c r="E2489">
        <f t="shared" si="114"/>
        <v>3</v>
      </c>
      <c r="F2489" t="s">
        <v>107</v>
      </c>
      <c r="G2489">
        <f t="shared" si="115"/>
        <v>1</v>
      </c>
      <c r="I2489" s="1">
        <v>0</v>
      </c>
      <c r="J2489" s="1">
        <v>0</v>
      </c>
      <c r="K2489" s="1">
        <v>0</v>
      </c>
      <c r="L2489" s="1">
        <v>37641</v>
      </c>
      <c r="M2489" s="1">
        <v>771</v>
      </c>
      <c r="N2489" s="1">
        <v>42795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BC2489" s="1" t="s">
        <v>227</v>
      </c>
      <c r="BD2489" s="1" t="s">
        <v>104</v>
      </c>
      <c r="BE2489" s="1" t="s">
        <v>107</v>
      </c>
      <c r="BI2489" s="1" t="s">
        <v>108</v>
      </c>
      <c r="BJ2489" s="1" t="s">
        <v>113</v>
      </c>
      <c r="BK2489" s="1" t="s">
        <v>107</v>
      </c>
      <c r="BO2489" s="1" t="s">
        <v>227</v>
      </c>
      <c r="BP2489" s="1" t="s">
        <v>104</v>
      </c>
      <c r="BQ2489" s="1" t="s">
        <v>107</v>
      </c>
      <c r="BS2489"/>
      <c r="BT2489"/>
      <c r="BV2489"/>
      <c r="BW2489"/>
      <c r="BY2489"/>
      <c r="BZ2489"/>
      <c r="CA2489"/>
      <c r="CB2489"/>
      <c r="CC2489"/>
      <c r="CD2489"/>
      <c r="CF2489"/>
      <c r="CG2489"/>
      <c r="CH2489"/>
      <c r="CI2489"/>
      <c r="CJ2489"/>
      <c r="CK2489"/>
      <c r="CL2489"/>
      <c r="CM2489"/>
      <c r="CN2489"/>
      <c r="CO2489"/>
    </row>
    <row r="2490" spans="1:93" hidden="1" x14ac:dyDescent="0.25">
      <c r="A2490" t="s">
        <v>1445</v>
      </c>
      <c r="B2490" t="str">
        <f t="shared" si="116"/>
        <v>VBF</v>
      </c>
      <c r="C2490" t="s">
        <v>228</v>
      </c>
      <c r="D2490" t="s">
        <v>72</v>
      </c>
      <c r="E2490">
        <f t="shared" si="114"/>
        <v>1</v>
      </c>
      <c r="G2490">
        <f t="shared" si="115"/>
        <v>0</v>
      </c>
      <c r="I2490" s="1">
        <v>0</v>
      </c>
      <c r="J2490" s="1">
        <v>0</v>
      </c>
      <c r="K2490" s="1">
        <v>0</v>
      </c>
      <c r="L2490" s="1">
        <v>41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BC2490" s="1" t="s">
        <v>265</v>
      </c>
      <c r="BE2490" s="1" t="s">
        <v>107</v>
      </c>
      <c r="BS2490"/>
      <c r="BT2490"/>
      <c r="BV2490"/>
      <c r="BW2490"/>
      <c r="BY2490"/>
      <c r="BZ2490"/>
      <c r="CA2490"/>
      <c r="CB2490"/>
      <c r="CC2490"/>
      <c r="CD2490"/>
      <c r="CF2490"/>
      <c r="CG2490"/>
      <c r="CH2490"/>
      <c r="CI2490"/>
      <c r="CJ2490"/>
      <c r="CK2490"/>
      <c r="CL2490"/>
      <c r="CM2490"/>
      <c r="CN2490"/>
      <c r="CO2490"/>
    </row>
    <row r="2491" spans="1:93" hidden="1" x14ac:dyDescent="0.25">
      <c r="A2491" t="s">
        <v>1445</v>
      </c>
      <c r="B2491" t="str">
        <f t="shared" si="116"/>
        <v>VBF</v>
      </c>
      <c r="C2491" t="s">
        <v>1314</v>
      </c>
      <c r="D2491" t="s">
        <v>72</v>
      </c>
      <c r="E2491">
        <f t="shared" si="114"/>
        <v>1</v>
      </c>
      <c r="G2491">
        <f t="shared" si="115"/>
        <v>0</v>
      </c>
      <c r="M2491" s="1">
        <v>26</v>
      </c>
      <c r="N2491" s="1">
        <v>0</v>
      </c>
      <c r="W2491" s="1">
        <v>0</v>
      </c>
      <c r="X2491" s="1">
        <v>0</v>
      </c>
      <c r="BI2491" s="2">
        <v>-1051</v>
      </c>
      <c r="BJ2491" s="1">
        <v>1</v>
      </c>
      <c r="BK2491" s="1" t="s">
        <v>1314</v>
      </c>
      <c r="BS2491"/>
      <c r="BT2491"/>
      <c r="BV2491"/>
      <c r="BW2491"/>
      <c r="BY2491"/>
      <c r="BZ2491"/>
      <c r="CA2491"/>
      <c r="CB2491"/>
      <c r="CC2491"/>
      <c r="CD2491"/>
      <c r="CF2491"/>
      <c r="CG2491"/>
      <c r="CH2491"/>
      <c r="CI2491"/>
      <c r="CJ2491"/>
      <c r="CK2491"/>
      <c r="CL2491"/>
      <c r="CM2491"/>
      <c r="CN2491"/>
      <c r="CO2491"/>
    </row>
    <row r="2492" spans="1:93" hidden="1" x14ac:dyDescent="0.25">
      <c r="A2492" t="s">
        <v>1445</v>
      </c>
      <c r="B2492" t="str">
        <f t="shared" si="116"/>
        <v>VBF</v>
      </c>
      <c r="C2492" t="s">
        <v>1447</v>
      </c>
      <c r="D2492" t="s">
        <v>72</v>
      </c>
      <c r="E2492">
        <f t="shared" si="114"/>
        <v>0</v>
      </c>
      <c r="G2492">
        <f t="shared" si="115"/>
        <v>0</v>
      </c>
      <c r="M2492" s="1">
        <v>5</v>
      </c>
      <c r="N2492" s="1">
        <v>0</v>
      </c>
      <c r="W2492" s="1">
        <v>0</v>
      </c>
      <c r="X2492" s="1">
        <v>0</v>
      </c>
      <c r="BI2492" s="1" t="s">
        <v>1448</v>
      </c>
      <c r="BK2492" s="1" t="s">
        <v>1314</v>
      </c>
      <c r="BS2492"/>
      <c r="BT2492"/>
      <c r="BV2492"/>
      <c r="BW2492"/>
      <c r="BY2492"/>
      <c r="BZ2492"/>
      <c r="CA2492"/>
      <c r="CB2492"/>
      <c r="CC2492"/>
      <c r="CD2492"/>
      <c r="CF2492"/>
      <c r="CG2492"/>
      <c r="CH2492"/>
      <c r="CI2492"/>
      <c r="CJ2492"/>
      <c r="CK2492"/>
      <c r="CL2492"/>
      <c r="CM2492"/>
      <c r="CN2492"/>
      <c r="CO2492"/>
    </row>
    <row r="2493" spans="1:93" hidden="1" x14ac:dyDescent="0.25">
      <c r="A2493" t="s">
        <v>2022</v>
      </c>
      <c r="B2493" t="str">
        <f t="shared" si="116"/>
        <v>VBF</v>
      </c>
      <c r="C2493" t="s">
        <v>71</v>
      </c>
      <c r="D2493" t="s">
        <v>72</v>
      </c>
      <c r="E2493">
        <f t="shared" si="114"/>
        <v>1</v>
      </c>
      <c r="G2493">
        <f t="shared" si="115"/>
        <v>0</v>
      </c>
      <c r="M2493" s="1">
        <v>0</v>
      </c>
      <c r="N2493" s="1">
        <v>8669</v>
      </c>
      <c r="W2493" s="1">
        <v>0</v>
      </c>
      <c r="X2493" s="1">
        <v>0</v>
      </c>
      <c r="BO2493" s="1" t="s">
        <v>787</v>
      </c>
      <c r="BP2493" s="1" t="s">
        <v>104</v>
      </c>
      <c r="BQ2493" s="1" t="s">
        <v>71</v>
      </c>
      <c r="BS2493"/>
      <c r="BT2493"/>
      <c r="BV2493"/>
      <c r="BW2493"/>
      <c r="BY2493"/>
      <c r="BZ2493"/>
      <c r="CA2493"/>
      <c r="CB2493"/>
      <c r="CC2493"/>
      <c r="CD2493"/>
      <c r="CF2493"/>
      <c r="CG2493"/>
      <c r="CH2493"/>
      <c r="CI2493"/>
      <c r="CJ2493"/>
      <c r="CK2493"/>
      <c r="CL2493"/>
      <c r="CM2493"/>
      <c r="CN2493"/>
      <c r="CO2493"/>
    </row>
    <row r="2494" spans="1:93" hidden="1" x14ac:dyDescent="0.25">
      <c r="A2494" t="s">
        <v>2022</v>
      </c>
      <c r="B2494" t="str">
        <f t="shared" si="116"/>
        <v>VBF</v>
      </c>
      <c r="C2494" t="s">
        <v>116</v>
      </c>
      <c r="D2494" t="s">
        <v>72</v>
      </c>
      <c r="E2494">
        <f t="shared" si="114"/>
        <v>1</v>
      </c>
      <c r="G2494">
        <f t="shared" si="115"/>
        <v>0</v>
      </c>
      <c r="M2494" s="1">
        <v>0</v>
      </c>
      <c r="N2494" s="1">
        <v>268</v>
      </c>
      <c r="W2494" s="1">
        <v>0</v>
      </c>
      <c r="X2494" s="1">
        <v>0</v>
      </c>
      <c r="BO2494" s="1" t="s">
        <v>2023</v>
      </c>
      <c r="BQ2494" s="1" t="s">
        <v>71</v>
      </c>
      <c r="BS2494"/>
      <c r="BT2494"/>
      <c r="BV2494"/>
      <c r="BW2494"/>
      <c r="BY2494"/>
      <c r="BZ2494"/>
      <c r="CA2494"/>
      <c r="CB2494"/>
      <c r="CC2494"/>
      <c r="CD2494"/>
      <c r="CF2494"/>
      <c r="CG2494"/>
      <c r="CH2494"/>
      <c r="CI2494"/>
      <c r="CJ2494"/>
      <c r="CK2494"/>
      <c r="CL2494"/>
      <c r="CM2494"/>
      <c r="CN2494"/>
      <c r="CO2494"/>
    </row>
    <row r="2495" spans="1:93" hidden="1" x14ac:dyDescent="0.25">
      <c r="A2495" t="s">
        <v>2022</v>
      </c>
      <c r="B2495" t="str">
        <f t="shared" si="116"/>
        <v>VBF</v>
      </c>
      <c r="C2495" t="s">
        <v>69</v>
      </c>
      <c r="D2495" t="s">
        <v>67</v>
      </c>
      <c r="E2495">
        <f t="shared" si="114"/>
        <v>1</v>
      </c>
      <c r="G2495">
        <f t="shared" si="115"/>
        <v>0</v>
      </c>
      <c r="M2495" s="1">
        <v>0</v>
      </c>
      <c r="N2495" s="1">
        <v>8655</v>
      </c>
      <c r="W2495" s="1">
        <v>0</v>
      </c>
      <c r="X2495" s="1">
        <v>0</v>
      </c>
      <c r="BO2495" s="1" t="s">
        <v>123</v>
      </c>
      <c r="BQ2495" s="1" t="s">
        <v>71</v>
      </c>
      <c r="BS2495"/>
      <c r="BT2495"/>
      <c r="BV2495"/>
      <c r="BW2495"/>
      <c r="BY2495"/>
      <c r="BZ2495"/>
      <c r="CA2495"/>
      <c r="CB2495"/>
      <c r="CC2495"/>
      <c r="CD2495"/>
      <c r="CF2495"/>
      <c r="CG2495"/>
      <c r="CH2495"/>
      <c r="CI2495"/>
      <c r="CJ2495"/>
      <c r="CK2495"/>
      <c r="CL2495"/>
      <c r="CM2495"/>
      <c r="CN2495"/>
      <c r="CO2495"/>
    </row>
    <row r="2496" spans="1:93" hidden="1" x14ac:dyDescent="0.25">
      <c r="A2496" t="s">
        <v>1449</v>
      </c>
      <c r="B2496" t="str">
        <f t="shared" si="116"/>
        <v>VBF</v>
      </c>
      <c r="C2496" t="s">
        <v>69</v>
      </c>
      <c r="D2496" t="s">
        <v>67</v>
      </c>
      <c r="E2496">
        <f t="shared" si="114"/>
        <v>3</v>
      </c>
      <c r="G2496">
        <f t="shared" si="115"/>
        <v>0</v>
      </c>
      <c r="I2496" s="1">
        <v>31</v>
      </c>
      <c r="J2496" s="1">
        <v>12</v>
      </c>
      <c r="K2496" s="1">
        <v>0</v>
      </c>
      <c r="L2496" s="1">
        <v>41</v>
      </c>
      <c r="M2496" s="1">
        <v>0</v>
      </c>
      <c r="N2496" s="1">
        <v>8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AB2496" s="1" t="s">
        <v>239</v>
      </c>
      <c r="AD2496" s="1" t="s">
        <v>71</v>
      </c>
      <c r="AT2496" s="1" t="s">
        <v>239</v>
      </c>
      <c r="AV2496" s="1" t="s">
        <v>71</v>
      </c>
      <c r="BC2496" s="1" t="s">
        <v>239</v>
      </c>
      <c r="BE2496" s="1" t="s">
        <v>71</v>
      </c>
      <c r="BO2496" s="1" t="s">
        <v>70</v>
      </c>
      <c r="BQ2496" s="1" t="s">
        <v>71</v>
      </c>
      <c r="BS2496"/>
      <c r="BT2496"/>
      <c r="BV2496"/>
      <c r="BW2496"/>
      <c r="BY2496"/>
      <c r="BZ2496"/>
      <c r="CA2496"/>
      <c r="CB2496"/>
      <c r="CC2496"/>
      <c r="CD2496"/>
      <c r="CF2496"/>
      <c r="CG2496"/>
      <c r="CH2496"/>
      <c r="CI2496"/>
      <c r="CJ2496"/>
      <c r="CK2496"/>
      <c r="CL2496"/>
      <c r="CM2496"/>
      <c r="CN2496"/>
      <c r="CO2496"/>
    </row>
    <row r="2497" spans="1:93" hidden="1" x14ac:dyDescent="0.25">
      <c r="A2497" t="s">
        <v>1449</v>
      </c>
      <c r="B2497" t="str">
        <f t="shared" si="116"/>
        <v>VBF</v>
      </c>
      <c r="C2497" t="s">
        <v>126</v>
      </c>
      <c r="D2497" t="s">
        <v>67</v>
      </c>
      <c r="E2497">
        <f t="shared" si="114"/>
        <v>5</v>
      </c>
      <c r="G2497">
        <f t="shared" si="115"/>
        <v>0</v>
      </c>
      <c r="I2497" s="1">
        <v>128225</v>
      </c>
      <c r="J2497" s="1">
        <v>129766</v>
      </c>
      <c r="K2497" s="1">
        <v>0</v>
      </c>
      <c r="L2497" s="1">
        <v>58903</v>
      </c>
      <c r="M2497" s="1">
        <v>32301</v>
      </c>
      <c r="N2497" s="1">
        <v>38278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AB2497" s="1" t="s">
        <v>120</v>
      </c>
      <c r="AD2497" s="1" t="s">
        <v>1450</v>
      </c>
      <c r="AT2497" s="1" t="s">
        <v>120</v>
      </c>
      <c r="AV2497" s="1" t="s">
        <v>1451</v>
      </c>
      <c r="BC2497" s="1" t="s">
        <v>120</v>
      </c>
      <c r="BE2497" s="1" t="s">
        <v>1452</v>
      </c>
      <c r="BI2497" s="1" t="s">
        <v>128</v>
      </c>
      <c r="BK2497" s="1" t="s">
        <v>622</v>
      </c>
      <c r="BO2497" s="1" t="s">
        <v>128</v>
      </c>
      <c r="BQ2497" s="1" t="s">
        <v>1453</v>
      </c>
      <c r="BS2497"/>
      <c r="BT2497"/>
      <c r="BV2497"/>
      <c r="BW2497"/>
      <c r="BY2497"/>
      <c r="BZ2497"/>
      <c r="CA2497"/>
      <c r="CB2497"/>
      <c r="CC2497"/>
      <c r="CD2497"/>
      <c r="CF2497"/>
      <c r="CG2497"/>
      <c r="CH2497"/>
      <c r="CI2497"/>
      <c r="CJ2497"/>
      <c r="CK2497"/>
      <c r="CL2497"/>
      <c r="CM2497"/>
      <c r="CN2497"/>
      <c r="CO2497"/>
    </row>
    <row r="2498" spans="1:93" hidden="1" x14ac:dyDescent="0.25">
      <c r="A2498" t="s">
        <v>1449</v>
      </c>
      <c r="B2498" t="str">
        <f t="shared" si="116"/>
        <v>VBF</v>
      </c>
      <c r="C2498" t="s">
        <v>105</v>
      </c>
      <c r="D2498" t="s">
        <v>67</v>
      </c>
      <c r="E2498">
        <f t="shared" ref="E2498:E2561" si="117">COUNTIF(I2498:X2498,"&gt;9")</f>
        <v>0</v>
      </c>
      <c r="G2498">
        <f t="shared" ref="G2498:G2561" si="118">IF(ISBLANK(F2498),0,1)</f>
        <v>0</v>
      </c>
      <c r="I2498" s="1">
        <v>3</v>
      </c>
      <c r="J2498" s="1">
        <v>3</v>
      </c>
      <c r="K2498" s="1">
        <v>0</v>
      </c>
      <c r="L2498" s="1">
        <v>3</v>
      </c>
      <c r="M2498" s="1">
        <v>3</v>
      </c>
      <c r="N2498" s="1">
        <v>3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AB2498" s="1" t="s">
        <v>106</v>
      </c>
      <c r="AD2498" s="1" t="s">
        <v>107</v>
      </c>
      <c r="AT2498" s="1" t="s">
        <v>106</v>
      </c>
      <c r="AV2498" s="1" t="s">
        <v>107</v>
      </c>
      <c r="BC2498" s="1" t="s">
        <v>106</v>
      </c>
      <c r="BE2498" s="1" t="s">
        <v>107</v>
      </c>
      <c r="BI2498" s="1" t="s">
        <v>106</v>
      </c>
      <c r="BK2498" s="1" t="s">
        <v>107</v>
      </c>
      <c r="BO2498" s="1" t="s">
        <v>106</v>
      </c>
      <c r="BQ2498" s="1" t="s">
        <v>107</v>
      </c>
      <c r="BS2498"/>
      <c r="BT2498"/>
      <c r="BV2498"/>
      <c r="BW2498"/>
      <c r="BY2498"/>
      <c r="BZ2498"/>
      <c r="CA2498"/>
      <c r="CB2498"/>
      <c r="CC2498"/>
      <c r="CD2498"/>
      <c r="CF2498"/>
      <c r="CG2498"/>
      <c r="CH2498"/>
      <c r="CI2498"/>
      <c r="CJ2498"/>
      <c r="CK2498"/>
      <c r="CL2498"/>
      <c r="CM2498"/>
      <c r="CN2498"/>
      <c r="CO2498"/>
    </row>
    <row r="2499" spans="1:93" hidden="1" x14ac:dyDescent="0.25">
      <c r="A2499" t="s">
        <v>1449</v>
      </c>
      <c r="B2499" t="str">
        <f t="shared" ref="B2499:B2562" si="119">LEFT(A2499,3)</f>
        <v>VBF</v>
      </c>
      <c r="C2499" t="s">
        <v>71</v>
      </c>
      <c r="D2499" t="s">
        <v>72</v>
      </c>
      <c r="E2499">
        <f t="shared" si="117"/>
        <v>3</v>
      </c>
      <c r="G2499">
        <f t="shared" si="118"/>
        <v>0</v>
      </c>
      <c r="I2499" s="1">
        <v>31</v>
      </c>
      <c r="J2499" s="1">
        <v>12</v>
      </c>
      <c r="K2499" s="1">
        <v>0</v>
      </c>
      <c r="L2499" s="1">
        <v>41</v>
      </c>
      <c r="M2499" s="1">
        <v>0</v>
      </c>
      <c r="N2499" s="1">
        <v>8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AB2499" s="1" t="s">
        <v>208</v>
      </c>
      <c r="AC2499" s="1">
        <v>1</v>
      </c>
      <c r="AD2499" s="1" t="s">
        <v>71</v>
      </c>
      <c r="AT2499" s="1" t="s">
        <v>208</v>
      </c>
      <c r="AU2499" s="1">
        <v>1</v>
      </c>
      <c r="AV2499" s="1" t="s">
        <v>71</v>
      </c>
      <c r="BC2499" s="1" t="s">
        <v>208</v>
      </c>
      <c r="BD2499" s="1">
        <v>1</v>
      </c>
      <c r="BE2499" s="1" t="s">
        <v>71</v>
      </c>
      <c r="BO2499" s="1" t="s">
        <v>73</v>
      </c>
      <c r="BP2499" s="1">
        <v>1</v>
      </c>
      <c r="BQ2499" s="1" t="s">
        <v>71</v>
      </c>
      <c r="BS2499"/>
      <c r="BT2499"/>
      <c r="BV2499"/>
      <c r="BW2499"/>
      <c r="BY2499"/>
      <c r="BZ2499"/>
      <c r="CA2499"/>
      <c r="CB2499"/>
      <c r="CC2499"/>
      <c r="CD2499"/>
      <c r="CF2499"/>
      <c r="CG2499"/>
      <c r="CH2499"/>
      <c r="CI2499"/>
      <c r="CJ2499"/>
      <c r="CK2499"/>
      <c r="CL2499"/>
      <c r="CM2499"/>
      <c r="CN2499"/>
      <c r="CO2499"/>
    </row>
    <row r="2500" spans="1:93" hidden="1" x14ac:dyDescent="0.25">
      <c r="A2500" t="s">
        <v>1449</v>
      </c>
      <c r="B2500" t="str">
        <f t="shared" si="119"/>
        <v>VBF</v>
      </c>
      <c r="C2500" t="s">
        <v>129</v>
      </c>
      <c r="D2500" t="s">
        <v>72</v>
      </c>
      <c r="E2500">
        <f t="shared" si="117"/>
        <v>5</v>
      </c>
      <c r="F2500" t="s">
        <v>129</v>
      </c>
      <c r="G2500">
        <f t="shared" si="118"/>
        <v>1</v>
      </c>
      <c r="I2500" s="1">
        <v>127792</v>
      </c>
      <c r="J2500" s="1">
        <v>129417</v>
      </c>
      <c r="K2500" s="1">
        <v>0</v>
      </c>
      <c r="L2500" s="1">
        <v>58706</v>
      </c>
      <c r="M2500" s="1">
        <v>29732</v>
      </c>
      <c r="N2500" s="1">
        <v>35058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AB2500" s="1" t="s">
        <v>271</v>
      </c>
      <c r="AC2500" s="1" t="s">
        <v>83</v>
      </c>
      <c r="AD2500" s="1" t="s">
        <v>129</v>
      </c>
      <c r="AT2500" s="1" t="s">
        <v>268</v>
      </c>
      <c r="AU2500" s="1" t="s">
        <v>81</v>
      </c>
      <c r="AV2500" s="1" t="s">
        <v>129</v>
      </c>
      <c r="BC2500" s="1" t="s">
        <v>489</v>
      </c>
      <c r="BD2500" s="1" t="s">
        <v>83</v>
      </c>
      <c r="BE2500" s="1" t="s">
        <v>129</v>
      </c>
      <c r="BI2500" s="1" t="s">
        <v>131</v>
      </c>
      <c r="BJ2500" s="1" t="s">
        <v>132</v>
      </c>
      <c r="BK2500" s="1" t="s">
        <v>129</v>
      </c>
      <c r="BO2500" s="1" t="s">
        <v>131</v>
      </c>
      <c r="BP2500" s="1" t="s">
        <v>132</v>
      </c>
      <c r="BQ2500" s="1" t="s">
        <v>129</v>
      </c>
      <c r="BS2500"/>
      <c r="BT2500"/>
      <c r="BV2500"/>
      <c r="BW2500"/>
      <c r="BY2500"/>
      <c r="BZ2500"/>
      <c r="CA2500"/>
      <c r="CB2500"/>
      <c r="CC2500"/>
      <c r="CD2500"/>
      <c r="CF2500"/>
      <c r="CG2500"/>
      <c r="CH2500"/>
      <c r="CI2500"/>
      <c r="CJ2500"/>
      <c r="CK2500"/>
      <c r="CL2500"/>
      <c r="CM2500"/>
      <c r="CN2500"/>
      <c r="CO2500"/>
    </row>
    <row r="2501" spans="1:93" hidden="1" x14ac:dyDescent="0.25">
      <c r="A2501" t="s">
        <v>1449</v>
      </c>
      <c r="B2501" t="str">
        <f t="shared" si="119"/>
        <v>VBF</v>
      </c>
      <c r="C2501" t="s">
        <v>154</v>
      </c>
      <c r="D2501" t="s">
        <v>72</v>
      </c>
      <c r="E2501">
        <f t="shared" si="117"/>
        <v>1</v>
      </c>
      <c r="G2501">
        <f t="shared" si="118"/>
        <v>0</v>
      </c>
      <c r="I2501" s="1">
        <v>15</v>
      </c>
      <c r="J2501" s="1">
        <v>6</v>
      </c>
      <c r="K2501" s="1">
        <v>0</v>
      </c>
      <c r="L2501" s="1">
        <v>9</v>
      </c>
      <c r="M2501" s="1">
        <v>0</v>
      </c>
      <c r="N2501" s="1">
        <v>3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AB2501" s="1" t="s">
        <v>755</v>
      </c>
      <c r="AC2501" s="1" t="s">
        <v>498</v>
      </c>
      <c r="AD2501" s="1" t="s">
        <v>154</v>
      </c>
      <c r="AT2501" s="1" t="s">
        <v>268</v>
      </c>
      <c r="AU2501" s="1" t="s">
        <v>969</v>
      </c>
      <c r="AV2501" s="1" t="s">
        <v>154</v>
      </c>
      <c r="BC2501" s="1" t="s">
        <v>628</v>
      </c>
      <c r="BD2501" s="1" t="s">
        <v>493</v>
      </c>
      <c r="BE2501" s="1" t="s">
        <v>154</v>
      </c>
      <c r="BO2501" s="1" t="s">
        <v>519</v>
      </c>
      <c r="BP2501" s="1" t="s">
        <v>134</v>
      </c>
      <c r="BQ2501" s="1" t="s">
        <v>154</v>
      </c>
      <c r="BS2501"/>
      <c r="BT2501"/>
      <c r="BV2501"/>
      <c r="BW2501"/>
      <c r="BY2501"/>
      <c r="BZ2501"/>
      <c r="CA2501"/>
      <c r="CB2501"/>
      <c r="CC2501"/>
      <c r="CD2501"/>
      <c r="CF2501"/>
      <c r="CG2501"/>
      <c r="CH2501"/>
      <c r="CI2501"/>
      <c r="CJ2501"/>
      <c r="CK2501"/>
      <c r="CL2501"/>
      <c r="CM2501"/>
      <c r="CN2501"/>
      <c r="CO2501"/>
    </row>
    <row r="2502" spans="1:93" hidden="1" x14ac:dyDescent="0.25">
      <c r="A2502" t="s">
        <v>1449</v>
      </c>
      <c r="B2502" t="str">
        <f t="shared" si="119"/>
        <v>VBF</v>
      </c>
      <c r="C2502" t="s">
        <v>133</v>
      </c>
      <c r="D2502" t="s">
        <v>72</v>
      </c>
      <c r="E2502">
        <f t="shared" si="117"/>
        <v>3</v>
      </c>
      <c r="G2502">
        <f t="shared" si="118"/>
        <v>0</v>
      </c>
      <c r="H2502" t="s">
        <v>2114</v>
      </c>
      <c r="I2502" s="1">
        <v>156</v>
      </c>
      <c r="J2502" s="1">
        <v>183</v>
      </c>
      <c r="K2502" s="1">
        <v>0</v>
      </c>
      <c r="L2502" s="1">
        <v>125</v>
      </c>
      <c r="M2502" s="1">
        <v>0</v>
      </c>
      <c r="N2502" s="1">
        <v>2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AB2502" s="2">
        <v>-1052</v>
      </c>
      <c r="AC2502" s="1" t="s">
        <v>134</v>
      </c>
      <c r="AD2502" s="1" t="s">
        <v>133</v>
      </c>
      <c r="AT2502" s="1" t="s">
        <v>1078</v>
      </c>
      <c r="AU2502" s="1" t="s">
        <v>416</v>
      </c>
      <c r="AV2502" s="1" t="s">
        <v>133</v>
      </c>
      <c r="BC2502" s="2">
        <v>-1052</v>
      </c>
      <c r="BD2502" s="1" t="s">
        <v>134</v>
      </c>
      <c r="BE2502" s="1" t="s">
        <v>133</v>
      </c>
      <c r="BO2502" s="1" t="s">
        <v>311</v>
      </c>
      <c r="BP2502" s="1" t="s">
        <v>132</v>
      </c>
      <c r="BQ2502" s="1" t="s">
        <v>133</v>
      </c>
      <c r="BS2502"/>
      <c r="BT2502"/>
      <c r="BV2502"/>
      <c r="BW2502"/>
      <c r="BY2502"/>
      <c r="BZ2502"/>
      <c r="CA2502"/>
      <c r="CB2502"/>
      <c r="CC2502"/>
      <c r="CD2502"/>
      <c r="CF2502"/>
      <c r="CG2502"/>
      <c r="CH2502"/>
      <c r="CI2502"/>
      <c r="CJ2502"/>
      <c r="CK2502"/>
      <c r="CL2502"/>
      <c r="CM2502"/>
      <c r="CN2502"/>
      <c r="CO2502"/>
    </row>
    <row r="2503" spans="1:93" hidden="1" x14ac:dyDescent="0.25">
      <c r="A2503" t="s">
        <v>1449</v>
      </c>
      <c r="B2503" t="str">
        <f t="shared" si="119"/>
        <v>VBF</v>
      </c>
      <c r="C2503" t="s">
        <v>157</v>
      </c>
      <c r="D2503" t="s">
        <v>72</v>
      </c>
      <c r="E2503">
        <f t="shared" si="117"/>
        <v>0</v>
      </c>
      <c r="G2503">
        <f t="shared" si="118"/>
        <v>0</v>
      </c>
      <c r="I2503" s="1">
        <v>8</v>
      </c>
      <c r="J2503" s="1">
        <v>6</v>
      </c>
      <c r="K2503" s="1">
        <v>0</v>
      </c>
      <c r="L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AB2503" s="1" t="s">
        <v>238</v>
      </c>
      <c r="AC2503" s="1" t="s">
        <v>132</v>
      </c>
      <c r="AD2503" s="1" t="s">
        <v>157</v>
      </c>
      <c r="AT2503" s="1" t="s">
        <v>238</v>
      </c>
      <c r="AU2503" s="1" t="s">
        <v>132</v>
      </c>
      <c r="AV2503" s="1" t="s">
        <v>157</v>
      </c>
      <c r="BS2503"/>
      <c r="BT2503"/>
      <c r="BV2503"/>
      <c r="BW2503"/>
      <c r="BY2503"/>
      <c r="BZ2503"/>
      <c r="CA2503"/>
      <c r="CB2503"/>
      <c r="CC2503"/>
      <c r="CD2503"/>
      <c r="CF2503"/>
      <c r="CG2503"/>
      <c r="CH2503"/>
      <c r="CI2503"/>
      <c r="CJ2503"/>
      <c r="CK2503"/>
      <c r="CL2503"/>
      <c r="CM2503"/>
      <c r="CN2503"/>
      <c r="CO2503"/>
    </row>
    <row r="2504" spans="1:93" hidden="1" x14ac:dyDescent="0.25">
      <c r="A2504" t="s">
        <v>1449</v>
      </c>
      <c r="B2504" t="str">
        <f t="shared" si="119"/>
        <v>VBF</v>
      </c>
      <c r="C2504" t="s">
        <v>135</v>
      </c>
      <c r="D2504" t="s">
        <v>72</v>
      </c>
      <c r="E2504">
        <f t="shared" si="117"/>
        <v>5</v>
      </c>
      <c r="G2504">
        <f t="shared" si="118"/>
        <v>0</v>
      </c>
      <c r="H2504" t="s">
        <v>2114</v>
      </c>
      <c r="I2504" s="1">
        <v>259</v>
      </c>
      <c r="J2504" s="1">
        <v>159</v>
      </c>
      <c r="K2504" s="1">
        <v>0</v>
      </c>
      <c r="L2504" s="1">
        <v>63</v>
      </c>
      <c r="M2504" s="1">
        <v>2569</v>
      </c>
      <c r="N2504" s="1">
        <v>3215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AB2504" s="1" t="s">
        <v>519</v>
      </c>
      <c r="AD2504" s="1" t="s">
        <v>1454</v>
      </c>
      <c r="AT2504" s="1" t="s">
        <v>519</v>
      </c>
      <c r="AV2504" s="1" t="s">
        <v>1455</v>
      </c>
      <c r="BC2504" s="1" t="s">
        <v>417</v>
      </c>
      <c r="BE2504" s="1" t="s">
        <v>1198</v>
      </c>
      <c r="BI2504" s="1" t="s">
        <v>1456</v>
      </c>
      <c r="BK2504" s="1" t="s">
        <v>622</v>
      </c>
      <c r="BO2504" s="1" t="s">
        <v>1457</v>
      </c>
      <c r="BQ2504" s="1" t="s">
        <v>1458</v>
      </c>
      <c r="BS2504"/>
      <c r="BT2504"/>
      <c r="BV2504"/>
      <c r="BW2504"/>
      <c r="BY2504"/>
      <c r="BZ2504"/>
      <c r="CA2504"/>
      <c r="CB2504"/>
      <c r="CC2504"/>
      <c r="CD2504"/>
      <c r="CF2504"/>
      <c r="CG2504"/>
      <c r="CH2504"/>
      <c r="CI2504"/>
      <c r="CJ2504"/>
      <c r="CK2504"/>
      <c r="CL2504"/>
      <c r="CM2504"/>
      <c r="CN2504"/>
      <c r="CO2504"/>
    </row>
    <row r="2505" spans="1:93" hidden="1" x14ac:dyDescent="0.25">
      <c r="A2505" t="s">
        <v>1449</v>
      </c>
      <c r="B2505" t="str">
        <f t="shared" si="119"/>
        <v>VBF</v>
      </c>
      <c r="C2505" t="s">
        <v>107</v>
      </c>
      <c r="D2505" t="s">
        <v>72</v>
      </c>
      <c r="E2505">
        <f t="shared" si="117"/>
        <v>0</v>
      </c>
      <c r="G2505">
        <f t="shared" si="118"/>
        <v>0</v>
      </c>
      <c r="I2505" s="1">
        <v>3</v>
      </c>
      <c r="J2505" s="1">
        <v>3</v>
      </c>
      <c r="K2505" s="1">
        <v>0</v>
      </c>
      <c r="L2505" s="1">
        <v>3</v>
      </c>
      <c r="M2505" s="1">
        <v>3</v>
      </c>
      <c r="N2505" s="1">
        <v>3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AB2505" s="1" t="s">
        <v>120</v>
      </c>
      <c r="AC2505" s="1">
        <v>1</v>
      </c>
      <c r="AD2505" s="1" t="s">
        <v>107</v>
      </c>
      <c r="AT2505" s="1" t="s">
        <v>120</v>
      </c>
      <c r="AU2505" s="1">
        <v>1</v>
      </c>
      <c r="AV2505" s="1" t="s">
        <v>107</v>
      </c>
      <c r="BC2505" s="1" t="s">
        <v>120</v>
      </c>
      <c r="BD2505" s="1">
        <v>1</v>
      </c>
      <c r="BE2505" s="1" t="s">
        <v>107</v>
      </c>
      <c r="BI2505" s="1" t="s">
        <v>108</v>
      </c>
      <c r="BJ2505" s="1">
        <v>1</v>
      </c>
      <c r="BK2505" s="1" t="s">
        <v>107</v>
      </c>
      <c r="BO2505" s="1" t="s">
        <v>108</v>
      </c>
      <c r="BP2505" s="1">
        <v>1</v>
      </c>
      <c r="BQ2505" s="1" t="s">
        <v>107</v>
      </c>
      <c r="BS2505"/>
      <c r="BT2505"/>
      <c r="BV2505"/>
      <c r="BW2505"/>
      <c r="BY2505"/>
      <c r="BZ2505"/>
      <c r="CA2505"/>
      <c r="CB2505"/>
      <c r="CC2505"/>
      <c r="CD2505"/>
      <c r="CF2505"/>
      <c r="CG2505"/>
      <c r="CH2505"/>
      <c r="CI2505"/>
      <c r="CJ2505"/>
      <c r="CK2505"/>
      <c r="CL2505"/>
      <c r="CM2505"/>
      <c r="CN2505"/>
      <c r="CO2505"/>
    </row>
    <row r="2506" spans="1:93" hidden="1" x14ac:dyDescent="0.25">
      <c r="A2506" t="s">
        <v>2024</v>
      </c>
      <c r="B2506" t="str">
        <f t="shared" si="119"/>
        <v>VBF</v>
      </c>
      <c r="C2506" t="s">
        <v>71</v>
      </c>
      <c r="D2506" t="s">
        <v>72</v>
      </c>
      <c r="E2506">
        <f t="shared" si="117"/>
        <v>0</v>
      </c>
      <c r="G2506">
        <f t="shared" si="118"/>
        <v>0</v>
      </c>
      <c r="M2506" s="1">
        <v>3</v>
      </c>
      <c r="N2506" s="1">
        <v>4</v>
      </c>
      <c r="W2506" s="1">
        <v>0</v>
      </c>
      <c r="X2506" s="1">
        <v>0</v>
      </c>
      <c r="BI2506" s="1" t="s">
        <v>73</v>
      </c>
      <c r="BJ2506" s="1">
        <v>1</v>
      </c>
      <c r="BK2506" s="1" t="s">
        <v>71</v>
      </c>
      <c r="BO2506" s="1" t="s">
        <v>73</v>
      </c>
      <c r="BP2506" s="1">
        <v>1</v>
      </c>
      <c r="BQ2506" s="1" t="s">
        <v>71</v>
      </c>
      <c r="BS2506"/>
      <c r="BT2506"/>
      <c r="BV2506"/>
      <c r="BW2506"/>
      <c r="BY2506"/>
      <c r="BZ2506"/>
      <c r="CA2506"/>
      <c r="CB2506"/>
      <c r="CC2506"/>
      <c r="CD2506"/>
      <c r="CF2506"/>
      <c r="CG2506"/>
      <c r="CH2506"/>
      <c r="CI2506"/>
      <c r="CJ2506"/>
      <c r="CK2506"/>
      <c r="CL2506"/>
      <c r="CM2506"/>
      <c r="CN2506"/>
      <c r="CO2506"/>
    </row>
    <row r="2507" spans="1:93" hidden="1" x14ac:dyDescent="0.25">
      <c r="A2507" t="s">
        <v>2024</v>
      </c>
      <c r="B2507" t="str">
        <f t="shared" si="119"/>
        <v>VBF</v>
      </c>
      <c r="C2507" t="s">
        <v>107</v>
      </c>
      <c r="D2507" t="s">
        <v>72</v>
      </c>
      <c r="E2507">
        <f t="shared" si="117"/>
        <v>0</v>
      </c>
      <c r="G2507">
        <f t="shared" si="118"/>
        <v>0</v>
      </c>
      <c r="M2507" s="1">
        <v>0</v>
      </c>
      <c r="N2507" s="1">
        <v>4</v>
      </c>
      <c r="W2507" s="1">
        <v>0</v>
      </c>
      <c r="X2507" s="1">
        <v>0</v>
      </c>
      <c r="BO2507" s="1" t="s">
        <v>108</v>
      </c>
      <c r="BP2507" s="1">
        <v>1</v>
      </c>
      <c r="BQ2507" s="1" t="s">
        <v>107</v>
      </c>
      <c r="BS2507"/>
      <c r="BT2507"/>
      <c r="BV2507"/>
      <c r="BW2507"/>
      <c r="BY2507"/>
      <c r="BZ2507"/>
      <c r="CA2507"/>
      <c r="CB2507"/>
      <c r="CC2507"/>
      <c r="CD2507"/>
      <c r="CF2507"/>
      <c r="CG2507"/>
      <c r="CH2507"/>
      <c r="CI2507"/>
      <c r="CJ2507"/>
      <c r="CK2507"/>
      <c r="CL2507"/>
      <c r="CM2507"/>
      <c r="CN2507"/>
      <c r="CO2507"/>
    </row>
    <row r="2508" spans="1:93" hidden="1" x14ac:dyDescent="0.25">
      <c r="A2508" t="s">
        <v>2024</v>
      </c>
      <c r="B2508" t="str">
        <f t="shared" si="119"/>
        <v>VBF</v>
      </c>
      <c r="C2508" t="s">
        <v>69</v>
      </c>
      <c r="D2508" t="s">
        <v>67</v>
      </c>
      <c r="E2508">
        <f t="shared" si="117"/>
        <v>0</v>
      </c>
      <c r="G2508">
        <f t="shared" si="118"/>
        <v>0</v>
      </c>
      <c r="M2508" s="1">
        <v>3</v>
      </c>
      <c r="N2508" s="1">
        <v>4</v>
      </c>
      <c r="W2508" s="1">
        <v>0</v>
      </c>
      <c r="X2508" s="1">
        <v>0</v>
      </c>
      <c r="BI2508" s="1" t="s">
        <v>70</v>
      </c>
      <c r="BK2508" s="1" t="s">
        <v>71</v>
      </c>
      <c r="BO2508" s="1" t="s">
        <v>70</v>
      </c>
      <c r="BQ2508" s="1" t="s">
        <v>71</v>
      </c>
      <c r="BS2508"/>
      <c r="BT2508"/>
      <c r="BV2508"/>
      <c r="BW2508"/>
      <c r="BY2508"/>
      <c r="BZ2508"/>
      <c r="CA2508"/>
      <c r="CB2508"/>
      <c r="CC2508"/>
      <c r="CD2508"/>
      <c r="CF2508"/>
      <c r="CG2508"/>
      <c r="CH2508"/>
      <c r="CI2508"/>
      <c r="CJ2508"/>
      <c r="CK2508"/>
      <c r="CL2508"/>
      <c r="CM2508"/>
      <c r="CN2508"/>
      <c r="CO2508"/>
    </row>
    <row r="2509" spans="1:93" hidden="1" x14ac:dyDescent="0.25">
      <c r="A2509" t="s">
        <v>2024</v>
      </c>
      <c r="B2509" t="str">
        <f t="shared" si="119"/>
        <v>VBF</v>
      </c>
      <c r="C2509" t="s">
        <v>105</v>
      </c>
      <c r="D2509" t="s">
        <v>67</v>
      </c>
      <c r="E2509">
        <f t="shared" si="117"/>
        <v>0</v>
      </c>
      <c r="G2509">
        <f t="shared" si="118"/>
        <v>0</v>
      </c>
      <c r="M2509" s="1">
        <v>0</v>
      </c>
      <c r="N2509" s="1">
        <v>4</v>
      </c>
      <c r="W2509" s="1">
        <v>0</v>
      </c>
      <c r="X2509" s="1">
        <v>0</v>
      </c>
      <c r="BO2509" s="1" t="s">
        <v>106</v>
      </c>
      <c r="BQ2509" s="1" t="s">
        <v>107</v>
      </c>
      <c r="BS2509"/>
      <c r="BT2509"/>
      <c r="BV2509"/>
      <c r="BW2509"/>
      <c r="BY2509"/>
      <c r="BZ2509"/>
      <c r="CA2509"/>
      <c r="CB2509"/>
      <c r="CC2509"/>
      <c r="CD2509"/>
      <c r="CF2509"/>
      <c r="CG2509"/>
      <c r="CH2509"/>
      <c r="CI2509"/>
      <c r="CJ2509"/>
      <c r="CK2509"/>
      <c r="CL2509"/>
      <c r="CM2509"/>
      <c r="CN2509"/>
      <c r="CO2509"/>
    </row>
    <row r="2510" spans="1:93" hidden="1" x14ac:dyDescent="0.25">
      <c r="A2510" t="s">
        <v>1459</v>
      </c>
      <c r="B2510" t="str">
        <f t="shared" si="119"/>
        <v>VBF</v>
      </c>
      <c r="C2510" t="s">
        <v>69</v>
      </c>
      <c r="D2510" t="s">
        <v>67</v>
      </c>
      <c r="E2510">
        <f t="shared" si="117"/>
        <v>1</v>
      </c>
      <c r="G2510">
        <f t="shared" si="118"/>
        <v>0</v>
      </c>
      <c r="I2510" s="1">
        <v>0</v>
      </c>
      <c r="J2510" s="1">
        <v>0</v>
      </c>
      <c r="K2510" s="1">
        <v>0</v>
      </c>
      <c r="L2510" s="1">
        <v>59229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BC2510" s="1" t="s">
        <v>114</v>
      </c>
      <c r="BE2510" s="1" t="s">
        <v>71</v>
      </c>
      <c r="BS2510"/>
      <c r="BT2510"/>
      <c r="BV2510"/>
      <c r="BW2510"/>
      <c r="BY2510"/>
      <c r="BZ2510"/>
      <c r="CA2510"/>
      <c r="CB2510"/>
      <c r="CC2510"/>
      <c r="CD2510"/>
      <c r="CF2510"/>
      <c r="CG2510"/>
      <c r="CH2510"/>
      <c r="CI2510"/>
      <c r="CJ2510"/>
      <c r="CK2510"/>
      <c r="CL2510"/>
      <c r="CM2510"/>
      <c r="CN2510"/>
      <c r="CO2510"/>
    </row>
    <row r="2511" spans="1:93" hidden="1" x14ac:dyDescent="0.25">
      <c r="A2511" t="s">
        <v>1459</v>
      </c>
      <c r="B2511" t="str">
        <f t="shared" si="119"/>
        <v>VBF</v>
      </c>
      <c r="C2511" t="s">
        <v>105</v>
      </c>
      <c r="D2511" t="s">
        <v>67</v>
      </c>
      <c r="E2511">
        <f t="shared" si="117"/>
        <v>0</v>
      </c>
      <c r="G2511">
        <f t="shared" si="118"/>
        <v>0</v>
      </c>
      <c r="I2511" s="1">
        <v>0</v>
      </c>
      <c r="J2511" s="1">
        <v>0</v>
      </c>
      <c r="K2511" s="1">
        <v>0</v>
      </c>
      <c r="L2511" s="1">
        <v>2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BC2511" s="1" t="s">
        <v>106</v>
      </c>
      <c r="BE2511" s="1" t="s">
        <v>107</v>
      </c>
      <c r="BS2511"/>
      <c r="BT2511"/>
      <c r="BV2511"/>
      <c r="BW2511"/>
      <c r="BY2511"/>
      <c r="BZ2511"/>
      <c r="CA2511"/>
      <c r="CB2511"/>
      <c r="CC2511"/>
      <c r="CD2511"/>
      <c r="CF2511"/>
      <c r="CG2511"/>
      <c r="CH2511"/>
      <c r="CI2511"/>
      <c r="CJ2511"/>
      <c r="CK2511"/>
      <c r="CL2511"/>
      <c r="CM2511"/>
      <c r="CN2511"/>
      <c r="CO2511"/>
    </row>
    <row r="2512" spans="1:93" hidden="1" x14ac:dyDescent="0.25">
      <c r="A2512" t="s">
        <v>1459</v>
      </c>
      <c r="B2512" t="str">
        <f t="shared" si="119"/>
        <v>VBF</v>
      </c>
      <c r="C2512" t="s">
        <v>71</v>
      </c>
      <c r="D2512" t="s">
        <v>72</v>
      </c>
      <c r="E2512">
        <f t="shared" si="117"/>
        <v>1</v>
      </c>
      <c r="G2512">
        <f t="shared" si="118"/>
        <v>0</v>
      </c>
      <c r="I2512" s="1">
        <v>0</v>
      </c>
      <c r="J2512" s="1">
        <v>0</v>
      </c>
      <c r="K2512" s="1">
        <v>0</v>
      </c>
      <c r="L2512" s="1">
        <v>59394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BC2512" s="1" t="s">
        <v>476</v>
      </c>
      <c r="BD2512" s="1" t="s">
        <v>104</v>
      </c>
      <c r="BE2512" s="1" t="s">
        <v>71</v>
      </c>
      <c r="BS2512"/>
      <c r="BT2512"/>
      <c r="BV2512"/>
      <c r="BW2512"/>
      <c r="BY2512"/>
      <c r="BZ2512"/>
      <c r="CA2512"/>
      <c r="CB2512"/>
      <c r="CC2512"/>
      <c r="CD2512"/>
      <c r="CF2512"/>
      <c r="CG2512"/>
      <c r="CH2512"/>
      <c r="CI2512"/>
      <c r="CJ2512"/>
      <c r="CK2512"/>
      <c r="CL2512"/>
      <c r="CM2512"/>
      <c r="CN2512"/>
      <c r="CO2512"/>
    </row>
    <row r="2513" spans="1:93" hidden="1" x14ac:dyDescent="0.25">
      <c r="A2513" t="s">
        <v>1459</v>
      </c>
      <c r="B2513" t="str">
        <f t="shared" si="119"/>
        <v>VBF</v>
      </c>
      <c r="C2513" t="s">
        <v>107</v>
      </c>
      <c r="D2513" t="s">
        <v>72</v>
      </c>
      <c r="E2513">
        <f t="shared" si="117"/>
        <v>0</v>
      </c>
      <c r="G2513">
        <f t="shared" si="118"/>
        <v>0</v>
      </c>
      <c r="I2513" s="1">
        <v>0</v>
      </c>
      <c r="J2513" s="1">
        <v>0</v>
      </c>
      <c r="K2513" s="1">
        <v>0</v>
      </c>
      <c r="L2513" s="1">
        <v>2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BC2513" s="1" t="s">
        <v>120</v>
      </c>
      <c r="BD2513" s="1">
        <v>1</v>
      </c>
      <c r="BE2513" s="1" t="s">
        <v>107</v>
      </c>
      <c r="BS2513"/>
      <c r="BT2513"/>
      <c r="BV2513"/>
      <c r="BW2513"/>
      <c r="BY2513"/>
      <c r="BZ2513"/>
      <c r="CA2513"/>
      <c r="CB2513"/>
      <c r="CC2513"/>
      <c r="CD2513"/>
      <c r="CF2513"/>
      <c r="CG2513"/>
      <c r="CH2513"/>
      <c r="CI2513"/>
      <c r="CJ2513"/>
      <c r="CK2513"/>
      <c r="CL2513"/>
      <c r="CM2513"/>
      <c r="CN2513"/>
      <c r="CO2513"/>
    </row>
    <row r="2514" spans="1:93" hidden="1" x14ac:dyDescent="0.25">
      <c r="A2514" t="s">
        <v>1460</v>
      </c>
      <c r="B2514" t="str">
        <f t="shared" si="119"/>
        <v>VBF</v>
      </c>
      <c r="C2514" t="s">
        <v>1150</v>
      </c>
      <c r="D2514" t="s">
        <v>67</v>
      </c>
      <c r="E2514">
        <f t="shared" si="117"/>
        <v>1</v>
      </c>
      <c r="G2514">
        <f t="shared" si="118"/>
        <v>0</v>
      </c>
      <c r="M2514" s="1">
        <v>1202</v>
      </c>
      <c r="N2514" s="1">
        <v>0</v>
      </c>
      <c r="W2514" s="1">
        <v>0</v>
      </c>
      <c r="X2514" s="1">
        <v>0</v>
      </c>
      <c r="BI2514" s="1" t="s">
        <v>713</v>
      </c>
      <c r="BK2514" s="1" t="s">
        <v>1151</v>
      </c>
      <c r="BS2514"/>
      <c r="BT2514"/>
      <c r="BV2514"/>
      <c r="BW2514"/>
      <c r="BY2514"/>
      <c r="BZ2514"/>
      <c r="CA2514"/>
      <c r="CB2514"/>
      <c r="CC2514"/>
      <c r="CD2514"/>
      <c r="CF2514"/>
      <c r="CG2514"/>
      <c r="CH2514"/>
      <c r="CI2514"/>
      <c r="CJ2514"/>
      <c r="CK2514"/>
      <c r="CL2514"/>
      <c r="CM2514"/>
      <c r="CN2514"/>
      <c r="CO2514"/>
    </row>
    <row r="2515" spans="1:93" hidden="1" x14ac:dyDescent="0.25">
      <c r="A2515" t="s">
        <v>1460</v>
      </c>
      <c r="B2515" t="str">
        <f t="shared" si="119"/>
        <v>VBF</v>
      </c>
      <c r="C2515" t="s">
        <v>69</v>
      </c>
      <c r="D2515" t="s">
        <v>67</v>
      </c>
      <c r="E2515">
        <f t="shared" si="117"/>
        <v>2</v>
      </c>
      <c r="G2515">
        <f t="shared" si="118"/>
        <v>0</v>
      </c>
      <c r="I2515" s="1">
        <v>0</v>
      </c>
      <c r="J2515" s="1">
        <v>0</v>
      </c>
      <c r="K2515" s="1">
        <v>0</v>
      </c>
      <c r="L2515" s="1">
        <v>13622</v>
      </c>
      <c r="M2515" s="1">
        <v>0</v>
      </c>
      <c r="N2515" s="1">
        <v>39983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BC2515" s="1" t="s">
        <v>149</v>
      </c>
      <c r="BE2515" s="1" t="s">
        <v>71</v>
      </c>
      <c r="BO2515" s="1" t="s">
        <v>172</v>
      </c>
      <c r="BQ2515" s="1" t="s">
        <v>71</v>
      </c>
      <c r="BS2515"/>
      <c r="BT2515"/>
      <c r="BV2515"/>
      <c r="BW2515"/>
      <c r="BY2515"/>
      <c r="BZ2515"/>
      <c r="CA2515"/>
      <c r="CB2515"/>
      <c r="CC2515"/>
      <c r="CD2515"/>
      <c r="CF2515"/>
      <c r="CG2515"/>
      <c r="CH2515"/>
      <c r="CI2515"/>
      <c r="CJ2515"/>
      <c r="CK2515"/>
      <c r="CL2515"/>
      <c r="CM2515"/>
      <c r="CN2515"/>
      <c r="CO2515"/>
    </row>
    <row r="2516" spans="1:93" hidden="1" x14ac:dyDescent="0.25">
      <c r="A2516" t="s">
        <v>1460</v>
      </c>
      <c r="B2516" t="str">
        <f t="shared" si="119"/>
        <v>VBF</v>
      </c>
      <c r="C2516" t="s">
        <v>105</v>
      </c>
      <c r="D2516" t="s">
        <v>67</v>
      </c>
      <c r="E2516">
        <f t="shared" si="117"/>
        <v>0</v>
      </c>
      <c r="G2516">
        <f t="shared" si="118"/>
        <v>0</v>
      </c>
      <c r="M2516" s="1">
        <v>4</v>
      </c>
      <c r="N2516" s="1">
        <v>0</v>
      </c>
      <c r="W2516" s="1">
        <v>0</v>
      </c>
      <c r="X2516" s="1">
        <v>0</v>
      </c>
      <c r="BI2516" s="1" t="s">
        <v>106</v>
      </c>
      <c r="BK2516" s="1" t="s">
        <v>107</v>
      </c>
      <c r="BS2516"/>
      <c r="BT2516"/>
      <c r="BV2516"/>
      <c r="BW2516"/>
      <c r="BY2516"/>
      <c r="BZ2516"/>
      <c r="CA2516"/>
      <c r="CB2516"/>
      <c r="CC2516"/>
      <c r="CD2516"/>
      <c r="CF2516"/>
      <c r="CG2516"/>
      <c r="CH2516"/>
      <c r="CI2516"/>
      <c r="CJ2516"/>
      <c r="CK2516"/>
      <c r="CL2516"/>
      <c r="CM2516"/>
      <c r="CN2516"/>
      <c r="CO2516"/>
    </row>
    <row r="2517" spans="1:93" hidden="1" x14ac:dyDescent="0.25">
      <c r="A2517" t="s">
        <v>1460</v>
      </c>
      <c r="B2517" t="str">
        <f t="shared" si="119"/>
        <v>VBF</v>
      </c>
      <c r="C2517" t="s">
        <v>249</v>
      </c>
      <c r="D2517" t="s">
        <v>67</v>
      </c>
      <c r="E2517">
        <f t="shared" si="117"/>
        <v>1</v>
      </c>
      <c r="G2517">
        <f t="shared" si="118"/>
        <v>0</v>
      </c>
      <c r="I2517" s="1">
        <v>0</v>
      </c>
      <c r="J2517" s="1">
        <v>0</v>
      </c>
      <c r="K2517" s="1">
        <v>0</v>
      </c>
      <c r="L2517" s="1">
        <v>155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BC2517" s="1" t="s">
        <v>1413</v>
      </c>
      <c r="BE2517" s="1" t="s">
        <v>251</v>
      </c>
      <c r="BS2517"/>
      <c r="BT2517"/>
      <c r="BV2517"/>
      <c r="BW2517"/>
      <c r="BY2517"/>
      <c r="BZ2517"/>
      <c r="CA2517"/>
      <c r="CB2517"/>
      <c r="CC2517"/>
      <c r="CD2517"/>
      <c r="CF2517"/>
      <c r="CG2517"/>
      <c r="CH2517"/>
      <c r="CI2517"/>
      <c r="CJ2517"/>
      <c r="CK2517"/>
      <c r="CL2517"/>
      <c r="CM2517"/>
      <c r="CN2517"/>
      <c r="CO2517"/>
    </row>
    <row r="2518" spans="1:93" hidden="1" x14ac:dyDescent="0.25">
      <c r="A2518" t="s">
        <v>1460</v>
      </c>
      <c r="B2518" t="str">
        <f t="shared" si="119"/>
        <v>VBF</v>
      </c>
      <c r="C2518" t="s">
        <v>188</v>
      </c>
      <c r="D2518" t="s">
        <v>67</v>
      </c>
      <c r="E2518">
        <f t="shared" si="117"/>
        <v>1</v>
      </c>
      <c r="G2518">
        <f t="shared" si="118"/>
        <v>0</v>
      </c>
      <c r="I2518" s="1">
        <v>0</v>
      </c>
      <c r="J2518" s="1">
        <v>0</v>
      </c>
      <c r="K2518" s="1">
        <v>0</v>
      </c>
      <c r="L2518" s="1">
        <v>53879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BC2518" s="1" t="s">
        <v>1461</v>
      </c>
      <c r="BE2518" s="1" t="s">
        <v>190</v>
      </c>
      <c r="BS2518"/>
      <c r="BT2518"/>
      <c r="BV2518"/>
      <c r="BW2518"/>
      <c r="BY2518"/>
      <c r="BZ2518"/>
      <c r="CA2518"/>
      <c r="CB2518"/>
      <c r="CC2518"/>
      <c r="CD2518"/>
      <c r="CF2518"/>
      <c r="CG2518"/>
      <c r="CH2518"/>
      <c r="CI2518"/>
      <c r="CJ2518"/>
      <c r="CK2518"/>
      <c r="CL2518"/>
      <c r="CM2518"/>
      <c r="CN2518"/>
      <c r="CO2518"/>
    </row>
    <row r="2519" spans="1:93" hidden="1" x14ac:dyDescent="0.25">
      <c r="A2519" t="s">
        <v>1460</v>
      </c>
      <c r="B2519" t="str">
        <f t="shared" si="119"/>
        <v>VBF</v>
      </c>
      <c r="C2519" t="s">
        <v>1321</v>
      </c>
      <c r="D2519" t="s">
        <v>72</v>
      </c>
      <c r="E2519">
        <f t="shared" si="117"/>
        <v>1</v>
      </c>
      <c r="G2519">
        <f t="shared" si="118"/>
        <v>0</v>
      </c>
      <c r="I2519" s="1">
        <v>0</v>
      </c>
      <c r="J2519" s="1">
        <v>0</v>
      </c>
      <c r="K2519" s="1">
        <v>0</v>
      </c>
      <c r="L2519" s="1">
        <v>62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BC2519" s="2">
        <v>-1733</v>
      </c>
      <c r="BE2519" s="1" t="s">
        <v>1320</v>
      </c>
      <c r="BS2519"/>
      <c r="BT2519"/>
      <c r="BV2519"/>
      <c r="BW2519"/>
      <c r="BY2519"/>
      <c r="BZ2519"/>
      <c r="CA2519"/>
      <c r="CB2519"/>
      <c r="CC2519"/>
      <c r="CD2519"/>
      <c r="CF2519"/>
      <c r="CG2519"/>
      <c r="CH2519"/>
      <c r="CI2519"/>
      <c r="CJ2519"/>
      <c r="CK2519"/>
      <c r="CL2519"/>
      <c r="CM2519"/>
      <c r="CN2519"/>
      <c r="CO2519"/>
    </row>
    <row r="2520" spans="1:93" hidden="1" x14ac:dyDescent="0.25">
      <c r="A2520" t="s">
        <v>1460</v>
      </c>
      <c r="B2520" t="str">
        <f t="shared" si="119"/>
        <v>VBF</v>
      </c>
      <c r="C2520" t="s">
        <v>1151</v>
      </c>
      <c r="D2520" t="s">
        <v>72</v>
      </c>
      <c r="E2520">
        <f t="shared" si="117"/>
        <v>1</v>
      </c>
      <c r="G2520">
        <f t="shared" si="118"/>
        <v>0</v>
      </c>
      <c r="M2520" s="1">
        <v>1202</v>
      </c>
      <c r="N2520" s="1">
        <v>0</v>
      </c>
      <c r="W2520" s="1">
        <v>0</v>
      </c>
      <c r="X2520" s="1">
        <v>0</v>
      </c>
      <c r="BI2520" s="1" t="s">
        <v>713</v>
      </c>
      <c r="BJ2520" s="1" t="s">
        <v>113</v>
      </c>
      <c r="BK2520" s="1" t="s">
        <v>1151</v>
      </c>
      <c r="BS2520"/>
      <c r="BT2520"/>
      <c r="BV2520"/>
      <c r="BW2520"/>
      <c r="BY2520"/>
      <c r="BZ2520"/>
      <c r="CA2520"/>
      <c r="CB2520"/>
      <c r="CC2520"/>
      <c r="CD2520"/>
      <c r="CF2520"/>
      <c r="CG2520"/>
      <c r="CH2520"/>
      <c r="CI2520"/>
      <c r="CJ2520"/>
      <c r="CK2520"/>
      <c r="CL2520"/>
      <c r="CM2520"/>
      <c r="CN2520"/>
      <c r="CO2520"/>
    </row>
    <row r="2521" spans="1:93" hidden="1" x14ac:dyDescent="0.25">
      <c r="A2521" t="s">
        <v>1460</v>
      </c>
      <c r="B2521" t="str">
        <f t="shared" si="119"/>
        <v>VBF</v>
      </c>
      <c r="C2521" t="s">
        <v>71</v>
      </c>
      <c r="D2521" t="s">
        <v>72</v>
      </c>
      <c r="E2521">
        <f t="shared" si="117"/>
        <v>2</v>
      </c>
      <c r="G2521">
        <f t="shared" si="118"/>
        <v>0</v>
      </c>
      <c r="I2521" s="1">
        <v>0</v>
      </c>
      <c r="J2521" s="1">
        <v>0</v>
      </c>
      <c r="K2521" s="1">
        <v>0</v>
      </c>
      <c r="L2521" s="1">
        <v>13653</v>
      </c>
      <c r="M2521" s="1">
        <v>0</v>
      </c>
      <c r="N2521" s="1">
        <v>40100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BC2521" s="1" t="s">
        <v>511</v>
      </c>
      <c r="BD2521" s="1" t="s">
        <v>113</v>
      </c>
      <c r="BE2521" s="1" t="s">
        <v>71</v>
      </c>
      <c r="BO2521" s="1" t="s">
        <v>102</v>
      </c>
      <c r="BP2521" s="1" t="s">
        <v>104</v>
      </c>
      <c r="BQ2521" s="1" t="s">
        <v>71</v>
      </c>
      <c r="BS2521"/>
      <c r="BT2521"/>
      <c r="BV2521"/>
      <c r="BW2521"/>
      <c r="BY2521"/>
      <c r="BZ2521"/>
      <c r="CA2521"/>
      <c r="CB2521"/>
      <c r="CC2521"/>
      <c r="CD2521"/>
      <c r="CF2521"/>
      <c r="CG2521"/>
      <c r="CH2521"/>
      <c r="CI2521"/>
      <c r="CJ2521"/>
      <c r="CK2521"/>
      <c r="CL2521"/>
      <c r="CM2521"/>
      <c r="CN2521"/>
      <c r="CO2521"/>
    </row>
    <row r="2522" spans="1:93" hidden="1" x14ac:dyDescent="0.25">
      <c r="A2522" t="s">
        <v>1460</v>
      </c>
      <c r="B2522" t="str">
        <f t="shared" si="119"/>
        <v>VBF</v>
      </c>
      <c r="C2522" t="s">
        <v>116</v>
      </c>
      <c r="D2522" t="s">
        <v>72</v>
      </c>
      <c r="E2522">
        <f t="shared" si="117"/>
        <v>1</v>
      </c>
      <c r="G2522">
        <f t="shared" si="118"/>
        <v>0</v>
      </c>
      <c r="I2522" s="1">
        <v>0</v>
      </c>
      <c r="J2522" s="1">
        <v>0</v>
      </c>
      <c r="K2522" s="1">
        <v>0</v>
      </c>
      <c r="L2522" s="1">
        <v>20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BC2522" s="2">
        <v>-2283</v>
      </c>
      <c r="BE2522" s="1" t="s">
        <v>71</v>
      </c>
      <c r="BS2522"/>
      <c r="BT2522"/>
      <c r="BV2522"/>
      <c r="BW2522"/>
      <c r="BY2522"/>
      <c r="BZ2522"/>
      <c r="CA2522"/>
      <c r="CB2522"/>
      <c r="CC2522"/>
      <c r="CD2522"/>
      <c r="CF2522"/>
      <c r="CG2522"/>
      <c r="CH2522"/>
      <c r="CI2522"/>
      <c r="CJ2522"/>
      <c r="CK2522"/>
      <c r="CL2522"/>
      <c r="CM2522"/>
      <c r="CN2522"/>
      <c r="CO2522"/>
    </row>
    <row r="2523" spans="1:93" hidden="1" x14ac:dyDescent="0.25">
      <c r="A2523" t="s">
        <v>1460</v>
      </c>
      <c r="B2523" t="str">
        <f t="shared" si="119"/>
        <v>VBF</v>
      </c>
      <c r="C2523" t="s">
        <v>107</v>
      </c>
      <c r="D2523" t="s">
        <v>72</v>
      </c>
      <c r="E2523">
        <f t="shared" si="117"/>
        <v>0</v>
      </c>
      <c r="G2523">
        <f t="shared" si="118"/>
        <v>0</v>
      </c>
      <c r="M2523" s="1">
        <v>4</v>
      </c>
      <c r="N2523" s="1">
        <v>0</v>
      </c>
      <c r="W2523" s="1">
        <v>0</v>
      </c>
      <c r="X2523" s="1">
        <v>0</v>
      </c>
      <c r="BI2523" s="1" t="s">
        <v>108</v>
      </c>
      <c r="BJ2523" s="1">
        <v>1</v>
      </c>
      <c r="BK2523" s="1" t="s">
        <v>107</v>
      </c>
      <c r="BS2523"/>
      <c r="BT2523"/>
      <c r="BV2523"/>
      <c r="BW2523"/>
      <c r="BY2523"/>
      <c r="BZ2523"/>
      <c r="CA2523"/>
      <c r="CB2523"/>
      <c r="CC2523"/>
      <c r="CD2523"/>
      <c r="CF2523"/>
      <c r="CG2523"/>
      <c r="CH2523"/>
      <c r="CI2523"/>
      <c r="CJ2523"/>
      <c r="CK2523"/>
      <c r="CL2523"/>
      <c r="CM2523"/>
      <c r="CN2523"/>
      <c r="CO2523"/>
    </row>
    <row r="2524" spans="1:93" hidden="1" x14ac:dyDescent="0.25">
      <c r="A2524" t="s">
        <v>1460</v>
      </c>
      <c r="B2524" t="str">
        <f t="shared" si="119"/>
        <v>VBF</v>
      </c>
      <c r="C2524" t="s">
        <v>252</v>
      </c>
      <c r="D2524" t="s">
        <v>72</v>
      </c>
      <c r="E2524">
        <f t="shared" si="117"/>
        <v>1</v>
      </c>
      <c r="G2524">
        <f t="shared" si="118"/>
        <v>0</v>
      </c>
      <c r="I2524" s="1">
        <v>0</v>
      </c>
      <c r="J2524" s="1">
        <v>0</v>
      </c>
      <c r="K2524" s="1">
        <v>0</v>
      </c>
      <c r="L2524" s="1">
        <v>155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BC2524" s="1" t="s">
        <v>1413</v>
      </c>
      <c r="BE2524" s="1" t="s">
        <v>251</v>
      </c>
      <c r="BS2524"/>
      <c r="BT2524"/>
      <c r="BV2524"/>
      <c r="BW2524"/>
      <c r="BY2524"/>
      <c r="BZ2524"/>
      <c r="CA2524"/>
      <c r="CB2524"/>
      <c r="CC2524"/>
      <c r="CD2524"/>
      <c r="CF2524"/>
      <c r="CG2524"/>
      <c r="CH2524"/>
      <c r="CI2524"/>
      <c r="CJ2524"/>
      <c r="CK2524"/>
      <c r="CL2524"/>
      <c r="CM2524"/>
      <c r="CN2524"/>
      <c r="CO2524"/>
    </row>
    <row r="2525" spans="1:93" hidden="1" x14ac:dyDescent="0.25">
      <c r="A2525" t="s">
        <v>1460</v>
      </c>
      <c r="B2525" t="str">
        <f t="shared" si="119"/>
        <v>VBF</v>
      </c>
      <c r="C2525" t="s">
        <v>190</v>
      </c>
      <c r="D2525" t="s">
        <v>72</v>
      </c>
      <c r="E2525">
        <f t="shared" si="117"/>
        <v>1</v>
      </c>
      <c r="G2525">
        <f t="shared" si="118"/>
        <v>0</v>
      </c>
      <c r="I2525" s="1">
        <v>0</v>
      </c>
      <c r="J2525" s="1">
        <v>0</v>
      </c>
      <c r="K2525" s="1">
        <v>0</v>
      </c>
      <c r="L2525" s="1">
        <v>91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BC2525" s="2">
        <v>-1024</v>
      </c>
      <c r="BD2525" s="1" t="s">
        <v>1251</v>
      </c>
      <c r="BE2525" s="1" t="s">
        <v>190</v>
      </c>
      <c r="BS2525"/>
      <c r="BT2525"/>
      <c r="BV2525"/>
      <c r="BW2525"/>
      <c r="BY2525"/>
      <c r="BZ2525"/>
      <c r="CA2525"/>
      <c r="CB2525"/>
      <c r="CC2525"/>
      <c r="CD2525"/>
      <c r="CF2525"/>
      <c r="CG2525"/>
      <c r="CH2525"/>
      <c r="CI2525"/>
      <c r="CJ2525"/>
      <c r="CK2525"/>
      <c r="CL2525"/>
      <c r="CM2525"/>
      <c r="CN2525"/>
      <c r="CO2525"/>
    </row>
    <row r="2526" spans="1:93" hidden="1" x14ac:dyDescent="0.25">
      <c r="A2526" t="s">
        <v>1460</v>
      </c>
      <c r="B2526" t="str">
        <f t="shared" si="119"/>
        <v>VBF</v>
      </c>
      <c r="C2526" t="s">
        <v>191</v>
      </c>
      <c r="D2526" t="s">
        <v>72</v>
      </c>
      <c r="E2526">
        <f t="shared" si="117"/>
        <v>1</v>
      </c>
      <c r="G2526">
        <f t="shared" si="118"/>
        <v>0</v>
      </c>
      <c r="I2526" s="1">
        <v>0</v>
      </c>
      <c r="J2526" s="1">
        <v>0</v>
      </c>
      <c r="K2526" s="1">
        <v>0</v>
      </c>
      <c r="L2526" s="1">
        <v>53853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BC2526" s="1" t="s">
        <v>173</v>
      </c>
      <c r="BE2526" s="1" t="s">
        <v>190</v>
      </c>
      <c r="BS2526"/>
      <c r="BT2526"/>
      <c r="BV2526"/>
      <c r="BW2526"/>
      <c r="BY2526"/>
      <c r="BZ2526"/>
      <c r="CA2526"/>
      <c r="CB2526"/>
      <c r="CC2526"/>
      <c r="CD2526"/>
      <c r="CF2526"/>
      <c r="CG2526"/>
      <c r="CH2526"/>
      <c r="CI2526"/>
      <c r="CJ2526"/>
      <c r="CK2526"/>
      <c r="CL2526"/>
      <c r="CM2526"/>
      <c r="CN2526"/>
      <c r="CO2526"/>
    </row>
    <row r="2527" spans="1:93" hidden="1" x14ac:dyDescent="0.25">
      <c r="A2527" t="s">
        <v>1462</v>
      </c>
      <c r="B2527" t="str">
        <f t="shared" si="119"/>
        <v>VBF</v>
      </c>
      <c r="C2527" t="s">
        <v>69</v>
      </c>
      <c r="D2527" t="s">
        <v>67</v>
      </c>
      <c r="E2527">
        <f t="shared" si="117"/>
        <v>2</v>
      </c>
      <c r="G2527">
        <f t="shared" si="118"/>
        <v>0</v>
      </c>
      <c r="I2527" s="1">
        <v>0</v>
      </c>
      <c r="J2527" s="1">
        <v>0</v>
      </c>
      <c r="K2527" s="1">
        <v>0</v>
      </c>
      <c r="L2527" s="1">
        <v>17297</v>
      </c>
      <c r="M2527" s="1">
        <v>0</v>
      </c>
      <c r="N2527" s="1">
        <v>38013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BC2527" s="1" t="s">
        <v>149</v>
      </c>
      <c r="BE2527" s="1" t="s">
        <v>71</v>
      </c>
      <c r="BO2527" s="1" t="s">
        <v>115</v>
      </c>
      <c r="BQ2527" s="1" t="s">
        <v>71</v>
      </c>
      <c r="BS2527"/>
      <c r="BT2527"/>
      <c r="BV2527"/>
      <c r="BW2527"/>
      <c r="BY2527"/>
      <c r="BZ2527"/>
      <c r="CA2527"/>
      <c r="CB2527"/>
      <c r="CC2527"/>
      <c r="CD2527"/>
      <c r="CF2527"/>
      <c r="CG2527"/>
      <c r="CH2527"/>
      <c r="CI2527"/>
      <c r="CJ2527"/>
      <c r="CK2527"/>
      <c r="CL2527"/>
      <c r="CM2527"/>
      <c r="CN2527"/>
      <c r="CO2527"/>
    </row>
    <row r="2528" spans="1:93" hidden="1" x14ac:dyDescent="0.25">
      <c r="A2528" t="s">
        <v>1462</v>
      </c>
      <c r="B2528" t="str">
        <f t="shared" si="119"/>
        <v>VBF</v>
      </c>
      <c r="C2528" t="s">
        <v>138</v>
      </c>
      <c r="D2528" t="s">
        <v>67</v>
      </c>
      <c r="E2528">
        <f t="shared" si="117"/>
        <v>1</v>
      </c>
      <c r="G2528">
        <f t="shared" si="118"/>
        <v>0</v>
      </c>
      <c r="M2528" s="1">
        <v>0</v>
      </c>
      <c r="N2528" s="1">
        <v>2783</v>
      </c>
      <c r="W2528" s="1">
        <v>0</v>
      </c>
      <c r="X2528" s="1">
        <v>0</v>
      </c>
      <c r="BO2528" s="1" t="s">
        <v>163</v>
      </c>
      <c r="BQ2528" s="1" t="s">
        <v>140</v>
      </c>
      <c r="BS2528"/>
      <c r="BT2528"/>
      <c r="BV2528"/>
      <c r="BW2528"/>
      <c r="BY2528"/>
      <c r="BZ2528"/>
      <c r="CA2528"/>
      <c r="CB2528"/>
      <c r="CC2528"/>
      <c r="CD2528"/>
      <c r="CF2528"/>
      <c r="CG2528"/>
      <c r="CH2528"/>
      <c r="CI2528"/>
      <c r="CJ2528"/>
      <c r="CK2528"/>
      <c r="CL2528"/>
      <c r="CM2528"/>
      <c r="CN2528"/>
      <c r="CO2528"/>
    </row>
    <row r="2529" spans="1:93" hidden="1" x14ac:dyDescent="0.25">
      <c r="A2529" t="s">
        <v>1462</v>
      </c>
      <c r="B2529" t="str">
        <f t="shared" si="119"/>
        <v>VBF</v>
      </c>
      <c r="C2529" t="s">
        <v>94</v>
      </c>
      <c r="D2529" t="s">
        <v>67</v>
      </c>
      <c r="E2529">
        <f t="shared" si="117"/>
        <v>1</v>
      </c>
      <c r="G2529">
        <f t="shared" si="118"/>
        <v>0</v>
      </c>
      <c r="I2529" s="1">
        <v>0</v>
      </c>
      <c r="J2529" s="1">
        <v>0</v>
      </c>
      <c r="K2529" s="1">
        <v>0</v>
      </c>
      <c r="L2529" s="1">
        <v>52304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BC2529" s="1" t="s">
        <v>1268</v>
      </c>
      <c r="BE2529" s="1" t="s">
        <v>96</v>
      </c>
      <c r="BS2529"/>
      <c r="BT2529"/>
      <c r="BV2529"/>
      <c r="BW2529"/>
      <c r="BY2529"/>
      <c r="BZ2529"/>
      <c r="CA2529"/>
      <c r="CB2529"/>
      <c r="CC2529"/>
      <c r="CD2529"/>
      <c r="CF2529"/>
      <c r="CG2529"/>
      <c r="CH2529"/>
      <c r="CI2529"/>
      <c r="CJ2529"/>
      <c r="CK2529"/>
      <c r="CL2529"/>
      <c r="CM2529"/>
      <c r="CN2529"/>
      <c r="CO2529"/>
    </row>
    <row r="2530" spans="1:93" hidden="1" x14ac:dyDescent="0.25">
      <c r="A2530" t="s">
        <v>1462</v>
      </c>
      <c r="B2530" t="str">
        <f t="shared" si="119"/>
        <v>VBF</v>
      </c>
      <c r="C2530" t="s">
        <v>853</v>
      </c>
      <c r="D2530" t="s">
        <v>67</v>
      </c>
      <c r="E2530">
        <f t="shared" si="117"/>
        <v>1</v>
      </c>
      <c r="G2530">
        <f t="shared" si="118"/>
        <v>0</v>
      </c>
      <c r="M2530" s="1">
        <v>0</v>
      </c>
      <c r="N2530" s="1">
        <v>112</v>
      </c>
      <c r="W2530" s="1">
        <v>0</v>
      </c>
      <c r="X2530" s="1">
        <v>0</v>
      </c>
      <c r="BO2530" s="1" t="s">
        <v>332</v>
      </c>
      <c r="BQ2530" s="1" t="s">
        <v>854</v>
      </c>
      <c r="BS2530"/>
      <c r="BT2530"/>
      <c r="BV2530"/>
      <c r="BW2530"/>
      <c r="BY2530"/>
      <c r="BZ2530"/>
      <c r="CA2530"/>
      <c r="CB2530"/>
      <c r="CC2530"/>
      <c r="CD2530"/>
      <c r="CF2530"/>
      <c r="CG2530"/>
      <c r="CH2530"/>
      <c r="CI2530"/>
      <c r="CJ2530"/>
      <c r="CK2530"/>
      <c r="CL2530"/>
      <c r="CM2530"/>
      <c r="CN2530"/>
      <c r="CO2530"/>
    </row>
    <row r="2531" spans="1:93" hidden="1" x14ac:dyDescent="0.25">
      <c r="A2531" t="s">
        <v>1462</v>
      </c>
      <c r="B2531" t="str">
        <f t="shared" si="119"/>
        <v>VBF</v>
      </c>
      <c r="C2531" t="s">
        <v>71</v>
      </c>
      <c r="D2531" t="s">
        <v>72</v>
      </c>
      <c r="E2531">
        <f t="shared" si="117"/>
        <v>2</v>
      </c>
      <c r="G2531">
        <f t="shared" si="118"/>
        <v>0</v>
      </c>
      <c r="I2531" s="1">
        <v>0</v>
      </c>
      <c r="J2531" s="1">
        <v>0</v>
      </c>
      <c r="K2531" s="1">
        <v>0</v>
      </c>
      <c r="L2531" s="1">
        <v>17441</v>
      </c>
      <c r="M2531" s="1">
        <v>0</v>
      </c>
      <c r="N2531" s="1">
        <v>38089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BC2531" s="1" t="s">
        <v>857</v>
      </c>
      <c r="BD2531" s="1" t="s">
        <v>104</v>
      </c>
      <c r="BE2531" s="1" t="s">
        <v>71</v>
      </c>
      <c r="BO2531" s="1" t="s">
        <v>473</v>
      </c>
      <c r="BP2531" s="1" t="s">
        <v>104</v>
      </c>
      <c r="BQ2531" s="1" t="s">
        <v>71</v>
      </c>
      <c r="BS2531"/>
      <c r="BT2531"/>
      <c r="BV2531"/>
      <c r="BW2531"/>
      <c r="BY2531"/>
      <c r="BZ2531"/>
      <c r="CA2531"/>
      <c r="CB2531"/>
      <c r="CC2531"/>
      <c r="CD2531"/>
      <c r="CF2531"/>
      <c r="CG2531"/>
      <c r="CH2531"/>
      <c r="CI2531"/>
      <c r="CJ2531"/>
      <c r="CK2531"/>
      <c r="CL2531"/>
      <c r="CM2531"/>
      <c r="CN2531"/>
      <c r="CO2531"/>
    </row>
    <row r="2532" spans="1:93" hidden="1" x14ac:dyDescent="0.25">
      <c r="A2532" t="s">
        <v>1462</v>
      </c>
      <c r="B2532" t="str">
        <f t="shared" si="119"/>
        <v>VBF</v>
      </c>
      <c r="C2532" t="s">
        <v>116</v>
      </c>
      <c r="D2532" t="s">
        <v>72</v>
      </c>
      <c r="E2532">
        <f t="shared" si="117"/>
        <v>0</v>
      </c>
      <c r="G2532">
        <f t="shared" si="118"/>
        <v>0</v>
      </c>
      <c r="M2532" s="1">
        <v>0</v>
      </c>
      <c r="N2532" s="1">
        <v>4</v>
      </c>
      <c r="W2532" s="1">
        <v>0</v>
      </c>
      <c r="X2532" s="1">
        <v>0</v>
      </c>
      <c r="BO2532" s="2">
        <v>-1794</v>
      </c>
      <c r="BQ2532" s="1" t="s">
        <v>71</v>
      </c>
      <c r="BS2532"/>
      <c r="BT2532"/>
      <c r="BV2532"/>
      <c r="BW2532"/>
      <c r="BY2532"/>
      <c r="BZ2532"/>
      <c r="CA2532"/>
      <c r="CB2532"/>
      <c r="CC2532"/>
      <c r="CD2532"/>
      <c r="CF2532"/>
      <c r="CG2532"/>
      <c r="CH2532"/>
      <c r="CI2532"/>
      <c r="CJ2532"/>
      <c r="CK2532"/>
      <c r="CL2532"/>
      <c r="CM2532"/>
      <c r="CN2532"/>
      <c r="CO2532"/>
    </row>
    <row r="2533" spans="1:93" hidden="1" x14ac:dyDescent="0.25">
      <c r="A2533" t="s">
        <v>1462</v>
      </c>
      <c r="B2533" t="str">
        <f t="shared" si="119"/>
        <v>VBF</v>
      </c>
      <c r="C2533" t="s">
        <v>140</v>
      </c>
      <c r="D2533" t="s">
        <v>72</v>
      </c>
      <c r="E2533">
        <f t="shared" si="117"/>
        <v>1</v>
      </c>
      <c r="G2533">
        <f t="shared" si="118"/>
        <v>0</v>
      </c>
      <c r="M2533" s="1">
        <v>0</v>
      </c>
      <c r="N2533" s="1">
        <v>2757</v>
      </c>
      <c r="W2533" s="1">
        <v>0</v>
      </c>
      <c r="X2533" s="1">
        <v>0</v>
      </c>
      <c r="BO2533" s="1" t="s">
        <v>642</v>
      </c>
      <c r="BP2533" s="1" t="s">
        <v>204</v>
      </c>
      <c r="BQ2533" s="1" t="s">
        <v>140</v>
      </c>
      <c r="BS2533"/>
      <c r="BT2533"/>
      <c r="BV2533"/>
      <c r="BW2533"/>
      <c r="BY2533"/>
      <c r="BZ2533"/>
      <c r="CA2533"/>
      <c r="CB2533"/>
      <c r="CC2533"/>
      <c r="CD2533"/>
      <c r="CF2533"/>
      <c r="CG2533"/>
      <c r="CH2533"/>
      <c r="CI2533"/>
      <c r="CJ2533"/>
      <c r="CK2533"/>
      <c r="CL2533"/>
      <c r="CM2533"/>
      <c r="CN2533"/>
      <c r="CO2533"/>
    </row>
    <row r="2534" spans="1:93" hidden="1" x14ac:dyDescent="0.25">
      <c r="A2534" t="s">
        <v>1462</v>
      </c>
      <c r="B2534" t="str">
        <f t="shared" si="119"/>
        <v>VBF</v>
      </c>
      <c r="C2534" t="s">
        <v>143</v>
      </c>
      <c r="D2534" t="s">
        <v>72</v>
      </c>
      <c r="E2534">
        <f t="shared" si="117"/>
        <v>1</v>
      </c>
      <c r="G2534">
        <f t="shared" si="118"/>
        <v>0</v>
      </c>
      <c r="M2534" s="1">
        <v>0</v>
      </c>
      <c r="N2534" s="1">
        <v>26</v>
      </c>
      <c r="W2534" s="1">
        <v>0</v>
      </c>
      <c r="X2534" s="1">
        <v>0</v>
      </c>
      <c r="BO2534" s="1" t="s">
        <v>1022</v>
      </c>
      <c r="BQ2534" s="1" t="s">
        <v>140</v>
      </c>
      <c r="BS2534"/>
      <c r="BT2534"/>
      <c r="BV2534"/>
      <c r="BW2534"/>
      <c r="BY2534"/>
      <c r="BZ2534"/>
      <c r="CA2534"/>
      <c r="CB2534"/>
      <c r="CC2534"/>
      <c r="CD2534"/>
      <c r="CF2534"/>
      <c r="CG2534"/>
      <c r="CH2534"/>
      <c r="CI2534"/>
      <c r="CJ2534"/>
      <c r="CK2534"/>
      <c r="CL2534"/>
      <c r="CM2534"/>
      <c r="CN2534"/>
      <c r="CO2534"/>
    </row>
    <row r="2535" spans="1:93" hidden="1" x14ac:dyDescent="0.25">
      <c r="A2535" t="s">
        <v>1462</v>
      </c>
      <c r="B2535" t="str">
        <f t="shared" si="119"/>
        <v>VBF</v>
      </c>
      <c r="C2535" t="s">
        <v>96</v>
      </c>
      <c r="D2535" t="s">
        <v>72</v>
      </c>
      <c r="E2535">
        <f t="shared" si="117"/>
        <v>1</v>
      </c>
      <c r="G2535">
        <f t="shared" si="118"/>
        <v>0</v>
      </c>
      <c r="I2535" s="1">
        <v>0</v>
      </c>
      <c r="J2535" s="1">
        <v>0</v>
      </c>
      <c r="K2535" s="1">
        <v>0</v>
      </c>
      <c r="L2535" s="1">
        <v>52306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BC2535" s="1" t="s">
        <v>405</v>
      </c>
      <c r="BD2535" s="1" t="s">
        <v>104</v>
      </c>
      <c r="BE2535" s="1" t="s">
        <v>96</v>
      </c>
      <c r="BS2535"/>
      <c r="BT2535"/>
      <c r="BV2535"/>
      <c r="BW2535"/>
      <c r="BY2535"/>
      <c r="BZ2535"/>
      <c r="CA2535"/>
      <c r="CB2535"/>
      <c r="CC2535"/>
      <c r="CD2535"/>
      <c r="CF2535"/>
      <c r="CG2535"/>
      <c r="CH2535"/>
      <c r="CI2535"/>
      <c r="CJ2535"/>
      <c r="CK2535"/>
      <c r="CL2535"/>
      <c r="CM2535"/>
      <c r="CN2535"/>
      <c r="CO2535"/>
    </row>
    <row r="2536" spans="1:93" hidden="1" x14ac:dyDescent="0.25">
      <c r="A2536" t="s">
        <v>1462</v>
      </c>
      <c r="B2536" t="str">
        <f t="shared" si="119"/>
        <v>VBF</v>
      </c>
      <c r="C2536" t="s">
        <v>221</v>
      </c>
      <c r="D2536" t="s">
        <v>72</v>
      </c>
      <c r="E2536">
        <f t="shared" si="117"/>
        <v>1</v>
      </c>
      <c r="G2536">
        <f t="shared" si="118"/>
        <v>0</v>
      </c>
      <c r="I2536" s="1">
        <v>0</v>
      </c>
      <c r="J2536" s="1">
        <v>0</v>
      </c>
      <c r="K2536" s="1">
        <v>0</v>
      </c>
      <c r="L2536" s="1">
        <v>87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BC2536" s="2">
        <v>-1573</v>
      </c>
      <c r="BE2536" s="1" t="s">
        <v>96</v>
      </c>
      <c r="BS2536"/>
      <c r="BT2536"/>
      <c r="BV2536"/>
      <c r="BW2536"/>
      <c r="BY2536"/>
      <c r="BZ2536"/>
      <c r="CA2536"/>
      <c r="CB2536"/>
      <c r="CC2536"/>
      <c r="CD2536"/>
      <c r="CF2536"/>
      <c r="CG2536"/>
      <c r="CH2536"/>
      <c r="CI2536"/>
      <c r="CJ2536"/>
      <c r="CK2536"/>
      <c r="CL2536"/>
      <c r="CM2536"/>
      <c r="CN2536"/>
      <c r="CO2536"/>
    </row>
    <row r="2537" spans="1:93" hidden="1" x14ac:dyDescent="0.25">
      <c r="A2537" t="s">
        <v>1462</v>
      </c>
      <c r="B2537" t="str">
        <f t="shared" si="119"/>
        <v>VBF</v>
      </c>
      <c r="C2537" t="s">
        <v>854</v>
      </c>
      <c r="D2537" t="s">
        <v>72</v>
      </c>
      <c r="E2537">
        <f t="shared" si="117"/>
        <v>1</v>
      </c>
      <c r="G2537">
        <f t="shared" si="118"/>
        <v>0</v>
      </c>
      <c r="M2537" s="1">
        <v>0</v>
      </c>
      <c r="N2537" s="1">
        <v>110</v>
      </c>
      <c r="W2537" s="1">
        <v>0</v>
      </c>
      <c r="X2537" s="1">
        <v>0</v>
      </c>
      <c r="BO2537" s="1" t="s">
        <v>817</v>
      </c>
      <c r="BP2537" s="1">
        <v>1</v>
      </c>
      <c r="BQ2537" s="1" t="s">
        <v>854</v>
      </c>
      <c r="BS2537"/>
      <c r="BT2537"/>
      <c r="BV2537"/>
      <c r="BW2537"/>
      <c r="BY2537"/>
      <c r="BZ2537"/>
      <c r="CA2537"/>
      <c r="CB2537"/>
      <c r="CC2537"/>
      <c r="CD2537"/>
      <c r="CF2537"/>
      <c r="CG2537"/>
      <c r="CH2537"/>
      <c r="CI2537"/>
      <c r="CJ2537"/>
      <c r="CK2537"/>
      <c r="CL2537"/>
      <c r="CM2537"/>
      <c r="CN2537"/>
      <c r="CO2537"/>
    </row>
    <row r="2538" spans="1:93" hidden="1" x14ac:dyDescent="0.25">
      <c r="A2538" t="s">
        <v>1462</v>
      </c>
      <c r="B2538" t="str">
        <f t="shared" si="119"/>
        <v>VBF</v>
      </c>
      <c r="C2538" t="s">
        <v>925</v>
      </c>
      <c r="D2538" t="s">
        <v>72</v>
      </c>
      <c r="E2538">
        <f t="shared" si="117"/>
        <v>0</v>
      </c>
      <c r="G2538">
        <f t="shared" si="118"/>
        <v>0</v>
      </c>
      <c r="M2538" s="1">
        <v>0</v>
      </c>
      <c r="N2538" s="1">
        <v>2</v>
      </c>
      <c r="W2538" s="1">
        <v>0</v>
      </c>
      <c r="X2538" s="1">
        <v>0</v>
      </c>
      <c r="BO2538" s="1" t="s">
        <v>330</v>
      </c>
      <c r="BQ2538" s="1" t="s">
        <v>854</v>
      </c>
      <c r="BS2538"/>
      <c r="BT2538"/>
      <c r="BV2538"/>
      <c r="BW2538"/>
      <c r="BY2538"/>
      <c r="BZ2538"/>
      <c r="CA2538"/>
      <c r="CB2538"/>
      <c r="CC2538"/>
      <c r="CD2538"/>
      <c r="CF2538"/>
      <c r="CG2538"/>
      <c r="CH2538"/>
      <c r="CI2538"/>
      <c r="CJ2538"/>
      <c r="CK2538"/>
      <c r="CL2538"/>
      <c r="CM2538"/>
      <c r="CN2538"/>
      <c r="CO2538"/>
    </row>
    <row r="2539" spans="1:93" hidden="1" x14ac:dyDescent="0.25">
      <c r="A2539" t="s">
        <v>1463</v>
      </c>
      <c r="B2539" t="str">
        <f t="shared" si="119"/>
        <v>VBF</v>
      </c>
      <c r="C2539" t="s">
        <v>69</v>
      </c>
      <c r="D2539" t="s">
        <v>67</v>
      </c>
      <c r="E2539">
        <f t="shared" si="117"/>
        <v>3</v>
      </c>
      <c r="G2539">
        <f t="shared" si="118"/>
        <v>0</v>
      </c>
      <c r="I2539" s="1">
        <v>0</v>
      </c>
      <c r="J2539" s="1">
        <v>0</v>
      </c>
      <c r="K2539" s="1">
        <v>0</v>
      </c>
      <c r="L2539" s="1">
        <v>66815</v>
      </c>
      <c r="M2539" s="1">
        <v>21533</v>
      </c>
      <c r="N2539" s="1">
        <v>37708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BC2539" s="1" t="s">
        <v>112</v>
      </c>
      <c r="BE2539" s="1" t="s">
        <v>71</v>
      </c>
      <c r="BI2539" s="1" t="s">
        <v>122</v>
      </c>
      <c r="BK2539" s="1" t="s">
        <v>71</v>
      </c>
      <c r="BO2539" s="1" t="s">
        <v>124</v>
      </c>
      <c r="BQ2539" s="1" t="s">
        <v>71</v>
      </c>
      <c r="BS2539"/>
      <c r="BT2539"/>
      <c r="BV2539"/>
      <c r="BW2539"/>
      <c r="BY2539"/>
      <c r="BZ2539"/>
      <c r="CA2539"/>
      <c r="CB2539"/>
      <c r="CC2539"/>
      <c r="CD2539"/>
      <c r="CF2539"/>
      <c r="CG2539"/>
      <c r="CH2539"/>
      <c r="CI2539"/>
      <c r="CJ2539"/>
      <c r="CK2539"/>
      <c r="CL2539"/>
      <c r="CM2539"/>
      <c r="CN2539"/>
      <c r="CO2539"/>
    </row>
    <row r="2540" spans="1:93" hidden="1" x14ac:dyDescent="0.25">
      <c r="A2540" t="s">
        <v>1463</v>
      </c>
      <c r="B2540" t="str">
        <f t="shared" si="119"/>
        <v>VBF</v>
      </c>
      <c r="C2540" t="s">
        <v>105</v>
      </c>
      <c r="D2540" t="s">
        <v>67</v>
      </c>
      <c r="E2540">
        <f t="shared" si="117"/>
        <v>2</v>
      </c>
      <c r="G2540">
        <f t="shared" si="118"/>
        <v>0</v>
      </c>
      <c r="I2540" s="1">
        <v>0</v>
      </c>
      <c r="J2540" s="1">
        <v>0</v>
      </c>
      <c r="K2540" s="1">
        <v>0</v>
      </c>
      <c r="L2540" s="1">
        <v>15</v>
      </c>
      <c r="M2540" s="1">
        <v>10740</v>
      </c>
      <c r="N2540" s="1">
        <v>3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BC2540" s="1" t="s">
        <v>106</v>
      </c>
      <c r="BE2540" s="1" t="s">
        <v>107</v>
      </c>
      <c r="BI2540" s="1" t="s">
        <v>106</v>
      </c>
      <c r="BK2540" s="1" t="s">
        <v>107</v>
      </c>
      <c r="BO2540" s="1" t="s">
        <v>106</v>
      </c>
      <c r="BQ2540" s="1" t="s">
        <v>107</v>
      </c>
      <c r="BS2540"/>
      <c r="BT2540"/>
      <c r="BV2540"/>
      <c r="BW2540"/>
      <c r="BY2540"/>
      <c r="BZ2540"/>
      <c r="CA2540"/>
      <c r="CB2540"/>
      <c r="CC2540"/>
      <c r="CD2540"/>
      <c r="CF2540"/>
      <c r="CG2540"/>
      <c r="CH2540"/>
      <c r="CI2540"/>
      <c r="CJ2540"/>
      <c r="CK2540"/>
      <c r="CL2540"/>
      <c r="CM2540"/>
      <c r="CN2540"/>
      <c r="CO2540"/>
    </row>
    <row r="2541" spans="1:93" hidden="1" x14ac:dyDescent="0.25">
      <c r="A2541" t="s">
        <v>1463</v>
      </c>
      <c r="B2541" t="str">
        <f t="shared" si="119"/>
        <v>VBF</v>
      </c>
      <c r="C2541" t="s">
        <v>71</v>
      </c>
      <c r="D2541" t="s">
        <v>72</v>
      </c>
      <c r="E2541">
        <f t="shared" si="117"/>
        <v>3</v>
      </c>
      <c r="G2541">
        <f t="shared" si="118"/>
        <v>0</v>
      </c>
      <c r="I2541" s="1">
        <v>0</v>
      </c>
      <c r="J2541" s="1">
        <v>0</v>
      </c>
      <c r="K2541" s="1">
        <v>0</v>
      </c>
      <c r="L2541" s="1">
        <v>66980</v>
      </c>
      <c r="M2541" s="1">
        <v>21582</v>
      </c>
      <c r="N2541" s="1">
        <v>37810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BC2541" s="1" t="s">
        <v>514</v>
      </c>
      <c r="BD2541" s="1" t="s">
        <v>113</v>
      </c>
      <c r="BE2541" s="1" t="s">
        <v>71</v>
      </c>
      <c r="BI2541" s="1" t="s">
        <v>124</v>
      </c>
      <c r="BJ2541" s="1" t="s">
        <v>113</v>
      </c>
      <c r="BK2541" s="1" t="s">
        <v>71</v>
      </c>
      <c r="BO2541" s="1" t="s">
        <v>123</v>
      </c>
      <c r="BP2541" s="1" t="s">
        <v>113</v>
      </c>
      <c r="BQ2541" s="1" t="s">
        <v>71</v>
      </c>
      <c r="BS2541"/>
      <c r="BT2541"/>
      <c r="BV2541"/>
      <c r="BW2541"/>
      <c r="BY2541"/>
      <c r="BZ2541"/>
      <c r="CA2541"/>
      <c r="CB2541"/>
      <c r="CC2541"/>
      <c r="CD2541"/>
      <c r="CF2541"/>
      <c r="CG2541"/>
      <c r="CH2541"/>
      <c r="CI2541"/>
      <c r="CJ2541"/>
      <c r="CK2541"/>
      <c r="CL2541"/>
      <c r="CM2541"/>
      <c r="CN2541"/>
      <c r="CO2541"/>
    </row>
    <row r="2542" spans="1:93" hidden="1" x14ac:dyDescent="0.25">
      <c r="A2542" t="s">
        <v>1463</v>
      </c>
      <c r="B2542" t="str">
        <f t="shared" si="119"/>
        <v>VBF</v>
      </c>
      <c r="C2542" t="s">
        <v>116</v>
      </c>
      <c r="D2542" t="s">
        <v>72</v>
      </c>
      <c r="E2542">
        <f t="shared" si="117"/>
        <v>0</v>
      </c>
      <c r="G2542">
        <f t="shared" si="118"/>
        <v>0</v>
      </c>
      <c r="M2542" s="1">
        <v>4</v>
      </c>
      <c r="N2542" s="1">
        <v>0</v>
      </c>
      <c r="W2542" s="1">
        <v>0</v>
      </c>
      <c r="X2542" s="1">
        <v>0</v>
      </c>
      <c r="BI2542" s="2">
        <v>-2289</v>
      </c>
      <c r="BK2542" s="1" t="s">
        <v>71</v>
      </c>
      <c r="BS2542"/>
      <c r="BT2542"/>
      <c r="BV2542"/>
      <c r="BW2542"/>
      <c r="BY2542"/>
      <c r="BZ2542"/>
      <c r="CA2542"/>
      <c r="CB2542"/>
      <c r="CC2542"/>
      <c r="CD2542"/>
      <c r="CF2542"/>
      <c r="CG2542"/>
      <c r="CH2542"/>
      <c r="CI2542"/>
      <c r="CJ2542"/>
      <c r="CK2542"/>
      <c r="CL2542"/>
      <c r="CM2542"/>
      <c r="CN2542"/>
      <c r="CO2542"/>
    </row>
    <row r="2543" spans="1:93" hidden="1" x14ac:dyDescent="0.25">
      <c r="A2543" t="s">
        <v>1463</v>
      </c>
      <c r="B2543" t="str">
        <f t="shared" si="119"/>
        <v>VBF</v>
      </c>
      <c r="C2543" t="s">
        <v>107</v>
      </c>
      <c r="D2543" t="s">
        <v>72</v>
      </c>
      <c r="E2543">
        <f t="shared" si="117"/>
        <v>2</v>
      </c>
      <c r="G2543">
        <f t="shared" si="118"/>
        <v>0</v>
      </c>
      <c r="I2543" s="1">
        <v>0</v>
      </c>
      <c r="J2543" s="1">
        <v>0</v>
      </c>
      <c r="K2543" s="1">
        <v>0</v>
      </c>
      <c r="L2543" s="1">
        <v>15</v>
      </c>
      <c r="M2543" s="1">
        <v>10734</v>
      </c>
      <c r="N2543" s="1">
        <v>3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BC2543" s="1" t="s">
        <v>120</v>
      </c>
      <c r="BD2543" s="1">
        <v>1</v>
      </c>
      <c r="BE2543" s="1" t="s">
        <v>107</v>
      </c>
      <c r="BI2543" s="1" t="s">
        <v>227</v>
      </c>
      <c r="BJ2543" s="1" t="s">
        <v>104</v>
      </c>
      <c r="BK2543" s="1" t="s">
        <v>107</v>
      </c>
      <c r="BO2543" s="1" t="s">
        <v>108</v>
      </c>
      <c r="BP2543" s="1">
        <v>1</v>
      </c>
      <c r="BQ2543" s="1" t="s">
        <v>107</v>
      </c>
      <c r="BS2543"/>
      <c r="BT2543"/>
      <c r="BV2543"/>
      <c r="BW2543"/>
      <c r="BY2543"/>
      <c r="BZ2543"/>
      <c r="CA2543"/>
      <c r="CB2543"/>
      <c r="CC2543"/>
      <c r="CD2543"/>
      <c r="CF2543"/>
      <c r="CG2543"/>
      <c r="CH2543"/>
      <c r="CI2543"/>
      <c r="CJ2543"/>
      <c r="CK2543"/>
      <c r="CL2543"/>
      <c r="CM2543"/>
      <c r="CN2543"/>
      <c r="CO2543"/>
    </row>
    <row r="2544" spans="1:93" hidden="1" x14ac:dyDescent="0.25">
      <c r="A2544" t="s">
        <v>1463</v>
      </c>
      <c r="B2544" t="str">
        <f t="shared" si="119"/>
        <v>VBF</v>
      </c>
      <c r="C2544" t="s">
        <v>228</v>
      </c>
      <c r="D2544" t="s">
        <v>72</v>
      </c>
      <c r="E2544">
        <f t="shared" si="117"/>
        <v>0</v>
      </c>
      <c r="G2544">
        <f t="shared" si="118"/>
        <v>0</v>
      </c>
      <c r="M2544" s="1">
        <v>6</v>
      </c>
      <c r="N2544" s="1">
        <v>0</v>
      </c>
      <c r="W2544" s="1">
        <v>0</v>
      </c>
      <c r="X2544" s="1">
        <v>0</v>
      </c>
      <c r="BI2544" s="1" t="s">
        <v>325</v>
      </c>
      <c r="BK2544" s="1" t="s">
        <v>107</v>
      </c>
      <c r="BS2544"/>
      <c r="BT2544"/>
      <c r="BV2544"/>
      <c r="BW2544"/>
      <c r="BY2544"/>
      <c r="BZ2544"/>
      <c r="CA2544"/>
      <c r="CB2544"/>
      <c r="CC2544"/>
      <c r="CD2544"/>
      <c r="CF2544"/>
      <c r="CG2544"/>
      <c r="CH2544"/>
      <c r="CI2544"/>
      <c r="CJ2544"/>
      <c r="CK2544"/>
      <c r="CL2544"/>
      <c r="CM2544"/>
      <c r="CN2544"/>
      <c r="CO2544"/>
    </row>
    <row r="2545" spans="1:93" hidden="1" x14ac:dyDescent="0.25">
      <c r="A2545" t="s">
        <v>1464</v>
      </c>
      <c r="B2545" t="str">
        <f t="shared" si="119"/>
        <v>VBF</v>
      </c>
      <c r="C2545" t="s">
        <v>1038</v>
      </c>
      <c r="D2545" t="s">
        <v>67</v>
      </c>
      <c r="E2545">
        <f t="shared" si="117"/>
        <v>6</v>
      </c>
      <c r="G2545">
        <f t="shared" si="118"/>
        <v>0</v>
      </c>
      <c r="I2545" s="1">
        <v>108914</v>
      </c>
      <c r="J2545" s="1">
        <v>22577</v>
      </c>
      <c r="K2545" s="1">
        <v>0</v>
      </c>
      <c r="L2545" s="1">
        <v>69110</v>
      </c>
      <c r="M2545" s="1">
        <v>30319</v>
      </c>
      <c r="N2545" s="1">
        <v>138448</v>
      </c>
      <c r="O2545" s="1">
        <v>0</v>
      </c>
      <c r="P2545" s="1">
        <v>0</v>
      </c>
      <c r="Q2545" s="1">
        <v>0</v>
      </c>
      <c r="R2545" s="1">
        <v>0</v>
      </c>
      <c r="S2545" s="1">
        <v>65955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AB2545" s="1" t="s">
        <v>507</v>
      </c>
      <c r="AD2545" s="1" t="s">
        <v>1039</v>
      </c>
      <c r="AE2545" s="1" t="s">
        <v>625</v>
      </c>
      <c r="AG2545" s="1" t="s">
        <v>1214</v>
      </c>
      <c r="AT2545" s="1" t="s">
        <v>507</v>
      </c>
      <c r="AV2545" s="1" t="s">
        <v>1039</v>
      </c>
      <c r="BC2545" s="1" t="s">
        <v>222</v>
      </c>
      <c r="BE2545" s="1" t="s">
        <v>1039</v>
      </c>
      <c r="BI2545" s="1" t="s">
        <v>1142</v>
      </c>
      <c r="BK2545" s="1" t="s">
        <v>1039</v>
      </c>
      <c r="BO2545" s="1" t="s">
        <v>441</v>
      </c>
      <c r="BQ2545" s="1" t="s">
        <v>1039</v>
      </c>
      <c r="BS2545"/>
      <c r="BT2545"/>
      <c r="BV2545"/>
      <c r="BW2545"/>
      <c r="BY2545"/>
      <c r="BZ2545"/>
      <c r="CA2545"/>
      <c r="CB2545"/>
      <c r="CC2545"/>
      <c r="CD2545"/>
      <c r="CF2545"/>
      <c r="CG2545"/>
      <c r="CH2545"/>
      <c r="CI2545"/>
      <c r="CJ2545"/>
      <c r="CK2545"/>
      <c r="CL2545"/>
      <c r="CM2545"/>
      <c r="CN2545"/>
      <c r="CO2545"/>
    </row>
    <row r="2546" spans="1:93" hidden="1" x14ac:dyDescent="0.25">
      <c r="A2546" t="s">
        <v>1464</v>
      </c>
      <c r="B2546" t="str">
        <f t="shared" si="119"/>
        <v>VBF</v>
      </c>
      <c r="C2546" t="s">
        <v>69</v>
      </c>
      <c r="D2546" t="s">
        <v>67</v>
      </c>
      <c r="E2546">
        <f t="shared" si="117"/>
        <v>1</v>
      </c>
      <c r="G2546">
        <f t="shared" si="118"/>
        <v>0</v>
      </c>
      <c r="I2546" s="1">
        <v>181</v>
      </c>
      <c r="J2546" s="1">
        <v>0</v>
      </c>
      <c r="K2546" s="1">
        <v>0</v>
      </c>
      <c r="L2546" s="1">
        <v>2</v>
      </c>
      <c r="M2546" s="1">
        <v>2</v>
      </c>
      <c r="N2546" s="1">
        <v>6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AB2546" s="1" t="s">
        <v>793</v>
      </c>
      <c r="AD2546" s="1" t="s">
        <v>71</v>
      </c>
      <c r="BC2546" s="1" t="s">
        <v>239</v>
      </c>
      <c r="BE2546" s="1" t="s">
        <v>71</v>
      </c>
      <c r="BI2546" s="1" t="s">
        <v>70</v>
      </c>
      <c r="BK2546" s="1" t="s">
        <v>71</v>
      </c>
      <c r="BO2546" s="1" t="s">
        <v>70</v>
      </c>
      <c r="BQ2546" s="1" t="s">
        <v>71</v>
      </c>
      <c r="BS2546"/>
      <c r="BT2546"/>
      <c r="BV2546"/>
      <c r="BW2546"/>
      <c r="BY2546"/>
      <c r="BZ2546"/>
      <c r="CA2546"/>
      <c r="CB2546"/>
      <c r="CC2546"/>
      <c r="CD2546"/>
      <c r="CF2546"/>
      <c r="CG2546"/>
      <c r="CH2546"/>
      <c r="CI2546"/>
      <c r="CJ2546"/>
      <c r="CK2546"/>
      <c r="CL2546"/>
      <c r="CM2546"/>
      <c r="CN2546"/>
      <c r="CO2546"/>
    </row>
    <row r="2547" spans="1:93" hidden="1" x14ac:dyDescent="0.25">
      <c r="A2547" t="s">
        <v>1464</v>
      </c>
      <c r="B2547" t="str">
        <f t="shared" si="119"/>
        <v>VBF</v>
      </c>
      <c r="C2547" t="s">
        <v>298</v>
      </c>
      <c r="D2547" t="s">
        <v>67</v>
      </c>
      <c r="E2547">
        <f t="shared" si="117"/>
        <v>2</v>
      </c>
      <c r="G2547">
        <f t="shared" si="118"/>
        <v>0</v>
      </c>
      <c r="M2547" s="1">
        <v>253</v>
      </c>
      <c r="N2547" s="1">
        <v>1427</v>
      </c>
      <c r="W2547" s="1">
        <v>0</v>
      </c>
      <c r="X2547" s="1">
        <v>0</v>
      </c>
      <c r="BI2547" s="1" t="s">
        <v>257</v>
      </c>
      <c r="BK2547" s="1" t="s">
        <v>300</v>
      </c>
      <c r="BO2547" s="1" t="s">
        <v>1465</v>
      </c>
      <c r="BQ2547" s="1" t="s">
        <v>300</v>
      </c>
      <c r="BS2547"/>
      <c r="BT2547"/>
      <c r="BV2547"/>
      <c r="BW2547"/>
      <c r="BY2547"/>
      <c r="BZ2547"/>
      <c r="CA2547"/>
      <c r="CB2547"/>
      <c r="CC2547"/>
      <c r="CD2547"/>
      <c r="CF2547"/>
      <c r="CG2547"/>
      <c r="CH2547"/>
      <c r="CI2547"/>
      <c r="CJ2547"/>
      <c r="CK2547"/>
      <c r="CL2547"/>
      <c r="CM2547"/>
      <c r="CN2547"/>
      <c r="CO2547"/>
    </row>
    <row r="2548" spans="1:93" hidden="1" x14ac:dyDescent="0.25">
      <c r="A2548" t="s">
        <v>1464</v>
      </c>
      <c r="B2548" t="str">
        <f t="shared" si="119"/>
        <v>VBF</v>
      </c>
      <c r="C2548" t="s">
        <v>105</v>
      </c>
      <c r="D2548" t="s">
        <v>67</v>
      </c>
      <c r="E2548">
        <f t="shared" si="117"/>
        <v>0</v>
      </c>
      <c r="G2548">
        <f t="shared" si="118"/>
        <v>0</v>
      </c>
      <c r="I2548" s="1">
        <v>0</v>
      </c>
      <c r="J2548" s="1">
        <v>3</v>
      </c>
      <c r="K2548" s="1">
        <v>0</v>
      </c>
      <c r="L2548" s="1">
        <v>2</v>
      </c>
      <c r="M2548" s="1">
        <v>0</v>
      </c>
      <c r="N2548" s="1">
        <v>2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AT2548" s="1" t="s">
        <v>106</v>
      </c>
      <c r="AV2548" s="1" t="s">
        <v>107</v>
      </c>
      <c r="BC2548" s="1" t="s">
        <v>106</v>
      </c>
      <c r="BE2548" s="1" t="s">
        <v>107</v>
      </c>
      <c r="BO2548" s="1" t="s">
        <v>106</v>
      </c>
      <c r="BQ2548" s="1" t="s">
        <v>107</v>
      </c>
      <c r="BS2548"/>
      <c r="BT2548"/>
      <c r="BV2548"/>
      <c r="BW2548"/>
      <c r="BY2548"/>
      <c r="BZ2548"/>
      <c r="CA2548"/>
      <c r="CB2548"/>
      <c r="CC2548"/>
      <c r="CD2548"/>
      <c r="CF2548"/>
      <c r="CG2548"/>
      <c r="CH2548"/>
      <c r="CI2548"/>
      <c r="CJ2548"/>
      <c r="CK2548"/>
      <c r="CL2548"/>
      <c r="CM2548"/>
      <c r="CN2548"/>
      <c r="CO2548"/>
    </row>
    <row r="2549" spans="1:93" hidden="1" x14ac:dyDescent="0.25">
      <c r="A2549" t="s">
        <v>1464</v>
      </c>
      <c r="B2549" t="str">
        <f t="shared" si="119"/>
        <v>VBF</v>
      </c>
      <c r="C2549" t="s">
        <v>1041</v>
      </c>
      <c r="D2549" t="s">
        <v>72</v>
      </c>
      <c r="E2549">
        <f t="shared" si="117"/>
        <v>6</v>
      </c>
      <c r="F2549" t="s">
        <v>2176</v>
      </c>
      <c r="G2549">
        <f t="shared" si="118"/>
        <v>1</v>
      </c>
      <c r="H2549" t="s">
        <v>2175</v>
      </c>
      <c r="I2549" s="1">
        <v>108914</v>
      </c>
      <c r="J2549" s="1">
        <v>22577</v>
      </c>
      <c r="K2549" s="1">
        <v>0</v>
      </c>
      <c r="L2549" s="1">
        <v>69110</v>
      </c>
      <c r="M2549" s="1">
        <v>30319</v>
      </c>
      <c r="N2549" s="1">
        <v>138448</v>
      </c>
      <c r="O2549" s="1">
        <v>0</v>
      </c>
      <c r="P2549" s="1">
        <v>0</v>
      </c>
      <c r="Q2549" s="1">
        <v>0</v>
      </c>
      <c r="R2549" s="1">
        <v>0</v>
      </c>
      <c r="S2549" s="1">
        <v>65955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AB2549" s="1" t="s">
        <v>507</v>
      </c>
      <c r="AD2549" s="1" t="s">
        <v>1039</v>
      </c>
      <c r="AE2549" s="1" t="s">
        <v>1077</v>
      </c>
      <c r="AG2549" s="1" t="s">
        <v>1214</v>
      </c>
      <c r="AT2549" s="1" t="s">
        <v>507</v>
      </c>
      <c r="AV2549" s="1" t="s">
        <v>1039</v>
      </c>
      <c r="BC2549" s="1" t="s">
        <v>222</v>
      </c>
      <c r="BE2549" s="1" t="s">
        <v>1039</v>
      </c>
      <c r="BI2549" s="1" t="s">
        <v>1142</v>
      </c>
      <c r="BK2549" s="1" t="s">
        <v>1039</v>
      </c>
      <c r="BO2549" s="1" t="s">
        <v>441</v>
      </c>
      <c r="BQ2549" s="1" t="s">
        <v>1039</v>
      </c>
      <c r="BS2549"/>
      <c r="BT2549"/>
      <c r="BV2549"/>
      <c r="BW2549"/>
      <c r="BY2549"/>
      <c r="BZ2549"/>
      <c r="CA2549"/>
      <c r="CB2549"/>
      <c r="CC2549"/>
      <c r="CD2549"/>
      <c r="CF2549"/>
      <c r="CG2549"/>
      <c r="CH2549"/>
      <c r="CI2549"/>
      <c r="CJ2549"/>
      <c r="CK2549"/>
      <c r="CL2549"/>
      <c r="CM2549"/>
      <c r="CN2549"/>
      <c r="CO2549"/>
    </row>
    <row r="2550" spans="1:93" hidden="1" x14ac:dyDescent="0.25">
      <c r="A2550" t="s">
        <v>1464</v>
      </c>
      <c r="B2550" t="str">
        <f t="shared" si="119"/>
        <v>VBF</v>
      </c>
      <c r="C2550" t="s">
        <v>71</v>
      </c>
      <c r="D2550" t="s">
        <v>72</v>
      </c>
      <c r="E2550">
        <f t="shared" si="117"/>
        <v>1</v>
      </c>
      <c r="G2550">
        <f t="shared" si="118"/>
        <v>0</v>
      </c>
      <c r="I2550" s="1">
        <v>181</v>
      </c>
      <c r="J2550" s="1">
        <v>0</v>
      </c>
      <c r="K2550" s="1">
        <v>0</v>
      </c>
      <c r="L2550" s="1">
        <v>2</v>
      </c>
      <c r="M2550" s="1">
        <v>2</v>
      </c>
      <c r="N2550" s="1">
        <v>6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AB2550" s="1" t="s">
        <v>700</v>
      </c>
      <c r="AC2550" s="1">
        <v>1</v>
      </c>
      <c r="AD2550" s="1" t="s">
        <v>71</v>
      </c>
      <c r="BC2550" s="1" t="s">
        <v>208</v>
      </c>
      <c r="BD2550" s="1">
        <v>1</v>
      </c>
      <c r="BE2550" s="1" t="s">
        <v>71</v>
      </c>
      <c r="BI2550" s="1" t="s">
        <v>73</v>
      </c>
      <c r="BJ2550" s="1">
        <v>1</v>
      </c>
      <c r="BK2550" s="1" t="s">
        <v>71</v>
      </c>
      <c r="BO2550" s="1" t="s">
        <v>73</v>
      </c>
      <c r="BP2550" s="1">
        <v>1</v>
      </c>
      <c r="BQ2550" s="1" t="s">
        <v>71</v>
      </c>
      <c r="BS2550"/>
      <c r="BT2550"/>
      <c r="BV2550"/>
      <c r="BW2550"/>
      <c r="BY2550"/>
      <c r="BZ2550"/>
      <c r="CA2550"/>
      <c r="CB2550"/>
      <c r="CC2550"/>
      <c r="CD2550"/>
      <c r="CF2550"/>
      <c r="CG2550"/>
      <c r="CH2550"/>
      <c r="CI2550"/>
      <c r="CJ2550"/>
      <c r="CK2550"/>
      <c r="CL2550"/>
      <c r="CM2550"/>
      <c r="CN2550"/>
      <c r="CO2550"/>
    </row>
    <row r="2551" spans="1:93" hidden="1" x14ac:dyDescent="0.25">
      <c r="A2551" t="s">
        <v>1464</v>
      </c>
      <c r="B2551" t="str">
        <f t="shared" si="119"/>
        <v>VBF</v>
      </c>
      <c r="C2551" t="s">
        <v>301</v>
      </c>
      <c r="D2551" t="s">
        <v>72</v>
      </c>
      <c r="E2551">
        <f t="shared" si="117"/>
        <v>2</v>
      </c>
      <c r="G2551">
        <f t="shared" si="118"/>
        <v>0</v>
      </c>
      <c r="M2551" s="1">
        <v>253</v>
      </c>
      <c r="N2551" s="1">
        <v>1427</v>
      </c>
      <c r="W2551" s="1">
        <v>0</v>
      </c>
      <c r="X2551" s="1">
        <v>0</v>
      </c>
      <c r="BI2551" s="1" t="s">
        <v>257</v>
      </c>
      <c r="BK2551" s="1" t="s">
        <v>300</v>
      </c>
      <c r="BO2551" s="1" t="s">
        <v>1465</v>
      </c>
      <c r="BQ2551" s="1" t="s">
        <v>300</v>
      </c>
      <c r="BS2551"/>
      <c r="BT2551"/>
      <c r="BV2551"/>
      <c r="BW2551"/>
      <c r="BY2551"/>
      <c r="BZ2551"/>
      <c r="CA2551"/>
      <c r="CB2551"/>
      <c r="CC2551"/>
      <c r="CD2551"/>
      <c r="CF2551"/>
      <c r="CG2551"/>
      <c r="CH2551"/>
      <c r="CI2551"/>
      <c r="CJ2551"/>
      <c r="CK2551"/>
      <c r="CL2551"/>
      <c r="CM2551"/>
      <c r="CN2551"/>
      <c r="CO2551"/>
    </row>
    <row r="2552" spans="1:93" hidden="1" x14ac:dyDescent="0.25">
      <c r="A2552" t="s">
        <v>1464</v>
      </c>
      <c r="B2552" t="str">
        <f t="shared" si="119"/>
        <v>VBF</v>
      </c>
      <c r="C2552" t="s">
        <v>107</v>
      </c>
      <c r="D2552" t="s">
        <v>72</v>
      </c>
      <c r="E2552">
        <f t="shared" si="117"/>
        <v>0</v>
      </c>
      <c r="G2552">
        <f t="shared" si="118"/>
        <v>0</v>
      </c>
      <c r="I2552" s="1">
        <v>0</v>
      </c>
      <c r="J2552" s="1">
        <v>3</v>
      </c>
      <c r="K2552" s="1">
        <v>0</v>
      </c>
      <c r="L2552" s="1">
        <v>2</v>
      </c>
      <c r="M2552" s="1">
        <v>0</v>
      </c>
      <c r="N2552" s="1">
        <v>2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AT2552" s="1" t="s">
        <v>120</v>
      </c>
      <c r="AU2552" s="1">
        <v>1</v>
      </c>
      <c r="AV2552" s="1" t="s">
        <v>107</v>
      </c>
      <c r="BC2552" s="1" t="s">
        <v>120</v>
      </c>
      <c r="BD2552" s="1">
        <v>1</v>
      </c>
      <c r="BE2552" s="1" t="s">
        <v>107</v>
      </c>
      <c r="BO2552" s="1" t="s">
        <v>108</v>
      </c>
      <c r="BP2552" s="1">
        <v>1</v>
      </c>
      <c r="BQ2552" s="1" t="s">
        <v>107</v>
      </c>
      <c r="BS2552"/>
      <c r="BT2552"/>
      <c r="BV2552"/>
      <c r="BW2552"/>
      <c r="BY2552"/>
      <c r="BZ2552"/>
      <c r="CA2552"/>
      <c r="CB2552"/>
      <c r="CC2552"/>
      <c r="CD2552"/>
      <c r="CF2552"/>
      <c r="CG2552"/>
      <c r="CH2552"/>
      <c r="CI2552"/>
      <c r="CJ2552"/>
      <c r="CK2552"/>
      <c r="CL2552"/>
      <c r="CM2552"/>
      <c r="CN2552"/>
      <c r="CO2552"/>
    </row>
    <row r="2553" spans="1:93" hidden="1" x14ac:dyDescent="0.25">
      <c r="A2553" t="s">
        <v>2025</v>
      </c>
      <c r="B2553" t="str">
        <f t="shared" si="119"/>
        <v>VBF</v>
      </c>
      <c r="C2553" t="s">
        <v>200</v>
      </c>
      <c r="D2553" t="s">
        <v>72</v>
      </c>
      <c r="E2553">
        <f t="shared" si="117"/>
        <v>0</v>
      </c>
      <c r="G2553">
        <f t="shared" si="118"/>
        <v>0</v>
      </c>
      <c r="M2553" s="1">
        <v>0</v>
      </c>
      <c r="N2553" s="1">
        <v>2</v>
      </c>
      <c r="W2553" s="1">
        <v>0</v>
      </c>
      <c r="X2553" s="1">
        <v>0</v>
      </c>
      <c r="BO2553" s="1" t="s">
        <v>236</v>
      </c>
      <c r="BP2553" s="1">
        <v>1</v>
      </c>
      <c r="BQ2553" s="1" t="s">
        <v>200</v>
      </c>
      <c r="BS2553"/>
      <c r="BT2553"/>
      <c r="BV2553"/>
      <c r="BW2553"/>
      <c r="BY2553"/>
      <c r="BZ2553"/>
      <c r="CA2553"/>
      <c r="CB2553"/>
      <c r="CC2553"/>
      <c r="CD2553"/>
      <c r="CF2553"/>
      <c r="CG2553"/>
      <c r="CH2553"/>
      <c r="CI2553"/>
      <c r="CJ2553"/>
      <c r="CK2553"/>
      <c r="CL2553"/>
      <c r="CM2553"/>
      <c r="CN2553"/>
      <c r="CO2553"/>
    </row>
    <row r="2554" spans="1:93" hidden="1" x14ac:dyDescent="0.25">
      <c r="A2554" t="s">
        <v>2025</v>
      </c>
      <c r="B2554" t="str">
        <f t="shared" si="119"/>
        <v>VBF</v>
      </c>
      <c r="C2554" t="s">
        <v>71</v>
      </c>
      <c r="D2554" t="s">
        <v>72</v>
      </c>
      <c r="E2554">
        <f t="shared" si="117"/>
        <v>2</v>
      </c>
      <c r="G2554">
        <f t="shared" si="118"/>
        <v>0</v>
      </c>
      <c r="M2554" s="1">
        <v>6344</v>
      </c>
      <c r="N2554" s="1">
        <v>14558</v>
      </c>
      <c r="W2554" s="1">
        <v>0</v>
      </c>
      <c r="X2554" s="1">
        <v>0</v>
      </c>
      <c r="BI2554" s="1" t="s">
        <v>172</v>
      </c>
      <c r="BJ2554" s="1" t="s">
        <v>113</v>
      </c>
      <c r="BK2554" s="1" t="s">
        <v>71</v>
      </c>
      <c r="BO2554" s="1" t="s">
        <v>350</v>
      </c>
      <c r="BP2554" s="1" t="s">
        <v>104</v>
      </c>
      <c r="BQ2554" s="1" t="s">
        <v>71</v>
      </c>
      <c r="BS2554"/>
      <c r="BT2554"/>
      <c r="BV2554"/>
      <c r="BW2554"/>
      <c r="BY2554"/>
      <c r="BZ2554"/>
      <c r="CA2554"/>
      <c r="CB2554"/>
      <c r="CC2554"/>
      <c r="CD2554"/>
      <c r="CF2554"/>
      <c r="CG2554"/>
      <c r="CH2554"/>
      <c r="CI2554"/>
      <c r="CJ2554"/>
      <c r="CK2554"/>
      <c r="CL2554"/>
      <c r="CM2554"/>
      <c r="CN2554"/>
      <c r="CO2554"/>
    </row>
    <row r="2555" spans="1:93" hidden="1" x14ac:dyDescent="0.25">
      <c r="A2555" t="s">
        <v>2025</v>
      </c>
      <c r="B2555" t="str">
        <f t="shared" si="119"/>
        <v>VBF</v>
      </c>
      <c r="C2555" t="s">
        <v>119</v>
      </c>
      <c r="D2555" t="s">
        <v>72</v>
      </c>
      <c r="E2555">
        <f t="shared" si="117"/>
        <v>1</v>
      </c>
      <c r="G2555">
        <f t="shared" si="118"/>
        <v>0</v>
      </c>
      <c r="M2555" s="1">
        <v>0</v>
      </c>
      <c r="N2555" s="1">
        <v>3200</v>
      </c>
      <c r="W2555" s="1">
        <v>0</v>
      </c>
      <c r="X2555" s="1">
        <v>0</v>
      </c>
      <c r="BO2555" s="1" t="s">
        <v>649</v>
      </c>
      <c r="BP2555" s="1" t="s">
        <v>104</v>
      </c>
      <c r="BQ2555" s="1" t="s">
        <v>119</v>
      </c>
      <c r="BS2555"/>
      <c r="BT2555"/>
      <c r="BV2555"/>
      <c r="BW2555"/>
      <c r="BY2555"/>
      <c r="BZ2555"/>
      <c r="CA2555"/>
      <c r="CB2555"/>
      <c r="CC2555"/>
      <c r="CD2555"/>
      <c r="CF2555"/>
      <c r="CG2555"/>
      <c r="CH2555"/>
      <c r="CI2555"/>
      <c r="CJ2555"/>
      <c r="CK2555"/>
      <c r="CL2555"/>
      <c r="CM2555"/>
      <c r="CN2555"/>
      <c r="CO2555"/>
    </row>
    <row r="2556" spans="1:93" hidden="1" x14ac:dyDescent="0.25">
      <c r="A2556" t="s">
        <v>2025</v>
      </c>
      <c r="B2556" t="str">
        <f t="shared" si="119"/>
        <v>VBF</v>
      </c>
      <c r="C2556" t="s">
        <v>2027</v>
      </c>
      <c r="D2556" t="s">
        <v>72</v>
      </c>
      <c r="E2556">
        <f t="shared" si="117"/>
        <v>2</v>
      </c>
      <c r="F2556" t="s">
        <v>2027</v>
      </c>
      <c r="G2556">
        <f t="shared" si="118"/>
        <v>1</v>
      </c>
      <c r="M2556" s="1">
        <v>6536</v>
      </c>
      <c r="N2556" s="1">
        <v>16592</v>
      </c>
      <c r="W2556" s="1">
        <v>0</v>
      </c>
      <c r="X2556" s="1">
        <v>0</v>
      </c>
      <c r="BI2556" s="1" t="s">
        <v>962</v>
      </c>
      <c r="BJ2556" s="1" t="s">
        <v>88</v>
      </c>
      <c r="BK2556" s="1" t="s">
        <v>2027</v>
      </c>
      <c r="BO2556" s="1" t="s">
        <v>962</v>
      </c>
      <c r="BP2556" s="1" t="s">
        <v>88</v>
      </c>
      <c r="BQ2556" s="1" t="s">
        <v>2027</v>
      </c>
      <c r="BS2556"/>
      <c r="BT2556"/>
      <c r="BV2556"/>
      <c r="BW2556"/>
      <c r="BY2556"/>
      <c r="BZ2556"/>
      <c r="CA2556"/>
      <c r="CB2556"/>
      <c r="CC2556"/>
      <c r="CD2556"/>
      <c r="CF2556"/>
      <c r="CG2556"/>
      <c r="CH2556"/>
      <c r="CI2556"/>
      <c r="CJ2556"/>
      <c r="CK2556"/>
      <c r="CL2556"/>
      <c r="CM2556"/>
      <c r="CN2556"/>
      <c r="CO2556"/>
    </row>
    <row r="2557" spans="1:93" hidden="1" x14ac:dyDescent="0.25">
      <c r="A2557" t="s">
        <v>2025</v>
      </c>
      <c r="B2557" t="str">
        <f t="shared" si="119"/>
        <v>VBF</v>
      </c>
      <c r="C2557" t="s">
        <v>2028</v>
      </c>
      <c r="D2557" t="s">
        <v>72</v>
      </c>
      <c r="E2557">
        <f t="shared" si="117"/>
        <v>2</v>
      </c>
      <c r="G2557">
        <f t="shared" si="118"/>
        <v>0</v>
      </c>
      <c r="M2557" s="1">
        <v>573</v>
      </c>
      <c r="N2557" s="1">
        <v>1658</v>
      </c>
      <c r="W2557" s="1">
        <v>0</v>
      </c>
      <c r="X2557" s="1">
        <v>0</v>
      </c>
      <c r="BI2557" s="1" t="s">
        <v>1474</v>
      </c>
      <c r="BK2557" s="1" t="s">
        <v>2027</v>
      </c>
      <c r="BO2557" s="1" t="s">
        <v>1474</v>
      </c>
      <c r="BQ2557" s="1" t="s">
        <v>2027</v>
      </c>
      <c r="BS2557"/>
      <c r="BT2557"/>
      <c r="BV2557"/>
      <c r="BW2557"/>
      <c r="BY2557"/>
      <c r="BZ2557"/>
      <c r="CA2557"/>
      <c r="CB2557"/>
      <c r="CC2557"/>
      <c r="CD2557"/>
      <c r="CF2557"/>
      <c r="CG2557"/>
      <c r="CH2557"/>
      <c r="CI2557"/>
      <c r="CJ2557"/>
      <c r="CK2557"/>
      <c r="CL2557"/>
      <c r="CM2557"/>
      <c r="CN2557"/>
      <c r="CO2557"/>
    </row>
    <row r="2558" spans="1:93" hidden="1" x14ac:dyDescent="0.25">
      <c r="A2558" t="s">
        <v>2025</v>
      </c>
      <c r="B2558" t="str">
        <f t="shared" si="119"/>
        <v>VBF</v>
      </c>
      <c r="C2558" t="s">
        <v>198</v>
      </c>
      <c r="D2558" t="s">
        <v>67</v>
      </c>
      <c r="E2558">
        <f t="shared" si="117"/>
        <v>0</v>
      </c>
      <c r="G2558">
        <f t="shared" si="118"/>
        <v>0</v>
      </c>
      <c r="M2558" s="1">
        <v>0</v>
      </c>
      <c r="N2558" s="1">
        <v>2</v>
      </c>
      <c r="W2558" s="1">
        <v>0</v>
      </c>
      <c r="X2558" s="1">
        <v>0</v>
      </c>
      <c r="BO2558" s="1" t="s">
        <v>236</v>
      </c>
      <c r="BQ2558" s="1" t="s">
        <v>200</v>
      </c>
      <c r="BS2558"/>
      <c r="BT2558"/>
      <c r="BV2558"/>
      <c r="BW2558"/>
      <c r="BY2558"/>
      <c r="BZ2558"/>
      <c r="CA2558"/>
      <c r="CB2558"/>
      <c r="CC2558"/>
      <c r="CD2558"/>
      <c r="CF2558"/>
      <c r="CG2558"/>
      <c r="CH2558"/>
      <c r="CI2558"/>
      <c r="CJ2558"/>
      <c r="CK2558"/>
      <c r="CL2558"/>
      <c r="CM2558"/>
      <c r="CN2558"/>
      <c r="CO2558"/>
    </row>
    <row r="2559" spans="1:93" hidden="1" x14ac:dyDescent="0.25">
      <c r="A2559" t="s">
        <v>2025</v>
      </c>
      <c r="B2559" t="str">
        <f t="shared" si="119"/>
        <v>VBF</v>
      </c>
      <c r="C2559" t="s">
        <v>69</v>
      </c>
      <c r="D2559" t="s">
        <v>67</v>
      </c>
      <c r="E2559">
        <f t="shared" si="117"/>
        <v>2</v>
      </c>
      <c r="G2559">
        <f t="shared" si="118"/>
        <v>0</v>
      </c>
      <c r="M2559" s="1">
        <v>6331</v>
      </c>
      <c r="N2559" s="1">
        <v>14517</v>
      </c>
      <c r="W2559" s="1">
        <v>0</v>
      </c>
      <c r="X2559" s="1">
        <v>0</v>
      </c>
      <c r="BI2559" s="1" t="s">
        <v>122</v>
      </c>
      <c r="BK2559" s="1" t="s">
        <v>71</v>
      </c>
      <c r="BO2559" s="1" t="s">
        <v>328</v>
      </c>
      <c r="BQ2559" s="1" t="s">
        <v>71</v>
      </c>
      <c r="BS2559"/>
      <c r="BT2559"/>
      <c r="BV2559"/>
      <c r="BW2559"/>
      <c r="BY2559"/>
      <c r="BZ2559"/>
      <c r="CA2559"/>
      <c r="CB2559"/>
      <c r="CC2559"/>
      <c r="CD2559"/>
      <c r="CF2559"/>
      <c r="CG2559"/>
      <c r="CH2559"/>
      <c r="CI2559"/>
      <c r="CJ2559"/>
      <c r="CK2559"/>
      <c r="CL2559"/>
      <c r="CM2559"/>
      <c r="CN2559"/>
      <c r="CO2559"/>
    </row>
    <row r="2560" spans="1:93" hidden="1" x14ac:dyDescent="0.25">
      <c r="A2560" t="s">
        <v>2025</v>
      </c>
      <c r="B2560" t="str">
        <f t="shared" si="119"/>
        <v>VBF</v>
      </c>
      <c r="C2560" t="s">
        <v>117</v>
      </c>
      <c r="D2560" t="s">
        <v>67</v>
      </c>
      <c r="E2560">
        <f t="shared" si="117"/>
        <v>1</v>
      </c>
      <c r="G2560">
        <f t="shared" si="118"/>
        <v>0</v>
      </c>
      <c r="M2560" s="1">
        <v>0</v>
      </c>
      <c r="N2560" s="1">
        <v>3200</v>
      </c>
      <c r="W2560" s="1">
        <v>0</v>
      </c>
      <c r="X2560" s="1">
        <v>0</v>
      </c>
      <c r="BO2560" s="1" t="s">
        <v>223</v>
      </c>
      <c r="BQ2560" s="1" t="s">
        <v>119</v>
      </c>
      <c r="BS2560"/>
      <c r="BT2560"/>
      <c r="BV2560"/>
      <c r="BW2560"/>
      <c r="BY2560"/>
      <c r="BZ2560"/>
      <c r="CA2560"/>
      <c r="CB2560"/>
      <c r="CC2560"/>
      <c r="CD2560"/>
      <c r="CF2560"/>
      <c r="CG2560"/>
      <c r="CH2560"/>
      <c r="CI2560"/>
      <c r="CJ2560"/>
      <c r="CK2560"/>
      <c r="CL2560"/>
      <c r="CM2560"/>
      <c r="CN2560"/>
      <c r="CO2560"/>
    </row>
    <row r="2561" spans="1:93" hidden="1" x14ac:dyDescent="0.25">
      <c r="A2561" t="s">
        <v>2025</v>
      </c>
      <c r="B2561" t="str">
        <f t="shared" si="119"/>
        <v>VBF</v>
      </c>
      <c r="C2561" t="s">
        <v>2026</v>
      </c>
      <c r="D2561" t="s">
        <v>67</v>
      </c>
      <c r="E2561">
        <f t="shared" si="117"/>
        <v>2</v>
      </c>
      <c r="G2561">
        <f t="shared" si="118"/>
        <v>0</v>
      </c>
      <c r="M2561" s="1">
        <v>7109</v>
      </c>
      <c r="N2561" s="1">
        <v>18250</v>
      </c>
      <c r="W2561" s="1">
        <v>0</v>
      </c>
      <c r="X2561" s="1">
        <v>0</v>
      </c>
      <c r="BI2561" s="1" t="s">
        <v>739</v>
      </c>
      <c r="BK2561" s="1" t="s">
        <v>2027</v>
      </c>
      <c r="BO2561" s="1" t="s">
        <v>1709</v>
      </c>
      <c r="BQ2561" s="1" t="s">
        <v>2027</v>
      </c>
      <c r="BS2561"/>
      <c r="BT2561"/>
      <c r="BV2561"/>
      <c r="BW2561"/>
      <c r="BY2561"/>
      <c r="BZ2561"/>
      <c r="CA2561"/>
      <c r="CB2561"/>
      <c r="CC2561"/>
      <c r="CD2561"/>
      <c r="CF2561"/>
      <c r="CG2561"/>
      <c r="CH2561"/>
      <c r="CI2561"/>
      <c r="CJ2561"/>
      <c r="CK2561"/>
      <c r="CL2561"/>
      <c r="CM2561"/>
      <c r="CN2561"/>
      <c r="CO2561"/>
    </row>
    <row r="2562" spans="1:93" hidden="1" x14ac:dyDescent="0.25">
      <c r="A2562" t="s">
        <v>2029</v>
      </c>
      <c r="B2562" t="str">
        <f t="shared" si="119"/>
        <v>VBF</v>
      </c>
      <c r="C2562" t="s">
        <v>71</v>
      </c>
      <c r="D2562" t="s">
        <v>72</v>
      </c>
      <c r="E2562">
        <f t="shared" ref="E2562:E2625" si="120">COUNTIF(I2562:X2562,"&gt;9")</f>
        <v>1</v>
      </c>
      <c r="G2562">
        <f t="shared" ref="G2562:G2625" si="121">IF(ISBLANK(F2562),0,1)</f>
        <v>0</v>
      </c>
      <c r="M2562" s="1">
        <v>5</v>
      </c>
      <c r="N2562" s="1">
        <v>21</v>
      </c>
      <c r="W2562" s="1">
        <v>0</v>
      </c>
      <c r="X2562" s="1">
        <v>0</v>
      </c>
      <c r="BI2562" s="1" t="s">
        <v>73</v>
      </c>
      <c r="BJ2562" s="1">
        <v>1</v>
      </c>
      <c r="BK2562" s="1" t="s">
        <v>71</v>
      </c>
      <c r="BO2562" s="1" t="s">
        <v>73</v>
      </c>
      <c r="BP2562" s="1">
        <v>1</v>
      </c>
      <c r="BQ2562" s="1" t="s">
        <v>71</v>
      </c>
      <c r="BS2562"/>
      <c r="BT2562"/>
      <c r="BV2562"/>
      <c r="BW2562"/>
      <c r="BY2562"/>
      <c r="BZ2562"/>
      <c r="CA2562"/>
      <c r="CB2562"/>
      <c r="CC2562"/>
      <c r="CD2562"/>
      <c r="CF2562"/>
      <c r="CG2562"/>
      <c r="CH2562"/>
      <c r="CI2562"/>
      <c r="CJ2562"/>
      <c r="CK2562"/>
      <c r="CL2562"/>
      <c r="CM2562"/>
      <c r="CN2562"/>
      <c r="CO2562"/>
    </row>
    <row r="2563" spans="1:93" hidden="1" x14ac:dyDescent="0.25">
      <c r="A2563" t="s">
        <v>2029</v>
      </c>
      <c r="B2563" t="str">
        <f t="shared" ref="B2563:B2626" si="122">LEFT(A2563,3)</f>
        <v>VBF</v>
      </c>
      <c r="C2563" t="s">
        <v>107</v>
      </c>
      <c r="D2563" t="s">
        <v>72</v>
      </c>
      <c r="E2563">
        <f t="shared" si="120"/>
        <v>2</v>
      </c>
      <c r="F2563" t="s">
        <v>107</v>
      </c>
      <c r="G2563">
        <f t="shared" si="121"/>
        <v>1</v>
      </c>
      <c r="M2563" s="1">
        <v>33039</v>
      </c>
      <c r="N2563" s="1">
        <v>39217</v>
      </c>
      <c r="W2563" s="1">
        <v>0</v>
      </c>
      <c r="X2563" s="1">
        <v>0</v>
      </c>
      <c r="BI2563" s="1" t="s">
        <v>227</v>
      </c>
      <c r="BJ2563" s="1" t="s">
        <v>104</v>
      </c>
      <c r="BK2563" s="1" t="s">
        <v>107</v>
      </c>
      <c r="BO2563" s="1" t="s">
        <v>227</v>
      </c>
      <c r="BP2563" s="1" t="s">
        <v>104</v>
      </c>
      <c r="BQ2563" s="1" t="s">
        <v>107</v>
      </c>
      <c r="BS2563"/>
      <c r="BT2563"/>
      <c r="BV2563"/>
      <c r="BW2563"/>
      <c r="BY2563"/>
      <c r="BZ2563"/>
      <c r="CA2563"/>
      <c r="CB2563"/>
      <c r="CC2563"/>
      <c r="CD2563"/>
      <c r="CF2563"/>
      <c r="CG2563"/>
      <c r="CH2563"/>
      <c r="CI2563"/>
      <c r="CJ2563"/>
      <c r="CK2563"/>
      <c r="CL2563"/>
      <c r="CM2563"/>
      <c r="CN2563"/>
      <c r="CO2563"/>
    </row>
    <row r="2564" spans="1:93" hidden="1" x14ac:dyDescent="0.25">
      <c r="A2564" t="s">
        <v>2029</v>
      </c>
      <c r="B2564" t="str">
        <f t="shared" si="122"/>
        <v>VBF</v>
      </c>
      <c r="C2564" t="s">
        <v>228</v>
      </c>
      <c r="D2564" t="s">
        <v>72</v>
      </c>
      <c r="E2564">
        <f t="shared" si="120"/>
        <v>1</v>
      </c>
      <c r="G2564">
        <f t="shared" si="121"/>
        <v>0</v>
      </c>
      <c r="M2564" s="1">
        <v>0</v>
      </c>
      <c r="N2564" s="1">
        <v>15</v>
      </c>
      <c r="W2564" s="1">
        <v>0</v>
      </c>
      <c r="X2564" s="1">
        <v>0</v>
      </c>
      <c r="BO2564" s="1" t="s">
        <v>303</v>
      </c>
      <c r="BQ2564" s="1" t="s">
        <v>230</v>
      </c>
      <c r="BS2564"/>
      <c r="BT2564"/>
      <c r="BV2564"/>
      <c r="BW2564"/>
      <c r="BY2564"/>
      <c r="BZ2564"/>
      <c r="CA2564"/>
      <c r="CB2564"/>
      <c r="CC2564"/>
      <c r="CD2564"/>
      <c r="CF2564"/>
      <c r="CG2564"/>
      <c r="CH2564"/>
      <c r="CI2564"/>
      <c r="CJ2564"/>
      <c r="CK2564"/>
      <c r="CL2564"/>
      <c r="CM2564"/>
      <c r="CN2564"/>
      <c r="CO2564"/>
    </row>
    <row r="2565" spans="1:93" hidden="1" x14ac:dyDescent="0.25">
      <c r="A2565" t="s">
        <v>2029</v>
      </c>
      <c r="B2565" t="str">
        <f t="shared" si="122"/>
        <v>VBF</v>
      </c>
      <c r="C2565" t="s">
        <v>69</v>
      </c>
      <c r="D2565" t="s">
        <v>67</v>
      </c>
      <c r="E2565">
        <f t="shared" si="120"/>
        <v>1</v>
      </c>
      <c r="G2565">
        <f t="shared" si="121"/>
        <v>0</v>
      </c>
      <c r="M2565" s="1">
        <v>5</v>
      </c>
      <c r="N2565" s="1">
        <v>21</v>
      </c>
      <c r="W2565" s="1">
        <v>0</v>
      </c>
      <c r="X2565" s="1">
        <v>0</v>
      </c>
      <c r="BI2565" s="1" t="s">
        <v>70</v>
      </c>
      <c r="BK2565" s="1" t="s">
        <v>71</v>
      </c>
      <c r="BO2565" s="1" t="s">
        <v>70</v>
      </c>
      <c r="BQ2565" s="1" t="s">
        <v>71</v>
      </c>
      <c r="BS2565"/>
      <c r="BT2565"/>
      <c r="BV2565"/>
      <c r="BW2565"/>
      <c r="BY2565"/>
      <c r="BZ2565"/>
      <c r="CA2565"/>
      <c r="CB2565"/>
      <c r="CC2565"/>
      <c r="CD2565"/>
      <c r="CF2565"/>
      <c r="CG2565"/>
      <c r="CH2565"/>
      <c r="CI2565"/>
      <c r="CJ2565"/>
      <c r="CK2565"/>
      <c r="CL2565"/>
      <c r="CM2565"/>
      <c r="CN2565"/>
      <c r="CO2565"/>
    </row>
    <row r="2566" spans="1:93" hidden="1" x14ac:dyDescent="0.25">
      <c r="A2566" t="s">
        <v>2029</v>
      </c>
      <c r="B2566" t="str">
        <f t="shared" si="122"/>
        <v>VBF</v>
      </c>
      <c r="C2566" t="s">
        <v>105</v>
      </c>
      <c r="D2566" t="s">
        <v>67</v>
      </c>
      <c r="E2566">
        <f t="shared" si="120"/>
        <v>2</v>
      </c>
      <c r="G2566">
        <f t="shared" si="121"/>
        <v>0</v>
      </c>
      <c r="M2566" s="1">
        <v>33039</v>
      </c>
      <c r="N2566" s="1">
        <v>39232</v>
      </c>
      <c r="W2566" s="1">
        <v>0</v>
      </c>
      <c r="X2566" s="1">
        <v>0</v>
      </c>
      <c r="BI2566" s="1" t="s">
        <v>106</v>
      </c>
      <c r="BK2566" s="1" t="s">
        <v>107</v>
      </c>
      <c r="BO2566" s="1" t="s">
        <v>106</v>
      </c>
      <c r="BQ2566" s="1" t="s">
        <v>226</v>
      </c>
      <c r="BS2566"/>
      <c r="BT2566"/>
      <c r="BV2566"/>
      <c r="BW2566"/>
      <c r="BY2566"/>
      <c r="BZ2566"/>
      <c r="CA2566"/>
      <c r="CB2566"/>
      <c r="CC2566"/>
      <c r="CD2566"/>
      <c r="CF2566"/>
      <c r="CG2566"/>
      <c r="CH2566"/>
      <c r="CI2566"/>
      <c r="CJ2566"/>
      <c r="CK2566"/>
      <c r="CL2566"/>
      <c r="CM2566"/>
      <c r="CN2566"/>
      <c r="CO2566"/>
    </row>
    <row r="2567" spans="1:93" hidden="1" x14ac:dyDescent="0.25">
      <c r="A2567" t="s">
        <v>2030</v>
      </c>
      <c r="B2567" t="str">
        <f t="shared" si="122"/>
        <v>VBF</v>
      </c>
      <c r="C2567" t="s">
        <v>71</v>
      </c>
      <c r="D2567" t="s">
        <v>72</v>
      </c>
      <c r="E2567">
        <f t="shared" si="120"/>
        <v>2</v>
      </c>
      <c r="G2567">
        <f t="shared" si="121"/>
        <v>0</v>
      </c>
      <c r="M2567" s="1">
        <v>41553</v>
      </c>
      <c r="N2567" s="1">
        <v>580</v>
      </c>
      <c r="W2567" s="1">
        <v>0</v>
      </c>
      <c r="X2567" s="1">
        <v>0</v>
      </c>
      <c r="BI2567" s="1" t="s">
        <v>172</v>
      </c>
      <c r="BJ2567" s="1" t="s">
        <v>113</v>
      </c>
      <c r="BK2567" s="1" t="s">
        <v>71</v>
      </c>
      <c r="BO2567" s="1" t="s">
        <v>103</v>
      </c>
      <c r="BP2567" s="1" t="s">
        <v>113</v>
      </c>
      <c r="BQ2567" s="1" t="s">
        <v>71</v>
      </c>
      <c r="BS2567"/>
      <c r="BT2567"/>
      <c r="BV2567"/>
      <c r="BW2567"/>
      <c r="BY2567"/>
      <c r="BZ2567"/>
      <c r="CA2567"/>
      <c r="CB2567"/>
      <c r="CC2567"/>
      <c r="CD2567"/>
      <c r="CF2567"/>
      <c r="CG2567"/>
      <c r="CH2567"/>
      <c r="CI2567"/>
      <c r="CJ2567"/>
      <c r="CK2567"/>
      <c r="CL2567"/>
      <c r="CM2567"/>
      <c r="CN2567"/>
      <c r="CO2567"/>
    </row>
    <row r="2568" spans="1:93" hidden="1" x14ac:dyDescent="0.25">
      <c r="A2568" t="s">
        <v>2030</v>
      </c>
      <c r="B2568" t="str">
        <f t="shared" si="122"/>
        <v>VBF</v>
      </c>
      <c r="C2568" t="s">
        <v>1005</v>
      </c>
      <c r="D2568" t="s">
        <v>72</v>
      </c>
      <c r="E2568">
        <f t="shared" si="120"/>
        <v>0</v>
      </c>
      <c r="G2568">
        <f t="shared" si="121"/>
        <v>0</v>
      </c>
      <c r="M2568" s="1">
        <v>0</v>
      </c>
      <c r="N2568" s="1">
        <v>6</v>
      </c>
      <c r="W2568" s="1">
        <v>0</v>
      </c>
      <c r="X2568" s="1">
        <v>0</v>
      </c>
      <c r="BO2568" s="2">
        <v>-1371</v>
      </c>
      <c r="BQ2568" s="1" t="s">
        <v>1004</v>
      </c>
      <c r="BS2568"/>
      <c r="BT2568"/>
      <c r="BV2568"/>
      <c r="BW2568"/>
      <c r="BY2568"/>
      <c r="BZ2568"/>
      <c r="CA2568"/>
      <c r="CB2568"/>
      <c r="CC2568"/>
      <c r="CD2568"/>
      <c r="CF2568"/>
      <c r="CG2568"/>
      <c r="CH2568"/>
      <c r="CI2568"/>
      <c r="CJ2568"/>
      <c r="CK2568"/>
      <c r="CL2568"/>
      <c r="CM2568"/>
      <c r="CN2568"/>
      <c r="CO2568"/>
    </row>
    <row r="2569" spans="1:93" hidden="1" x14ac:dyDescent="0.25">
      <c r="A2569" t="s">
        <v>2030</v>
      </c>
      <c r="B2569" t="str">
        <f t="shared" si="122"/>
        <v>VBF</v>
      </c>
      <c r="C2569" t="s">
        <v>143</v>
      </c>
      <c r="D2569" t="s">
        <v>72</v>
      </c>
      <c r="E2569">
        <f t="shared" si="120"/>
        <v>1</v>
      </c>
      <c r="G2569">
        <f t="shared" si="121"/>
        <v>0</v>
      </c>
      <c r="M2569" s="1">
        <v>0</v>
      </c>
      <c r="N2569" s="1">
        <v>41254</v>
      </c>
      <c r="W2569" s="1">
        <v>0</v>
      </c>
      <c r="X2569" s="1">
        <v>0</v>
      </c>
      <c r="BO2569" s="1" t="s">
        <v>1711</v>
      </c>
      <c r="BQ2569" s="1" t="s">
        <v>140</v>
      </c>
      <c r="BS2569"/>
      <c r="BT2569"/>
      <c r="BV2569"/>
      <c r="BW2569"/>
      <c r="BY2569"/>
      <c r="BZ2569"/>
      <c r="CA2569"/>
      <c r="CB2569"/>
      <c r="CC2569"/>
      <c r="CD2569"/>
      <c r="CF2569"/>
      <c r="CG2569"/>
      <c r="CH2569"/>
      <c r="CI2569"/>
      <c r="CJ2569"/>
      <c r="CK2569"/>
      <c r="CL2569"/>
      <c r="CM2569"/>
      <c r="CN2569"/>
      <c r="CO2569"/>
    </row>
    <row r="2570" spans="1:93" hidden="1" x14ac:dyDescent="0.25">
      <c r="A2570" t="s">
        <v>2030</v>
      </c>
      <c r="B2570" t="str">
        <f t="shared" si="122"/>
        <v>VBF</v>
      </c>
      <c r="C2570" t="s">
        <v>651</v>
      </c>
      <c r="D2570" t="s">
        <v>72</v>
      </c>
      <c r="E2570">
        <f t="shared" si="120"/>
        <v>1</v>
      </c>
      <c r="G2570">
        <f t="shared" si="121"/>
        <v>0</v>
      </c>
      <c r="M2570" s="1">
        <v>0</v>
      </c>
      <c r="N2570" s="1">
        <v>96</v>
      </c>
      <c r="W2570" s="1">
        <v>0</v>
      </c>
      <c r="X2570" s="1">
        <v>0</v>
      </c>
      <c r="BO2570" s="1" t="s">
        <v>1075</v>
      </c>
      <c r="BQ2570" s="1" t="s">
        <v>712</v>
      </c>
      <c r="BS2570"/>
      <c r="BT2570"/>
      <c r="BV2570"/>
      <c r="BW2570"/>
      <c r="BY2570"/>
      <c r="BZ2570"/>
      <c r="CA2570"/>
      <c r="CB2570"/>
      <c r="CC2570"/>
      <c r="CD2570"/>
      <c r="CF2570"/>
      <c r="CG2570"/>
      <c r="CH2570"/>
      <c r="CI2570"/>
      <c r="CJ2570"/>
      <c r="CK2570"/>
      <c r="CL2570"/>
      <c r="CM2570"/>
      <c r="CN2570"/>
      <c r="CO2570"/>
    </row>
    <row r="2571" spans="1:93" hidden="1" x14ac:dyDescent="0.25">
      <c r="A2571" t="s">
        <v>2030</v>
      </c>
      <c r="B2571" t="str">
        <f t="shared" si="122"/>
        <v>VBF</v>
      </c>
      <c r="C2571" t="s">
        <v>69</v>
      </c>
      <c r="D2571" t="s">
        <v>67</v>
      </c>
      <c r="E2571">
        <f t="shared" si="120"/>
        <v>2</v>
      </c>
      <c r="G2571">
        <f t="shared" si="121"/>
        <v>0</v>
      </c>
      <c r="M2571" s="1">
        <v>41468</v>
      </c>
      <c r="N2571" s="1">
        <v>580</v>
      </c>
      <c r="W2571" s="1">
        <v>0</v>
      </c>
      <c r="X2571" s="1">
        <v>0</v>
      </c>
      <c r="BI2571" s="1" t="s">
        <v>111</v>
      </c>
      <c r="BK2571" s="1" t="s">
        <v>71</v>
      </c>
      <c r="BO2571" s="1" t="s">
        <v>350</v>
      </c>
      <c r="BQ2571" s="1" t="s">
        <v>71</v>
      </c>
      <c r="BS2571"/>
      <c r="BT2571"/>
      <c r="BV2571"/>
      <c r="BW2571"/>
      <c r="BY2571"/>
      <c r="BZ2571"/>
      <c r="CA2571"/>
      <c r="CB2571"/>
      <c r="CC2571"/>
      <c r="CD2571"/>
      <c r="CF2571"/>
      <c r="CG2571"/>
      <c r="CH2571"/>
      <c r="CI2571"/>
      <c r="CJ2571"/>
      <c r="CK2571"/>
      <c r="CL2571"/>
      <c r="CM2571"/>
      <c r="CN2571"/>
      <c r="CO2571"/>
    </row>
    <row r="2572" spans="1:93" hidden="1" x14ac:dyDescent="0.25">
      <c r="A2572" t="s">
        <v>2030</v>
      </c>
      <c r="B2572" t="str">
        <f t="shared" si="122"/>
        <v>VBF</v>
      </c>
      <c r="C2572" t="s">
        <v>710</v>
      </c>
      <c r="D2572" t="s">
        <v>67</v>
      </c>
      <c r="E2572">
        <f t="shared" si="120"/>
        <v>0</v>
      </c>
      <c r="G2572">
        <f t="shared" si="121"/>
        <v>0</v>
      </c>
      <c r="M2572" s="1">
        <v>0</v>
      </c>
      <c r="N2572" s="1">
        <v>6</v>
      </c>
      <c r="W2572" s="1">
        <v>0</v>
      </c>
      <c r="X2572" s="1">
        <v>0</v>
      </c>
      <c r="BO2572" s="2">
        <v>-1371</v>
      </c>
      <c r="BQ2572" s="1" t="s">
        <v>1004</v>
      </c>
      <c r="BS2572"/>
      <c r="BT2572"/>
      <c r="BV2572"/>
      <c r="BW2572"/>
      <c r="BY2572"/>
      <c r="BZ2572"/>
      <c r="CA2572"/>
      <c r="CB2572"/>
      <c r="CC2572"/>
      <c r="CD2572"/>
      <c r="CF2572"/>
      <c r="CG2572"/>
      <c r="CH2572"/>
      <c r="CI2572"/>
      <c r="CJ2572"/>
      <c r="CK2572"/>
      <c r="CL2572"/>
      <c r="CM2572"/>
      <c r="CN2572"/>
      <c r="CO2572"/>
    </row>
    <row r="2573" spans="1:93" hidden="1" x14ac:dyDescent="0.25">
      <c r="A2573" t="s">
        <v>2030</v>
      </c>
      <c r="B2573" t="str">
        <f t="shared" si="122"/>
        <v>VBF</v>
      </c>
      <c r="C2573" t="s">
        <v>138</v>
      </c>
      <c r="D2573" t="s">
        <v>67</v>
      </c>
      <c r="E2573">
        <f t="shared" si="120"/>
        <v>1</v>
      </c>
      <c r="G2573">
        <f t="shared" si="121"/>
        <v>0</v>
      </c>
      <c r="M2573" s="1">
        <v>0</v>
      </c>
      <c r="N2573" s="1">
        <v>41254</v>
      </c>
      <c r="W2573" s="1">
        <v>0</v>
      </c>
      <c r="X2573" s="1">
        <v>0</v>
      </c>
      <c r="BO2573" s="1" t="s">
        <v>934</v>
      </c>
      <c r="BQ2573" s="1" t="s">
        <v>140</v>
      </c>
      <c r="BS2573"/>
      <c r="BT2573"/>
      <c r="BV2573"/>
      <c r="BW2573"/>
      <c r="BY2573"/>
      <c r="BZ2573"/>
      <c r="CA2573"/>
      <c r="CB2573"/>
      <c r="CC2573"/>
      <c r="CD2573"/>
      <c r="CF2573"/>
      <c r="CG2573"/>
      <c r="CH2573"/>
      <c r="CI2573"/>
      <c r="CJ2573"/>
      <c r="CK2573"/>
      <c r="CL2573"/>
      <c r="CM2573"/>
      <c r="CN2573"/>
      <c r="CO2573"/>
    </row>
    <row r="2574" spans="1:93" hidden="1" x14ac:dyDescent="0.25">
      <c r="A2574" t="s">
        <v>2030</v>
      </c>
      <c r="B2574" t="str">
        <f t="shared" si="122"/>
        <v>VBF</v>
      </c>
      <c r="C2574" t="s">
        <v>954</v>
      </c>
      <c r="D2574" t="s">
        <v>67</v>
      </c>
      <c r="E2574">
        <f t="shared" si="120"/>
        <v>1</v>
      </c>
      <c r="G2574">
        <f t="shared" si="121"/>
        <v>0</v>
      </c>
      <c r="M2574" s="1">
        <v>0</v>
      </c>
      <c r="N2574" s="1">
        <v>96</v>
      </c>
      <c r="W2574" s="1">
        <v>0</v>
      </c>
      <c r="X2574" s="1">
        <v>0</v>
      </c>
      <c r="BO2574" s="1" t="s">
        <v>1075</v>
      </c>
      <c r="BQ2574" s="1" t="s">
        <v>712</v>
      </c>
      <c r="BS2574"/>
      <c r="BT2574"/>
      <c r="BV2574"/>
      <c r="BW2574"/>
      <c r="BY2574"/>
      <c r="BZ2574"/>
      <c r="CA2574"/>
      <c r="CB2574"/>
      <c r="CC2574"/>
      <c r="CD2574"/>
      <c r="CF2574"/>
      <c r="CG2574"/>
      <c r="CH2574"/>
      <c r="CI2574"/>
      <c r="CJ2574"/>
      <c r="CK2574"/>
      <c r="CL2574"/>
      <c r="CM2574"/>
      <c r="CN2574"/>
      <c r="CO2574"/>
    </row>
    <row r="2575" spans="1:93" hidden="1" x14ac:dyDescent="0.25">
      <c r="A2575" t="s">
        <v>1466</v>
      </c>
      <c r="B2575" t="str">
        <f t="shared" si="122"/>
        <v>VBF</v>
      </c>
      <c r="C2575" t="s">
        <v>69</v>
      </c>
      <c r="D2575" t="s">
        <v>67</v>
      </c>
      <c r="E2575">
        <f t="shared" si="120"/>
        <v>2</v>
      </c>
      <c r="G2575">
        <f t="shared" si="121"/>
        <v>0</v>
      </c>
      <c r="I2575" s="1">
        <v>0</v>
      </c>
      <c r="J2575" s="1">
        <v>0</v>
      </c>
      <c r="K2575" s="1">
        <v>0</v>
      </c>
      <c r="L2575" s="1">
        <v>72423</v>
      </c>
      <c r="M2575" s="1">
        <v>27053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BC2575" s="1" t="s">
        <v>114</v>
      </c>
      <c r="BE2575" s="1" t="s">
        <v>71</v>
      </c>
      <c r="BI2575" s="1" t="s">
        <v>122</v>
      </c>
      <c r="BK2575" s="1" t="s">
        <v>71</v>
      </c>
      <c r="BS2575"/>
      <c r="BT2575"/>
      <c r="BV2575"/>
      <c r="BW2575"/>
      <c r="BY2575"/>
      <c r="BZ2575"/>
      <c r="CA2575"/>
      <c r="CB2575"/>
      <c r="CC2575"/>
      <c r="CD2575"/>
      <c r="CF2575"/>
      <c r="CG2575"/>
      <c r="CH2575"/>
      <c r="CI2575"/>
      <c r="CJ2575"/>
      <c r="CK2575"/>
      <c r="CL2575"/>
      <c r="CM2575"/>
      <c r="CN2575"/>
      <c r="CO2575"/>
    </row>
    <row r="2576" spans="1:93" hidden="1" x14ac:dyDescent="0.25">
      <c r="A2576" t="s">
        <v>1466</v>
      </c>
      <c r="B2576" t="str">
        <f t="shared" si="122"/>
        <v>VBF</v>
      </c>
      <c r="C2576" t="s">
        <v>105</v>
      </c>
      <c r="D2576" t="s">
        <v>67</v>
      </c>
      <c r="E2576">
        <f t="shared" si="120"/>
        <v>0</v>
      </c>
      <c r="G2576">
        <f t="shared" si="121"/>
        <v>0</v>
      </c>
      <c r="M2576" s="1">
        <v>3</v>
      </c>
      <c r="N2576" s="1">
        <v>0</v>
      </c>
      <c r="W2576" s="1">
        <v>0</v>
      </c>
      <c r="X2576" s="1">
        <v>0</v>
      </c>
      <c r="BI2576" s="1" t="s">
        <v>106</v>
      </c>
      <c r="BK2576" s="1" t="s">
        <v>107</v>
      </c>
      <c r="BS2576"/>
      <c r="BT2576"/>
      <c r="BV2576"/>
      <c r="BW2576"/>
      <c r="BY2576"/>
      <c r="BZ2576"/>
      <c r="CA2576"/>
      <c r="CB2576"/>
      <c r="CC2576"/>
      <c r="CD2576"/>
      <c r="CF2576"/>
      <c r="CG2576"/>
      <c r="CH2576"/>
      <c r="CI2576"/>
      <c r="CJ2576"/>
      <c r="CK2576"/>
      <c r="CL2576"/>
      <c r="CM2576"/>
      <c r="CN2576"/>
      <c r="CO2576"/>
    </row>
    <row r="2577" spans="1:93" hidden="1" x14ac:dyDescent="0.25">
      <c r="A2577" t="s">
        <v>1466</v>
      </c>
      <c r="B2577" t="str">
        <f t="shared" si="122"/>
        <v>VBF</v>
      </c>
      <c r="C2577" t="s">
        <v>71</v>
      </c>
      <c r="D2577" t="s">
        <v>72</v>
      </c>
      <c r="E2577">
        <f t="shared" si="120"/>
        <v>2</v>
      </c>
      <c r="G2577">
        <f t="shared" si="121"/>
        <v>0</v>
      </c>
      <c r="I2577" s="1">
        <v>0</v>
      </c>
      <c r="J2577" s="1">
        <v>0</v>
      </c>
      <c r="K2577" s="1">
        <v>0</v>
      </c>
      <c r="L2577" s="1">
        <v>72777</v>
      </c>
      <c r="M2577" s="1">
        <v>27108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BC2577" s="1" t="s">
        <v>896</v>
      </c>
      <c r="BD2577" s="1" t="s">
        <v>104</v>
      </c>
      <c r="BE2577" s="1" t="s">
        <v>71</v>
      </c>
      <c r="BI2577" s="1" t="s">
        <v>124</v>
      </c>
      <c r="BJ2577" s="1" t="s">
        <v>113</v>
      </c>
      <c r="BK2577" s="1" t="s">
        <v>71</v>
      </c>
      <c r="BS2577"/>
      <c r="BT2577"/>
      <c r="BV2577"/>
      <c r="BW2577"/>
      <c r="BY2577"/>
      <c r="BZ2577"/>
      <c r="CA2577"/>
      <c r="CB2577"/>
      <c r="CC2577"/>
      <c r="CD2577"/>
      <c r="CF2577"/>
      <c r="CG2577"/>
      <c r="CH2577"/>
      <c r="CI2577"/>
      <c r="CJ2577"/>
      <c r="CK2577"/>
      <c r="CL2577"/>
      <c r="CM2577"/>
      <c r="CN2577"/>
      <c r="CO2577"/>
    </row>
    <row r="2578" spans="1:93" hidden="1" x14ac:dyDescent="0.25">
      <c r="A2578" t="s">
        <v>1466</v>
      </c>
      <c r="B2578" t="str">
        <f t="shared" si="122"/>
        <v>VBF</v>
      </c>
      <c r="C2578" t="s">
        <v>107</v>
      </c>
      <c r="D2578" t="s">
        <v>72</v>
      </c>
      <c r="E2578">
        <f t="shared" si="120"/>
        <v>0</v>
      </c>
      <c r="G2578">
        <f t="shared" si="121"/>
        <v>0</v>
      </c>
      <c r="M2578" s="1">
        <v>3</v>
      </c>
      <c r="N2578" s="1">
        <v>0</v>
      </c>
      <c r="W2578" s="1">
        <v>0</v>
      </c>
      <c r="X2578" s="1">
        <v>0</v>
      </c>
      <c r="BI2578" s="1" t="s">
        <v>108</v>
      </c>
      <c r="BJ2578" s="1">
        <v>1</v>
      </c>
      <c r="BK2578" s="1" t="s">
        <v>107</v>
      </c>
      <c r="BS2578"/>
      <c r="BT2578"/>
      <c r="BV2578"/>
      <c r="BW2578"/>
      <c r="BY2578"/>
      <c r="BZ2578"/>
      <c r="CA2578"/>
      <c r="CB2578"/>
      <c r="CC2578"/>
      <c r="CD2578"/>
      <c r="CF2578"/>
      <c r="CG2578"/>
      <c r="CH2578"/>
      <c r="CI2578"/>
      <c r="CJ2578"/>
      <c r="CK2578"/>
      <c r="CL2578"/>
      <c r="CM2578"/>
      <c r="CN2578"/>
      <c r="CO2578"/>
    </row>
    <row r="2579" spans="1:93" hidden="1" x14ac:dyDescent="0.25">
      <c r="A2579" t="s">
        <v>1467</v>
      </c>
      <c r="B2579" t="str">
        <f t="shared" si="122"/>
        <v>VSC</v>
      </c>
      <c r="C2579" t="s">
        <v>69</v>
      </c>
      <c r="D2579" t="s">
        <v>67</v>
      </c>
      <c r="E2579">
        <f t="shared" si="120"/>
        <v>3</v>
      </c>
      <c r="G2579">
        <f t="shared" si="121"/>
        <v>0</v>
      </c>
      <c r="I2579" s="1">
        <v>0</v>
      </c>
      <c r="J2579" s="1">
        <v>0</v>
      </c>
      <c r="K2579" s="1">
        <v>0</v>
      </c>
      <c r="L2579" s="1">
        <v>51116</v>
      </c>
      <c r="M2579" s="1">
        <v>17568</v>
      </c>
      <c r="N2579" s="1">
        <v>10032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BC2579" s="1" t="s">
        <v>114</v>
      </c>
      <c r="BE2579" s="1" t="s">
        <v>71</v>
      </c>
      <c r="BI2579" s="1" t="s">
        <v>328</v>
      </c>
      <c r="BK2579" s="1" t="s">
        <v>71</v>
      </c>
      <c r="BO2579" s="1" t="s">
        <v>115</v>
      </c>
      <c r="BQ2579" s="1" t="s">
        <v>71</v>
      </c>
      <c r="BS2579"/>
      <c r="BT2579"/>
      <c r="BV2579"/>
      <c r="BW2579"/>
      <c r="BY2579"/>
      <c r="BZ2579"/>
      <c r="CA2579"/>
      <c r="CB2579"/>
      <c r="CC2579"/>
      <c r="CD2579"/>
      <c r="CF2579"/>
      <c r="CG2579"/>
      <c r="CH2579"/>
      <c r="CI2579"/>
      <c r="CJ2579"/>
      <c r="CK2579"/>
      <c r="CL2579"/>
      <c r="CM2579"/>
      <c r="CN2579"/>
      <c r="CO2579"/>
    </row>
    <row r="2580" spans="1:93" hidden="1" x14ac:dyDescent="0.25">
      <c r="A2580" t="s">
        <v>1467</v>
      </c>
      <c r="B2580" t="str">
        <f t="shared" si="122"/>
        <v>VSC</v>
      </c>
      <c r="C2580" t="s">
        <v>105</v>
      </c>
      <c r="D2580" t="s">
        <v>67</v>
      </c>
      <c r="E2580">
        <f t="shared" si="120"/>
        <v>1</v>
      </c>
      <c r="G2580">
        <f t="shared" si="121"/>
        <v>0</v>
      </c>
      <c r="I2580" s="1">
        <v>0</v>
      </c>
      <c r="J2580" s="1">
        <v>0</v>
      </c>
      <c r="K2580" s="1">
        <v>0</v>
      </c>
      <c r="L2580" s="1">
        <v>636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BC2580" s="1" t="s">
        <v>106</v>
      </c>
      <c r="BE2580" s="1" t="s">
        <v>107</v>
      </c>
      <c r="BS2580"/>
      <c r="BT2580"/>
      <c r="BV2580"/>
      <c r="BW2580"/>
      <c r="BY2580"/>
      <c r="BZ2580"/>
      <c r="CA2580"/>
      <c r="CB2580"/>
      <c r="CC2580"/>
      <c r="CD2580"/>
      <c r="CF2580"/>
      <c r="CG2580"/>
      <c r="CH2580"/>
      <c r="CI2580"/>
      <c r="CJ2580"/>
      <c r="CK2580"/>
      <c r="CL2580"/>
      <c r="CM2580"/>
      <c r="CN2580"/>
      <c r="CO2580"/>
    </row>
    <row r="2581" spans="1:93" hidden="1" x14ac:dyDescent="0.25">
      <c r="A2581" t="s">
        <v>1467</v>
      </c>
      <c r="B2581" t="str">
        <f t="shared" si="122"/>
        <v>VSC</v>
      </c>
      <c r="C2581" t="s">
        <v>71</v>
      </c>
      <c r="D2581" t="s">
        <v>72</v>
      </c>
      <c r="E2581">
        <f t="shared" si="120"/>
        <v>3</v>
      </c>
      <c r="G2581">
        <f t="shared" si="121"/>
        <v>0</v>
      </c>
      <c r="I2581" s="1">
        <v>0</v>
      </c>
      <c r="J2581" s="1">
        <v>0</v>
      </c>
      <c r="K2581" s="1">
        <v>0</v>
      </c>
      <c r="L2581" s="1">
        <v>51269</v>
      </c>
      <c r="M2581" s="1">
        <v>17625</v>
      </c>
      <c r="N2581" s="1">
        <v>10046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BC2581" s="1" t="s">
        <v>511</v>
      </c>
      <c r="BD2581" s="1" t="s">
        <v>104</v>
      </c>
      <c r="BE2581" s="1" t="s">
        <v>71</v>
      </c>
      <c r="BI2581" s="1" t="s">
        <v>123</v>
      </c>
      <c r="BJ2581" s="1" t="s">
        <v>113</v>
      </c>
      <c r="BK2581" s="1" t="s">
        <v>71</v>
      </c>
      <c r="BO2581" s="1" t="s">
        <v>103</v>
      </c>
      <c r="BP2581" s="1" t="s">
        <v>113</v>
      </c>
      <c r="BQ2581" s="1" t="s">
        <v>71</v>
      </c>
      <c r="BS2581"/>
      <c r="BT2581"/>
      <c r="BV2581"/>
      <c r="BW2581"/>
      <c r="BY2581"/>
      <c r="BZ2581"/>
      <c r="CA2581"/>
      <c r="CB2581"/>
      <c r="CC2581"/>
      <c r="CD2581"/>
      <c r="CF2581"/>
      <c r="CG2581"/>
      <c r="CH2581"/>
      <c r="CI2581"/>
      <c r="CJ2581"/>
      <c r="CK2581"/>
      <c r="CL2581"/>
      <c r="CM2581"/>
      <c r="CN2581"/>
      <c r="CO2581"/>
    </row>
    <row r="2582" spans="1:93" hidden="1" x14ac:dyDescent="0.25">
      <c r="A2582" t="s">
        <v>1467</v>
      </c>
      <c r="B2582" t="str">
        <f t="shared" si="122"/>
        <v>VSC</v>
      </c>
      <c r="C2582" t="s">
        <v>116</v>
      </c>
      <c r="D2582" t="s">
        <v>72</v>
      </c>
      <c r="E2582">
        <f t="shared" si="120"/>
        <v>1</v>
      </c>
      <c r="G2582">
        <f t="shared" si="121"/>
        <v>0</v>
      </c>
      <c r="I2582" s="1">
        <v>0</v>
      </c>
      <c r="J2582" s="1">
        <v>0</v>
      </c>
      <c r="K2582" s="1">
        <v>0</v>
      </c>
      <c r="L2582" s="1">
        <v>4</v>
      </c>
      <c r="M2582" s="1">
        <v>0</v>
      </c>
      <c r="N2582" s="1">
        <v>107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BC2582" s="1" t="s">
        <v>1468</v>
      </c>
      <c r="BE2582" s="1" t="s">
        <v>71</v>
      </c>
      <c r="BO2582" s="2">
        <v>-2613</v>
      </c>
      <c r="BQ2582" s="1" t="s">
        <v>71</v>
      </c>
      <c r="BS2582"/>
      <c r="BT2582"/>
      <c r="BV2582"/>
      <c r="BW2582"/>
      <c r="BY2582"/>
      <c r="BZ2582"/>
      <c r="CA2582"/>
      <c r="CB2582"/>
      <c r="CC2582"/>
      <c r="CD2582"/>
      <c r="CF2582"/>
      <c r="CG2582"/>
      <c r="CH2582"/>
      <c r="CI2582"/>
      <c r="CJ2582"/>
      <c r="CK2582"/>
      <c r="CL2582"/>
      <c r="CM2582"/>
      <c r="CN2582"/>
      <c r="CO2582"/>
    </row>
    <row r="2583" spans="1:93" hidden="1" x14ac:dyDescent="0.25">
      <c r="A2583" t="s">
        <v>1467</v>
      </c>
      <c r="B2583" t="str">
        <f t="shared" si="122"/>
        <v>VSC</v>
      </c>
      <c r="C2583" t="s">
        <v>107</v>
      </c>
      <c r="D2583" t="s">
        <v>72</v>
      </c>
      <c r="E2583">
        <f t="shared" si="120"/>
        <v>1</v>
      </c>
      <c r="G2583">
        <f t="shared" si="121"/>
        <v>0</v>
      </c>
      <c r="I2583" s="1">
        <v>0</v>
      </c>
      <c r="J2583" s="1">
        <v>0</v>
      </c>
      <c r="K2583" s="1">
        <v>0</v>
      </c>
      <c r="L2583" s="1">
        <v>632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BC2583" s="1" t="s">
        <v>108</v>
      </c>
      <c r="BD2583" s="1" t="s">
        <v>113</v>
      </c>
      <c r="BE2583" s="1" t="s">
        <v>107</v>
      </c>
      <c r="BS2583"/>
      <c r="BT2583"/>
      <c r="BV2583"/>
      <c r="BW2583"/>
      <c r="BY2583"/>
      <c r="BZ2583"/>
      <c r="CA2583"/>
      <c r="CB2583"/>
      <c r="CC2583"/>
      <c r="CD2583"/>
      <c r="CF2583"/>
      <c r="CG2583"/>
      <c r="CH2583"/>
      <c r="CI2583"/>
      <c r="CJ2583"/>
      <c r="CK2583"/>
      <c r="CL2583"/>
      <c r="CM2583"/>
      <c r="CN2583"/>
      <c r="CO2583"/>
    </row>
    <row r="2584" spans="1:93" hidden="1" x14ac:dyDescent="0.25">
      <c r="A2584" t="s">
        <v>1467</v>
      </c>
      <c r="B2584" t="str">
        <f t="shared" si="122"/>
        <v>VSC</v>
      </c>
      <c r="C2584" t="s">
        <v>228</v>
      </c>
      <c r="D2584" t="s">
        <v>72</v>
      </c>
      <c r="E2584">
        <f t="shared" si="120"/>
        <v>0</v>
      </c>
      <c r="G2584">
        <f t="shared" si="121"/>
        <v>0</v>
      </c>
      <c r="I2584" s="1">
        <v>0</v>
      </c>
      <c r="J2584" s="1">
        <v>0</v>
      </c>
      <c r="K2584" s="1">
        <v>0</v>
      </c>
      <c r="L2584" s="1">
        <v>4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BC2584" s="1" t="s">
        <v>635</v>
      </c>
      <c r="BE2584" s="1" t="s">
        <v>107</v>
      </c>
      <c r="BS2584"/>
      <c r="BT2584"/>
      <c r="BV2584"/>
      <c r="BW2584"/>
      <c r="BY2584"/>
      <c r="BZ2584"/>
      <c r="CA2584"/>
      <c r="CB2584"/>
      <c r="CC2584"/>
      <c r="CD2584"/>
      <c r="CF2584"/>
      <c r="CG2584"/>
      <c r="CH2584"/>
      <c r="CI2584"/>
      <c r="CJ2584"/>
      <c r="CK2584"/>
      <c r="CL2584"/>
      <c r="CM2584"/>
      <c r="CN2584"/>
      <c r="CO2584"/>
    </row>
    <row r="2585" spans="1:93" hidden="1" x14ac:dyDescent="0.25">
      <c r="A2585" t="s">
        <v>1469</v>
      </c>
      <c r="B2585" t="str">
        <f t="shared" si="122"/>
        <v>VSC</v>
      </c>
      <c r="C2585" t="s">
        <v>1038</v>
      </c>
      <c r="D2585" t="s">
        <v>67</v>
      </c>
      <c r="E2585">
        <f t="shared" si="120"/>
        <v>7</v>
      </c>
      <c r="G2585">
        <f t="shared" si="121"/>
        <v>0</v>
      </c>
      <c r="I2585" s="1">
        <v>56646</v>
      </c>
      <c r="J2585" s="1">
        <v>84034</v>
      </c>
      <c r="K2585" s="1">
        <v>0</v>
      </c>
      <c r="L2585" s="1">
        <v>51663</v>
      </c>
      <c r="M2585" s="1">
        <v>26823</v>
      </c>
      <c r="N2585" s="1">
        <v>27429</v>
      </c>
      <c r="O2585" s="1">
        <v>48604</v>
      </c>
      <c r="P2585" s="1">
        <v>0</v>
      </c>
      <c r="Q2585" s="1">
        <v>0</v>
      </c>
      <c r="R2585" s="1">
        <v>0</v>
      </c>
      <c r="S2585" s="1">
        <v>36288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 t="s">
        <v>332</v>
      </c>
      <c r="AA2585" s="1" t="s">
        <v>1214</v>
      </c>
      <c r="AB2585" s="1" t="s">
        <v>849</v>
      </c>
      <c r="AD2585" s="1" t="s">
        <v>1039</v>
      </c>
      <c r="AE2585" s="1">
        <v>-1</v>
      </c>
      <c r="AG2585" s="1" t="s">
        <v>1214</v>
      </c>
      <c r="AT2585" s="1" t="s">
        <v>507</v>
      </c>
      <c r="AV2585" s="1" t="s">
        <v>1039</v>
      </c>
      <c r="BC2585" s="1" t="s">
        <v>1118</v>
      </c>
      <c r="BE2585" s="1" t="s">
        <v>1039</v>
      </c>
      <c r="BI2585" s="1" t="s">
        <v>497</v>
      </c>
      <c r="BK2585" s="1" t="s">
        <v>1039</v>
      </c>
      <c r="BO2585" s="1" t="s">
        <v>701</v>
      </c>
      <c r="BQ2585" s="1" t="s">
        <v>1039</v>
      </c>
      <c r="BS2585"/>
      <c r="BT2585"/>
      <c r="BV2585"/>
      <c r="BW2585"/>
      <c r="BY2585"/>
      <c r="BZ2585"/>
      <c r="CA2585"/>
      <c r="CB2585"/>
      <c r="CC2585"/>
      <c r="CD2585"/>
      <c r="CF2585"/>
      <c r="CG2585"/>
      <c r="CH2585"/>
      <c r="CI2585"/>
      <c r="CJ2585"/>
      <c r="CK2585"/>
      <c r="CL2585"/>
      <c r="CM2585"/>
      <c r="CN2585"/>
      <c r="CO2585"/>
    </row>
    <row r="2586" spans="1:93" hidden="1" x14ac:dyDescent="0.25">
      <c r="A2586" t="s">
        <v>1469</v>
      </c>
      <c r="B2586" t="str">
        <f t="shared" si="122"/>
        <v>VSC</v>
      </c>
      <c r="C2586" t="s">
        <v>69</v>
      </c>
      <c r="D2586" t="s">
        <v>67</v>
      </c>
      <c r="E2586">
        <f t="shared" si="120"/>
        <v>7</v>
      </c>
      <c r="G2586">
        <f t="shared" si="121"/>
        <v>0</v>
      </c>
      <c r="I2586" s="1">
        <v>579</v>
      </c>
      <c r="J2586" s="1">
        <v>774</v>
      </c>
      <c r="K2586" s="1">
        <v>0</v>
      </c>
      <c r="L2586" s="1">
        <v>320</v>
      </c>
      <c r="M2586" s="1">
        <v>160</v>
      </c>
      <c r="N2586" s="1">
        <v>157</v>
      </c>
      <c r="O2586" s="1">
        <v>47</v>
      </c>
      <c r="P2586" s="1">
        <v>0</v>
      </c>
      <c r="Q2586" s="1">
        <v>0</v>
      </c>
      <c r="R2586" s="1">
        <v>0</v>
      </c>
      <c r="S2586" s="1">
        <v>1082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2">
        <v>-1033</v>
      </c>
      <c r="AA2586" s="1" t="s">
        <v>71</v>
      </c>
      <c r="AB2586" s="1" t="s">
        <v>210</v>
      </c>
      <c r="AD2586" s="1" t="s">
        <v>71</v>
      </c>
      <c r="AE2586" s="1" t="s">
        <v>141</v>
      </c>
      <c r="AG2586" s="1" t="s">
        <v>341</v>
      </c>
      <c r="AT2586" s="1" t="s">
        <v>210</v>
      </c>
      <c r="AV2586" s="1" t="s">
        <v>71</v>
      </c>
      <c r="BC2586" s="1" t="s">
        <v>110</v>
      </c>
      <c r="BE2586" s="1" t="s">
        <v>71</v>
      </c>
      <c r="BI2586" s="1" t="s">
        <v>771</v>
      </c>
      <c r="BK2586" s="1" t="s">
        <v>71</v>
      </c>
      <c r="BO2586" s="1" t="s">
        <v>172</v>
      </c>
      <c r="BQ2586" s="1" t="s">
        <v>71</v>
      </c>
      <c r="BS2586"/>
      <c r="BT2586"/>
      <c r="BV2586"/>
      <c r="BW2586"/>
      <c r="BY2586"/>
      <c r="BZ2586"/>
      <c r="CA2586"/>
      <c r="CB2586"/>
      <c r="CC2586"/>
      <c r="CD2586"/>
      <c r="CF2586"/>
      <c r="CG2586"/>
      <c r="CH2586"/>
      <c r="CI2586"/>
      <c r="CJ2586"/>
      <c r="CK2586"/>
      <c r="CL2586"/>
      <c r="CM2586"/>
      <c r="CN2586"/>
      <c r="CO2586"/>
    </row>
    <row r="2587" spans="1:93" hidden="1" x14ac:dyDescent="0.25">
      <c r="A2587" t="s">
        <v>1469</v>
      </c>
      <c r="B2587" t="str">
        <f t="shared" si="122"/>
        <v>VSC</v>
      </c>
      <c r="C2587" t="s">
        <v>298</v>
      </c>
      <c r="D2587" t="s">
        <v>67</v>
      </c>
      <c r="E2587">
        <f t="shared" si="120"/>
        <v>2</v>
      </c>
      <c r="G2587">
        <f t="shared" si="121"/>
        <v>0</v>
      </c>
      <c r="M2587" s="1">
        <v>239</v>
      </c>
      <c r="N2587" s="1">
        <v>237</v>
      </c>
      <c r="W2587" s="1">
        <v>0</v>
      </c>
      <c r="X2587" s="1">
        <v>0</v>
      </c>
      <c r="BI2587" s="1" t="s">
        <v>1244</v>
      </c>
      <c r="BK2587" s="1" t="s">
        <v>300</v>
      </c>
      <c r="BO2587" s="1" t="s">
        <v>1471</v>
      </c>
      <c r="BQ2587" s="1" t="s">
        <v>300</v>
      </c>
      <c r="BS2587"/>
      <c r="BT2587"/>
      <c r="BV2587"/>
      <c r="BW2587"/>
      <c r="BY2587"/>
      <c r="BZ2587"/>
      <c r="CA2587"/>
      <c r="CB2587"/>
      <c r="CC2587"/>
      <c r="CD2587"/>
      <c r="CF2587"/>
      <c r="CG2587"/>
      <c r="CH2587"/>
      <c r="CI2587"/>
      <c r="CJ2587"/>
      <c r="CK2587"/>
      <c r="CL2587"/>
      <c r="CM2587"/>
      <c r="CN2587"/>
      <c r="CO2587"/>
    </row>
    <row r="2588" spans="1:93" hidden="1" x14ac:dyDescent="0.25">
      <c r="A2588" t="s">
        <v>1469</v>
      </c>
      <c r="B2588" t="str">
        <f t="shared" si="122"/>
        <v>VSC</v>
      </c>
      <c r="C2588" t="s">
        <v>212</v>
      </c>
      <c r="D2588" t="s">
        <v>67</v>
      </c>
      <c r="E2588">
        <f t="shared" si="120"/>
        <v>1</v>
      </c>
      <c r="G2588">
        <f t="shared" si="121"/>
        <v>0</v>
      </c>
      <c r="I2588" s="1">
        <v>24</v>
      </c>
      <c r="J2588" s="1">
        <v>0</v>
      </c>
      <c r="K2588" s="1">
        <v>0</v>
      </c>
      <c r="L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AB2588" s="1" t="s">
        <v>489</v>
      </c>
      <c r="AD2588" s="1" t="s">
        <v>310</v>
      </c>
      <c r="BS2588"/>
      <c r="BT2588"/>
      <c r="BV2588"/>
      <c r="BW2588"/>
      <c r="BY2588"/>
      <c r="BZ2588"/>
      <c r="CA2588"/>
      <c r="CB2588"/>
      <c r="CC2588"/>
      <c r="CD2588"/>
      <c r="CF2588"/>
      <c r="CG2588"/>
      <c r="CH2588"/>
      <c r="CI2588"/>
      <c r="CJ2588"/>
      <c r="CK2588"/>
      <c r="CL2588"/>
      <c r="CM2588"/>
      <c r="CN2588"/>
      <c r="CO2588"/>
    </row>
    <row r="2589" spans="1:93" hidden="1" x14ac:dyDescent="0.25">
      <c r="A2589" t="s">
        <v>1469</v>
      </c>
      <c r="B2589" t="str">
        <f t="shared" si="122"/>
        <v>VSC</v>
      </c>
      <c r="C2589" t="s">
        <v>105</v>
      </c>
      <c r="D2589" t="s">
        <v>67</v>
      </c>
      <c r="E2589">
        <f t="shared" si="120"/>
        <v>7</v>
      </c>
      <c r="G2589">
        <f t="shared" si="121"/>
        <v>0</v>
      </c>
      <c r="I2589" s="1">
        <v>29578</v>
      </c>
      <c r="J2589" s="1">
        <v>44309</v>
      </c>
      <c r="K2589" s="1">
        <v>0</v>
      </c>
      <c r="L2589" s="1">
        <v>24650</v>
      </c>
      <c r="M2589" s="1">
        <v>8068</v>
      </c>
      <c r="N2589" s="1">
        <v>8377</v>
      </c>
      <c r="O2589" s="1">
        <v>10204</v>
      </c>
      <c r="P2589" s="1">
        <v>0</v>
      </c>
      <c r="Q2589" s="1">
        <v>0</v>
      </c>
      <c r="R2589" s="1">
        <v>0</v>
      </c>
      <c r="S2589" s="1">
        <v>42679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 t="s">
        <v>333</v>
      </c>
      <c r="AA2589" s="1" t="s">
        <v>1472</v>
      </c>
      <c r="AB2589" s="1" t="s">
        <v>106</v>
      </c>
      <c r="AD2589" s="1" t="s">
        <v>107</v>
      </c>
      <c r="AE2589" s="1" t="s">
        <v>128</v>
      </c>
      <c r="AG2589" s="1" t="s">
        <v>1473</v>
      </c>
      <c r="AT2589" s="1" t="s">
        <v>106</v>
      </c>
      <c r="AV2589" s="1" t="s">
        <v>107</v>
      </c>
      <c r="BC2589" s="1" t="s">
        <v>128</v>
      </c>
      <c r="BE2589" s="1" t="s">
        <v>226</v>
      </c>
      <c r="BI2589" s="1" t="s">
        <v>128</v>
      </c>
      <c r="BK2589" s="1" t="s">
        <v>226</v>
      </c>
      <c r="BO2589" s="1" t="s">
        <v>128</v>
      </c>
      <c r="BQ2589" s="1" t="s">
        <v>226</v>
      </c>
      <c r="BS2589"/>
      <c r="BT2589"/>
      <c r="BV2589"/>
      <c r="BW2589"/>
      <c r="BY2589"/>
      <c r="BZ2589"/>
      <c r="CA2589"/>
      <c r="CB2589"/>
      <c r="CC2589"/>
      <c r="CD2589"/>
      <c r="CF2589"/>
      <c r="CG2589"/>
      <c r="CH2589"/>
      <c r="CI2589"/>
      <c r="CJ2589"/>
      <c r="CK2589"/>
      <c r="CL2589"/>
      <c r="CM2589"/>
      <c r="CN2589"/>
      <c r="CO2589"/>
    </row>
    <row r="2590" spans="1:93" hidden="1" x14ac:dyDescent="0.25">
      <c r="A2590" t="s">
        <v>1469</v>
      </c>
      <c r="B2590" t="str">
        <f t="shared" si="122"/>
        <v>VSC</v>
      </c>
      <c r="C2590" t="s">
        <v>1214</v>
      </c>
      <c r="D2590" t="s">
        <v>72</v>
      </c>
      <c r="E2590">
        <f t="shared" si="120"/>
        <v>1</v>
      </c>
      <c r="G2590">
        <f t="shared" si="121"/>
        <v>0</v>
      </c>
      <c r="I2590" s="1">
        <v>0</v>
      </c>
      <c r="J2590" s="1">
        <v>0</v>
      </c>
      <c r="K2590" s="1">
        <v>0</v>
      </c>
      <c r="L2590" s="1">
        <v>0</v>
      </c>
      <c r="O2590" s="1">
        <v>47527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Y2590" s="1" t="s">
        <v>303</v>
      </c>
      <c r="Z2590" s="1" t="s">
        <v>661</v>
      </c>
      <c r="AA2590" s="1" t="s">
        <v>1214</v>
      </c>
      <c r="BS2590"/>
      <c r="BT2590"/>
      <c r="BV2590"/>
      <c r="BW2590"/>
      <c r="BY2590"/>
      <c r="BZ2590"/>
      <c r="CA2590"/>
      <c r="CB2590"/>
      <c r="CC2590"/>
      <c r="CD2590"/>
      <c r="CF2590"/>
      <c r="CG2590"/>
      <c r="CH2590"/>
      <c r="CI2590"/>
      <c r="CJ2590"/>
      <c r="CK2590"/>
      <c r="CL2590"/>
      <c r="CM2590"/>
      <c r="CN2590"/>
      <c r="CO2590"/>
    </row>
    <row r="2591" spans="1:93" hidden="1" x14ac:dyDescent="0.25">
      <c r="A2591" t="s">
        <v>1469</v>
      </c>
      <c r="B2591" t="str">
        <f t="shared" si="122"/>
        <v>VSC</v>
      </c>
      <c r="C2591" t="s">
        <v>1041</v>
      </c>
      <c r="D2591" t="s">
        <v>72</v>
      </c>
      <c r="E2591">
        <f t="shared" si="120"/>
        <v>7</v>
      </c>
      <c r="F2591" t="s">
        <v>2176</v>
      </c>
      <c r="G2591">
        <f t="shared" si="121"/>
        <v>1</v>
      </c>
      <c r="H2591" t="s">
        <v>2175</v>
      </c>
      <c r="I2591" s="1">
        <v>56646</v>
      </c>
      <c r="J2591" s="1">
        <v>84034</v>
      </c>
      <c r="K2591" s="1">
        <v>0</v>
      </c>
      <c r="L2591" s="1">
        <v>51663</v>
      </c>
      <c r="M2591" s="1">
        <v>26823</v>
      </c>
      <c r="N2591" s="1">
        <v>27429</v>
      </c>
      <c r="O2591" s="1">
        <v>6241</v>
      </c>
      <c r="P2591" s="1">
        <v>0</v>
      </c>
      <c r="Q2591" s="1">
        <v>0</v>
      </c>
      <c r="R2591" s="1">
        <v>0</v>
      </c>
      <c r="S2591" s="1">
        <v>36288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2">
        <v>-1718</v>
      </c>
      <c r="AA2591" s="1" t="s">
        <v>1214</v>
      </c>
      <c r="AB2591" s="1" t="s">
        <v>849</v>
      </c>
      <c r="AD2591" s="1" t="s">
        <v>1039</v>
      </c>
      <c r="AE2591" s="1">
        <v>-1</v>
      </c>
      <c r="AG2591" s="1" t="s">
        <v>1214</v>
      </c>
      <c r="AT2591" s="1" t="s">
        <v>507</v>
      </c>
      <c r="AV2591" s="1" t="s">
        <v>1039</v>
      </c>
      <c r="BC2591" s="1" t="s">
        <v>1118</v>
      </c>
      <c r="BE2591" s="1" t="s">
        <v>1039</v>
      </c>
      <c r="BI2591" s="1" t="s">
        <v>497</v>
      </c>
      <c r="BK2591" s="1" t="s">
        <v>1039</v>
      </c>
      <c r="BO2591" s="1" t="s">
        <v>701</v>
      </c>
      <c r="BQ2591" s="1" t="s">
        <v>1039</v>
      </c>
      <c r="BS2591"/>
      <c r="BT2591"/>
      <c r="BV2591"/>
      <c r="BW2591"/>
      <c r="BY2591"/>
      <c r="BZ2591"/>
      <c r="CA2591"/>
      <c r="CB2591"/>
      <c r="CC2591"/>
      <c r="CD2591"/>
      <c r="CF2591"/>
      <c r="CG2591"/>
      <c r="CH2591"/>
      <c r="CI2591"/>
      <c r="CJ2591"/>
      <c r="CK2591"/>
      <c r="CL2591"/>
      <c r="CM2591"/>
      <c r="CN2591"/>
      <c r="CO2591"/>
    </row>
    <row r="2592" spans="1:93" hidden="1" x14ac:dyDescent="0.25">
      <c r="A2592" t="s">
        <v>1469</v>
      </c>
      <c r="B2592" t="str">
        <f t="shared" si="122"/>
        <v>VSC</v>
      </c>
      <c r="C2592" t="s">
        <v>341</v>
      </c>
      <c r="D2592" t="s">
        <v>72</v>
      </c>
      <c r="E2592">
        <f t="shared" si="120"/>
        <v>1</v>
      </c>
      <c r="G2592">
        <f t="shared" si="121"/>
        <v>0</v>
      </c>
      <c r="I2592" s="1">
        <v>0</v>
      </c>
      <c r="J2592" s="1">
        <v>0</v>
      </c>
      <c r="K2592" s="1">
        <v>0</v>
      </c>
      <c r="L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1082</v>
      </c>
      <c r="T2592" s="1">
        <v>0</v>
      </c>
      <c r="U2592" s="1">
        <v>0</v>
      </c>
      <c r="V2592" s="1">
        <v>0</v>
      </c>
      <c r="AE2592" s="1" t="s">
        <v>561</v>
      </c>
      <c r="AF2592" s="1" t="s">
        <v>1175</v>
      </c>
      <c r="AG2592" s="1" t="s">
        <v>341</v>
      </c>
      <c r="BS2592"/>
      <c r="BT2592"/>
      <c r="BV2592"/>
      <c r="BW2592"/>
      <c r="BY2592"/>
      <c r="BZ2592"/>
      <c r="CA2592"/>
      <c r="CB2592"/>
      <c r="CC2592"/>
      <c r="CD2592"/>
      <c r="CF2592"/>
      <c r="CG2592"/>
      <c r="CH2592"/>
      <c r="CI2592"/>
      <c r="CJ2592"/>
      <c r="CK2592"/>
      <c r="CL2592"/>
      <c r="CM2592"/>
      <c r="CN2592"/>
      <c r="CO2592"/>
    </row>
    <row r="2593" spans="1:93" hidden="1" x14ac:dyDescent="0.25">
      <c r="A2593" t="s">
        <v>1469</v>
      </c>
      <c r="B2593" t="str">
        <f t="shared" si="122"/>
        <v>VSC</v>
      </c>
      <c r="C2593" t="s">
        <v>71</v>
      </c>
      <c r="D2593" t="s">
        <v>72</v>
      </c>
      <c r="E2593">
        <f t="shared" si="120"/>
        <v>6</v>
      </c>
      <c r="G2593">
        <f t="shared" si="121"/>
        <v>0</v>
      </c>
      <c r="I2593" s="1">
        <v>579</v>
      </c>
      <c r="J2593" s="1">
        <v>774</v>
      </c>
      <c r="K2593" s="1">
        <v>0</v>
      </c>
      <c r="L2593" s="1">
        <v>320</v>
      </c>
      <c r="M2593" s="1">
        <v>160</v>
      </c>
      <c r="N2593" s="1">
        <v>155</v>
      </c>
      <c r="O2593" s="1">
        <v>38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 t="s">
        <v>1470</v>
      </c>
      <c r="Z2593" s="1">
        <v>1</v>
      </c>
      <c r="AA2593" s="1" t="s">
        <v>71</v>
      </c>
      <c r="AB2593" s="1" t="s">
        <v>554</v>
      </c>
      <c r="AC2593" s="1">
        <v>1</v>
      </c>
      <c r="AD2593" s="1" t="s">
        <v>71</v>
      </c>
      <c r="AT2593" s="1" t="s">
        <v>554</v>
      </c>
      <c r="AU2593" s="1">
        <v>1</v>
      </c>
      <c r="AV2593" s="1" t="s">
        <v>71</v>
      </c>
      <c r="BC2593" s="1" t="s">
        <v>146</v>
      </c>
      <c r="BD2593" s="1" t="s">
        <v>113</v>
      </c>
      <c r="BE2593" s="1" t="s">
        <v>71</v>
      </c>
      <c r="BI2593" s="1" t="s">
        <v>453</v>
      </c>
      <c r="BJ2593" s="1" t="s">
        <v>113</v>
      </c>
      <c r="BK2593" s="1" t="s">
        <v>71</v>
      </c>
      <c r="BO2593" s="1" t="s">
        <v>711</v>
      </c>
      <c r="BP2593" s="1">
        <v>1</v>
      </c>
      <c r="BQ2593" s="1" t="s">
        <v>71</v>
      </c>
      <c r="BS2593"/>
      <c r="BT2593"/>
      <c r="BV2593"/>
      <c r="BW2593"/>
      <c r="BY2593"/>
      <c r="BZ2593"/>
      <c r="CA2593"/>
      <c r="CB2593"/>
      <c r="CC2593"/>
      <c r="CD2593"/>
      <c r="CF2593"/>
      <c r="CG2593"/>
      <c r="CH2593"/>
      <c r="CI2593"/>
      <c r="CJ2593"/>
      <c r="CK2593"/>
      <c r="CL2593"/>
      <c r="CM2593"/>
      <c r="CN2593"/>
      <c r="CO2593"/>
    </row>
    <row r="2594" spans="1:93" hidden="1" x14ac:dyDescent="0.25">
      <c r="A2594" t="s">
        <v>1469</v>
      </c>
      <c r="B2594" t="str">
        <f t="shared" si="122"/>
        <v>VSC</v>
      </c>
      <c r="C2594" t="s">
        <v>116</v>
      </c>
      <c r="D2594" t="s">
        <v>72</v>
      </c>
      <c r="E2594">
        <f t="shared" si="120"/>
        <v>0</v>
      </c>
      <c r="G2594">
        <f t="shared" si="121"/>
        <v>0</v>
      </c>
      <c r="I2594" s="1">
        <v>0</v>
      </c>
      <c r="J2594" s="1">
        <v>0</v>
      </c>
      <c r="K2594" s="1">
        <v>0</v>
      </c>
      <c r="L2594" s="1">
        <v>2</v>
      </c>
      <c r="M2594" s="1">
        <v>0</v>
      </c>
      <c r="N2594" s="1">
        <v>2</v>
      </c>
      <c r="O2594" s="1">
        <v>9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2">
        <v>-2974</v>
      </c>
      <c r="AA2594" s="1" t="s">
        <v>71</v>
      </c>
      <c r="BC2594" s="2">
        <v>-2247</v>
      </c>
      <c r="BE2594" s="1" t="s">
        <v>71</v>
      </c>
      <c r="BO2594" s="2">
        <v>-1915</v>
      </c>
      <c r="BQ2594" s="1" t="s">
        <v>71</v>
      </c>
      <c r="BS2594"/>
      <c r="BT2594"/>
      <c r="BV2594"/>
      <c r="BW2594"/>
      <c r="BY2594"/>
      <c r="BZ2594"/>
      <c r="CA2594"/>
      <c r="CB2594"/>
      <c r="CC2594"/>
      <c r="CD2594"/>
      <c r="CF2594"/>
      <c r="CG2594"/>
      <c r="CH2594"/>
      <c r="CI2594"/>
      <c r="CJ2594"/>
      <c r="CK2594"/>
      <c r="CL2594"/>
      <c r="CM2594"/>
      <c r="CN2594"/>
      <c r="CO2594"/>
    </row>
    <row r="2595" spans="1:93" hidden="1" x14ac:dyDescent="0.25">
      <c r="A2595" t="s">
        <v>1469</v>
      </c>
      <c r="B2595" t="str">
        <f t="shared" si="122"/>
        <v>VSC</v>
      </c>
      <c r="C2595" t="s">
        <v>301</v>
      </c>
      <c r="D2595" t="s">
        <v>72</v>
      </c>
      <c r="E2595">
        <f t="shared" si="120"/>
        <v>2</v>
      </c>
      <c r="G2595">
        <f t="shared" si="121"/>
        <v>0</v>
      </c>
      <c r="M2595" s="1">
        <v>239</v>
      </c>
      <c r="N2595" s="1">
        <v>237</v>
      </c>
      <c r="W2595" s="1">
        <v>0</v>
      </c>
      <c r="X2595" s="1">
        <v>0</v>
      </c>
      <c r="BI2595" s="1" t="s">
        <v>1244</v>
      </c>
      <c r="BK2595" s="1" t="s">
        <v>300</v>
      </c>
      <c r="BO2595" s="1" t="s">
        <v>1471</v>
      </c>
      <c r="BQ2595" s="1" t="s">
        <v>300</v>
      </c>
      <c r="BS2595"/>
      <c r="BT2595"/>
      <c r="BV2595"/>
      <c r="BW2595"/>
      <c r="BY2595"/>
      <c r="BZ2595"/>
      <c r="CA2595"/>
      <c r="CB2595"/>
      <c r="CC2595"/>
      <c r="CD2595"/>
      <c r="CF2595"/>
      <c r="CG2595"/>
      <c r="CH2595"/>
      <c r="CI2595"/>
      <c r="CJ2595"/>
      <c r="CK2595"/>
      <c r="CL2595"/>
      <c r="CM2595"/>
      <c r="CN2595"/>
      <c r="CO2595"/>
    </row>
    <row r="2596" spans="1:93" hidden="1" x14ac:dyDescent="0.25">
      <c r="A2596" t="s">
        <v>1469</v>
      </c>
      <c r="B2596" t="str">
        <f t="shared" si="122"/>
        <v>VSC</v>
      </c>
      <c r="C2596" t="s">
        <v>310</v>
      </c>
      <c r="D2596" t="s">
        <v>72</v>
      </c>
      <c r="E2596">
        <f t="shared" si="120"/>
        <v>1</v>
      </c>
      <c r="G2596">
        <f t="shared" si="121"/>
        <v>0</v>
      </c>
      <c r="I2596" s="1">
        <v>24</v>
      </c>
      <c r="J2596" s="1">
        <v>0</v>
      </c>
      <c r="K2596" s="1">
        <v>0</v>
      </c>
      <c r="L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AB2596" s="1" t="s">
        <v>809</v>
      </c>
      <c r="AC2596" s="1" t="s">
        <v>132</v>
      </c>
      <c r="AD2596" s="1" t="s">
        <v>310</v>
      </c>
      <c r="BS2596"/>
      <c r="BT2596"/>
      <c r="BV2596"/>
      <c r="BW2596"/>
      <c r="BY2596"/>
      <c r="BZ2596"/>
      <c r="CA2596"/>
      <c r="CB2596"/>
      <c r="CC2596"/>
      <c r="CD2596"/>
      <c r="CF2596"/>
      <c r="CG2596"/>
      <c r="CH2596"/>
      <c r="CI2596"/>
      <c r="CJ2596"/>
      <c r="CK2596"/>
      <c r="CL2596"/>
      <c r="CM2596"/>
      <c r="CN2596"/>
      <c r="CO2596"/>
    </row>
    <row r="2597" spans="1:93" hidden="1" x14ac:dyDescent="0.25">
      <c r="A2597" t="s">
        <v>1469</v>
      </c>
      <c r="B2597" t="str">
        <f t="shared" si="122"/>
        <v>VSC</v>
      </c>
      <c r="C2597" t="s">
        <v>107</v>
      </c>
      <c r="D2597" t="s">
        <v>72</v>
      </c>
      <c r="E2597">
        <f t="shared" si="120"/>
        <v>7</v>
      </c>
      <c r="F2597" t="s">
        <v>107</v>
      </c>
      <c r="G2597">
        <f t="shared" si="121"/>
        <v>1</v>
      </c>
      <c r="I2597" s="1">
        <v>29527</v>
      </c>
      <c r="J2597" s="1">
        <v>44262</v>
      </c>
      <c r="K2597" s="1">
        <v>0</v>
      </c>
      <c r="L2597" s="1">
        <v>23864</v>
      </c>
      <c r="M2597" s="1">
        <v>7861</v>
      </c>
      <c r="N2597" s="1">
        <v>8136</v>
      </c>
      <c r="O2597" s="1">
        <v>8847</v>
      </c>
      <c r="P2597" s="1">
        <v>0</v>
      </c>
      <c r="Q2597" s="1">
        <v>0</v>
      </c>
      <c r="R2597" s="1">
        <v>0</v>
      </c>
      <c r="S2597" s="1">
        <v>41959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 t="s">
        <v>762</v>
      </c>
      <c r="Z2597" s="1" t="s">
        <v>870</v>
      </c>
      <c r="AA2597" s="1" t="s">
        <v>107</v>
      </c>
      <c r="AB2597" s="1" t="s">
        <v>108</v>
      </c>
      <c r="AC2597" s="1" t="s">
        <v>113</v>
      </c>
      <c r="AD2597" s="1" t="s">
        <v>107</v>
      </c>
      <c r="AE2597" s="1" t="s">
        <v>315</v>
      </c>
      <c r="AF2597" s="1" t="s">
        <v>1368</v>
      </c>
      <c r="AG2597" s="1" t="s">
        <v>107</v>
      </c>
      <c r="AT2597" s="1" t="s">
        <v>108</v>
      </c>
      <c r="AU2597" s="1" t="s">
        <v>104</v>
      </c>
      <c r="AV2597" s="1" t="s">
        <v>107</v>
      </c>
      <c r="BC2597" s="1" t="s">
        <v>373</v>
      </c>
      <c r="BD2597" s="1" t="s">
        <v>142</v>
      </c>
      <c r="BE2597" s="1" t="s">
        <v>107</v>
      </c>
      <c r="BI2597" s="1" t="s">
        <v>672</v>
      </c>
      <c r="BJ2597" s="1" t="s">
        <v>104</v>
      </c>
      <c r="BK2597" s="1" t="s">
        <v>107</v>
      </c>
      <c r="BO2597" s="1" t="s">
        <v>672</v>
      </c>
      <c r="BP2597" s="1" t="s">
        <v>142</v>
      </c>
      <c r="BQ2597" s="1" t="s">
        <v>107</v>
      </c>
      <c r="BS2597"/>
      <c r="BT2597"/>
      <c r="BV2597"/>
      <c r="BW2597"/>
      <c r="BY2597"/>
      <c r="BZ2597"/>
      <c r="CA2597"/>
      <c r="CB2597"/>
      <c r="CC2597"/>
      <c r="CD2597"/>
      <c r="CF2597"/>
      <c r="CG2597"/>
      <c r="CH2597"/>
      <c r="CI2597"/>
      <c r="CJ2597"/>
      <c r="CK2597"/>
      <c r="CL2597"/>
      <c r="CM2597"/>
      <c r="CN2597"/>
      <c r="CO2597"/>
    </row>
    <row r="2598" spans="1:93" hidden="1" x14ac:dyDescent="0.25">
      <c r="A2598" t="s">
        <v>1469</v>
      </c>
      <c r="B2598" t="str">
        <f t="shared" si="122"/>
        <v>VSC</v>
      </c>
      <c r="C2598" t="s">
        <v>228</v>
      </c>
      <c r="D2598" t="s">
        <v>72</v>
      </c>
      <c r="E2598">
        <f t="shared" si="120"/>
        <v>7</v>
      </c>
      <c r="G2598">
        <f t="shared" si="121"/>
        <v>0</v>
      </c>
      <c r="I2598" s="1">
        <v>51</v>
      </c>
      <c r="J2598" s="1">
        <v>47</v>
      </c>
      <c r="K2598" s="1">
        <v>0</v>
      </c>
      <c r="L2598" s="1">
        <v>786</v>
      </c>
      <c r="M2598" s="1">
        <v>207</v>
      </c>
      <c r="N2598" s="1">
        <v>241</v>
      </c>
      <c r="O2598" s="1">
        <v>2828</v>
      </c>
      <c r="P2598" s="1">
        <v>0</v>
      </c>
      <c r="Q2598" s="1">
        <v>0</v>
      </c>
      <c r="R2598" s="1">
        <v>0</v>
      </c>
      <c r="S2598" s="1">
        <v>843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 t="s">
        <v>1033</v>
      </c>
      <c r="AA2598" s="1" t="s">
        <v>1472</v>
      </c>
      <c r="AB2598" s="1" t="s">
        <v>1474</v>
      </c>
      <c r="AD2598" s="1" t="s">
        <v>107</v>
      </c>
      <c r="AE2598" s="1" t="s">
        <v>1475</v>
      </c>
      <c r="AG2598" s="1" t="s">
        <v>1473</v>
      </c>
      <c r="AT2598" s="1" t="s">
        <v>716</v>
      </c>
      <c r="AV2598" s="1" t="s">
        <v>107</v>
      </c>
      <c r="BC2598" s="1" t="s">
        <v>443</v>
      </c>
      <c r="BE2598" s="1" t="s">
        <v>226</v>
      </c>
      <c r="BI2598" s="1" t="s">
        <v>595</v>
      </c>
      <c r="BK2598" s="1" t="s">
        <v>226</v>
      </c>
      <c r="BO2598" s="1" t="s">
        <v>130</v>
      </c>
      <c r="BQ2598" s="1" t="s">
        <v>226</v>
      </c>
      <c r="BS2598"/>
      <c r="BT2598"/>
      <c r="BV2598"/>
      <c r="BW2598"/>
      <c r="BY2598"/>
      <c r="BZ2598"/>
      <c r="CA2598"/>
      <c r="CB2598"/>
      <c r="CC2598"/>
      <c r="CD2598"/>
      <c r="CF2598"/>
      <c r="CG2598"/>
      <c r="CH2598"/>
      <c r="CI2598"/>
      <c r="CJ2598"/>
      <c r="CK2598"/>
      <c r="CL2598"/>
      <c r="CM2598"/>
      <c r="CN2598"/>
      <c r="CO2598"/>
    </row>
    <row r="2599" spans="1:93" hidden="1" x14ac:dyDescent="0.25">
      <c r="A2599" t="s">
        <v>1476</v>
      </c>
      <c r="B2599" t="str">
        <f t="shared" si="122"/>
        <v>VSC</v>
      </c>
      <c r="C2599" t="s">
        <v>69</v>
      </c>
      <c r="D2599" t="s">
        <v>67</v>
      </c>
      <c r="E2599">
        <f t="shared" si="120"/>
        <v>3</v>
      </c>
      <c r="G2599">
        <f t="shared" si="121"/>
        <v>0</v>
      </c>
      <c r="I2599" s="1">
        <v>0</v>
      </c>
      <c r="J2599" s="1">
        <v>0</v>
      </c>
      <c r="K2599" s="1">
        <v>0</v>
      </c>
      <c r="L2599" s="1">
        <v>24413</v>
      </c>
      <c r="M2599" s="1">
        <v>32488</v>
      </c>
      <c r="N2599" s="1">
        <v>17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BC2599" s="1" t="s">
        <v>112</v>
      </c>
      <c r="BE2599" s="1" t="s">
        <v>71</v>
      </c>
      <c r="BI2599" s="1" t="s">
        <v>111</v>
      </c>
      <c r="BK2599" s="1" t="s">
        <v>71</v>
      </c>
      <c r="BO2599" s="1" t="s">
        <v>70</v>
      </c>
      <c r="BQ2599" s="1" t="s">
        <v>71</v>
      </c>
      <c r="BS2599"/>
      <c r="BT2599"/>
      <c r="BV2599"/>
      <c r="BW2599"/>
      <c r="BY2599"/>
      <c r="BZ2599"/>
      <c r="CA2599"/>
      <c r="CB2599"/>
      <c r="CC2599"/>
      <c r="CD2599"/>
      <c r="CF2599"/>
      <c r="CG2599"/>
      <c r="CH2599"/>
      <c r="CI2599"/>
      <c r="CJ2599"/>
      <c r="CK2599"/>
      <c r="CL2599"/>
      <c r="CM2599"/>
      <c r="CN2599"/>
      <c r="CO2599"/>
    </row>
    <row r="2600" spans="1:93" hidden="1" x14ac:dyDescent="0.25">
      <c r="A2600" t="s">
        <v>1476</v>
      </c>
      <c r="B2600" t="str">
        <f t="shared" si="122"/>
        <v>VSC</v>
      </c>
      <c r="C2600" t="s">
        <v>94</v>
      </c>
      <c r="D2600" t="s">
        <v>67</v>
      </c>
      <c r="E2600">
        <f t="shared" si="120"/>
        <v>1</v>
      </c>
      <c r="G2600">
        <f t="shared" si="121"/>
        <v>0</v>
      </c>
      <c r="I2600" s="1">
        <v>0</v>
      </c>
      <c r="J2600" s="1">
        <v>0</v>
      </c>
      <c r="K2600" s="1">
        <v>0</v>
      </c>
      <c r="L2600" s="1">
        <v>31247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BC2600" s="1" t="s">
        <v>1065</v>
      </c>
      <c r="BE2600" s="1" t="s">
        <v>96</v>
      </c>
      <c r="BS2600"/>
      <c r="BT2600"/>
      <c r="BV2600"/>
      <c r="BW2600"/>
      <c r="BY2600"/>
      <c r="BZ2600"/>
      <c r="CA2600"/>
      <c r="CB2600"/>
      <c r="CC2600"/>
      <c r="CD2600"/>
      <c r="CF2600"/>
      <c r="CG2600"/>
      <c r="CH2600"/>
      <c r="CI2600"/>
      <c r="CJ2600"/>
      <c r="CK2600"/>
      <c r="CL2600"/>
      <c r="CM2600"/>
      <c r="CN2600"/>
      <c r="CO2600"/>
    </row>
    <row r="2601" spans="1:93" hidden="1" x14ac:dyDescent="0.25">
      <c r="A2601" t="s">
        <v>1476</v>
      </c>
      <c r="B2601" t="str">
        <f t="shared" si="122"/>
        <v>VSC</v>
      </c>
      <c r="C2601" t="s">
        <v>105</v>
      </c>
      <c r="D2601" t="s">
        <v>67</v>
      </c>
      <c r="E2601">
        <f t="shared" si="120"/>
        <v>1</v>
      </c>
      <c r="G2601">
        <f t="shared" si="121"/>
        <v>0</v>
      </c>
      <c r="M2601" s="1">
        <v>0</v>
      </c>
      <c r="N2601" s="1">
        <v>10789</v>
      </c>
      <c r="W2601" s="1">
        <v>0</v>
      </c>
      <c r="X2601" s="1">
        <v>0</v>
      </c>
      <c r="BO2601" s="1" t="s">
        <v>106</v>
      </c>
      <c r="BQ2601" s="1" t="s">
        <v>107</v>
      </c>
      <c r="BS2601"/>
      <c r="BT2601"/>
      <c r="BV2601"/>
      <c r="BW2601"/>
      <c r="BY2601"/>
      <c r="BZ2601"/>
      <c r="CA2601"/>
      <c r="CB2601"/>
      <c r="CC2601"/>
      <c r="CD2601"/>
      <c r="CF2601"/>
      <c r="CG2601"/>
      <c r="CH2601"/>
      <c r="CI2601"/>
      <c r="CJ2601"/>
      <c r="CK2601"/>
      <c r="CL2601"/>
      <c r="CM2601"/>
      <c r="CN2601"/>
      <c r="CO2601"/>
    </row>
    <row r="2602" spans="1:93" hidden="1" x14ac:dyDescent="0.25">
      <c r="A2602" t="s">
        <v>1476</v>
      </c>
      <c r="B2602" t="str">
        <f t="shared" si="122"/>
        <v>VSC</v>
      </c>
      <c r="C2602" t="s">
        <v>71</v>
      </c>
      <c r="D2602" t="s">
        <v>72</v>
      </c>
      <c r="E2602">
        <f t="shared" si="120"/>
        <v>3</v>
      </c>
      <c r="G2602">
        <f t="shared" si="121"/>
        <v>0</v>
      </c>
      <c r="I2602" s="1">
        <v>0</v>
      </c>
      <c r="J2602" s="1">
        <v>0</v>
      </c>
      <c r="K2602" s="1">
        <v>0</v>
      </c>
      <c r="L2602" s="1">
        <v>24529</v>
      </c>
      <c r="M2602" s="1">
        <v>32535</v>
      </c>
      <c r="N2602" s="1">
        <v>17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BC2602" s="1" t="s">
        <v>446</v>
      </c>
      <c r="BD2602" s="1" t="s">
        <v>104</v>
      </c>
      <c r="BE2602" s="1" t="s">
        <v>71</v>
      </c>
      <c r="BI2602" s="1" t="s">
        <v>124</v>
      </c>
      <c r="BJ2602" s="1" t="s">
        <v>113</v>
      </c>
      <c r="BK2602" s="1" t="s">
        <v>71</v>
      </c>
      <c r="BO2602" s="1" t="s">
        <v>73</v>
      </c>
      <c r="BP2602" s="1">
        <v>1</v>
      </c>
      <c r="BQ2602" s="1" t="s">
        <v>71</v>
      </c>
      <c r="BS2602"/>
      <c r="BT2602"/>
      <c r="BV2602"/>
      <c r="BW2602"/>
      <c r="BY2602"/>
      <c r="BZ2602"/>
      <c r="CA2602"/>
      <c r="CB2602"/>
      <c r="CC2602"/>
      <c r="CD2602"/>
      <c r="CF2602"/>
      <c r="CG2602"/>
      <c r="CH2602"/>
      <c r="CI2602"/>
      <c r="CJ2602"/>
      <c r="CK2602"/>
      <c r="CL2602"/>
      <c r="CM2602"/>
      <c r="CN2602"/>
      <c r="CO2602"/>
    </row>
    <row r="2603" spans="1:93" hidden="1" x14ac:dyDescent="0.25">
      <c r="A2603" t="s">
        <v>1476</v>
      </c>
      <c r="B2603" t="str">
        <f t="shared" si="122"/>
        <v>VSC</v>
      </c>
      <c r="C2603" t="s">
        <v>96</v>
      </c>
      <c r="D2603" t="s">
        <v>72</v>
      </c>
      <c r="E2603">
        <f t="shared" si="120"/>
        <v>1</v>
      </c>
      <c r="G2603">
        <f t="shared" si="121"/>
        <v>0</v>
      </c>
      <c r="I2603" s="1">
        <v>0</v>
      </c>
      <c r="J2603" s="1">
        <v>0</v>
      </c>
      <c r="K2603" s="1">
        <v>0</v>
      </c>
      <c r="L2603" s="1">
        <v>31247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BC2603" s="1" t="s">
        <v>782</v>
      </c>
      <c r="BD2603" s="1" t="s">
        <v>104</v>
      </c>
      <c r="BE2603" s="1" t="s">
        <v>96</v>
      </c>
      <c r="BS2603"/>
      <c r="BT2603"/>
      <c r="BV2603"/>
      <c r="BW2603"/>
      <c r="BY2603"/>
      <c r="BZ2603"/>
      <c r="CA2603"/>
      <c r="CB2603"/>
      <c r="CC2603"/>
      <c r="CD2603"/>
      <c r="CF2603"/>
      <c r="CG2603"/>
      <c r="CH2603"/>
      <c r="CI2603"/>
      <c r="CJ2603"/>
      <c r="CK2603"/>
      <c r="CL2603"/>
      <c r="CM2603"/>
      <c r="CN2603"/>
      <c r="CO2603"/>
    </row>
    <row r="2604" spans="1:93" hidden="1" x14ac:dyDescent="0.25">
      <c r="A2604" t="s">
        <v>1476</v>
      </c>
      <c r="B2604" t="str">
        <f t="shared" si="122"/>
        <v>VSC</v>
      </c>
      <c r="C2604" t="s">
        <v>221</v>
      </c>
      <c r="D2604" t="s">
        <v>72</v>
      </c>
      <c r="E2604">
        <f t="shared" si="120"/>
        <v>1</v>
      </c>
      <c r="G2604">
        <f t="shared" si="121"/>
        <v>0</v>
      </c>
      <c r="I2604" s="1">
        <v>0</v>
      </c>
      <c r="J2604" s="1">
        <v>0</v>
      </c>
      <c r="K2604" s="1">
        <v>0</v>
      </c>
      <c r="L2604" s="1">
        <v>56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BC2604" s="1" t="s">
        <v>1477</v>
      </c>
      <c r="BE2604" s="1" t="s">
        <v>96</v>
      </c>
      <c r="BS2604"/>
      <c r="BT2604"/>
      <c r="BV2604"/>
      <c r="BW2604"/>
      <c r="BY2604"/>
      <c r="BZ2604"/>
      <c r="CA2604"/>
      <c r="CB2604"/>
      <c r="CC2604"/>
      <c r="CD2604"/>
      <c r="CF2604"/>
      <c r="CG2604"/>
      <c r="CH2604"/>
      <c r="CI2604"/>
      <c r="CJ2604"/>
      <c r="CK2604"/>
      <c r="CL2604"/>
      <c r="CM2604"/>
      <c r="CN2604"/>
      <c r="CO2604"/>
    </row>
    <row r="2605" spans="1:93" hidden="1" x14ac:dyDescent="0.25">
      <c r="A2605" t="s">
        <v>1476</v>
      </c>
      <c r="B2605" t="str">
        <f t="shared" si="122"/>
        <v>VSC</v>
      </c>
      <c r="C2605" t="s">
        <v>107</v>
      </c>
      <c r="D2605" t="s">
        <v>72</v>
      </c>
      <c r="E2605">
        <f t="shared" si="120"/>
        <v>1</v>
      </c>
      <c r="G2605">
        <f t="shared" si="121"/>
        <v>0</v>
      </c>
      <c r="M2605" s="1">
        <v>0</v>
      </c>
      <c r="N2605" s="1">
        <v>10789</v>
      </c>
      <c r="W2605" s="1">
        <v>0</v>
      </c>
      <c r="X2605" s="1">
        <v>0</v>
      </c>
      <c r="BO2605" s="1" t="s">
        <v>227</v>
      </c>
      <c r="BP2605" s="1" t="s">
        <v>104</v>
      </c>
      <c r="BQ2605" s="1" t="s">
        <v>107</v>
      </c>
      <c r="BS2605"/>
      <c r="BT2605"/>
      <c r="BV2605"/>
      <c r="BW2605"/>
      <c r="BY2605"/>
      <c r="BZ2605"/>
      <c r="CA2605"/>
      <c r="CB2605"/>
      <c r="CC2605"/>
      <c r="CD2605"/>
      <c r="CF2605"/>
      <c r="CG2605"/>
      <c r="CH2605"/>
      <c r="CI2605"/>
      <c r="CJ2605"/>
      <c r="CK2605"/>
      <c r="CL2605"/>
      <c r="CM2605"/>
      <c r="CN2605"/>
      <c r="CO2605"/>
    </row>
    <row r="2606" spans="1:93" hidden="1" x14ac:dyDescent="0.25">
      <c r="A2606" t="s">
        <v>1478</v>
      </c>
      <c r="B2606" t="str">
        <f t="shared" si="122"/>
        <v>VSC</v>
      </c>
      <c r="C2606" t="s">
        <v>194</v>
      </c>
      <c r="D2606" t="s">
        <v>67</v>
      </c>
      <c r="E2606">
        <f t="shared" si="120"/>
        <v>1</v>
      </c>
      <c r="G2606">
        <f t="shared" si="121"/>
        <v>0</v>
      </c>
      <c r="M2606" s="1">
        <v>6589</v>
      </c>
      <c r="N2606" s="1">
        <v>0</v>
      </c>
      <c r="W2606" s="1">
        <v>0</v>
      </c>
      <c r="X2606" s="1">
        <v>0</v>
      </c>
      <c r="BI2606" s="1" t="s">
        <v>197</v>
      </c>
      <c r="BK2606" s="1" t="s">
        <v>196</v>
      </c>
      <c r="BS2606"/>
      <c r="BT2606"/>
      <c r="BV2606"/>
      <c r="BW2606"/>
      <c r="BY2606"/>
      <c r="BZ2606"/>
      <c r="CA2606"/>
      <c r="CB2606"/>
      <c r="CC2606"/>
      <c r="CD2606"/>
      <c r="CF2606"/>
      <c r="CG2606"/>
      <c r="CH2606"/>
      <c r="CI2606"/>
      <c r="CJ2606"/>
      <c r="CK2606"/>
      <c r="CL2606"/>
      <c r="CM2606"/>
      <c r="CN2606"/>
      <c r="CO2606"/>
    </row>
    <row r="2607" spans="1:93" hidden="1" x14ac:dyDescent="0.25">
      <c r="A2607" t="s">
        <v>1478</v>
      </c>
      <c r="B2607" t="str">
        <f t="shared" si="122"/>
        <v>VSC</v>
      </c>
      <c r="C2607" t="s">
        <v>198</v>
      </c>
      <c r="D2607" t="s">
        <v>67</v>
      </c>
      <c r="E2607">
        <f t="shared" si="120"/>
        <v>0</v>
      </c>
      <c r="G2607">
        <f t="shared" si="121"/>
        <v>0</v>
      </c>
      <c r="I2607" s="1">
        <v>0</v>
      </c>
      <c r="J2607" s="1">
        <v>0</v>
      </c>
      <c r="K2607" s="1">
        <v>0</v>
      </c>
      <c r="L2607" s="1">
        <v>2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BC2607" s="1" t="s">
        <v>199</v>
      </c>
      <c r="BE2607" s="1" t="s">
        <v>200</v>
      </c>
      <c r="BS2607"/>
      <c r="BT2607"/>
      <c r="BV2607"/>
      <c r="BW2607"/>
      <c r="BY2607"/>
      <c r="BZ2607"/>
      <c r="CA2607"/>
      <c r="CB2607"/>
      <c r="CC2607"/>
      <c r="CD2607"/>
      <c r="CF2607"/>
      <c r="CG2607"/>
      <c r="CH2607"/>
      <c r="CI2607"/>
      <c r="CJ2607"/>
      <c r="CK2607"/>
      <c r="CL2607"/>
      <c r="CM2607"/>
      <c r="CN2607"/>
      <c r="CO2607"/>
    </row>
    <row r="2608" spans="1:93" hidden="1" x14ac:dyDescent="0.25">
      <c r="A2608" t="s">
        <v>1478</v>
      </c>
      <c r="B2608" t="str">
        <f t="shared" si="122"/>
        <v>VSC</v>
      </c>
      <c r="C2608" t="s">
        <v>69</v>
      </c>
      <c r="D2608" t="s">
        <v>67</v>
      </c>
      <c r="E2608">
        <f t="shared" si="120"/>
        <v>3</v>
      </c>
      <c r="G2608">
        <f t="shared" si="121"/>
        <v>0</v>
      </c>
      <c r="I2608" s="1">
        <v>0</v>
      </c>
      <c r="J2608" s="1">
        <v>0</v>
      </c>
      <c r="K2608" s="1">
        <v>0</v>
      </c>
      <c r="L2608" s="1">
        <v>22</v>
      </c>
      <c r="M2608" s="1">
        <v>7708</v>
      </c>
      <c r="N2608" s="1">
        <v>8048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BC2608" s="1" t="s">
        <v>239</v>
      </c>
      <c r="BE2608" s="1" t="s">
        <v>71</v>
      </c>
      <c r="BI2608" s="1" t="s">
        <v>771</v>
      </c>
      <c r="BK2608" s="1" t="s">
        <v>71</v>
      </c>
      <c r="BO2608" s="1" t="s">
        <v>122</v>
      </c>
      <c r="BQ2608" s="1" t="s">
        <v>71</v>
      </c>
      <c r="BS2608"/>
      <c r="BT2608"/>
      <c r="BV2608"/>
      <c r="BW2608"/>
      <c r="BY2608"/>
      <c r="BZ2608"/>
      <c r="CA2608"/>
      <c r="CB2608"/>
      <c r="CC2608"/>
      <c r="CD2608"/>
      <c r="CF2608"/>
      <c r="CG2608"/>
      <c r="CH2608"/>
      <c r="CI2608"/>
      <c r="CJ2608"/>
      <c r="CK2608"/>
      <c r="CL2608"/>
      <c r="CM2608"/>
      <c r="CN2608"/>
      <c r="CO2608"/>
    </row>
    <row r="2609" spans="1:93" hidden="1" x14ac:dyDescent="0.25">
      <c r="A2609" t="s">
        <v>1478</v>
      </c>
      <c r="B2609" t="str">
        <f t="shared" si="122"/>
        <v>VSC</v>
      </c>
      <c r="C2609" t="s">
        <v>94</v>
      </c>
      <c r="D2609" t="s">
        <v>67</v>
      </c>
      <c r="E2609">
        <f t="shared" si="120"/>
        <v>1</v>
      </c>
      <c r="G2609">
        <f t="shared" si="121"/>
        <v>0</v>
      </c>
      <c r="M2609" s="1">
        <v>0</v>
      </c>
      <c r="N2609" s="1">
        <v>23824</v>
      </c>
      <c r="W2609" s="1">
        <v>0</v>
      </c>
      <c r="X2609" s="1">
        <v>0</v>
      </c>
      <c r="BO2609" s="1" t="s">
        <v>1479</v>
      </c>
      <c r="BQ2609" s="1" t="s">
        <v>96</v>
      </c>
      <c r="BS2609"/>
      <c r="BT2609"/>
      <c r="BV2609"/>
      <c r="BW2609"/>
      <c r="BY2609"/>
      <c r="BZ2609"/>
      <c r="CA2609"/>
      <c r="CB2609"/>
      <c r="CC2609"/>
      <c r="CD2609"/>
      <c r="CF2609"/>
      <c r="CG2609"/>
      <c r="CH2609"/>
      <c r="CI2609"/>
      <c r="CJ2609"/>
      <c r="CK2609"/>
      <c r="CL2609"/>
      <c r="CM2609"/>
      <c r="CN2609"/>
      <c r="CO2609"/>
    </row>
    <row r="2610" spans="1:93" hidden="1" x14ac:dyDescent="0.25">
      <c r="A2610" t="s">
        <v>1478</v>
      </c>
      <c r="B2610" t="str">
        <f t="shared" si="122"/>
        <v>VSC</v>
      </c>
      <c r="C2610" t="s">
        <v>105</v>
      </c>
      <c r="D2610" t="s">
        <v>67</v>
      </c>
      <c r="E2610">
        <f t="shared" si="120"/>
        <v>3</v>
      </c>
      <c r="G2610">
        <f t="shared" si="121"/>
        <v>0</v>
      </c>
      <c r="I2610" s="1">
        <v>0</v>
      </c>
      <c r="J2610" s="1">
        <v>0</v>
      </c>
      <c r="K2610" s="1">
        <v>0</v>
      </c>
      <c r="L2610" s="1">
        <v>70279</v>
      </c>
      <c r="M2610" s="1">
        <v>1694</v>
      </c>
      <c r="N2610" s="1">
        <v>17592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BC2610" s="1" t="s">
        <v>106</v>
      </c>
      <c r="BE2610" s="1" t="s">
        <v>107</v>
      </c>
      <c r="BI2610" s="1" t="s">
        <v>106</v>
      </c>
      <c r="BK2610" s="1" t="s">
        <v>226</v>
      </c>
      <c r="BO2610" s="1" t="s">
        <v>106</v>
      </c>
      <c r="BQ2610" s="1" t="s">
        <v>107</v>
      </c>
      <c r="BS2610"/>
      <c r="BT2610"/>
      <c r="BV2610"/>
      <c r="BW2610"/>
      <c r="BY2610"/>
      <c r="BZ2610"/>
      <c r="CA2610"/>
      <c r="CB2610"/>
      <c r="CC2610"/>
      <c r="CD2610"/>
      <c r="CF2610"/>
      <c r="CG2610"/>
      <c r="CH2610"/>
      <c r="CI2610"/>
      <c r="CJ2610"/>
      <c r="CK2610"/>
      <c r="CL2610"/>
      <c r="CM2610"/>
      <c r="CN2610"/>
      <c r="CO2610"/>
    </row>
    <row r="2611" spans="1:93" hidden="1" x14ac:dyDescent="0.25">
      <c r="A2611" t="s">
        <v>1478</v>
      </c>
      <c r="B2611" t="str">
        <f t="shared" si="122"/>
        <v>VSC</v>
      </c>
      <c r="C2611" t="s">
        <v>196</v>
      </c>
      <c r="D2611" t="s">
        <v>72</v>
      </c>
      <c r="E2611">
        <f t="shared" si="120"/>
        <v>1</v>
      </c>
      <c r="G2611">
        <f t="shared" si="121"/>
        <v>0</v>
      </c>
      <c r="M2611" s="1">
        <v>6589</v>
      </c>
      <c r="N2611" s="1">
        <v>0</v>
      </c>
      <c r="W2611" s="1">
        <v>0</v>
      </c>
      <c r="X2611" s="1">
        <v>0</v>
      </c>
      <c r="BI2611" s="1" t="s">
        <v>939</v>
      </c>
      <c r="BJ2611" s="1" t="s">
        <v>104</v>
      </c>
      <c r="BK2611" s="1" t="s">
        <v>196</v>
      </c>
      <c r="BS2611"/>
      <c r="BT2611"/>
      <c r="BV2611"/>
      <c r="BW2611"/>
      <c r="BY2611"/>
      <c r="BZ2611"/>
      <c r="CA2611"/>
      <c r="CB2611"/>
      <c r="CC2611"/>
      <c r="CD2611"/>
      <c r="CF2611"/>
      <c r="CG2611"/>
      <c r="CH2611"/>
      <c r="CI2611"/>
      <c r="CJ2611"/>
      <c r="CK2611"/>
      <c r="CL2611"/>
      <c r="CM2611"/>
      <c r="CN2611"/>
      <c r="CO2611"/>
    </row>
    <row r="2612" spans="1:93" hidden="1" x14ac:dyDescent="0.25">
      <c r="A2612" t="s">
        <v>1478</v>
      </c>
      <c r="B2612" t="str">
        <f t="shared" si="122"/>
        <v>VSC</v>
      </c>
      <c r="C2612" t="s">
        <v>200</v>
      </c>
      <c r="D2612" t="s">
        <v>72</v>
      </c>
      <c r="E2612">
        <f t="shared" si="120"/>
        <v>0</v>
      </c>
      <c r="G2612">
        <f t="shared" si="121"/>
        <v>0</v>
      </c>
      <c r="I2612" s="1">
        <v>0</v>
      </c>
      <c r="J2612" s="1">
        <v>0</v>
      </c>
      <c r="K2612" s="1">
        <v>0</v>
      </c>
      <c r="L2612" s="1">
        <v>2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BC2612" s="1" t="s">
        <v>203</v>
      </c>
      <c r="BD2612" s="1">
        <v>1</v>
      </c>
      <c r="BE2612" s="1" t="s">
        <v>200</v>
      </c>
      <c r="BS2612"/>
      <c r="BT2612"/>
      <c r="BV2612"/>
      <c r="BW2612"/>
      <c r="BY2612"/>
      <c r="BZ2612"/>
      <c r="CA2612"/>
      <c r="CB2612"/>
      <c r="CC2612"/>
      <c r="CD2612"/>
      <c r="CF2612"/>
      <c r="CG2612"/>
      <c r="CH2612"/>
      <c r="CI2612"/>
      <c r="CJ2612"/>
      <c r="CK2612"/>
      <c r="CL2612"/>
      <c r="CM2612"/>
      <c r="CN2612"/>
      <c r="CO2612"/>
    </row>
    <row r="2613" spans="1:93" hidden="1" x14ac:dyDescent="0.25">
      <c r="A2613" t="s">
        <v>1478</v>
      </c>
      <c r="B2613" t="str">
        <f t="shared" si="122"/>
        <v>VSC</v>
      </c>
      <c r="C2613" t="s">
        <v>71</v>
      </c>
      <c r="D2613" t="s">
        <v>72</v>
      </c>
      <c r="E2613">
        <f t="shared" si="120"/>
        <v>3</v>
      </c>
      <c r="G2613">
        <f t="shared" si="121"/>
        <v>0</v>
      </c>
      <c r="I2613" s="1">
        <v>0</v>
      </c>
      <c r="J2613" s="1">
        <v>0</v>
      </c>
      <c r="K2613" s="1">
        <v>0</v>
      </c>
      <c r="L2613" s="1">
        <v>22</v>
      </c>
      <c r="M2613" s="1">
        <v>7723</v>
      </c>
      <c r="N2613" s="1">
        <v>8074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BC2613" s="1" t="s">
        <v>208</v>
      </c>
      <c r="BD2613" s="1">
        <v>1</v>
      </c>
      <c r="BE2613" s="1" t="s">
        <v>71</v>
      </c>
      <c r="BI2613" s="1" t="s">
        <v>122</v>
      </c>
      <c r="BJ2613" s="1" t="s">
        <v>113</v>
      </c>
      <c r="BK2613" s="1" t="s">
        <v>71</v>
      </c>
      <c r="BO2613" s="1" t="s">
        <v>115</v>
      </c>
      <c r="BP2613" s="1" t="s">
        <v>104</v>
      </c>
      <c r="BQ2613" s="1" t="s">
        <v>71</v>
      </c>
      <c r="BS2613"/>
      <c r="BT2613"/>
      <c r="BV2613"/>
      <c r="BW2613"/>
      <c r="BY2613"/>
      <c r="BZ2613"/>
      <c r="CA2613"/>
      <c r="CB2613"/>
      <c r="CC2613"/>
      <c r="CD2613"/>
      <c r="CF2613"/>
      <c r="CG2613"/>
      <c r="CH2613"/>
      <c r="CI2613"/>
      <c r="CJ2613"/>
      <c r="CK2613"/>
      <c r="CL2613"/>
      <c r="CM2613"/>
      <c r="CN2613"/>
      <c r="CO2613"/>
    </row>
    <row r="2614" spans="1:93" hidden="1" x14ac:dyDescent="0.25">
      <c r="A2614" t="s">
        <v>1478</v>
      </c>
      <c r="B2614" t="str">
        <f t="shared" si="122"/>
        <v>VSC</v>
      </c>
      <c r="C2614" t="s">
        <v>116</v>
      </c>
      <c r="D2614" t="s">
        <v>72</v>
      </c>
      <c r="E2614">
        <f t="shared" si="120"/>
        <v>0</v>
      </c>
      <c r="G2614">
        <f t="shared" si="121"/>
        <v>0</v>
      </c>
      <c r="M2614" s="1">
        <v>0</v>
      </c>
      <c r="N2614" s="1">
        <v>2</v>
      </c>
      <c r="W2614" s="1">
        <v>0</v>
      </c>
      <c r="X2614" s="1">
        <v>0</v>
      </c>
      <c r="BO2614" s="2">
        <v>-2289</v>
      </c>
      <c r="BQ2614" s="1" t="s">
        <v>71</v>
      </c>
      <c r="BS2614"/>
      <c r="BT2614"/>
      <c r="BV2614"/>
      <c r="BW2614"/>
      <c r="BY2614"/>
      <c r="BZ2614"/>
      <c r="CA2614"/>
      <c r="CB2614"/>
      <c r="CC2614"/>
      <c r="CD2614"/>
      <c r="CF2614"/>
      <c r="CG2614"/>
      <c r="CH2614"/>
      <c r="CI2614"/>
      <c r="CJ2614"/>
      <c r="CK2614"/>
      <c r="CL2614"/>
      <c r="CM2614"/>
      <c r="CN2614"/>
      <c r="CO2614"/>
    </row>
    <row r="2615" spans="1:93" hidden="1" x14ac:dyDescent="0.25">
      <c r="A2615" t="s">
        <v>1478</v>
      </c>
      <c r="B2615" t="str">
        <f t="shared" si="122"/>
        <v>VSC</v>
      </c>
      <c r="C2615" t="s">
        <v>96</v>
      </c>
      <c r="D2615" t="s">
        <v>72</v>
      </c>
      <c r="E2615">
        <f t="shared" si="120"/>
        <v>1</v>
      </c>
      <c r="G2615">
        <f t="shared" si="121"/>
        <v>0</v>
      </c>
      <c r="M2615" s="1">
        <v>0</v>
      </c>
      <c r="N2615" s="1">
        <v>23824</v>
      </c>
      <c r="W2615" s="1">
        <v>0</v>
      </c>
      <c r="X2615" s="1">
        <v>0</v>
      </c>
      <c r="BO2615" s="1" t="s">
        <v>884</v>
      </c>
      <c r="BP2615" s="1" t="s">
        <v>104</v>
      </c>
      <c r="BQ2615" s="1" t="s">
        <v>96</v>
      </c>
      <c r="BS2615"/>
      <c r="BT2615"/>
      <c r="BV2615"/>
      <c r="BW2615"/>
      <c r="BY2615"/>
      <c r="BZ2615"/>
      <c r="CA2615"/>
      <c r="CB2615"/>
      <c r="CC2615"/>
      <c r="CD2615"/>
      <c r="CF2615"/>
      <c r="CG2615"/>
      <c r="CH2615"/>
      <c r="CI2615"/>
      <c r="CJ2615"/>
      <c r="CK2615"/>
      <c r="CL2615"/>
      <c r="CM2615"/>
      <c r="CN2615"/>
      <c r="CO2615"/>
    </row>
    <row r="2616" spans="1:93" hidden="1" x14ac:dyDescent="0.25">
      <c r="A2616" t="s">
        <v>1478</v>
      </c>
      <c r="B2616" t="str">
        <f t="shared" si="122"/>
        <v>VSC</v>
      </c>
      <c r="C2616" t="s">
        <v>221</v>
      </c>
      <c r="D2616" t="s">
        <v>72</v>
      </c>
      <c r="E2616">
        <f t="shared" si="120"/>
        <v>0</v>
      </c>
      <c r="G2616">
        <f t="shared" si="121"/>
        <v>0</v>
      </c>
      <c r="M2616" s="1">
        <v>0</v>
      </c>
      <c r="N2616" s="1">
        <v>9</v>
      </c>
      <c r="W2616" s="1">
        <v>0</v>
      </c>
      <c r="X2616" s="1">
        <v>0</v>
      </c>
      <c r="BO2616" s="2">
        <v>-1739</v>
      </c>
      <c r="BQ2616" s="1" t="s">
        <v>96</v>
      </c>
      <c r="BS2616"/>
      <c r="BT2616"/>
      <c r="BV2616"/>
      <c r="BW2616"/>
      <c r="BY2616"/>
      <c r="BZ2616"/>
      <c r="CA2616"/>
      <c r="CB2616"/>
      <c r="CC2616"/>
      <c r="CD2616"/>
      <c r="CF2616"/>
      <c r="CG2616"/>
      <c r="CH2616"/>
      <c r="CI2616"/>
      <c r="CJ2616"/>
      <c r="CK2616"/>
      <c r="CL2616"/>
      <c r="CM2616"/>
      <c r="CN2616"/>
      <c r="CO2616"/>
    </row>
    <row r="2617" spans="1:93" hidden="1" x14ac:dyDescent="0.25">
      <c r="A2617" t="s">
        <v>1478</v>
      </c>
      <c r="B2617" t="str">
        <f t="shared" si="122"/>
        <v>VSC</v>
      </c>
      <c r="C2617" t="s">
        <v>107</v>
      </c>
      <c r="D2617" t="s">
        <v>72</v>
      </c>
      <c r="E2617">
        <f t="shared" si="120"/>
        <v>3</v>
      </c>
      <c r="F2617" t="s">
        <v>107</v>
      </c>
      <c r="G2617">
        <f t="shared" si="121"/>
        <v>1</v>
      </c>
      <c r="I2617" s="1">
        <v>0</v>
      </c>
      <c r="J2617" s="1">
        <v>0</v>
      </c>
      <c r="K2617" s="1">
        <v>0</v>
      </c>
      <c r="L2617" s="1">
        <v>70279</v>
      </c>
      <c r="M2617" s="1">
        <v>1689</v>
      </c>
      <c r="N2617" s="1">
        <v>17585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BC2617" s="1" t="s">
        <v>227</v>
      </c>
      <c r="BD2617" s="1" t="s">
        <v>104</v>
      </c>
      <c r="BE2617" s="1" t="s">
        <v>107</v>
      </c>
      <c r="BI2617" s="1" t="s">
        <v>108</v>
      </c>
      <c r="BJ2617" s="1" t="s">
        <v>113</v>
      </c>
      <c r="BK2617" s="1" t="s">
        <v>107</v>
      </c>
      <c r="BO2617" s="1" t="s">
        <v>227</v>
      </c>
      <c r="BP2617" s="1" t="s">
        <v>104</v>
      </c>
      <c r="BQ2617" s="1" t="s">
        <v>107</v>
      </c>
      <c r="BS2617"/>
      <c r="BT2617"/>
      <c r="BV2617"/>
      <c r="BW2617"/>
      <c r="BY2617"/>
      <c r="BZ2617"/>
      <c r="CA2617"/>
      <c r="CB2617"/>
      <c r="CC2617"/>
      <c r="CD2617"/>
      <c r="CF2617"/>
      <c r="CG2617"/>
      <c r="CH2617"/>
      <c r="CI2617"/>
      <c r="CJ2617"/>
      <c r="CK2617"/>
      <c r="CL2617"/>
      <c r="CM2617"/>
      <c r="CN2617"/>
      <c r="CO2617"/>
    </row>
    <row r="2618" spans="1:93" hidden="1" x14ac:dyDescent="0.25">
      <c r="A2618" t="s">
        <v>1478</v>
      </c>
      <c r="B2618" t="str">
        <f t="shared" si="122"/>
        <v>VSC</v>
      </c>
      <c r="C2618" t="s">
        <v>228</v>
      </c>
      <c r="D2618" t="s">
        <v>72</v>
      </c>
      <c r="E2618">
        <f t="shared" si="120"/>
        <v>0</v>
      </c>
      <c r="G2618">
        <f t="shared" si="121"/>
        <v>0</v>
      </c>
      <c r="M2618" s="1">
        <v>5</v>
      </c>
      <c r="N2618" s="1">
        <v>7</v>
      </c>
      <c r="W2618" s="1">
        <v>0</v>
      </c>
      <c r="X2618" s="1">
        <v>0</v>
      </c>
      <c r="BI2618" s="1" t="s">
        <v>213</v>
      </c>
      <c r="BK2618" s="1" t="s">
        <v>226</v>
      </c>
      <c r="BO2618" s="1" t="s">
        <v>1480</v>
      </c>
      <c r="BQ2618" s="1" t="s">
        <v>107</v>
      </c>
      <c r="BS2618"/>
      <c r="BT2618"/>
      <c r="BV2618"/>
      <c r="BW2618"/>
      <c r="BY2618"/>
      <c r="BZ2618"/>
      <c r="CA2618"/>
      <c r="CB2618"/>
      <c r="CC2618"/>
      <c r="CD2618"/>
      <c r="CF2618"/>
      <c r="CG2618"/>
      <c r="CH2618"/>
      <c r="CI2618"/>
      <c r="CJ2618"/>
      <c r="CK2618"/>
      <c r="CL2618"/>
      <c r="CM2618"/>
      <c r="CN2618"/>
      <c r="CO2618"/>
    </row>
    <row r="2619" spans="1:93" hidden="1" x14ac:dyDescent="0.25">
      <c r="A2619" t="s">
        <v>1481</v>
      </c>
      <c r="B2619" t="str">
        <f t="shared" si="122"/>
        <v>VSC</v>
      </c>
      <c r="C2619" t="s">
        <v>1038</v>
      </c>
      <c r="D2619" t="s">
        <v>67</v>
      </c>
      <c r="E2619">
        <f t="shared" si="120"/>
        <v>0</v>
      </c>
      <c r="G2619">
        <f t="shared" si="121"/>
        <v>0</v>
      </c>
      <c r="I2619" s="1">
        <v>0</v>
      </c>
      <c r="J2619" s="1">
        <v>0</v>
      </c>
      <c r="K2619" s="1">
        <v>0</v>
      </c>
      <c r="L2619" s="1">
        <v>2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BC2619" s="1" t="s">
        <v>1072</v>
      </c>
      <c r="BE2619" s="1" t="s">
        <v>1039</v>
      </c>
      <c r="BS2619"/>
      <c r="BT2619"/>
      <c r="BV2619"/>
      <c r="BW2619"/>
      <c r="BY2619"/>
      <c r="BZ2619"/>
      <c r="CA2619"/>
      <c r="CB2619"/>
      <c r="CC2619"/>
      <c r="CD2619"/>
      <c r="CF2619"/>
      <c r="CG2619"/>
      <c r="CH2619"/>
      <c r="CI2619"/>
      <c r="CJ2619"/>
      <c r="CK2619"/>
      <c r="CL2619"/>
      <c r="CM2619"/>
      <c r="CN2619"/>
      <c r="CO2619"/>
    </row>
    <row r="2620" spans="1:93" hidden="1" x14ac:dyDescent="0.25">
      <c r="A2620" t="s">
        <v>1481</v>
      </c>
      <c r="B2620" t="str">
        <f t="shared" si="122"/>
        <v>VSC</v>
      </c>
      <c r="C2620" t="s">
        <v>69</v>
      </c>
      <c r="D2620" t="s">
        <v>67</v>
      </c>
      <c r="E2620">
        <f t="shared" si="120"/>
        <v>5</v>
      </c>
      <c r="G2620">
        <f t="shared" si="121"/>
        <v>0</v>
      </c>
      <c r="I2620" s="1">
        <v>52352</v>
      </c>
      <c r="J2620" s="1">
        <v>45622</v>
      </c>
      <c r="K2620" s="1">
        <v>0</v>
      </c>
      <c r="L2620" s="1">
        <v>69783</v>
      </c>
      <c r="M2620" s="1">
        <v>30079</v>
      </c>
      <c r="N2620" s="1">
        <v>38959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AB2620" s="1" t="s">
        <v>146</v>
      </c>
      <c r="AD2620" s="1" t="s">
        <v>71</v>
      </c>
      <c r="AT2620" s="1" t="s">
        <v>403</v>
      </c>
      <c r="AV2620" s="1" t="s">
        <v>71</v>
      </c>
      <c r="BC2620" s="1" t="s">
        <v>334</v>
      </c>
      <c r="BE2620" s="1" t="s">
        <v>71</v>
      </c>
      <c r="BI2620" s="1" t="s">
        <v>122</v>
      </c>
      <c r="BK2620" s="1" t="s">
        <v>71</v>
      </c>
      <c r="BO2620" s="1" t="s">
        <v>111</v>
      </c>
      <c r="BQ2620" s="1" t="s">
        <v>71</v>
      </c>
      <c r="BS2620"/>
      <c r="BT2620"/>
      <c r="BV2620"/>
      <c r="BW2620"/>
      <c r="BY2620"/>
      <c r="BZ2620"/>
      <c r="CA2620"/>
      <c r="CB2620"/>
      <c r="CC2620"/>
      <c r="CD2620"/>
      <c r="CF2620"/>
      <c r="CG2620"/>
      <c r="CH2620"/>
      <c r="CI2620"/>
      <c r="CJ2620"/>
      <c r="CK2620"/>
      <c r="CL2620"/>
      <c r="CM2620"/>
      <c r="CN2620"/>
      <c r="CO2620"/>
    </row>
    <row r="2621" spans="1:93" hidden="1" x14ac:dyDescent="0.25">
      <c r="A2621" t="s">
        <v>1481</v>
      </c>
      <c r="B2621" t="str">
        <f t="shared" si="122"/>
        <v>VSC</v>
      </c>
      <c r="C2621" t="s">
        <v>94</v>
      </c>
      <c r="D2621" t="s">
        <v>67</v>
      </c>
      <c r="E2621">
        <f t="shared" si="120"/>
        <v>0</v>
      </c>
      <c r="G2621">
        <f t="shared" si="121"/>
        <v>0</v>
      </c>
      <c r="I2621" s="1">
        <v>0</v>
      </c>
      <c r="J2621" s="1">
        <v>0</v>
      </c>
      <c r="K2621" s="1">
        <v>0</v>
      </c>
      <c r="L2621" s="1">
        <v>6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BC2621" s="1" t="s">
        <v>168</v>
      </c>
      <c r="BE2621" s="1" t="s">
        <v>96</v>
      </c>
      <c r="BS2621"/>
      <c r="BT2621"/>
      <c r="BV2621"/>
      <c r="BW2621"/>
      <c r="BY2621"/>
      <c r="BZ2621"/>
      <c r="CA2621"/>
      <c r="CB2621"/>
      <c r="CC2621"/>
      <c r="CD2621"/>
      <c r="CF2621"/>
      <c r="CG2621"/>
      <c r="CH2621"/>
      <c r="CI2621"/>
      <c r="CJ2621"/>
      <c r="CK2621"/>
      <c r="CL2621"/>
      <c r="CM2621"/>
      <c r="CN2621"/>
      <c r="CO2621"/>
    </row>
    <row r="2622" spans="1:93" hidden="1" x14ac:dyDescent="0.25">
      <c r="A2622" t="s">
        <v>1481</v>
      </c>
      <c r="B2622" t="str">
        <f t="shared" si="122"/>
        <v>VSC</v>
      </c>
      <c r="C2622" t="s">
        <v>105</v>
      </c>
      <c r="D2622" t="s">
        <v>67</v>
      </c>
      <c r="E2622">
        <f t="shared" si="120"/>
        <v>0</v>
      </c>
      <c r="G2622">
        <f t="shared" si="121"/>
        <v>0</v>
      </c>
      <c r="M2622" s="1">
        <v>2</v>
      </c>
      <c r="N2622" s="1">
        <v>0</v>
      </c>
      <c r="W2622" s="1">
        <v>0</v>
      </c>
      <c r="X2622" s="1">
        <v>0</v>
      </c>
      <c r="BI2622" s="1" t="s">
        <v>106</v>
      </c>
      <c r="BK2622" s="1" t="s">
        <v>107</v>
      </c>
      <c r="BS2622"/>
      <c r="BT2622"/>
      <c r="BV2622"/>
      <c r="BW2622"/>
      <c r="BY2622"/>
      <c r="BZ2622"/>
      <c r="CA2622"/>
      <c r="CB2622"/>
      <c r="CC2622"/>
      <c r="CD2622"/>
      <c r="CF2622"/>
      <c r="CG2622"/>
      <c r="CH2622"/>
      <c r="CI2622"/>
      <c r="CJ2622"/>
      <c r="CK2622"/>
      <c r="CL2622"/>
      <c r="CM2622"/>
      <c r="CN2622"/>
      <c r="CO2622"/>
    </row>
    <row r="2623" spans="1:93" hidden="1" x14ac:dyDescent="0.25">
      <c r="A2623" t="s">
        <v>1481</v>
      </c>
      <c r="B2623" t="str">
        <f t="shared" si="122"/>
        <v>VSC</v>
      </c>
      <c r="C2623" t="s">
        <v>1041</v>
      </c>
      <c r="D2623" t="s">
        <v>72</v>
      </c>
      <c r="E2623">
        <f t="shared" si="120"/>
        <v>0</v>
      </c>
      <c r="G2623">
        <f t="shared" si="121"/>
        <v>0</v>
      </c>
      <c r="I2623" s="1">
        <v>0</v>
      </c>
      <c r="J2623" s="1">
        <v>0</v>
      </c>
      <c r="K2623" s="1">
        <v>0</v>
      </c>
      <c r="L2623" s="1">
        <v>2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BC2623" s="1" t="s">
        <v>1072</v>
      </c>
      <c r="BE2623" s="1" t="s">
        <v>1039</v>
      </c>
      <c r="BS2623"/>
      <c r="BT2623"/>
      <c r="BV2623"/>
      <c r="BW2623"/>
      <c r="BY2623"/>
      <c r="BZ2623"/>
      <c r="CA2623"/>
      <c r="CB2623"/>
      <c r="CC2623"/>
      <c r="CD2623"/>
      <c r="CF2623"/>
      <c r="CG2623"/>
      <c r="CH2623"/>
      <c r="CI2623"/>
      <c r="CJ2623"/>
      <c r="CK2623"/>
      <c r="CL2623"/>
      <c r="CM2623"/>
      <c r="CN2623"/>
      <c r="CO2623"/>
    </row>
    <row r="2624" spans="1:93" hidden="1" x14ac:dyDescent="0.25">
      <c r="A2624" t="s">
        <v>1481</v>
      </c>
      <c r="B2624" t="str">
        <f t="shared" si="122"/>
        <v>VSC</v>
      </c>
      <c r="C2624" t="s">
        <v>71</v>
      </c>
      <c r="D2624" t="s">
        <v>72</v>
      </c>
      <c r="E2624">
        <f t="shared" si="120"/>
        <v>5</v>
      </c>
      <c r="G2624">
        <f t="shared" si="121"/>
        <v>0</v>
      </c>
      <c r="I2624" s="1">
        <v>52450</v>
      </c>
      <c r="J2624" s="1">
        <v>45729</v>
      </c>
      <c r="K2624" s="1">
        <v>0</v>
      </c>
      <c r="L2624" s="1">
        <v>69989</v>
      </c>
      <c r="M2624" s="1">
        <v>30138</v>
      </c>
      <c r="N2624" s="1">
        <v>39061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AB2624" s="1" t="s">
        <v>114</v>
      </c>
      <c r="AC2624" s="1" t="s">
        <v>113</v>
      </c>
      <c r="AD2624" s="1" t="s">
        <v>71</v>
      </c>
      <c r="AT2624" s="1" t="s">
        <v>149</v>
      </c>
      <c r="AU2624" s="1" t="s">
        <v>113</v>
      </c>
      <c r="AV2624" s="1" t="s">
        <v>71</v>
      </c>
      <c r="BC2624" s="1" t="s">
        <v>335</v>
      </c>
      <c r="BD2624" s="1" t="s">
        <v>113</v>
      </c>
      <c r="BE2624" s="1" t="s">
        <v>71</v>
      </c>
      <c r="BI2624" s="1" t="s">
        <v>124</v>
      </c>
      <c r="BJ2624" s="1" t="s">
        <v>113</v>
      </c>
      <c r="BK2624" s="1" t="s">
        <v>71</v>
      </c>
      <c r="BO2624" s="1" t="s">
        <v>115</v>
      </c>
      <c r="BP2624" s="1" t="s">
        <v>113</v>
      </c>
      <c r="BQ2624" s="1" t="s">
        <v>71</v>
      </c>
      <c r="BS2624"/>
      <c r="BT2624"/>
      <c r="BV2624"/>
      <c r="BW2624"/>
      <c r="BY2624"/>
      <c r="BZ2624"/>
      <c r="CA2624"/>
      <c r="CB2624"/>
      <c r="CC2624"/>
      <c r="CD2624"/>
      <c r="CF2624"/>
      <c r="CG2624"/>
      <c r="CH2624"/>
      <c r="CI2624"/>
      <c r="CJ2624"/>
      <c r="CK2624"/>
      <c r="CL2624"/>
      <c r="CM2624"/>
      <c r="CN2624"/>
      <c r="CO2624"/>
    </row>
    <row r="2625" spans="1:93" hidden="1" x14ac:dyDescent="0.25">
      <c r="A2625" t="s">
        <v>1481</v>
      </c>
      <c r="B2625" t="str">
        <f t="shared" si="122"/>
        <v>VSC</v>
      </c>
      <c r="C2625" t="s">
        <v>116</v>
      </c>
      <c r="D2625" t="s">
        <v>72</v>
      </c>
      <c r="E2625">
        <f t="shared" si="120"/>
        <v>0</v>
      </c>
      <c r="G2625">
        <f t="shared" si="121"/>
        <v>0</v>
      </c>
      <c r="M2625" s="1">
        <v>0</v>
      </c>
      <c r="N2625" s="1">
        <v>6</v>
      </c>
      <c r="W2625" s="1">
        <v>0</v>
      </c>
      <c r="X2625" s="1">
        <v>0</v>
      </c>
      <c r="BO2625" s="2">
        <v>-2285</v>
      </c>
      <c r="BQ2625" s="1" t="s">
        <v>71</v>
      </c>
      <c r="BS2625"/>
      <c r="BT2625"/>
      <c r="BV2625"/>
      <c r="BW2625"/>
      <c r="BY2625"/>
      <c r="BZ2625"/>
      <c r="CA2625"/>
      <c r="CB2625"/>
      <c r="CC2625"/>
      <c r="CD2625"/>
      <c r="CF2625"/>
      <c r="CG2625"/>
      <c r="CH2625"/>
      <c r="CI2625"/>
      <c r="CJ2625"/>
      <c r="CK2625"/>
      <c r="CL2625"/>
      <c r="CM2625"/>
      <c r="CN2625"/>
      <c r="CO2625"/>
    </row>
    <row r="2626" spans="1:93" hidden="1" x14ac:dyDescent="0.25">
      <c r="A2626" t="s">
        <v>1481</v>
      </c>
      <c r="B2626" t="str">
        <f t="shared" si="122"/>
        <v>VSC</v>
      </c>
      <c r="C2626" t="s">
        <v>96</v>
      </c>
      <c r="D2626" t="s">
        <v>72</v>
      </c>
      <c r="E2626">
        <f t="shared" ref="E2626:E2689" si="123">COUNTIF(I2626:X2626,"&gt;9")</f>
        <v>0</v>
      </c>
      <c r="G2626">
        <f t="shared" ref="G2626:G2689" si="124">IF(ISBLANK(F2626),0,1)</f>
        <v>0</v>
      </c>
      <c r="I2626" s="1">
        <v>0</v>
      </c>
      <c r="J2626" s="1">
        <v>0</v>
      </c>
      <c r="K2626" s="1">
        <v>0</v>
      </c>
      <c r="L2626" s="1">
        <v>6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BC2626" s="1" t="s">
        <v>169</v>
      </c>
      <c r="BD2626" s="1">
        <v>1</v>
      </c>
      <c r="BE2626" s="1" t="s">
        <v>96</v>
      </c>
      <c r="BS2626"/>
      <c r="BT2626"/>
      <c r="BV2626"/>
      <c r="BW2626"/>
      <c r="BY2626"/>
      <c r="BZ2626"/>
      <c r="CA2626"/>
      <c r="CB2626"/>
      <c r="CC2626"/>
      <c r="CD2626"/>
      <c r="CF2626"/>
      <c r="CG2626"/>
      <c r="CH2626"/>
      <c r="CI2626"/>
      <c r="CJ2626"/>
      <c r="CK2626"/>
      <c r="CL2626"/>
      <c r="CM2626"/>
      <c r="CN2626"/>
      <c r="CO2626"/>
    </row>
    <row r="2627" spans="1:93" hidden="1" x14ac:dyDescent="0.25">
      <c r="A2627" t="s">
        <v>1481</v>
      </c>
      <c r="B2627" t="str">
        <f t="shared" ref="B2627:B2690" si="125">LEFT(A2627,3)</f>
        <v>VSC</v>
      </c>
      <c r="C2627" t="s">
        <v>107</v>
      </c>
      <c r="D2627" t="s">
        <v>72</v>
      </c>
      <c r="E2627">
        <f t="shared" si="123"/>
        <v>0</v>
      </c>
      <c r="G2627">
        <f t="shared" si="124"/>
        <v>0</v>
      </c>
      <c r="M2627" s="1">
        <v>2</v>
      </c>
      <c r="N2627" s="1">
        <v>0</v>
      </c>
      <c r="W2627" s="1">
        <v>0</v>
      </c>
      <c r="X2627" s="1">
        <v>0</v>
      </c>
      <c r="BI2627" s="1" t="s">
        <v>108</v>
      </c>
      <c r="BJ2627" s="1">
        <v>1</v>
      </c>
      <c r="BK2627" s="1" t="s">
        <v>107</v>
      </c>
      <c r="BS2627"/>
      <c r="BT2627"/>
      <c r="BV2627"/>
      <c r="BW2627"/>
      <c r="BY2627"/>
      <c r="BZ2627"/>
      <c r="CA2627"/>
      <c r="CB2627"/>
      <c r="CC2627"/>
      <c r="CD2627"/>
      <c r="CF2627"/>
      <c r="CG2627"/>
      <c r="CH2627"/>
      <c r="CI2627"/>
      <c r="CJ2627"/>
      <c r="CK2627"/>
      <c r="CL2627"/>
      <c r="CM2627"/>
      <c r="CN2627"/>
      <c r="CO2627"/>
    </row>
    <row r="2628" spans="1:93" hidden="1" x14ac:dyDescent="0.25">
      <c r="A2628" t="s">
        <v>1482</v>
      </c>
      <c r="B2628" t="str">
        <f t="shared" si="125"/>
        <v>VSC</v>
      </c>
      <c r="C2628" t="s">
        <v>69</v>
      </c>
      <c r="D2628" t="s">
        <v>67</v>
      </c>
      <c r="E2628">
        <f t="shared" si="123"/>
        <v>3</v>
      </c>
      <c r="G2628">
        <f t="shared" si="124"/>
        <v>0</v>
      </c>
      <c r="I2628" s="1">
        <v>0</v>
      </c>
      <c r="J2628" s="1">
        <v>0</v>
      </c>
      <c r="K2628" s="1">
        <v>0</v>
      </c>
      <c r="L2628" s="1">
        <v>23561</v>
      </c>
      <c r="M2628" s="1">
        <v>26720</v>
      </c>
      <c r="N2628" s="1">
        <v>1997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BC2628" s="1" t="s">
        <v>334</v>
      </c>
      <c r="BE2628" s="1" t="s">
        <v>71</v>
      </c>
      <c r="BI2628" s="1" t="s">
        <v>123</v>
      </c>
      <c r="BK2628" s="1" t="s">
        <v>71</v>
      </c>
      <c r="BO2628" s="1" t="s">
        <v>711</v>
      </c>
      <c r="BQ2628" s="1" t="s">
        <v>71</v>
      </c>
      <c r="BS2628"/>
      <c r="BT2628"/>
      <c r="BV2628"/>
      <c r="BW2628"/>
      <c r="BY2628"/>
      <c r="BZ2628"/>
      <c r="CA2628"/>
      <c r="CB2628"/>
      <c r="CC2628"/>
      <c r="CD2628"/>
      <c r="CF2628"/>
      <c r="CG2628"/>
      <c r="CH2628"/>
      <c r="CI2628"/>
      <c r="CJ2628"/>
      <c r="CK2628"/>
      <c r="CL2628"/>
      <c r="CM2628"/>
      <c r="CN2628"/>
      <c r="CO2628"/>
    </row>
    <row r="2629" spans="1:93" hidden="1" x14ac:dyDescent="0.25">
      <c r="A2629" t="s">
        <v>1482</v>
      </c>
      <c r="B2629" t="str">
        <f t="shared" si="125"/>
        <v>VSC</v>
      </c>
      <c r="C2629" t="s">
        <v>212</v>
      </c>
      <c r="D2629" t="s">
        <v>67</v>
      </c>
      <c r="E2629">
        <f t="shared" si="123"/>
        <v>1</v>
      </c>
      <c r="G2629">
        <f t="shared" si="124"/>
        <v>0</v>
      </c>
      <c r="I2629" s="1">
        <v>0</v>
      </c>
      <c r="J2629" s="1">
        <v>0</v>
      </c>
      <c r="K2629" s="1">
        <v>0</v>
      </c>
      <c r="L2629" s="1">
        <v>11</v>
      </c>
      <c r="M2629" s="1">
        <v>2</v>
      </c>
      <c r="N2629" s="1">
        <v>5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BC2629" s="1" t="s">
        <v>1139</v>
      </c>
      <c r="BE2629" s="1" t="s">
        <v>1483</v>
      </c>
      <c r="BI2629" s="1" t="s">
        <v>1484</v>
      </c>
      <c r="BK2629" s="1" t="s">
        <v>310</v>
      </c>
      <c r="BO2629" s="1" t="s">
        <v>1484</v>
      </c>
      <c r="BQ2629" s="1" t="s">
        <v>310</v>
      </c>
      <c r="BS2629"/>
      <c r="BT2629"/>
      <c r="BV2629"/>
      <c r="BW2629"/>
      <c r="BY2629"/>
      <c r="BZ2629"/>
      <c r="CA2629"/>
      <c r="CB2629"/>
      <c r="CC2629"/>
      <c r="CD2629"/>
      <c r="CF2629"/>
      <c r="CG2629"/>
      <c r="CH2629"/>
      <c r="CI2629"/>
      <c r="CJ2629"/>
      <c r="CK2629"/>
      <c r="CL2629"/>
      <c r="CM2629"/>
      <c r="CN2629"/>
      <c r="CO2629"/>
    </row>
    <row r="2630" spans="1:93" hidden="1" x14ac:dyDescent="0.25">
      <c r="A2630" t="s">
        <v>1482</v>
      </c>
      <c r="B2630" t="str">
        <f t="shared" si="125"/>
        <v>VSC</v>
      </c>
      <c r="C2630" t="s">
        <v>94</v>
      </c>
      <c r="D2630" t="s">
        <v>67</v>
      </c>
      <c r="E2630">
        <f t="shared" si="123"/>
        <v>1</v>
      </c>
      <c r="G2630">
        <f t="shared" si="124"/>
        <v>0</v>
      </c>
      <c r="M2630" s="1">
        <v>3</v>
      </c>
      <c r="N2630" s="1">
        <v>29470</v>
      </c>
      <c r="W2630" s="1">
        <v>0</v>
      </c>
      <c r="X2630" s="1">
        <v>0</v>
      </c>
      <c r="BI2630" s="1" t="s">
        <v>95</v>
      </c>
      <c r="BK2630" s="1" t="s">
        <v>96</v>
      </c>
      <c r="BO2630" s="1" t="s">
        <v>1381</v>
      </c>
      <c r="BQ2630" s="1" t="s">
        <v>96</v>
      </c>
      <c r="BS2630"/>
      <c r="BT2630"/>
      <c r="BV2630"/>
      <c r="BW2630"/>
      <c r="BY2630"/>
      <c r="BZ2630"/>
      <c r="CA2630"/>
      <c r="CB2630"/>
      <c r="CC2630"/>
      <c r="CD2630"/>
      <c r="CF2630"/>
      <c r="CG2630"/>
      <c r="CH2630"/>
      <c r="CI2630"/>
      <c r="CJ2630"/>
      <c r="CK2630"/>
      <c r="CL2630"/>
      <c r="CM2630"/>
      <c r="CN2630"/>
      <c r="CO2630"/>
    </row>
    <row r="2631" spans="1:93" hidden="1" x14ac:dyDescent="0.25">
      <c r="A2631" t="s">
        <v>1482</v>
      </c>
      <c r="B2631" t="str">
        <f t="shared" si="125"/>
        <v>VSC</v>
      </c>
      <c r="C2631" t="s">
        <v>71</v>
      </c>
      <c r="D2631" t="s">
        <v>72</v>
      </c>
      <c r="E2631">
        <f t="shared" si="123"/>
        <v>3</v>
      </c>
      <c r="G2631">
        <f t="shared" si="124"/>
        <v>0</v>
      </c>
      <c r="I2631" s="1">
        <v>0</v>
      </c>
      <c r="J2631" s="1">
        <v>0</v>
      </c>
      <c r="K2631" s="1">
        <v>0</v>
      </c>
      <c r="L2631" s="1">
        <v>23611</v>
      </c>
      <c r="M2631" s="1">
        <v>26784</v>
      </c>
      <c r="N2631" s="1">
        <v>2005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BC2631" s="1" t="s">
        <v>404</v>
      </c>
      <c r="BD2631" s="1" t="s">
        <v>113</v>
      </c>
      <c r="BE2631" s="1" t="s">
        <v>71</v>
      </c>
      <c r="BI2631" s="1" t="s">
        <v>473</v>
      </c>
      <c r="BJ2631" s="1" t="s">
        <v>104</v>
      </c>
      <c r="BK2631" s="1" t="s">
        <v>71</v>
      </c>
      <c r="BO2631" s="1" t="s">
        <v>475</v>
      </c>
      <c r="BP2631" s="1" t="s">
        <v>113</v>
      </c>
      <c r="BQ2631" s="1" t="s">
        <v>71</v>
      </c>
      <c r="BS2631"/>
      <c r="BT2631"/>
      <c r="BV2631"/>
      <c r="BW2631"/>
      <c r="BY2631"/>
      <c r="BZ2631"/>
      <c r="CA2631"/>
      <c r="CB2631"/>
      <c r="CC2631"/>
      <c r="CD2631"/>
      <c r="CF2631"/>
      <c r="CG2631"/>
      <c r="CH2631"/>
      <c r="CI2631"/>
      <c r="CJ2631"/>
      <c r="CK2631"/>
      <c r="CL2631"/>
      <c r="CM2631"/>
      <c r="CN2631"/>
      <c r="CO2631"/>
    </row>
    <row r="2632" spans="1:93" hidden="1" x14ac:dyDescent="0.25">
      <c r="A2632" t="s">
        <v>1482</v>
      </c>
      <c r="B2632" t="str">
        <f t="shared" si="125"/>
        <v>VSC</v>
      </c>
      <c r="C2632" t="s">
        <v>217</v>
      </c>
      <c r="D2632" t="s">
        <v>72</v>
      </c>
      <c r="E2632">
        <f t="shared" si="123"/>
        <v>0</v>
      </c>
      <c r="G2632">
        <f t="shared" si="124"/>
        <v>0</v>
      </c>
      <c r="I2632" s="1">
        <v>0</v>
      </c>
      <c r="J2632" s="1">
        <v>0</v>
      </c>
      <c r="K2632" s="1">
        <v>0</v>
      </c>
      <c r="L2632" s="1">
        <v>2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BC2632" s="1" t="s">
        <v>1021</v>
      </c>
      <c r="BE2632" s="1" t="s">
        <v>1485</v>
      </c>
      <c r="BS2632"/>
      <c r="BT2632"/>
      <c r="BV2632"/>
      <c r="BW2632"/>
      <c r="BY2632"/>
      <c r="BZ2632"/>
      <c r="CA2632"/>
      <c r="CB2632"/>
      <c r="CC2632"/>
      <c r="CD2632"/>
      <c r="CF2632"/>
      <c r="CG2632"/>
      <c r="CH2632"/>
      <c r="CI2632"/>
      <c r="CJ2632"/>
      <c r="CK2632"/>
      <c r="CL2632"/>
      <c r="CM2632"/>
      <c r="CN2632"/>
      <c r="CO2632"/>
    </row>
    <row r="2633" spans="1:93" hidden="1" x14ac:dyDescent="0.25">
      <c r="A2633" t="s">
        <v>1482</v>
      </c>
      <c r="B2633" t="str">
        <f t="shared" si="125"/>
        <v>VSC</v>
      </c>
      <c r="C2633" t="s">
        <v>310</v>
      </c>
      <c r="D2633" t="s">
        <v>72</v>
      </c>
      <c r="E2633">
        <f t="shared" si="123"/>
        <v>0</v>
      </c>
      <c r="G2633">
        <f t="shared" si="124"/>
        <v>0</v>
      </c>
      <c r="I2633" s="1">
        <v>0</v>
      </c>
      <c r="J2633" s="1">
        <v>0</v>
      </c>
      <c r="K2633" s="1">
        <v>0</v>
      </c>
      <c r="L2633" s="1">
        <v>9</v>
      </c>
      <c r="M2633" s="1">
        <v>2</v>
      </c>
      <c r="N2633" s="1">
        <v>5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BC2633" s="1" t="s">
        <v>343</v>
      </c>
      <c r="BD2633" s="1" t="s">
        <v>1251</v>
      </c>
      <c r="BE2633" s="1" t="s">
        <v>310</v>
      </c>
      <c r="BI2633" s="1" t="s">
        <v>1216</v>
      </c>
      <c r="BJ2633" s="1" t="s">
        <v>1251</v>
      </c>
      <c r="BK2633" s="1" t="s">
        <v>310</v>
      </c>
      <c r="BO2633" s="1" t="s">
        <v>1216</v>
      </c>
      <c r="BP2633" s="1" t="s">
        <v>1251</v>
      </c>
      <c r="BQ2633" s="1" t="s">
        <v>310</v>
      </c>
      <c r="BS2633"/>
      <c r="BT2633"/>
      <c r="BV2633"/>
      <c r="BW2633"/>
      <c r="BY2633"/>
      <c r="BZ2633"/>
      <c r="CA2633"/>
      <c r="CB2633"/>
      <c r="CC2633"/>
      <c r="CD2633"/>
      <c r="CF2633"/>
      <c r="CG2633"/>
      <c r="CH2633"/>
      <c r="CI2633"/>
      <c r="CJ2633"/>
      <c r="CK2633"/>
      <c r="CL2633"/>
      <c r="CM2633"/>
      <c r="CN2633"/>
      <c r="CO2633"/>
    </row>
    <row r="2634" spans="1:93" hidden="1" x14ac:dyDescent="0.25">
      <c r="A2634" t="s">
        <v>1482</v>
      </c>
      <c r="B2634" t="str">
        <f t="shared" si="125"/>
        <v>VSC</v>
      </c>
      <c r="C2634" t="s">
        <v>96</v>
      </c>
      <c r="D2634" t="s">
        <v>72</v>
      </c>
      <c r="E2634">
        <f t="shared" si="123"/>
        <v>1</v>
      </c>
      <c r="G2634">
        <f t="shared" si="124"/>
        <v>0</v>
      </c>
      <c r="M2634" s="1">
        <v>3</v>
      </c>
      <c r="N2634" s="1">
        <v>29470</v>
      </c>
      <c r="W2634" s="1">
        <v>0</v>
      </c>
      <c r="X2634" s="1">
        <v>0</v>
      </c>
      <c r="BI2634" s="1" t="s">
        <v>97</v>
      </c>
      <c r="BJ2634" s="1">
        <v>1</v>
      </c>
      <c r="BK2634" s="1" t="s">
        <v>96</v>
      </c>
      <c r="BO2634" s="1" t="s">
        <v>1486</v>
      </c>
      <c r="BP2634" s="1" t="s">
        <v>104</v>
      </c>
      <c r="BQ2634" s="1" t="s">
        <v>96</v>
      </c>
      <c r="BS2634"/>
      <c r="BT2634"/>
      <c r="BV2634"/>
      <c r="BW2634"/>
      <c r="BY2634"/>
      <c r="BZ2634"/>
      <c r="CA2634"/>
      <c r="CB2634"/>
      <c r="CC2634"/>
      <c r="CD2634"/>
      <c r="CF2634"/>
      <c r="CG2634"/>
      <c r="CH2634"/>
      <c r="CI2634"/>
      <c r="CJ2634"/>
      <c r="CK2634"/>
      <c r="CL2634"/>
      <c r="CM2634"/>
      <c r="CN2634"/>
      <c r="CO2634"/>
    </row>
    <row r="2635" spans="1:93" hidden="1" x14ac:dyDescent="0.25">
      <c r="A2635" t="s">
        <v>1482</v>
      </c>
      <c r="B2635" t="str">
        <f t="shared" si="125"/>
        <v>VSC</v>
      </c>
      <c r="C2635" t="s">
        <v>221</v>
      </c>
      <c r="D2635" t="s">
        <v>72</v>
      </c>
      <c r="E2635">
        <f t="shared" si="123"/>
        <v>1</v>
      </c>
      <c r="G2635">
        <f t="shared" si="124"/>
        <v>0</v>
      </c>
      <c r="M2635" s="1">
        <v>0</v>
      </c>
      <c r="N2635" s="1">
        <v>16</v>
      </c>
      <c r="W2635" s="1">
        <v>0</v>
      </c>
      <c r="X2635" s="1">
        <v>0</v>
      </c>
      <c r="BO2635" s="2">
        <v>-1232</v>
      </c>
      <c r="BQ2635" s="1" t="s">
        <v>96</v>
      </c>
      <c r="BS2635"/>
      <c r="BT2635"/>
      <c r="BV2635"/>
      <c r="BW2635"/>
      <c r="BY2635"/>
      <c r="BZ2635"/>
      <c r="CA2635"/>
      <c r="CB2635"/>
      <c r="CC2635"/>
      <c r="CD2635"/>
      <c r="CF2635"/>
      <c r="CG2635"/>
      <c r="CH2635"/>
      <c r="CI2635"/>
      <c r="CJ2635"/>
      <c r="CK2635"/>
      <c r="CL2635"/>
      <c r="CM2635"/>
      <c r="CN2635"/>
      <c r="CO2635"/>
    </row>
    <row r="2636" spans="1:93" hidden="1" x14ac:dyDescent="0.25">
      <c r="A2636" t="s">
        <v>2031</v>
      </c>
      <c r="B2636" t="str">
        <f t="shared" si="125"/>
        <v>VSC</v>
      </c>
      <c r="C2636" t="s">
        <v>71</v>
      </c>
      <c r="D2636" t="s">
        <v>72</v>
      </c>
      <c r="E2636">
        <f t="shared" si="123"/>
        <v>2</v>
      </c>
      <c r="G2636">
        <f t="shared" si="124"/>
        <v>0</v>
      </c>
      <c r="M2636" s="1">
        <v>27792</v>
      </c>
      <c r="N2636" s="1">
        <v>38019</v>
      </c>
      <c r="W2636" s="1">
        <v>0</v>
      </c>
      <c r="X2636" s="1">
        <v>0</v>
      </c>
      <c r="BI2636" s="1" t="s">
        <v>172</v>
      </c>
      <c r="BJ2636" s="1" t="s">
        <v>113</v>
      </c>
      <c r="BK2636" s="1" t="s">
        <v>71</v>
      </c>
      <c r="BO2636" s="1" t="s">
        <v>102</v>
      </c>
      <c r="BP2636" s="1" t="s">
        <v>104</v>
      </c>
      <c r="BQ2636" s="1" t="s">
        <v>71</v>
      </c>
      <c r="BS2636"/>
      <c r="BT2636"/>
      <c r="BV2636"/>
      <c r="BW2636"/>
      <c r="BY2636"/>
      <c r="BZ2636"/>
      <c r="CA2636"/>
      <c r="CB2636"/>
      <c r="CC2636"/>
      <c r="CD2636"/>
      <c r="CF2636"/>
      <c r="CG2636"/>
      <c r="CH2636"/>
      <c r="CI2636"/>
      <c r="CJ2636"/>
      <c r="CK2636"/>
      <c r="CL2636"/>
      <c r="CM2636"/>
      <c r="CN2636"/>
      <c r="CO2636"/>
    </row>
    <row r="2637" spans="1:93" hidden="1" x14ac:dyDescent="0.25">
      <c r="A2637" t="s">
        <v>2031</v>
      </c>
      <c r="B2637" t="str">
        <f t="shared" si="125"/>
        <v>VSC</v>
      </c>
      <c r="C2637" t="s">
        <v>69</v>
      </c>
      <c r="D2637" t="s">
        <v>67</v>
      </c>
      <c r="E2637">
        <f t="shared" si="123"/>
        <v>2</v>
      </c>
      <c r="G2637">
        <f t="shared" si="124"/>
        <v>0</v>
      </c>
      <c r="M2637" s="1">
        <v>27737</v>
      </c>
      <c r="N2637" s="1">
        <v>37930</v>
      </c>
      <c r="W2637" s="1">
        <v>0</v>
      </c>
      <c r="X2637" s="1">
        <v>0</v>
      </c>
      <c r="BI2637" s="1" t="s">
        <v>111</v>
      </c>
      <c r="BK2637" s="1" t="s">
        <v>71</v>
      </c>
      <c r="BO2637" s="1" t="s">
        <v>172</v>
      </c>
      <c r="BQ2637" s="1" t="s">
        <v>71</v>
      </c>
      <c r="BS2637"/>
      <c r="BT2637"/>
      <c r="BV2637"/>
      <c r="BW2637"/>
      <c r="BY2637"/>
      <c r="BZ2637"/>
      <c r="CA2637"/>
      <c r="CB2637"/>
      <c r="CC2637"/>
      <c r="CD2637"/>
      <c r="CF2637"/>
      <c r="CG2637"/>
      <c r="CH2637"/>
      <c r="CI2637"/>
      <c r="CJ2637"/>
      <c r="CK2637"/>
      <c r="CL2637"/>
      <c r="CM2637"/>
      <c r="CN2637"/>
      <c r="CO2637"/>
    </row>
    <row r="2638" spans="1:93" hidden="1" x14ac:dyDescent="0.25">
      <c r="A2638" t="s">
        <v>1487</v>
      </c>
      <c r="B2638" t="str">
        <f t="shared" si="125"/>
        <v>VSC</v>
      </c>
      <c r="C2638" t="s">
        <v>198</v>
      </c>
      <c r="D2638" t="s">
        <v>67</v>
      </c>
      <c r="E2638">
        <f t="shared" si="123"/>
        <v>0</v>
      </c>
      <c r="G2638">
        <f t="shared" si="124"/>
        <v>0</v>
      </c>
      <c r="I2638" s="1">
        <v>0</v>
      </c>
      <c r="J2638" s="1">
        <v>0</v>
      </c>
      <c r="K2638" s="1">
        <v>0</v>
      </c>
      <c r="L2638" s="1">
        <v>2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BC2638" s="1" t="s">
        <v>199</v>
      </c>
      <c r="BE2638" s="1" t="s">
        <v>200</v>
      </c>
      <c r="BS2638"/>
      <c r="BT2638"/>
      <c r="BV2638"/>
      <c r="BW2638"/>
      <c r="BY2638"/>
      <c r="BZ2638"/>
      <c r="CA2638"/>
      <c r="CB2638"/>
      <c r="CC2638"/>
      <c r="CD2638"/>
      <c r="CF2638"/>
      <c r="CG2638"/>
      <c r="CH2638"/>
      <c r="CI2638"/>
      <c r="CJ2638"/>
      <c r="CK2638"/>
      <c r="CL2638"/>
      <c r="CM2638"/>
      <c r="CN2638"/>
      <c r="CO2638"/>
    </row>
    <row r="2639" spans="1:93" hidden="1" x14ac:dyDescent="0.25">
      <c r="A2639" t="s">
        <v>1487</v>
      </c>
      <c r="B2639" t="str">
        <f t="shared" si="125"/>
        <v>VSC</v>
      </c>
      <c r="C2639" t="s">
        <v>69</v>
      </c>
      <c r="D2639" t="s">
        <v>67</v>
      </c>
      <c r="E2639">
        <f t="shared" si="123"/>
        <v>4</v>
      </c>
      <c r="G2639">
        <f t="shared" si="124"/>
        <v>0</v>
      </c>
      <c r="I2639" s="1">
        <v>17719</v>
      </c>
      <c r="J2639" s="1">
        <v>30527</v>
      </c>
      <c r="K2639" s="1">
        <v>0</v>
      </c>
      <c r="L2639" s="1">
        <v>22560</v>
      </c>
      <c r="M2639" s="1">
        <v>4095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AB2639" s="1" t="s">
        <v>112</v>
      </c>
      <c r="AD2639" s="1" t="s">
        <v>71</v>
      </c>
      <c r="AT2639" s="1" t="s">
        <v>149</v>
      </c>
      <c r="AV2639" s="1" t="s">
        <v>71</v>
      </c>
      <c r="BC2639" s="1" t="s">
        <v>1488</v>
      </c>
      <c r="BE2639" s="1" t="s">
        <v>71</v>
      </c>
      <c r="BI2639" s="1" t="s">
        <v>520</v>
      </c>
      <c r="BK2639" s="1" t="s">
        <v>71</v>
      </c>
      <c r="BS2639"/>
      <c r="BT2639"/>
      <c r="BV2639"/>
      <c r="BW2639"/>
      <c r="BY2639"/>
      <c r="BZ2639"/>
      <c r="CA2639"/>
      <c r="CB2639"/>
      <c r="CC2639"/>
      <c r="CD2639"/>
      <c r="CF2639"/>
      <c r="CG2639"/>
      <c r="CH2639"/>
      <c r="CI2639"/>
      <c r="CJ2639"/>
      <c r="CK2639"/>
      <c r="CL2639"/>
      <c r="CM2639"/>
      <c r="CN2639"/>
      <c r="CO2639"/>
    </row>
    <row r="2640" spans="1:93" hidden="1" x14ac:dyDescent="0.25">
      <c r="A2640" t="s">
        <v>1487</v>
      </c>
      <c r="B2640" t="str">
        <f t="shared" si="125"/>
        <v>VSC</v>
      </c>
      <c r="C2640" t="s">
        <v>126</v>
      </c>
      <c r="D2640" t="s">
        <v>67</v>
      </c>
      <c r="E2640">
        <f t="shared" si="123"/>
        <v>4</v>
      </c>
      <c r="G2640">
        <f t="shared" si="124"/>
        <v>0</v>
      </c>
      <c r="I2640" s="1">
        <v>49809</v>
      </c>
      <c r="J2640" s="1">
        <v>66438</v>
      </c>
      <c r="K2640" s="1">
        <v>0</v>
      </c>
      <c r="L2640" s="1">
        <v>39931</v>
      </c>
      <c r="M2640" s="1">
        <v>15318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AB2640" s="1" t="s">
        <v>227</v>
      </c>
      <c r="AD2640" s="1" t="s">
        <v>1489</v>
      </c>
      <c r="AT2640" s="1" t="s">
        <v>528</v>
      </c>
      <c r="AV2640" s="1" t="s">
        <v>1490</v>
      </c>
      <c r="BC2640" s="1" t="s">
        <v>590</v>
      </c>
      <c r="BE2640" s="1" t="s">
        <v>1491</v>
      </c>
      <c r="BI2640" s="1" t="s">
        <v>528</v>
      </c>
      <c r="BK2640" s="1" t="s">
        <v>1492</v>
      </c>
      <c r="BS2640"/>
      <c r="BT2640"/>
      <c r="BV2640"/>
      <c r="BW2640"/>
      <c r="BY2640"/>
      <c r="BZ2640"/>
      <c r="CA2640"/>
      <c r="CB2640"/>
      <c r="CC2640"/>
      <c r="CD2640"/>
      <c r="CF2640"/>
      <c r="CG2640"/>
      <c r="CH2640"/>
      <c r="CI2640"/>
      <c r="CJ2640"/>
      <c r="CK2640"/>
      <c r="CL2640"/>
      <c r="CM2640"/>
      <c r="CN2640"/>
      <c r="CO2640"/>
    </row>
    <row r="2641" spans="1:93" hidden="1" x14ac:dyDescent="0.25">
      <c r="A2641" t="s">
        <v>1487</v>
      </c>
      <c r="B2641" t="str">
        <f t="shared" si="125"/>
        <v>VSC</v>
      </c>
      <c r="C2641" t="s">
        <v>94</v>
      </c>
      <c r="D2641" t="s">
        <v>67</v>
      </c>
      <c r="E2641">
        <f t="shared" si="123"/>
        <v>0</v>
      </c>
      <c r="G2641">
        <f t="shared" si="124"/>
        <v>0</v>
      </c>
      <c r="I2641" s="1">
        <v>0</v>
      </c>
      <c r="J2641" s="1">
        <v>0</v>
      </c>
      <c r="K2641" s="1">
        <v>0</v>
      </c>
      <c r="L2641" s="1">
        <v>3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BC2641" s="1" t="s">
        <v>168</v>
      </c>
      <c r="BE2641" s="1" t="s">
        <v>96</v>
      </c>
      <c r="BS2641"/>
      <c r="BT2641"/>
      <c r="BV2641"/>
      <c r="BW2641"/>
      <c r="BY2641"/>
      <c r="BZ2641"/>
      <c r="CA2641"/>
      <c r="CB2641"/>
      <c r="CC2641"/>
      <c r="CD2641"/>
      <c r="CF2641"/>
      <c r="CG2641"/>
      <c r="CH2641"/>
      <c r="CI2641"/>
      <c r="CJ2641"/>
      <c r="CK2641"/>
      <c r="CL2641"/>
      <c r="CM2641"/>
      <c r="CN2641"/>
      <c r="CO2641"/>
    </row>
    <row r="2642" spans="1:93" hidden="1" x14ac:dyDescent="0.25">
      <c r="A2642" t="s">
        <v>1487</v>
      </c>
      <c r="B2642" t="str">
        <f t="shared" si="125"/>
        <v>VSC</v>
      </c>
      <c r="C2642" t="s">
        <v>105</v>
      </c>
      <c r="D2642" t="s">
        <v>67</v>
      </c>
      <c r="E2642">
        <f t="shared" si="123"/>
        <v>0</v>
      </c>
      <c r="G2642">
        <f t="shared" si="124"/>
        <v>0</v>
      </c>
      <c r="I2642" s="1">
        <v>9</v>
      </c>
      <c r="J2642" s="1">
        <v>0</v>
      </c>
      <c r="K2642" s="1">
        <v>0</v>
      </c>
      <c r="L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AB2642" s="1" t="s">
        <v>106</v>
      </c>
      <c r="AD2642" s="1" t="s">
        <v>107</v>
      </c>
      <c r="BS2642"/>
      <c r="BT2642"/>
      <c r="BV2642"/>
      <c r="BW2642"/>
      <c r="BY2642"/>
      <c r="BZ2642"/>
      <c r="CA2642"/>
      <c r="CB2642"/>
      <c r="CC2642"/>
      <c r="CD2642"/>
      <c r="CF2642"/>
      <c r="CG2642"/>
      <c r="CH2642"/>
      <c r="CI2642"/>
      <c r="CJ2642"/>
      <c r="CK2642"/>
      <c r="CL2642"/>
      <c r="CM2642"/>
      <c r="CN2642"/>
      <c r="CO2642"/>
    </row>
    <row r="2643" spans="1:93" hidden="1" x14ac:dyDescent="0.25">
      <c r="A2643" t="s">
        <v>1487</v>
      </c>
      <c r="B2643" t="str">
        <f t="shared" si="125"/>
        <v>VSC</v>
      </c>
      <c r="C2643" t="s">
        <v>200</v>
      </c>
      <c r="D2643" t="s">
        <v>72</v>
      </c>
      <c r="E2643">
        <f t="shared" si="123"/>
        <v>0</v>
      </c>
      <c r="G2643">
        <f t="shared" si="124"/>
        <v>0</v>
      </c>
      <c r="I2643" s="1">
        <v>0</v>
      </c>
      <c r="J2643" s="1">
        <v>0</v>
      </c>
      <c r="K2643" s="1">
        <v>0</v>
      </c>
      <c r="L2643" s="1">
        <v>2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BC2643" s="1" t="s">
        <v>203</v>
      </c>
      <c r="BD2643" s="1">
        <v>1</v>
      </c>
      <c r="BE2643" s="1" t="s">
        <v>200</v>
      </c>
      <c r="BS2643"/>
      <c r="BT2643"/>
      <c r="BV2643"/>
      <c r="BW2643"/>
      <c r="BY2643"/>
      <c r="BZ2643"/>
      <c r="CA2643"/>
      <c r="CB2643"/>
      <c r="CC2643"/>
      <c r="CD2643"/>
      <c r="CF2643"/>
      <c r="CG2643"/>
      <c r="CH2643"/>
      <c r="CI2643"/>
      <c r="CJ2643"/>
      <c r="CK2643"/>
      <c r="CL2643"/>
      <c r="CM2643"/>
      <c r="CN2643"/>
      <c r="CO2643"/>
    </row>
    <row r="2644" spans="1:93" hidden="1" x14ac:dyDescent="0.25">
      <c r="A2644" t="s">
        <v>1487</v>
      </c>
      <c r="B2644" t="str">
        <f t="shared" si="125"/>
        <v>VSC</v>
      </c>
      <c r="C2644" t="s">
        <v>71</v>
      </c>
      <c r="D2644" t="s">
        <v>72</v>
      </c>
      <c r="E2644">
        <f t="shared" si="123"/>
        <v>4</v>
      </c>
      <c r="G2644">
        <f t="shared" si="124"/>
        <v>0</v>
      </c>
      <c r="I2644" s="1">
        <v>17849</v>
      </c>
      <c r="J2644" s="1">
        <v>30685</v>
      </c>
      <c r="K2644" s="1">
        <v>0</v>
      </c>
      <c r="L2644" s="1">
        <v>22978</v>
      </c>
      <c r="M2644" s="1">
        <v>4164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AB2644" s="1" t="s">
        <v>709</v>
      </c>
      <c r="AC2644" s="1" t="s">
        <v>113</v>
      </c>
      <c r="AD2644" s="1" t="s">
        <v>71</v>
      </c>
      <c r="AT2644" s="1" t="s">
        <v>709</v>
      </c>
      <c r="AU2644" s="1" t="s">
        <v>113</v>
      </c>
      <c r="AV2644" s="1" t="s">
        <v>71</v>
      </c>
      <c r="BC2644" s="1" t="s">
        <v>250</v>
      </c>
      <c r="BD2644" s="1" t="s">
        <v>142</v>
      </c>
      <c r="BE2644" s="1" t="s">
        <v>71</v>
      </c>
      <c r="BI2644" s="1" t="s">
        <v>290</v>
      </c>
      <c r="BJ2644" s="1" t="s">
        <v>104</v>
      </c>
      <c r="BK2644" s="1" t="s">
        <v>71</v>
      </c>
      <c r="BS2644"/>
      <c r="BT2644"/>
      <c r="BV2644"/>
      <c r="BW2644"/>
      <c r="BY2644"/>
      <c r="BZ2644"/>
      <c r="CA2644"/>
      <c r="CB2644"/>
      <c r="CC2644"/>
      <c r="CD2644"/>
      <c r="CF2644"/>
      <c r="CG2644"/>
      <c r="CH2644"/>
      <c r="CI2644"/>
      <c r="CJ2644"/>
      <c r="CK2644"/>
      <c r="CL2644"/>
      <c r="CM2644"/>
      <c r="CN2644"/>
      <c r="CO2644"/>
    </row>
    <row r="2645" spans="1:93" hidden="1" x14ac:dyDescent="0.25">
      <c r="A2645" t="s">
        <v>1487</v>
      </c>
      <c r="B2645" t="str">
        <f t="shared" si="125"/>
        <v>VSC</v>
      </c>
      <c r="C2645" t="s">
        <v>116</v>
      </c>
      <c r="D2645" t="s">
        <v>72</v>
      </c>
      <c r="E2645">
        <f t="shared" si="123"/>
        <v>0</v>
      </c>
      <c r="G2645">
        <f t="shared" si="124"/>
        <v>0</v>
      </c>
      <c r="I2645" s="1">
        <v>0</v>
      </c>
      <c r="J2645" s="1">
        <v>0</v>
      </c>
      <c r="K2645" s="1">
        <v>0</v>
      </c>
      <c r="L2645" s="1">
        <v>7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BC2645" s="2">
        <v>-2687</v>
      </c>
      <c r="BE2645" s="1" t="s">
        <v>71</v>
      </c>
      <c r="BS2645"/>
      <c r="BT2645"/>
      <c r="BV2645"/>
      <c r="BW2645"/>
      <c r="BY2645"/>
      <c r="BZ2645"/>
      <c r="CA2645"/>
      <c r="CB2645"/>
      <c r="CC2645"/>
      <c r="CD2645"/>
      <c r="CF2645"/>
      <c r="CG2645"/>
      <c r="CH2645"/>
      <c r="CI2645"/>
      <c r="CJ2645"/>
      <c r="CK2645"/>
      <c r="CL2645"/>
      <c r="CM2645"/>
      <c r="CN2645"/>
      <c r="CO2645"/>
    </row>
    <row r="2646" spans="1:93" hidden="1" x14ac:dyDescent="0.25">
      <c r="A2646" t="s">
        <v>1487</v>
      </c>
      <c r="B2646" t="str">
        <f t="shared" si="125"/>
        <v>VSC</v>
      </c>
      <c r="C2646" t="s">
        <v>129</v>
      </c>
      <c r="D2646" t="s">
        <v>72</v>
      </c>
      <c r="E2646">
        <f t="shared" si="123"/>
        <v>4</v>
      </c>
      <c r="F2646" t="s">
        <v>129</v>
      </c>
      <c r="G2646">
        <f t="shared" si="124"/>
        <v>1</v>
      </c>
      <c r="H2646" t="s">
        <v>2114</v>
      </c>
      <c r="I2646" s="1">
        <v>48563</v>
      </c>
      <c r="J2646" s="1">
        <v>64685</v>
      </c>
      <c r="K2646" s="1">
        <v>0</v>
      </c>
      <c r="L2646" s="1">
        <v>37054</v>
      </c>
      <c r="M2646" s="1">
        <v>13186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AB2646" s="1" t="s">
        <v>265</v>
      </c>
      <c r="AC2646" s="1" t="s">
        <v>81</v>
      </c>
      <c r="AD2646" s="1" t="s">
        <v>129</v>
      </c>
      <c r="AT2646" s="1" t="s">
        <v>413</v>
      </c>
      <c r="AU2646" s="1" t="s">
        <v>83</v>
      </c>
      <c r="AV2646" s="1" t="s">
        <v>129</v>
      </c>
      <c r="BC2646" s="1" t="s">
        <v>414</v>
      </c>
      <c r="BD2646" s="1" t="s">
        <v>83</v>
      </c>
      <c r="BE2646" s="1" t="s">
        <v>129</v>
      </c>
      <c r="BI2646" s="1" t="s">
        <v>131</v>
      </c>
      <c r="BJ2646" s="1" t="s">
        <v>132</v>
      </c>
      <c r="BK2646" s="1" t="s">
        <v>129</v>
      </c>
      <c r="BS2646"/>
      <c r="BT2646"/>
      <c r="BV2646"/>
      <c r="BW2646"/>
      <c r="BY2646"/>
      <c r="BZ2646"/>
      <c r="CA2646"/>
      <c r="CB2646"/>
      <c r="CC2646"/>
      <c r="CD2646"/>
      <c r="CF2646"/>
      <c r="CG2646"/>
      <c r="CH2646"/>
      <c r="CI2646"/>
      <c r="CJ2646"/>
      <c r="CK2646"/>
      <c r="CL2646"/>
      <c r="CM2646"/>
      <c r="CN2646"/>
      <c r="CO2646"/>
    </row>
    <row r="2647" spans="1:93" hidden="1" x14ac:dyDescent="0.25">
      <c r="A2647" t="s">
        <v>1487</v>
      </c>
      <c r="B2647" t="str">
        <f t="shared" si="125"/>
        <v>VSC</v>
      </c>
      <c r="C2647" t="s">
        <v>154</v>
      </c>
      <c r="D2647" t="s">
        <v>72</v>
      </c>
      <c r="E2647">
        <f t="shared" si="123"/>
        <v>4</v>
      </c>
      <c r="G2647">
        <f t="shared" si="124"/>
        <v>0</v>
      </c>
      <c r="H2647" t="s">
        <v>2114</v>
      </c>
      <c r="I2647" s="1">
        <v>59</v>
      </c>
      <c r="J2647" s="1">
        <v>75</v>
      </c>
      <c r="K2647" s="1">
        <v>0</v>
      </c>
      <c r="L2647" s="1">
        <v>39</v>
      </c>
      <c r="M2647" s="1">
        <v>31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AB2647" s="1" t="s">
        <v>1493</v>
      </c>
      <c r="AC2647" s="1" t="s">
        <v>491</v>
      </c>
      <c r="AD2647" s="1" t="s">
        <v>154</v>
      </c>
      <c r="AT2647" s="1" t="s">
        <v>818</v>
      </c>
      <c r="AU2647" s="1" t="s">
        <v>1122</v>
      </c>
      <c r="AV2647" s="1" t="s">
        <v>154</v>
      </c>
      <c r="BC2647" s="1" t="s">
        <v>424</v>
      </c>
      <c r="BD2647" s="1" t="s">
        <v>1494</v>
      </c>
      <c r="BE2647" s="1" t="s">
        <v>154</v>
      </c>
      <c r="BI2647" s="1" t="s">
        <v>721</v>
      </c>
      <c r="BJ2647" s="1" t="s">
        <v>416</v>
      </c>
      <c r="BK2647" s="1" t="s">
        <v>154</v>
      </c>
      <c r="BS2647"/>
      <c r="BT2647"/>
      <c r="BV2647"/>
      <c r="BW2647"/>
      <c r="BY2647"/>
      <c r="BZ2647"/>
      <c r="CA2647"/>
      <c r="CB2647"/>
      <c r="CC2647"/>
      <c r="CD2647"/>
      <c r="CF2647"/>
      <c r="CG2647"/>
      <c r="CH2647"/>
      <c r="CI2647"/>
      <c r="CJ2647"/>
      <c r="CK2647"/>
      <c r="CL2647"/>
      <c r="CM2647"/>
      <c r="CN2647"/>
      <c r="CO2647"/>
    </row>
    <row r="2648" spans="1:93" hidden="1" x14ac:dyDescent="0.25">
      <c r="A2648" t="s">
        <v>1487</v>
      </c>
      <c r="B2648" t="str">
        <f t="shared" si="125"/>
        <v>VSC</v>
      </c>
      <c r="C2648" t="s">
        <v>133</v>
      </c>
      <c r="D2648" t="s">
        <v>72</v>
      </c>
      <c r="E2648">
        <f t="shared" si="123"/>
        <v>4</v>
      </c>
      <c r="G2648">
        <f t="shared" si="124"/>
        <v>0</v>
      </c>
      <c r="H2648" t="s">
        <v>2114</v>
      </c>
      <c r="I2648" s="1">
        <v>108</v>
      </c>
      <c r="J2648" s="1">
        <v>103</v>
      </c>
      <c r="K2648" s="1">
        <v>0</v>
      </c>
      <c r="L2648" s="1">
        <v>138</v>
      </c>
      <c r="M2648" s="1">
        <v>15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AB2648" s="1" t="s">
        <v>700</v>
      </c>
      <c r="AC2648" s="1" t="s">
        <v>1428</v>
      </c>
      <c r="AD2648" s="1" t="s">
        <v>133</v>
      </c>
      <c r="AT2648" s="1" t="s">
        <v>210</v>
      </c>
      <c r="AU2648" s="1" t="s">
        <v>1428</v>
      </c>
      <c r="AV2648" s="1" t="s">
        <v>133</v>
      </c>
      <c r="BC2648" s="1" t="s">
        <v>514</v>
      </c>
      <c r="BD2648" s="1" t="s">
        <v>1428</v>
      </c>
      <c r="BE2648" s="1" t="s">
        <v>133</v>
      </c>
      <c r="BI2648" s="1" t="s">
        <v>184</v>
      </c>
      <c r="BJ2648" s="1" t="s">
        <v>185</v>
      </c>
      <c r="BK2648" s="1" t="s">
        <v>133</v>
      </c>
      <c r="BS2648"/>
      <c r="BT2648"/>
      <c r="BV2648"/>
      <c r="BW2648"/>
      <c r="BY2648"/>
      <c r="BZ2648"/>
      <c r="CA2648"/>
      <c r="CB2648"/>
      <c r="CC2648"/>
      <c r="CD2648"/>
      <c r="CF2648"/>
      <c r="CG2648"/>
      <c r="CH2648"/>
      <c r="CI2648"/>
      <c r="CJ2648"/>
      <c r="CK2648"/>
      <c r="CL2648"/>
      <c r="CM2648"/>
      <c r="CN2648"/>
      <c r="CO2648"/>
    </row>
    <row r="2649" spans="1:93" hidden="1" x14ac:dyDescent="0.25">
      <c r="A2649" t="s">
        <v>1487</v>
      </c>
      <c r="B2649" t="str">
        <f t="shared" si="125"/>
        <v>VSC</v>
      </c>
      <c r="C2649" t="s">
        <v>157</v>
      </c>
      <c r="D2649" t="s">
        <v>72</v>
      </c>
      <c r="E2649">
        <f t="shared" si="123"/>
        <v>2</v>
      </c>
      <c r="G2649">
        <f t="shared" si="124"/>
        <v>0</v>
      </c>
      <c r="H2649" t="s">
        <v>2114</v>
      </c>
      <c r="I2649" s="1">
        <v>12</v>
      </c>
      <c r="J2649" s="1">
        <v>37</v>
      </c>
      <c r="K2649" s="1">
        <v>0</v>
      </c>
      <c r="L2649" s="1">
        <v>7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AB2649" s="1" t="s">
        <v>238</v>
      </c>
      <c r="AC2649" s="1" t="s">
        <v>132</v>
      </c>
      <c r="AD2649" s="1" t="s">
        <v>157</v>
      </c>
      <c r="AT2649" s="1" t="s">
        <v>238</v>
      </c>
      <c r="AU2649" s="1" t="s">
        <v>132</v>
      </c>
      <c r="AV2649" s="1" t="s">
        <v>157</v>
      </c>
      <c r="BC2649" s="1" t="s">
        <v>238</v>
      </c>
      <c r="BD2649" s="1" t="s">
        <v>132</v>
      </c>
      <c r="BE2649" s="1" t="s">
        <v>157</v>
      </c>
      <c r="BS2649"/>
      <c r="BT2649"/>
      <c r="BV2649"/>
      <c r="BW2649"/>
      <c r="BY2649"/>
      <c r="BZ2649"/>
      <c r="CA2649"/>
      <c r="CB2649"/>
      <c r="CC2649"/>
      <c r="CD2649"/>
      <c r="CF2649"/>
      <c r="CG2649"/>
      <c r="CH2649"/>
      <c r="CI2649"/>
      <c r="CJ2649"/>
      <c r="CK2649"/>
      <c r="CL2649"/>
      <c r="CM2649"/>
      <c r="CN2649"/>
      <c r="CO2649"/>
    </row>
    <row r="2650" spans="1:93" hidden="1" x14ac:dyDescent="0.25">
      <c r="A2650" t="s">
        <v>1487</v>
      </c>
      <c r="B2650" t="str">
        <f t="shared" si="125"/>
        <v>VSC</v>
      </c>
      <c r="C2650" t="s">
        <v>135</v>
      </c>
      <c r="D2650" t="s">
        <v>72</v>
      </c>
      <c r="E2650">
        <f t="shared" si="123"/>
        <v>4</v>
      </c>
      <c r="G2650">
        <f t="shared" si="124"/>
        <v>0</v>
      </c>
      <c r="H2650" t="s">
        <v>2114</v>
      </c>
      <c r="I2650" s="1">
        <v>1169</v>
      </c>
      <c r="J2650" s="1">
        <v>1683</v>
      </c>
      <c r="K2650" s="1">
        <v>0</v>
      </c>
      <c r="L2650" s="1">
        <v>2843</v>
      </c>
      <c r="M2650" s="1">
        <v>2121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AB2650" s="1" t="s">
        <v>1201</v>
      </c>
      <c r="AD2650" s="1" t="s">
        <v>1495</v>
      </c>
      <c r="AT2650" s="1" t="s">
        <v>1236</v>
      </c>
      <c r="AV2650" s="1" t="s">
        <v>1496</v>
      </c>
      <c r="BC2650" s="1" t="s">
        <v>466</v>
      </c>
      <c r="BE2650" s="1" t="s">
        <v>1497</v>
      </c>
      <c r="BI2650" s="1" t="s">
        <v>1218</v>
      </c>
      <c r="BK2650" s="1" t="s">
        <v>1498</v>
      </c>
      <c r="BS2650"/>
      <c r="BT2650"/>
      <c r="BV2650"/>
      <c r="BW2650"/>
      <c r="BY2650"/>
      <c r="BZ2650"/>
      <c r="CA2650"/>
      <c r="CB2650"/>
      <c r="CC2650"/>
      <c r="CD2650"/>
      <c r="CF2650"/>
      <c r="CG2650"/>
      <c r="CH2650"/>
      <c r="CI2650"/>
      <c r="CJ2650"/>
      <c r="CK2650"/>
      <c r="CL2650"/>
      <c r="CM2650"/>
      <c r="CN2650"/>
      <c r="CO2650"/>
    </row>
    <row r="2651" spans="1:93" hidden="1" x14ac:dyDescent="0.25">
      <c r="A2651" t="s">
        <v>1487</v>
      </c>
      <c r="B2651" t="str">
        <f t="shared" si="125"/>
        <v>VSC</v>
      </c>
      <c r="C2651" t="s">
        <v>96</v>
      </c>
      <c r="D2651" t="s">
        <v>72</v>
      </c>
      <c r="E2651">
        <f t="shared" si="123"/>
        <v>0</v>
      </c>
      <c r="G2651">
        <f t="shared" si="124"/>
        <v>0</v>
      </c>
      <c r="I2651" s="1">
        <v>0</v>
      </c>
      <c r="J2651" s="1">
        <v>0</v>
      </c>
      <c r="K2651" s="1">
        <v>0</v>
      </c>
      <c r="L2651" s="1">
        <v>3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BC2651" s="1" t="s">
        <v>169</v>
      </c>
      <c r="BD2651" s="1">
        <v>1</v>
      </c>
      <c r="BE2651" s="1" t="s">
        <v>96</v>
      </c>
      <c r="BS2651"/>
      <c r="BT2651"/>
      <c r="BV2651"/>
      <c r="BW2651"/>
      <c r="BY2651"/>
      <c r="BZ2651"/>
      <c r="CA2651"/>
      <c r="CB2651"/>
      <c r="CC2651"/>
      <c r="CD2651"/>
      <c r="CF2651"/>
      <c r="CG2651"/>
      <c r="CH2651"/>
      <c r="CI2651"/>
      <c r="CJ2651"/>
      <c r="CK2651"/>
      <c r="CL2651"/>
      <c r="CM2651"/>
      <c r="CN2651"/>
      <c r="CO2651"/>
    </row>
    <row r="2652" spans="1:93" hidden="1" x14ac:dyDescent="0.25">
      <c r="A2652" t="s">
        <v>1487</v>
      </c>
      <c r="B2652" t="str">
        <f t="shared" si="125"/>
        <v>VSC</v>
      </c>
      <c r="C2652" t="s">
        <v>107</v>
      </c>
      <c r="D2652" t="s">
        <v>72</v>
      </c>
      <c r="E2652">
        <f t="shared" si="123"/>
        <v>0</v>
      </c>
      <c r="G2652">
        <f t="shared" si="124"/>
        <v>0</v>
      </c>
      <c r="I2652" s="1">
        <v>9</v>
      </c>
      <c r="J2652" s="1">
        <v>0</v>
      </c>
      <c r="K2652" s="1">
        <v>0</v>
      </c>
      <c r="L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AB2652" s="1" t="s">
        <v>120</v>
      </c>
      <c r="AC2652" s="1">
        <v>1</v>
      </c>
      <c r="AD2652" s="1" t="s">
        <v>107</v>
      </c>
      <c r="BS2652"/>
      <c r="BT2652"/>
      <c r="BV2652"/>
      <c r="BW2652"/>
      <c r="BY2652"/>
      <c r="BZ2652"/>
      <c r="CA2652"/>
      <c r="CB2652"/>
      <c r="CC2652"/>
      <c r="CD2652"/>
      <c r="CF2652"/>
      <c r="CG2652"/>
      <c r="CH2652"/>
      <c r="CI2652"/>
      <c r="CJ2652"/>
      <c r="CK2652"/>
      <c r="CL2652"/>
      <c r="CM2652"/>
      <c r="CN2652"/>
      <c r="CO2652"/>
    </row>
    <row r="2653" spans="1:93" hidden="1" x14ac:dyDescent="0.25">
      <c r="A2653" t="s">
        <v>2032</v>
      </c>
      <c r="B2653" t="str">
        <f t="shared" si="125"/>
        <v>VSC</v>
      </c>
      <c r="C2653" t="s">
        <v>71</v>
      </c>
      <c r="D2653" t="s">
        <v>72</v>
      </c>
      <c r="E2653">
        <f t="shared" si="123"/>
        <v>1</v>
      </c>
      <c r="G2653">
        <f t="shared" si="124"/>
        <v>0</v>
      </c>
      <c r="M2653" s="1">
        <v>29290</v>
      </c>
      <c r="N2653" s="1">
        <v>0</v>
      </c>
      <c r="W2653" s="1">
        <v>0</v>
      </c>
      <c r="X2653" s="1">
        <v>0</v>
      </c>
      <c r="BI2653" s="1" t="s">
        <v>124</v>
      </c>
      <c r="BJ2653" s="1" t="s">
        <v>113</v>
      </c>
      <c r="BK2653" s="1" t="s">
        <v>71</v>
      </c>
      <c r="BS2653"/>
      <c r="BT2653"/>
      <c r="BV2653"/>
      <c r="BW2653"/>
      <c r="BY2653"/>
      <c r="BZ2653"/>
      <c r="CA2653"/>
      <c r="CB2653"/>
      <c r="CC2653"/>
      <c r="CD2653"/>
      <c r="CF2653"/>
      <c r="CG2653"/>
      <c r="CH2653"/>
      <c r="CI2653"/>
      <c r="CJ2653"/>
      <c r="CK2653"/>
      <c r="CL2653"/>
      <c r="CM2653"/>
      <c r="CN2653"/>
      <c r="CO2653"/>
    </row>
    <row r="2654" spans="1:93" hidden="1" x14ac:dyDescent="0.25">
      <c r="A2654" t="s">
        <v>2032</v>
      </c>
      <c r="B2654" t="str">
        <f t="shared" si="125"/>
        <v>VSC</v>
      </c>
      <c r="C2654" t="s">
        <v>215</v>
      </c>
      <c r="D2654" t="s">
        <v>72</v>
      </c>
      <c r="E2654">
        <f t="shared" si="123"/>
        <v>0</v>
      </c>
      <c r="G2654">
        <f t="shared" si="124"/>
        <v>0</v>
      </c>
      <c r="M2654" s="1">
        <v>4</v>
      </c>
      <c r="N2654" s="1">
        <v>0</v>
      </c>
      <c r="W2654" s="1">
        <v>0</v>
      </c>
      <c r="X2654" s="1">
        <v>0</v>
      </c>
      <c r="BI2654" s="1" t="s">
        <v>216</v>
      </c>
      <c r="BJ2654" s="1">
        <v>1</v>
      </c>
      <c r="BK2654" s="1" t="s">
        <v>215</v>
      </c>
      <c r="BS2654"/>
      <c r="BT2654"/>
      <c r="BV2654"/>
      <c r="BW2654"/>
      <c r="BY2654"/>
      <c r="BZ2654"/>
      <c r="CA2654"/>
      <c r="CB2654"/>
      <c r="CC2654"/>
      <c r="CD2654"/>
      <c r="CF2654"/>
      <c r="CG2654"/>
      <c r="CH2654"/>
      <c r="CI2654"/>
      <c r="CJ2654"/>
      <c r="CK2654"/>
      <c r="CL2654"/>
      <c r="CM2654"/>
      <c r="CN2654"/>
      <c r="CO2654"/>
    </row>
    <row r="2655" spans="1:93" hidden="1" x14ac:dyDescent="0.25">
      <c r="A2655" t="s">
        <v>2032</v>
      </c>
      <c r="B2655" t="str">
        <f t="shared" si="125"/>
        <v>VSC</v>
      </c>
      <c r="C2655" t="s">
        <v>69</v>
      </c>
      <c r="D2655" t="s">
        <v>67</v>
      </c>
      <c r="E2655">
        <f t="shared" si="123"/>
        <v>1</v>
      </c>
      <c r="G2655">
        <f t="shared" si="124"/>
        <v>0</v>
      </c>
      <c r="M2655" s="1">
        <v>29237</v>
      </c>
      <c r="N2655" s="1">
        <v>0</v>
      </c>
      <c r="W2655" s="1">
        <v>0</v>
      </c>
      <c r="X2655" s="1">
        <v>0</v>
      </c>
      <c r="BI2655" s="1" t="s">
        <v>122</v>
      </c>
      <c r="BK2655" s="1" t="s">
        <v>71</v>
      </c>
      <c r="BS2655"/>
      <c r="BT2655"/>
      <c r="BV2655"/>
      <c r="BW2655"/>
      <c r="BY2655"/>
      <c r="BZ2655"/>
      <c r="CA2655"/>
      <c r="CB2655"/>
      <c r="CC2655"/>
      <c r="CD2655"/>
      <c r="CF2655"/>
      <c r="CG2655"/>
      <c r="CH2655"/>
      <c r="CI2655"/>
      <c r="CJ2655"/>
      <c r="CK2655"/>
      <c r="CL2655"/>
      <c r="CM2655"/>
      <c r="CN2655"/>
      <c r="CO2655"/>
    </row>
    <row r="2656" spans="1:93" hidden="1" x14ac:dyDescent="0.25">
      <c r="A2656" t="s">
        <v>2032</v>
      </c>
      <c r="B2656" t="str">
        <f t="shared" si="125"/>
        <v>VSC</v>
      </c>
      <c r="C2656" t="s">
        <v>212</v>
      </c>
      <c r="D2656" t="s">
        <v>67</v>
      </c>
      <c r="E2656">
        <f t="shared" si="123"/>
        <v>0</v>
      </c>
      <c r="G2656">
        <f t="shared" si="124"/>
        <v>0</v>
      </c>
      <c r="M2656" s="1">
        <v>4</v>
      </c>
      <c r="N2656" s="1">
        <v>0</v>
      </c>
      <c r="W2656" s="1">
        <v>0</v>
      </c>
      <c r="X2656" s="1">
        <v>0</v>
      </c>
      <c r="BI2656" s="1" t="s">
        <v>351</v>
      </c>
      <c r="BK2656" s="1" t="s">
        <v>215</v>
      </c>
      <c r="BS2656"/>
      <c r="BT2656"/>
      <c r="BV2656"/>
      <c r="BW2656"/>
      <c r="BY2656"/>
      <c r="BZ2656"/>
      <c r="CA2656"/>
      <c r="CB2656"/>
      <c r="CC2656"/>
      <c r="CD2656"/>
      <c r="CF2656"/>
      <c r="CG2656"/>
      <c r="CH2656"/>
      <c r="CI2656"/>
      <c r="CJ2656"/>
      <c r="CK2656"/>
      <c r="CL2656"/>
      <c r="CM2656"/>
      <c r="CN2656"/>
      <c r="CO2656"/>
    </row>
    <row r="2657" spans="1:93" hidden="1" x14ac:dyDescent="0.25">
      <c r="A2657" t="s">
        <v>1499</v>
      </c>
      <c r="B2657" t="str">
        <f t="shared" si="125"/>
        <v>VSC</v>
      </c>
      <c r="C2657" t="s">
        <v>198</v>
      </c>
      <c r="D2657" t="s">
        <v>67</v>
      </c>
      <c r="E2657">
        <f t="shared" si="123"/>
        <v>1</v>
      </c>
      <c r="G2657">
        <f t="shared" si="124"/>
        <v>0</v>
      </c>
      <c r="M2657" s="1">
        <v>8733</v>
      </c>
      <c r="N2657" s="1">
        <v>0</v>
      </c>
      <c r="W2657" s="1">
        <v>0</v>
      </c>
      <c r="X2657" s="1">
        <v>0</v>
      </c>
      <c r="BI2657" s="1" t="s">
        <v>261</v>
      </c>
      <c r="BK2657" s="1" t="s">
        <v>200</v>
      </c>
      <c r="BS2657"/>
      <c r="BT2657"/>
      <c r="BV2657"/>
      <c r="BW2657"/>
      <c r="BY2657"/>
      <c r="BZ2657"/>
      <c r="CA2657"/>
      <c r="CB2657"/>
      <c r="CC2657"/>
      <c r="CD2657"/>
      <c r="CF2657"/>
      <c r="CG2657"/>
      <c r="CH2657"/>
      <c r="CI2657"/>
      <c r="CJ2657"/>
      <c r="CK2657"/>
      <c r="CL2657"/>
      <c r="CM2657"/>
      <c r="CN2657"/>
      <c r="CO2657"/>
    </row>
    <row r="2658" spans="1:93" hidden="1" x14ac:dyDescent="0.25">
      <c r="A2658" t="s">
        <v>1499</v>
      </c>
      <c r="B2658" t="str">
        <f t="shared" si="125"/>
        <v>VSC</v>
      </c>
      <c r="C2658" t="s">
        <v>69</v>
      </c>
      <c r="D2658" t="s">
        <v>67</v>
      </c>
      <c r="E2658">
        <f t="shared" si="123"/>
        <v>2</v>
      </c>
      <c r="G2658">
        <f t="shared" si="124"/>
        <v>0</v>
      </c>
      <c r="I2658" s="1">
        <v>0</v>
      </c>
      <c r="J2658" s="1">
        <v>0</v>
      </c>
      <c r="K2658" s="1">
        <v>0</v>
      </c>
      <c r="L2658" s="1">
        <v>63887</v>
      </c>
      <c r="M2658" s="1">
        <v>16535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BC2658" s="1" t="s">
        <v>404</v>
      </c>
      <c r="BE2658" s="1" t="s">
        <v>71</v>
      </c>
      <c r="BI2658" s="1" t="s">
        <v>111</v>
      </c>
      <c r="BK2658" s="1" t="s">
        <v>71</v>
      </c>
      <c r="BS2658"/>
      <c r="BT2658"/>
      <c r="BV2658"/>
      <c r="BW2658"/>
      <c r="BY2658"/>
      <c r="BZ2658"/>
      <c r="CA2658"/>
      <c r="CB2658"/>
      <c r="CC2658"/>
      <c r="CD2658"/>
      <c r="CF2658"/>
      <c r="CG2658"/>
      <c r="CH2658"/>
      <c r="CI2658"/>
      <c r="CJ2658"/>
      <c r="CK2658"/>
      <c r="CL2658"/>
      <c r="CM2658"/>
      <c r="CN2658"/>
      <c r="CO2658"/>
    </row>
    <row r="2659" spans="1:93" hidden="1" x14ac:dyDescent="0.25">
      <c r="A2659" t="s">
        <v>1499</v>
      </c>
      <c r="B2659" t="str">
        <f t="shared" si="125"/>
        <v>VSC</v>
      </c>
      <c r="C2659" t="s">
        <v>126</v>
      </c>
      <c r="D2659" t="s">
        <v>67</v>
      </c>
      <c r="E2659">
        <f t="shared" si="123"/>
        <v>0</v>
      </c>
      <c r="G2659">
        <f t="shared" si="124"/>
        <v>0</v>
      </c>
      <c r="I2659" s="1">
        <v>0</v>
      </c>
      <c r="J2659" s="1">
        <v>0</v>
      </c>
      <c r="K2659" s="1">
        <v>0</v>
      </c>
      <c r="L2659" s="1">
        <v>2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BC2659" s="2">
        <v>-1005</v>
      </c>
      <c r="BE2659" s="1" t="s">
        <v>157</v>
      </c>
      <c r="BS2659"/>
      <c r="BT2659"/>
      <c r="BV2659"/>
      <c r="BW2659"/>
      <c r="BY2659"/>
      <c r="BZ2659"/>
      <c r="CA2659"/>
      <c r="CB2659"/>
      <c r="CC2659"/>
      <c r="CD2659"/>
      <c r="CF2659"/>
      <c r="CG2659"/>
      <c r="CH2659"/>
      <c r="CI2659"/>
      <c r="CJ2659"/>
      <c r="CK2659"/>
      <c r="CL2659"/>
      <c r="CM2659"/>
      <c r="CN2659"/>
      <c r="CO2659"/>
    </row>
    <row r="2660" spans="1:93" hidden="1" x14ac:dyDescent="0.25">
      <c r="A2660" t="s">
        <v>1499</v>
      </c>
      <c r="B2660" t="str">
        <f t="shared" si="125"/>
        <v>VSC</v>
      </c>
      <c r="C2660" t="s">
        <v>105</v>
      </c>
      <c r="D2660" t="s">
        <v>67</v>
      </c>
      <c r="E2660">
        <f t="shared" si="123"/>
        <v>0</v>
      </c>
      <c r="G2660">
        <f t="shared" si="124"/>
        <v>0</v>
      </c>
      <c r="I2660" s="1">
        <v>0</v>
      </c>
      <c r="J2660" s="1">
        <v>0</v>
      </c>
      <c r="K2660" s="1">
        <v>0</v>
      </c>
      <c r="L2660" s="1">
        <v>3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BC2660" s="1" t="s">
        <v>106</v>
      </c>
      <c r="BE2660" s="1" t="s">
        <v>107</v>
      </c>
      <c r="BS2660"/>
      <c r="BT2660"/>
      <c r="BV2660"/>
      <c r="BW2660"/>
      <c r="BY2660"/>
      <c r="BZ2660"/>
      <c r="CA2660"/>
      <c r="CB2660"/>
      <c r="CC2660"/>
      <c r="CD2660"/>
      <c r="CF2660"/>
      <c r="CG2660"/>
      <c r="CH2660"/>
      <c r="CI2660"/>
      <c r="CJ2660"/>
      <c r="CK2660"/>
      <c r="CL2660"/>
      <c r="CM2660"/>
      <c r="CN2660"/>
      <c r="CO2660"/>
    </row>
    <row r="2661" spans="1:93" hidden="1" x14ac:dyDescent="0.25">
      <c r="A2661" t="s">
        <v>1499</v>
      </c>
      <c r="B2661" t="str">
        <f t="shared" si="125"/>
        <v>VSC</v>
      </c>
      <c r="C2661" t="s">
        <v>200</v>
      </c>
      <c r="D2661" t="s">
        <v>72</v>
      </c>
      <c r="E2661">
        <f t="shared" si="123"/>
        <v>1</v>
      </c>
      <c r="G2661">
        <f t="shared" si="124"/>
        <v>0</v>
      </c>
      <c r="M2661" s="1">
        <v>8713</v>
      </c>
      <c r="N2661" s="1">
        <v>0</v>
      </c>
      <c r="W2661" s="1">
        <v>0</v>
      </c>
      <c r="X2661" s="1">
        <v>0</v>
      </c>
      <c r="BI2661" s="1" t="s">
        <v>261</v>
      </c>
      <c r="BJ2661" s="1" t="s">
        <v>104</v>
      </c>
      <c r="BK2661" s="1" t="s">
        <v>200</v>
      </c>
      <c r="BS2661"/>
      <c r="BT2661"/>
      <c r="BV2661"/>
      <c r="BW2661"/>
      <c r="BY2661"/>
      <c r="BZ2661"/>
      <c r="CA2661"/>
      <c r="CB2661"/>
      <c r="CC2661"/>
      <c r="CD2661"/>
      <c r="CF2661"/>
      <c r="CG2661"/>
      <c r="CH2661"/>
      <c r="CI2661"/>
      <c r="CJ2661"/>
      <c r="CK2661"/>
      <c r="CL2661"/>
      <c r="CM2661"/>
      <c r="CN2661"/>
      <c r="CO2661"/>
    </row>
    <row r="2662" spans="1:93" hidden="1" x14ac:dyDescent="0.25">
      <c r="A2662" t="s">
        <v>1499</v>
      </c>
      <c r="B2662" t="str">
        <f t="shared" si="125"/>
        <v>VSC</v>
      </c>
      <c r="C2662" t="s">
        <v>205</v>
      </c>
      <c r="D2662" t="s">
        <v>72</v>
      </c>
      <c r="E2662">
        <f t="shared" si="123"/>
        <v>1</v>
      </c>
      <c r="G2662">
        <f t="shared" si="124"/>
        <v>0</v>
      </c>
      <c r="M2662" s="1">
        <v>20</v>
      </c>
      <c r="N2662" s="1">
        <v>0</v>
      </c>
      <c r="W2662" s="1">
        <v>0</v>
      </c>
      <c r="X2662" s="1">
        <v>0</v>
      </c>
      <c r="BI2662" s="1" t="s">
        <v>338</v>
      </c>
      <c r="BK2662" s="1" t="s">
        <v>200</v>
      </c>
      <c r="BS2662"/>
      <c r="BT2662"/>
      <c r="BV2662"/>
      <c r="BW2662"/>
      <c r="BY2662"/>
      <c r="BZ2662"/>
      <c r="CA2662"/>
      <c r="CB2662"/>
      <c r="CC2662"/>
      <c r="CD2662"/>
      <c r="CF2662"/>
      <c r="CG2662"/>
      <c r="CH2662"/>
      <c r="CI2662"/>
      <c r="CJ2662"/>
      <c r="CK2662"/>
      <c r="CL2662"/>
      <c r="CM2662"/>
      <c r="CN2662"/>
      <c r="CO2662"/>
    </row>
    <row r="2663" spans="1:93" hidden="1" x14ac:dyDescent="0.25">
      <c r="A2663" t="s">
        <v>1499</v>
      </c>
      <c r="B2663" t="str">
        <f t="shared" si="125"/>
        <v>VSC</v>
      </c>
      <c r="C2663" t="s">
        <v>71</v>
      </c>
      <c r="D2663" t="s">
        <v>72</v>
      </c>
      <c r="E2663">
        <f t="shared" si="123"/>
        <v>2</v>
      </c>
      <c r="G2663">
        <f t="shared" si="124"/>
        <v>0</v>
      </c>
      <c r="I2663" s="1">
        <v>0</v>
      </c>
      <c r="J2663" s="1">
        <v>0</v>
      </c>
      <c r="K2663" s="1">
        <v>0</v>
      </c>
      <c r="L2663" s="1">
        <v>64049</v>
      </c>
      <c r="M2663" s="1">
        <v>16562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BC2663" s="1" t="s">
        <v>446</v>
      </c>
      <c r="BD2663" s="1" t="s">
        <v>104</v>
      </c>
      <c r="BE2663" s="1" t="s">
        <v>71</v>
      </c>
      <c r="BI2663" s="1" t="s">
        <v>172</v>
      </c>
      <c r="BJ2663" s="1" t="s">
        <v>113</v>
      </c>
      <c r="BK2663" s="1" t="s">
        <v>71</v>
      </c>
      <c r="BS2663"/>
      <c r="BT2663"/>
      <c r="BV2663"/>
      <c r="BW2663"/>
      <c r="BY2663"/>
      <c r="BZ2663"/>
      <c r="CA2663"/>
      <c r="CB2663"/>
      <c r="CC2663"/>
      <c r="CD2663"/>
      <c r="CF2663"/>
      <c r="CG2663"/>
      <c r="CH2663"/>
      <c r="CI2663"/>
      <c r="CJ2663"/>
      <c r="CK2663"/>
      <c r="CL2663"/>
      <c r="CM2663"/>
      <c r="CN2663"/>
      <c r="CO2663"/>
    </row>
    <row r="2664" spans="1:93" hidden="1" x14ac:dyDescent="0.25">
      <c r="A2664" t="s">
        <v>1499</v>
      </c>
      <c r="B2664" t="str">
        <f t="shared" si="125"/>
        <v>VSC</v>
      </c>
      <c r="C2664" t="s">
        <v>135</v>
      </c>
      <c r="D2664" t="s">
        <v>72</v>
      </c>
      <c r="E2664">
        <f t="shared" si="123"/>
        <v>0</v>
      </c>
      <c r="G2664">
        <f t="shared" si="124"/>
        <v>0</v>
      </c>
      <c r="I2664" s="1">
        <v>0</v>
      </c>
      <c r="J2664" s="1">
        <v>0</v>
      </c>
      <c r="K2664" s="1">
        <v>0</v>
      </c>
      <c r="L2664" s="1">
        <v>2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BC2664" s="2">
        <v>-1005</v>
      </c>
      <c r="BE2664" s="1" t="s">
        <v>157</v>
      </c>
      <c r="BS2664"/>
      <c r="BT2664"/>
      <c r="BV2664"/>
      <c r="BW2664"/>
      <c r="BY2664"/>
      <c r="BZ2664"/>
      <c r="CA2664"/>
      <c r="CB2664"/>
      <c r="CC2664"/>
      <c r="CD2664"/>
      <c r="CF2664"/>
      <c r="CG2664"/>
      <c r="CH2664"/>
      <c r="CI2664"/>
      <c r="CJ2664"/>
      <c r="CK2664"/>
      <c r="CL2664"/>
      <c r="CM2664"/>
      <c r="CN2664"/>
      <c r="CO2664"/>
    </row>
    <row r="2665" spans="1:93" hidden="1" x14ac:dyDescent="0.25">
      <c r="A2665" t="s">
        <v>1499</v>
      </c>
      <c r="B2665" t="str">
        <f t="shared" si="125"/>
        <v>VSC</v>
      </c>
      <c r="C2665" t="s">
        <v>107</v>
      </c>
      <c r="D2665" t="s">
        <v>72</v>
      </c>
      <c r="E2665">
        <f t="shared" si="123"/>
        <v>0</v>
      </c>
      <c r="G2665">
        <f t="shared" si="124"/>
        <v>0</v>
      </c>
      <c r="I2665" s="1">
        <v>0</v>
      </c>
      <c r="J2665" s="1">
        <v>0</v>
      </c>
      <c r="K2665" s="1">
        <v>0</v>
      </c>
      <c r="L2665" s="1">
        <v>3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BC2665" s="1" t="s">
        <v>120</v>
      </c>
      <c r="BD2665" s="1">
        <v>1</v>
      </c>
      <c r="BE2665" s="1" t="s">
        <v>107</v>
      </c>
      <c r="BS2665"/>
      <c r="BT2665"/>
      <c r="BV2665"/>
      <c r="BW2665"/>
      <c r="BY2665"/>
      <c r="BZ2665"/>
      <c r="CA2665"/>
      <c r="CB2665"/>
      <c r="CC2665"/>
      <c r="CD2665"/>
      <c r="CF2665"/>
      <c r="CG2665"/>
      <c r="CH2665"/>
      <c r="CI2665"/>
      <c r="CJ2665"/>
      <c r="CK2665"/>
      <c r="CL2665"/>
      <c r="CM2665"/>
      <c r="CN2665"/>
      <c r="CO2665"/>
    </row>
    <row r="2666" spans="1:93" hidden="1" x14ac:dyDescent="0.25">
      <c r="A2666" t="s">
        <v>1500</v>
      </c>
      <c r="B2666" t="str">
        <f t="shared" si="125"/>
        <v>VSC</v>
      </c>
      <c r="C2666" t="s">
        <v>69</v>
      </c>
      <c r="D2666" t="s">
        <v>67</v>
      </c>
      <c r="E2666">
        <f t="shared" si="123"/>
        <v>5</v>
      </c>
      <c r="G2666">
        <f t="shared" si="124"/>
        <v>0</v>
      </c>
      <c r="I2666" s="1">
        <v>34557</v>
      </c>
      <c r="J2666" s="1">
        <v>33530</v>
      </c>
      <c r="K2666" s="1">
        <v>0</v>
      </c>
      <c r="L2666" s="1">
        <v>53588</v>
      </c>
      <c r="M2666" s="1">
        <v>24059</v>
      </c>
      <c r="N2666" s="1">
        <v>29573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AB2666" s="1" t="s">
        <v>793</v>
      </c>
      <c r="AD2666" s="1" t="s">
        <v>71</v>
      </c>
      <c r="AT2666" s="1" t="s">
        <v>403</v>
      </c>
      <c r="AV2666" s="1" t="s">
        <v>71</v>
      </c>
      <c r="BC2666" s="1" t="s">
        <v>149</v>
      </c>
      <c r="BE2666" s="1" t="s">
        <v>71</v>
      </c>
      <c r="BI2666" s="1" t="s">
        <v>111</v>
      </c>
      <c r="BK2666" s="1" t="s">
        <v>71</v>
      </c>
      <c r="BO2666" s="1" t="s">
        <v>124</v>
      </c>
      <c r="BQ2666" s="1" t="s">
        <v>71</v>
      </c>
      <c r="BS2666"/>
      <c r="BT2666"/>
      <c r="BV2666"/>
      <c r="BW2666"/>
      <c r="BY2666"/>
      <c r="BZ2666"/>
      <c r="CA2666"/>
      <c r="CB2666"/>
      <c r="CC2666"/>
      <c r="CD2666"/>
      <c r="CF2666"/>
      <c r="CG2666"/>
      <c r="CH2666"/>
      <c r="CI2666"/>
      <c r="CJ2666"/>
      <c r="CK2666"/>
      <c r="CL2666"/>
      <c r="CM2666"/>
      <c r="CN2666"/>
      <c r="CO2666"/>
    </row>
    <row r="2667" spans="1:93" hidden="1" x14ac:dyDescent="0.25">
      <c r="A2667" t="s">
        <v>1500</v>
      </c>
      <c r="B2667" t="str">
        <f t="shared" si="125"/>
        <v>VSC</v>
      </c>
      <c r="C2667" t="s">
        <v>138</v>
      </c>
      <c r="D2667" t="s">
        <v>67</v>
      </c>
      <c r="E2667">
        <f t="shared" si="123"/>
        <v>0</v>
      </c>
      <c r="G2667">
        <f t="shared" si="124"/>
        <v>0</v>
      </c>
      <c r="M2667" s="1">
        <v>5</v>
      </c>
      <c r="N2667" s="1">
        <v>3</v>
      </c>
      <c r="W2667" s="1">
        <v>0</v>
      </c>
      <c r="X2667" s="1">
        <v>0</v>
      </c>
      <c r="BI2667" s="1" t="s">
        <v>139</v>
      </c>
      <c r="BK2667" s="1" t="s">
        <v>140</v>
      </c>
      <c r="BO2667" s="1" t="s">
        <v>139</v>
      </c>
      <c r="BQ2667" s="1" t="s">
        <v>140</v>
      </c>
      <c r="BS2667"/>
      <c r="BT2667"/>
      <c r="BV2667"/>
      <c r="BW2667"/>
      <c r="BY2667"/>
      <c r="BZ2667"/>
      <c r="CA2667"/>
      <c r="CB2667"/>
      <c r="CC2667"/>
      <c r="CD2667"/>
      <c r="CF2667"/>
      <c r="CG2667"/>
      <c r="CH2667"/>
      <c r="CI2667"/>
      <c r="CJ2667"/>
      <c r="CK2667"/>
      <c r="CL2667"/>
      <c r="CM2667"/>
      <c r="CN2667"/>
      <c r="CO2667"/>
    </row>
    <row r="2668" spans="1:93" hidden="1" x14ac:dyDescent="0.25">
      <c r="A2668" t="s">
        <v>1500</v>
      </c>
      <c r="B2668" t="str">
        <f t="shared" si="125"/>
        <v>VSC</v>
      </c>
      <c r="C2668" t="s">
        <v>105</v>
      </c>
      <c r="D2668" t="s">
        <v>67</v>
      </c>
      <c r="E2668">
        <f t="shared" si="123"/>
        <v>0</v>
      </c>
      <c r="G2668">
        <f t="shared" si="124"/>
        <v>0</v>
      </c>
      <c r="I2668" s="1">
        <v>0</v>
      </c>
      <c r="J2668" s="1">
        <v>0</v>
      </c>
      <c r="K2668" s="1">
        <v>0</v>
      </c>
      <c r="L2668" s="1">
        <v>2</v>
      </c>
      <c r="M2668" s="1">
        <v>2</v>
      </c>
      <c r="N2668" s="1">
        <v>2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BC2668" s="1" t="s">
        <v>106</v>
      </c>
      <c r="BE2668" s="1" t="s">
        <v>107</v>
      </c>
      <c r="BI2668" s="1" t="s">
        <v>106</v>
      </c>
      <c r="BK2668" s="1" t="s">
        <v>107</v>
      </c>
      <c r="BO2668" s="1" t="s">
        <v>106</v>
      </c>
      <c r="BQ2668" s="1" t="s">
        <v>107</v>
      </c>
      <c r="BS2668"/>
      <c r="BT2668"/>
      <c r="BV2668"/>
      <c r="BW2668"/>
      <c r="BY2668"/>
      <c r="BZ2668"/>
      <c r="CA2668"/>
      <c r="CB2668"/>
      <c r="CC2668"/>
      <c r="CD2668"/>
      <c r="CF2668"/>
      <c r="CG2668"/>
      <c r="CH2668"/>
      <c r="CI2668"/>
      <c r="CJ2668"/>
      <c r="CK2668"/>
      <c r="CL2668"/>
      <c r="CM2668"/>
      <c r="CN2668"/>
      <c r="CO2668"/>
    </row>
    <row r="2669" spans="1:93" hidden="1" x14ac:dyDescent="0.25">
      <c r="A2669" t="s">
        <v>1500</v>
      </c>
      <c r="B2669" t="str">
        <f t="shared" si="125"/>
        <v>VSC</v>
      </c>
      <c r="C2669" t="s">
        <v>71</v>
      </c>
      <c r="D2669" t="s">
        <v>72</v>
      </c>
      <c r="E2669">
        <f t="shared" si="123"/>
        <v>5</v>
      </c>
      <c r="G2669">
        <f t="shared" si="124"/>
        <v>0</v>
      </c>
      <c r="I2669" s="1">
        <v>34595</v>
      </c>
      <c r="J2669" s="1">
        <v>33586</v>
      </c>
      <c r="K2669" s="1">
        <v>0</v>
      </c>
      <c r="L2669" s="1">
        <v>53752</v>
      </c>
      <c r="M2669" s="1">
        <v>24126</v>
      </c>
      <c r="N2669" s="1">
        <v>29647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AB2669" s="1" t="s">
        <v>471</v>
      </c>
      <c r="AC2669" s="1" t="s">
        <v>113</v>
      </c>
      <c r="AD2669" s="1" t="s">
        <v>71</v>
      </c>
      <c r="AT2669" s="1" t="s">
        <v>149</v>
      </c>
      <c r="AU2669" s="1" t="s">
        <v>113</v>
      </c>
      <c r="AV2669" s="1" t="s">
        <v>71</v>
      </c>
      <c r="BC2669" s="1" t="s">
        <v>446</v>
      </c>
      <c r="BD2669" s="1" t="s">
        <v>104</v>
      </c>
      <c r="BE2669" s="1" t="s">
        <v>71</v>
      </c>
      <c r="BI2669" s="1" t="s">
        <v>115</v>
      </c>
      <c r="BJ2669" s="1" t="s">
        <v>113</v>
      </c>
      <c r="BK2669" s="1" t="s">
        <v>71</v>
      </c>
      <c r="BO2669" s="1" t="s">
        <v>350</v>
      </c>
      <c r="BP2669" s="1" t="s">
        <v>113</v>
      </c>
      <c r="BQ2669" s="1" t="s">
        <v>71</v>
      </c>
      <c r="BS2669"/>
      <c r="BT2669"/>
      <c r="BV2669"/>
      <c r="BW2669"/>
      <c r="BY2669"/>
      <c r="BZ2669"/>
      <c r="CA2669"/>
      <c r="CB2669"/>
      <c r="CC2669"/>
      <c r="CD2669"/>
      <c r="CF2669"/>
      <c r="CG2669"/>
      <c r="CH2669"/>
      <c r="CI2669"/>
      <c r="CJ2669"/>
      <c r="CK2669"/>
      <c r="CL2669"/>
      <c r="CM2669"/>
      <c r="CN2669"/>
      <c r="CO2669"/>
    </row>
    <row r="2670" spans="1:93" hidden="1" x14ac:dyDescent="0.25">
      <c r="A2670" t="s">
        <v>1500</v>
      </c>
      <c r="B2670" t="str">
        <f t="shared" si="125"/>
        <v>VSC</v>
      </c>
      <c r="C2670" t="s">
        <v>116</v>
      </c>
      <c r="D2670" t="s">
        <v>72</v>
      </c>
      <c r="E2670">
        <f t="shared" si="123"/>
        <v>3</v>
      </c>
      <c r="G2670">
        <f t="shared" si="124"/>
        <v>0</v>
      </c>
      <c r="I2670" s="1">
        <v>8</v>
      </c>
      <c r="J2670" s="1">
        <v>0</v>
      </c>
      <c r="K2670" s="1">
        <v>0</v>
      </c>
      <c r="L2670" s="1">
        <v>428</v>
      </c>
      <c r="M2670" s="1">
        <v>65</v>
      </c>
      <c r="N2670" s="1">
        <v>66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AB2670" s="2">
        <v>-2804</v>
      </c>
      <c r="AD2670" s="1" t="s">
        <v>71</v>
      </c>
      <c r="BC2670" s="1" t="s">
        <v>1501</v>
      </c>
      <c r="BE2670" s="1" t="s">
        <v>71</v>
      </c>
      <c r="BI2670" s="2">
        <v>-2568</v>
      </c>
      <c r="BK2670" s="1" t="s">
        <v>71</v>
      </c>
      <c r="BO2670" s="2">
        <v>-2586</v>
      </c>
      <c r="BQ2670" s="1" t="s">
        <v>71</v>
      </c>
      <c r="BS2670"/>
      <c r="BT2670"/>
      <c r="BV2670"/>
      <c r="BW2670"/>
      <c r="BY2670"/>
      <c r="BZ2670"/>
      <c r="CA2670"/>
      <c r="CB2670"/>
      <c r="CC2670"/>
      <c r="CD2670"/>
      <c r="CF2670"/>
      <c r="CG2670"/>
      <c r="CH2670"/>
      <c r="CI2670"/>
      <c r="CJ2670"/>
      <c r="CK2670"/>
      <c r="CL2670"/>
      <c r="CM2670"/>
      <c r="CN2670"/>
      <c r="CO2670"/>
    </row>
    <row r="2671" spans="1:93" hidden="1" x14ac:dyDescent="0.25">
      <c r="A2671" t="s">
        <v>1500</v>
      </c>
      <c r="B2671" t="str">
        <f t="shared" si="125"/>
        <v>VSC</v>
      </c>
      <c r="C2671" t="s">
        <v>140</v>
      </c>
      <c r="D2671" t="s">
        <v>72</v>
      </c>
      <c r="E2671">
        <f t="shared" si="123"/>
        <v>0</v>
      </c>
      <c r="G2671">
        <f t="shared" si="124"/>
        <v>0</v>
      </c>
      <c r="M2671" s="1">
        <v>5</v>
      </c>
      <c r="N2671" s="1">
        <v>3</v>
      </c>
      <c r="W2671" s="1">
        <v>0</v>
      </c>
      <c r="X2671" s="1">
        <v>0</v>
      </c>
      <c r="BI2671" s="1" t="s">
        <v>139</v>
      </c>
      <c r="BJ2671" s="1">
        <v>1</v>
      </c>
      <c r="BK2671" s="1" t="s">
        <v>140</v>
      </c>
      <c r="BO2671" s="1" t="s">
        <v>139</v>
      </c>
      <c r="BP2671" s="1">
        <v>1</v>
      </c>
      <c r="BQ2671" s="1" t="s">
        <v>140</v>
      </c>
      <c r="BS2671"/>
      <c r="BT2671"/>
      <c r="BV2671"/>
      <c r="BW2671"/>
      <c r="BY2671"/>
      <c r="BZ2671"/>
      <c r="CA2671"/>
      <c r="CB2671"/>
      <c r="CC2671"/>
      <c r="CD2671"/>
      <c r="CF2671"/>
      <c r="CG2671"/>
      <c r="CH2671"/>
      <c r="CI2671"/>
      <c r="CJ2671"/>
      <c r="CK2671"/>
      <c r="CL2671"/>
      <c r="CM2671"/>
      <c r="CN2671"/>
      <c r="CO2671"/>
    </row>
    <row r="2672" spans="1:93" hidden="1" x14ac:dyDescent="0.25">
      <c r="A2672" t="s">
        <v>1500</v>
      </c>
      <c r="B2672" t="str">
        <f t="shared" si="125"/>
        <v>VSC</v>
      </c>
      <c r="C2672" t="s">
        <v>107</v>
      </c>
      <c r="D2672" t="s">
        <v>72</v>
      </c>
      <c r="E2672">
        <f t="shared" si="123"/>
        <v>0</v>
      </c>
      <c r="G2672">
        <f t="shared" si="124"/>
        <v>0</v>
      </c>
      <c r="I2672" s="1">
        <v>0</v>
      </c>
      <c r="J2672" s="1">
        <v>0</v>
      </c>
      <c r="K2672" s="1">
        <v>0</v>
      </c>
      <c r="L2672" s="1">
        <v>2</v>
      </c>
      <c r="M2672" s="1">
        <v>2</v>
      </c>
      <c r="N2672" s="1">
        <v>2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BC2672" s="1" t="s">
        <v>120</v>
      </c>
      <c r="BD2672" s="1">
        <v>1</v>
      </c>
      <c r="BE2672" s="1" t="s">
        <v>107</v>
      </c>
      <c r="BI2672" s="1" t="s">
        <v>108</v>
      </c>
      <c r="BJ2672" s="1">
        <v>1</v>
      </c>
      <c r="BK2672" s="1" t="s">
        <v>107</v>
      </c>
      <c r="BO2672" s="1" t="s">
        <v>108</v>
      </c>
      <c r="BP2672" s="1">
        <v>1</v>
      </c>
      <c r="BQ2672" s="1" t="s">
        <v>107</v>
      </c>
      <c r="BS2672"/>
      <c r="BT2672"/>
      <c r="BV2672"/>
      <c r="BW2672"/>
      <c r="BY2672"/>
      <c r="BZ2672"/>
      <c r="CA2672"/>
      <c r="CB2672"/>
      <c r="CC2672"/>
      <c r="CD2672"/>
      <c r="CF2672"/>
      <c r="CG2672"/>
      <c r="CH2672"/>
      <c r="CI2672"/>
      <c r="CJ2672"/>
      <c r="CK2672"/>
      <c r="CL2672"/>
      <c r="CM2672"/>
      <c r="CN2672"/>
      <c r="CO2672"/>
    </row>
    <row r="2673" spans="1:93" hidden="1" x14ac:dyDescent="0.25">
      <c r="A2673" t="s">
        <v>1502</v>
      </c>
      <c r="B2673" t="str">
        <f t="shared" si="125"/>
        <v>VSC</v>
      </c>
      <c r="C2673" t="s">
        <v>69</v>
      </c>
      <c r="D2673" t="s">
        <v>67</v>
      </c>
      <c r="E2673">
        <f t="shared" si="123"/>
        <v>4</v>
      </c>
      <c r="G2673">
        <f t="shared" si="124"/>
        <v>0</v>
      </c>
      <c r="I2673" s="1">
        <v>24260</v>
      </c>
      <c r="J2673" s="1">
        <v>221</v>
      </c>
      <c r="K2673" s="1">
        <v>0</v>
      </c>
      <c r="L2673" s="1">
        <v>52452</v>
      </c>
      <c r="M2673" s="1">
        <v>27694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AB2673" s="1" t="s">
        <v>471</v>
      </c>
      <c r="AD2673" s="1" t="s">
        <v>71</v>
      </c>
      <c r="AT2673" s="1" t="s">
        <v>208</v>
      </c>
      <c r="AV2673" s="1" t="s">
        <v>71</v>
      </c>
      <c r="BC2673" s="1" t="s">
        <v>334</v>
      </c>
      <c r="BE2673" s="1" t="s">
        <v>71</v>
      </c>
      <c r="BI2673" s="1" t="s">
        <v>122</v>
      </c>
      <c r="BK2673" s="1" t="s">
        <v>71</v>
      </c>
      <c r="BS2673"/>
      <c r="BT2673"/>
      <c r="BV2673"/>
      <c r="BW2673"/>
      <c r="BY2673"/>
      <c r="BZ2673"/>
      <c r="CA2673"/>
      <c r="CB2673"/>
      <c r="CC2673"/>
      <c r="CD2673"/>
      <c r="CF2673"/>
      <c r="CG2673"/>
      <c r="CH2673"/>
      <c r="CI2673"/>
      <c r="CJ2673"/>
      <c r="CK2673"/>
      <c r="CL2673"/>
      <c r="CM2673"/>
      <c r="CN2673"/>
      <c r="CO2673"/>
    </row>
    <row r="2674" spans="1:93" hidden="1" x14ac:dyDescent="0.25">
      <c r="A2674" t="s">
        <v>1502</v>
      </c>
      <c r="B2674" t="str">
        <f t="shared" si="125"/>
        <v>VSC</v>
      </c>
      <c r="C2674" t="s">
        <v>117</v>
      </c>
      <c r="D2674" t="s">
        <v>67</v>
      </c>
      <c r="E2674">
        <f t="shared" si="123"/>
        <v>2</v>
      </c>
      <c r="G2674">
        <f t="shared" si="124"/>
        <v>0</v>
      </c>
      <c r="I2674" s="1">
        <v>0</v>
      </c>
      <c r="J2674" s="1">
        <v>0</v>
      </c>
      <c r="K2674" s="1">
        <v>0</v>
      </c>
      <c r="L2674" s="1">
        <v>11623</v>
      </c>
      <c r="M2674" s="1">
        <v>1395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BC2674" s="1" t="s">
        <v>222</v>
      </c>
      <c r="BE2674" s="1" t="s">
        <v>119</v>
      </c>
      <c r="BI2674" s="1" t="s">
        <v>649</v>
      </c>
      <c r="BK2674" s="1" t="s">
        <v>119</v>
      </c>
      <c r="BS2674"/>
      <c r="BT2674"/>
      <c r="BV2674"/>
      <c r="BW2674"/>
      <c r="BY2674"/>
      <c r="BZ2674"/>
      <c r="CA2674"/>
      <c r="CB2674"/>
      <c r="CC2674"/>
      <c r="CD2674"/>
      <c r="CF2674"/>
      <c r="CG2674"/>
      <c r="CH2674"/>
      <c r="CI2674"/>
      <c r="CJ2674"/>
      <c r="CK2674"/>
      <c r="CL2674"/>
      <c r="CM2674"/>
      <c r="CN2674"/>
      <c r="CO2674"/>
    </row>
    <row r="2675" spans="1:93" hidden="1" x14ac:dyDescent="0.25">
      <c r="A2675" t="s">
        <v>1502</v>
      </c>
      <c r="B2675" t="str">
        <f t="shared" si="125"/>
        <v>VSC</v>
      </c>
      <c r="C2675" t="s">
        <v>105</v>
      </c>
      <c r="D2675" t="s">
        <v>67</v>
      </c>
      <c r="E2675">
        <f t="shared" si="123"/>
        <v>0</v>
      </c>
      <c r="G2675">
        <f t="shared" si="124"/>
        <v>0</v>
      </c>
      <c r="M2675" s="1">
        <v>4</v>
      </c>
      <c r="N2675" s="1">
        <v>0</v>
      </c>
      <c r="W2675" s="1">
        <v>0</v>
      </c>
      <c r="X2675" s="1">
        <v>0</v>
      </c>
      <c r="BI2675" s="1" t="s">
        <v>106</v>
      </c>
      <c r="BK2675" s="1" t="s">
        <v>107</v>
      </c>
      <c r="BS2675"/>
      <c r="BT2675"/>
      <c r="BV2675"/>
      <c r="BW2675"/>
      <c r="BY2675"/>
      <c r="BZ2675"/>
      <c r="CA2675"/>
      <c r="CB2675"/>
      <c r="CC2675"/>
      <c r="CD2675"/>
      <c r="CF2675"/>
      <c r="CG2675"/>
      <c r="CH2675"/>
      <c r="CI2675"/>
      <c r="CJ2675"/>
      <c r="CK2675"/>
      <c r="CL2675"/>
      <c r="CM2675"/>
      <c r="CN2675"/>
      <c r="CO2675"/>
    </row>
    <row r="2676" spans="1:93" hidden="1" x14ac:dyDescent="0.25">
      <c r="A2676" t="s">
        <v>1502</v>
      </c>
      <c r="B2676" t="str">
        <f t="shared" si="125"/>
        <v>VSC</v>
      </c>
      <c r="C2676" t="s">
        <v>71</v>
      </c>
      <c r="D2676" t="s">
        <v>72</v>
      </c>
      <c r="E2676">
        <f t="shared" si="123"/>
        <v>4</v>
      </c>
      <c r="G2676">
        <f t="shared" si="124"/>
        <v>0</v>
      </c>
      <c r="I2676" s="1">
        <v>24294</v>
      </c>
      <c r="J2676" s="1">
        <v>221</v>
      </c>
      <c r="K2676" s="1">
        <v>0</v>
      </c>
      <c r="L2676" s="1">
        <v>52606</v>
      </c>
      <c r="M2676" s="1">
        <v>27735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AB2676" s="1" t="s">
        <v>146</v>
      </c>
      <c r="AC2676" s="1" t="s">
        <v>113</v>
      </c>
      <c r="AD2676" s="1" t="s">
        <v>71</v>
      </c>
      <c r="AT2676" s="1" t="s">
        <v>793</v>
      </c>
      <c r="AU2676" s="1">
        <v>1</v>
      </c>
      <c r="AV2676" s="1" t="s">
        <v>71</v>
      </c>
      <c r="BC2676" s="1" t="s">
        <v>335</v>
      </c>
      <c r="BD2676" s="1" t="s">
        <v>113</v>
      </c>
      <c r="BE2676" s="1" t="s">
        <v>71</v>
      </c>
      <c r="BI2676" s="1" t="s">
        <v>124</v>
      </c>
      <c r="BJ2676" s="1" t="s">
        <v>113</v>
      </c>
      <c r="BK2676" s="1" t="s">
        <v>71</v>
      </c>
      <c r="BS2676"/>
      <c r="BT2676"/>
      <c r="BV2676"/>
      <c r="BW2676"/>
      <c r="BY2676"/>
      <c r="BZ2676"/>
      <c r="CA2676"/>
      <c r="CB2676"/>
      <c r="CC2676"/>
      <c r="CD2676"/>
      <c r="CF2676"/>
      <c r="CG2676"/>
      <c r="CH2676"/>
      <c r="CI2676"/>
      <c r="CJ2676"/>
      <c r="CK2676"/>
      <c r="CL2676"/>
      <c r="CM2676"/>
      <c r="CN2676"/>
      <c r="CO2676"/>
    </row>
    <row r="2677" spans="1:93" hidden="1" x14ac:dyDescent="0.25">
      <c r="A2677" t="s">
        <v>1502</v>
      </c>
      <c r="B2677" t="str">
        <f t="shared" si="125"/>
        <v>VSC</v>
      </c>
      <c r="C2677" t="s">
        <v>116</v>
      </c>
      <c r="D2677" t="s">
        <v>72</v>
      </c>
      <c r="E2677">
        <f t="shared" si="123"/>
        <v>0</v>
      </c>
      <c r="G2677">
        <f t="shared" si="124"/>
        <v>0</v>
      </c>
      <c r="I2677" s="1">
        <v>0</v>
      </c>
      <c r="J2677" s="1">
        <v>0</v>
      </c>
      <c r="K2677" s="1">
        <v>0</v>
      </c>
      <c r="L2677" s="1">
        <v>8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BC2677" s="2">
        <v>-2433</v>
      </c>
      <c r="BE2677" s="1" t="s">
        <v>71</v>
      </c>
      <c r="BS2677"/>
      <c r="BT2677"/>
      <c r="BV2677"/>
      <c r="BW2677"/>
      <c r="BY2677"/>
      <c r="BZ2677"/>
      <c r="CA2677"/>
      <c r="CB2677"/>
      <c r="CC2677"/>
      <c r="CD2677"/>
      <c r="CF2677"/>
      <c r="CG2677"/>
      <c r="CH2677"/>
      <c r="CI2677"/>
      <c r="CJ2677"/>
      <c r="CK2677"/>
      <c r="CL2677"/>
      <c r="CM2677"/>
      <c r="CN2677"/>
      <c r="CO2677"/>
    </row>
    <row r="2678" spans="1:93" hidden="1" x14ac:dyDescent="0.25">
      <c r="A2678" t="s">
        <v>1502</v>
      </c>
      <c r="B2678" t="str">
        <f t="shared" si="125"/>
        <v>VSC</v>
      </c>
      <c r="C2678" t="s">
        <v>119</v>
      </c>
      <c r="D2678" t="s">
        <v>72</v>
      </c>
      <c r="E2678">
        <f t="shared" si="123"/>
        <v>2</v>
      </c>
      <c r="F2678" t="s">
        <v>119</v>
      </c>
      <c r="G2678">
        <f t="shared" si="124"/>
        <v>1</v>
      </c>
      <c r="I2678" s="1">
        <v>0</v>
      </c>
      <c r="J2678" s="1">
        <v>0</v>
      </c>
      <c r="K2678" s="1">
        <v>0</v>
      </c>
      <c r="L2678" s="1">
        <v>11616</v>
      </c>
      <c r="M2678" s="1">
        <v>1395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BC2678" s="1" t="s">
        <v>222</v>
      </c>
      <c r="BD2678" s="1" t="s">
        <v>104</v>
      </c>
      <c r="BE2678" s="1" t="s">
        <v>119</v>
      </c>
      <c r="BI2678" s="1" t="s">
        <v>649</v>
      </c>
      <c r="BJ2678" s="1" t="s">
        <v>104</v>
      </c>
      <c r="BK2678" s="1" t="s">
        <v>119</v>
      </c>
      <c r="BS2678"/>
      <c r="BT2678"/>
      <c r="BV2678"/>
      <c r="BW2678"/>
      <c r="BY2678"/>
      <c r="BZ2678"/>
      <c r="CA2678"/>
      <c r="CB2678"/>
      <c r="CC2678"/>
      <c r="CD2678"/>
      <c r="CF2678"/>
      <c r="CG2678"/>
      <c r="CH2678"/>
      <c r="CI2678"/>
      <c r="CJ2678"/>
      <c r="CK2678"/>
      <c r="CL2678"/>
      <c r="CM2678"/>
      <c r="CN2678"/>
      <c r="CO2678"/>
    </row>
    <row r="2679" spans="1:93" hidden="1" x14ac:dyDescent="0.25">
      <c r="A2679" t="s">
        <v>1502</v>
      </c>
      <c r="B2679" t="str">
        <f t="shared" si="125"/>
        <v>VSC</v>
      </c>
      <c r="C2679" t="s">
        <v>224</v>
      </c>
      <c r="D2679" t="s">
        <v>72</v>
      </c>
      <c r="E2679">
        <f t="shared" si="123"/>
        <v>0</v>
      </c>
      <c r="G2679">
        <f t="shared" si="124"/>
        <v>0</v>
      </c>
      <c r="I2679" s="1">
        <v>0</v>
      </c>
      <c r="J2679" s="1">
        <v>0</v>
      </c>
      <c r="K2679" s="1">
        <v>0</v>
      </c>
      <c r="L2679" s="1">
        <v>7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BC2679" s="1" t="s">
        <v>87</v>
      </c>
      <c r="BE2679" s="1" t="s">
        <v>119</v>
      </c>
      <c r="BS2679"/>
      <c r="BT2679"/>
      <c r="BV2679"/>
      <c r="BW2679"/>
      <c r="BY2679"/>
      <c r="BZ2679"/>
      <c r="CA2679"/>
      <c r="CB2679"/>
      <c r="CC2679"/>
      <c r="CD2679"/>
      <c r="CF2679"/>
      <c r="CG2679"/>
      <c r="CH2679"/>
      <c r="CI2679"/>
      <c r="CJ2679"/>
      <c r="CK2679"/>
      <c r="CL2679"/>
      <c r="CM2679"/>
      <c r="CN2679"/>
      <c r="CO2679"/>
    </row>
    <row r="2680" spans="1:93" hidden="1" x14ac:dyDescent="0.25">
      <c r="A2680" t="s">
        <v>1502</v>
      </c>
      <c r="B2680" t="str">
        <f t="shared" si="125"/>
        <v>VSC</v>
      </c>
      <c r="C2680" t="s">
        <v>107</v>
      </c>
      <c r="D2680" t="s">
        <v>72</v>
      </c>
      <c r="E2680">
        <f t="shared" si="123"/>
        <v>0</v>
      </c>
      <c r="G2680">
        <f t="shared" si="124"/>
        <v>0</v>
      </c>
      <c r="M2680" s="1">
        <v>4</v>
      </c>
      <c r="N2680" s="1">
        <v>0</v>
      </c>
      <c r="W2680" s="1">
        <v>0</v>
      </c>
      <c r="X2680" s="1">
        <v>0</v>
      </c>
      <c r="BI2680" s="1" t="s">
        <v>108</v>
      </c>
      <c r="BJ2680" s="1">
        <v>1</v>
      </c>
      <c r="BK2680" s="1" t="s">
        <v>107</v>
      </c>
      <c r="BS2680"/>
      <c r="BT2680"/>
      <c r="BV2680"/>
      <c r="BW2680"/>
      <c r="BY2680"/>
      <c r="BZ2680"/>
      <c r="CA2680"/>
      <c r="CB2680"/>
      <c r="CC2680"/>
      <c r="CD2680"/>
      <c r="CF2680"/>
      <c r="CG2680"/>
      <c r="CH2680"/>
      <c r="CI2680"/>
      <c r="CJ2680"/>
      <c r="CK2680"/>
      <c r="CL2680"/>
      <c r="CM2680"/>
      <c r="CN2680"/>
      <c r="CO2680"/>
    </row>
    <row r="2681" spans="1:93" hidden="1" x14ac:dyDescent="0.25">
      <c r="A2681" t="s">
        <v>1503</v>
      </c>
      <c r="B2681" t="str">
        <f t="shared" si="125"/>
        <v>VSC</v>
      </c>
      <c r="C2681" t="s">
        <v>1038</v>
      </c>
      <c r="D2681" t="s">
        <v>67</v>
      </c>
      <c r="E2681">
        <f t="shared" si="123"/>
        <v>5</v>
      </c>
      <c r="G2681">
        <f t="shared" si="124"/>
        <v>0</v>
      </c>
      <c r="I2681" s="1">
        <v>26866</v>
      </c>
      <c r="J2681" s="1">
        <v>11267</v>
      </c>
      <c r="K2681" s="1">
        <v>0</v>
      </c>
      <c r="L2681" s="1">
        <v>63220</v>
      </c>
      <c r="M2681" s="1">
        <v>27476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63171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AB2681" s="1" t="s">
        <v>507</v>
      </c>
      <c r="AD2681" s="1" t="s">
        <v>1039</v>
      </c>
      <c r="AE2681" s="1" t="s">
        <v>625</v>
      </c>
      <c r="AG2681" s="1" t="s">
        <v>1214</v>
      </c>
      <c r="AT2681" s="1" t="s">
        <v>749</v>
      </c>
      <c r="AV2681" s="1" t="s">
        <v>1039</v>
      </c>
      <c r="BC2681" s="1" t="s">
        <v>1285</v>
      </c>
      <c r="BE2681" s="1" t="s">
        <v>1039</v>
      </c>
      <c r="BI2681" s="1" t="s">
        <v>873</v>
      </c>
      <c r="BK2681" s="1" t="s">
        <v>1039</v>
      </c>
      <c r="BS2681"/>
      <c r="BT2681"/>
      <c r="BV2681"/>
      <c r="BW2681"/>
      <c r="BY2681"/>
      <c r="BZ2681"/>
      <c r="CA2681"/>
      <c r="CB2681"/>
      <c r="CC2681"/>
      <c r="CD2681"/>
      <c r="CF2681"/>
      <c r="CG2681"/>
      <c r="CH2681"/>
      <c r="CI2681"/>
      <c r="CJ2681"/>
      <c r="CK2681"/>
      <c r="CL2681"/>
      <c r="CM2681"/>
      <c r="CN2681"/>
      <c r="CO2681"/>
    </row>
    <row r="2682" spans="1:93" hidden="1" x14ac:dyDescent="0.25">
      <c r="A2682" t="s">
        <v>1503</v>
      </c>
      <c r="B2682" t="str">
        <f t="shared" si="125"/>
        <v>VSC</v>
      </c>
      <c r="C2682" t="s">
        <v>198</v>
      </c>
      <c r="D2682" t="s">
        <v>67</v>
      </c>
      <c r="E2682">
        <f t="shared" si="123"/>
        <v>0</v>
      </c>
      <c r="G2682">
        <f t="shared" si="124"/>
        <v>0</v>
      </c>
      <c r="I2682" s="1">
        <v>0</v>
      </c>
      <c r="J2682" s="1">
        <v>3</v>
      </c>
      <c r="K2682" s="1">
        <v>0</v>
      </c>
      <c r="L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AT2682" s="1" t="s">
        <v>199</v>
      </c>
      <c r="AV2682" s="1" t="s">
        <v>200</v>
      </c>
      <c r="BS2682"/>
      <c r="BT2682"/>
      <c r="BV2682"/>
      <c r="BW2682"/>
      <c r="BY2682"/>
      <c r="BZ2682"/>
      <c r="CA2682"/>
      <c r="CB2682"/>
      <c r="CC2682"/>
      <c r="CD2682"/>
      <c r="CF2682"/>
      <c r="CG2682"/>
      <c r="CH2682"/>
      <c r="CI2682"/>
      <c r="CJ2682"/>
      <c r="CK2682"/>
      <c r="CL2682"/>
      <c r="CM2682"/>
      <c r="CN2682"/>
      <c r="CO2682"/>
    </row>
    <row r="2683" spans="1:93" hidden="1" x14ac:dyDescent="0.25">
      <c r="A2683" t="s">
        <v>1503</v>
      </c>
      <c r="B2683" t="str">
        <f t="shared" si="125"/>
        <v>VSC</v>
      </c>
      <c r="C2683" t="s">
        <v>272</v>
      </c>
      <c r="D2683" t="s">
        <v>67</v>
      </c>
      <c r="E2683">
        <f t="shared" si="123"/>
        <v>1</v>
      </c>
      <c r="G2683">
        <f t="shared" si="124"/>
        <v>0</v>
      </c>
      <c r="I2683" s="1">
        <v>25</v>
      </c>
      <c r="J2683" s="1">
        <v>0</v>
      </c>
      <c r="K2683" s="1">
        <v>0</v>
      </c>
      <c r="L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AB2683" s="1" t="s">
        <v>424</v>
      </c>
      <c r="AD2683" s="1" t="s">
        <v>274</v>
      </c>
      <c r="BS2683"/>
      <c r="BT2683"/>
      <c r="BV2683"/>
      <c r="BW2683"/>
      <c r="BY2683"/>
      <c r="BZ2683"/>
      <c r="CA2683"/>
      <c r="CB2683"/>
      <c r="CC2683"/>
      <c r="CD2683"/>
      <c r="CF2683"/>
      <c r="CG2683"/>
      <c r="CH2683"/>
      <c r="CI2683"/>
      <c r="CJ2683"/>
      <c r="CK2683"/>
      <c r="CL2683"/>
      <c r="CM2683"/>
      <c r="CN2683"/>
      <c r="CO2683"/>
    </row>
    <row r="2684" spans="1:93" hidden="1" x14ac:dyDescent="0.25">
      <c r="A2684" t="s">
        <v>1503</v>
      </c>
      <c r="B2684" t="str">
        <f t="shared" si="125"/>
        <v>VSC</v>
      </c>
      <c r="C2684" t="s">
        <v>69</v>
      </c>
      <c r="D2684" t="s">
        <v>67</v>
      </c>
      <c r="E2684">
        <f t="shared" si="123"/>
        <v>3</v>
      </c>
      <c r="G2684">
        <f t="shared" si="124"/>
        <v>0</v>
      </c>
      <c r="I2684" s="1">
        <v>311</v>
      </c>
      <c r="J2684" s="1">
        <v>2</v>
      </c>
      <c r="K2684" s="1">
        <v>0</v>
      </c>
      <c r="L2684" s="1">
        <v>41</v>
      </c>
      <c r="M2684" s="1">
        <v>1368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AB2684" s="1" t="s">
        <v>793</v>
      </c>
      <c r="AD2684" s="1" t="s">
        <v>71</v>
      </c>
      <c r="AT2684" s="1" t="s">
        <v>239</v>
      </c>
      <c r="AV2684" s="1" t="s">
        <v>71</v>
      </c>
      <c r="BC2684" s="1" t="s">
        <v>239</v>
      </c>
      <c r="BE2684" s="1" t="s">
        <v>71</v>
      </c>
      <c r="BI2684" s="1" t="s">
        <v>453</v>
      </c>
      <c r="BK2684" s="1" t="s">
        <v>71</v>
      </c>
      <c r="BS2684"/>
      <c r="BT2684"/>
      <c r="BV2684"/>
      <c r="BW2684"/>
      <c r="BY2684"/>
      <c r="BZ2684"/>
      <c r="CA2684"/>
      <c r="CB2684"/>
      <c r="CC2684"/>
      <c r="CD2684"/>
      <c r="CF2684"/>
      <c r="CG2684"/>
      <c r="CH2684"/>
      <c r="CI2684"/>
      <c r="CJ2684"/>
      <c r="CK2684"/>
      <c r="CL2684"/>
      <c r="CM2684"/>
      <c r="CN2684"/>
      <c r="CO2684"/>
    </row>
    <row r="2685" spans="1:93" hidden="1" x14ac:dyDescent="0.25">
      <c r="A2685" t="s">
        <v>1503</v>
      </c>
      <c r="B2685" t="str">
        <f t="shared" si="125"/>
        <v>VSC</v>
      </c>
      <c r="C2685" t="s">
        <v>298</v>
      </c>
      <c r="D2685" t="s">
        <v>67</v>
      </c>
      <c r="E2685">
        <f t="shared" si="123"/>
        <v>1</v>
      </c>
      <c r="G2685">
        <f t="shared" si="124"/>
        <v>0</v>
      </c>
      <c r="M2685" s="1">
        <v>285</v>
      </c>
      <c r="N2685" s="1">
        <v>0</v>
      </c>
      <c r="W2685" s="1">
        <v>0</v>
      </c>
      <c r="X2685" s="1">
        <v>0</v>
      </c>
      <c r="BI2685" s="1" t="s">
        <v>1245</v>
      </c>
      <c r="BK2685" s="1" t="s">
        <v>300</v>
      </c>
      <c r="BS2685"/>
      <c r="BT2685"/>
      <c r="BV2685"/>
      <c r="BW2685"/>
      <c r="BY2685"/>
      <c r="BZ2685"/>
      <c r="CA2685"/>
      <c r="CB2685"/>
      <c r="CC2685"/>
      <c r="CD2685"/>
      <c r="CF2685"/>
      <c r="CG2685"/>
      <c r="CH2685"/>
      <c r="CI2685"/>
      <c r="CJ2685"/>
      <c r="CK2685"/>
      <c r="CL2685"/>
      <c r="CM2685"/>
      <c r="CN2685"/>
      <c r="CO2685"/>
    </row>
    <row r="2686" spans="1:93" hidden="1" x14ac:dyDescent="0.25">
      <c r="A2686" t="s">
        <v>1503</v>
      </c>
      <c r="B2686" t="str">
        <f t="shared" si="125"/>
        <v>VSC</v>
      </c>
      <c r="C2686" t="s">
        <v>212</v>
      </c>
      <c r="D2686" t="s">
        <v>67</v>
      </c>
      <c r="E2686">
        <f t="shared" si="123"/>
        <v>0</v>
      </c>
      <c r="G2686">
        <f t="shared" si="124"/>
        <v>0</v>
      </c>
      <c r="I2686" s="1">
        <v>2</v>
      </c>
      <c r="J2686" s="1">
        <v>0</v>
      </c>
      <c r="K2686" s="1">
        <v>0</v>
      </c>
      <c r="L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AB2686" s="1" t="s">
        <v>489</v>
      </c>
      <c r="AD2686" s="1" t="s">
        <v>310</v>
      </c>
      <c r="BS2686"/>
      <c r="BT2686"/>
      <c r="BV2686"/>
      <c r="BW2686"/>
      <c r="BY2686"/>
      <c r="BZ2686"/>
      <c r="CA2686"/>
      <c r="CB2686"/>
      <c r="CC2686"/>
      <c r="CD2686"/>
      <c r="CF2686"/>
      <c r="CG2686"/>
      <c r="CH2686"/>
      <c r="CI2686"/>
      <c r="CJ2686"/>
      <c r="CK2686"/>
      <c r="CL2686"/>
      <c r="CM2686"/>
      <c r="CN2686"/>
      <c r="CO2686"/>
    </row>
    <row r="2687" spans="1:93" hidden="1" x14ac:dyDescent="0.25">
      <c r="A2687" t="s">
        <v>1503</v>
      </c>
      <c r="B2687" t="str">
        <f t="shared" si="125"/>
        <v>VSC</v>
      </c>
      <c r="C2687" t="s">
        <v>853</v>
      </c>
      <c r="D2687" t="s">
        <v>67</v>
      </c>
      <c r="E2687">
        <f t="shared" si="123"/>
        <v>1</v>
      </c>
      <c r="G2687">
        <f t="shared" si="124"/>
        <v>0</v>
      </c>
      <c r="I2687" s="1">
        <v>2</v>
      </c>
      <c r="J2687" s="1">
        <v>0</v>
      </c>
      <c r="K2687" s="1">
        <v>0</v>
      </c>
      <c r="L2687" s="1">
        <v>104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AB2687" s="1" t="s">
        <v>333</v>
      </c>
      <c r="AD2687" s="1" t="s">
        <v>854</v>
      </c>
      <c r="BC2687" s="1" t="s">
        <v>333</v>
      </c>
      <c r="BE2687" s="1" t="s">
        <v>854</v>
      </c>
      <c r="BS2687"/>
      <c r="BT2687"/>
      <c r="BV2687"/>
      <c r="BW2687"/>
      <c r="BY2687"/>
      <c r="BZ2687"/>
      <c r="CA2687"/>
      <c r="CB2687"/>
      <c r="CC2687"/>
      <c r="CD2687"/>
      <c r="CF2687"/>
      <c r="CG2687"/>
      <c r="CH2687"/>
      <c r="CI2687"/>
      <c r="CJ2687"/>
      <c r="CK2687"/>
      <c r="CL2687"/>
      <c r="CM2687"/>
      <c r="CN2687"/>
      <c r="CO2687"/>
    </row>
    <row r="2688" spans="1:93" hidden="1" x14ac:dyDescent="0.25">
      <c r="A2688" t="s">
        <v>1503</v>
      </c>
      <c r="B2688" t="str">
        <f t="shared" si="125"/>
        <v>VSC</v>
      </c>
      <c r="C2688" t="s">
        <v>1041</v>
      </c>
      <c r="D2688" t="s">
        <v>72</v>
      </c>
      <c r="E2688">
        <f t="shared" si="123"/>
        <v>5</v>
      </c>
      <c r="F2688" t="s">
        <v>2176</v>
      </c>
      <c r="G2688">
        <f t="shared" si="124"/>
        <v>1</v>
      </c>
      <c r="H2688" t="s">
        <v>2175</v>
      </c>
      <c r="I2688" s="1">
        <v>26866</v>
      </c>
      <c r="J2688" s="1">
        <v>11267</v>
      </c>
      <c r="K2688" s="1">
        <v>0</v>
      </c>
      <c r="L2688" s="1">
        <v>63220</v>
      </c>
      <c r="M2688" s="1">
        <v>27476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63171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AB2688" s="1" t="s">
        <v>507</v>
      </c>
      <c r="AD2688" s="1" t="s">
        <v>1039</v>
      </c>
      <c r="AE2688" s="1" t="s">
        <v>1077</v>
      </c>
      <c r="AG2688" s="1" t="s">
        <v>1214</v>
      </c>
      <c r="AT2688" s="1" t="s">
        <v>749</v>
      </c>
      <c r="AV2688" s="1" t="s">
        <v>1039</v>
      </c>
      <c r="BC2688" s="1" t="s">
        <v>1285</v>
      </c>
      <c r="BE2688" s="1" t="s">
        <v>1039</v>
      </c>
      <c r="BI2688" s="1" t="s">
        <v>873</v>
      </c>
      <c r="BK2688" s="1" t="s">
        <v>1039</v>
      </c>
      <c r="BS2688"/>
      <c r="BT2688"/>
      <c r="BV2688"/>
      <c r="BW2688"/>
      <c r="BY2688"/>
      <c r="BZ2688"/>
      <c r="CA2688"/>
      <c r="CB2688"/>
      <c r="CC2688"/>
      <c r="CD2688"/>
      <c r="CF2688"/>
      <c r="CG2688"/>
      <c r="CH2688"/>
      <c r="CI2688"/>
      <c r="CJ2688"/>
      <c r="CK2688"/>
      <c r="CL2688"/>
      <c r="CM2688"/>
      <c r="CN2688"/>
      <c r="CO2688"/>
    </row>
    <row r="2689" spans="1:93" hidden="1" x14ac:dyDescent="0.25">
      <c r="A2689" t="s">
        <v>1503</v>
      </c>
      <c r="B2689" t="str">
        <f t="shared" si="125"/>
        <v>VSC</v>
      </c>
      <c r="C2689" t="s">
        <v>200</v>
      </c>
      <c r="D2689" t="s">
        <v>72</v>
      </c>
      <c r="E2689">
        <f t="shared" si="123"/>
        <v>0</v>
      </c>
      <c r="G2689">
        <f t="shared" si="124"/>
        <v>0</v>
      </c>
      <c r="I2689" s="1">
        <v>0</v>
      </c>
      <c r="J2689" s="1">
        <v>3</v>
      </c>
      <c r="K2689" s="1">
        <v>0</v>
      </c>
      <c r="L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AT2689" s="1" t="s">
        <v>203</v>
      </c>
      <c r="AU2689" s="1">
        <v>1</v>
      </c>
      <c r="AV2689" s="1" t="s">
        <v>200</v>
      </c>
      <c r="BS2689"/>
      <c r="BT2689"/>
      <c r="BV2689"/>
      <c r="BW2689"/>
      <c r="BY2689"/>
      <c r="BZ2689"/>
      <c r="CA2689"/>
      <c r="CB2689"/>
      <c r="CC2689"/>
      <c r="CD2689"/>
      <c r="CF2689"/>
      <c r="CG2689"/>
      <c r="CH2689"/>
      <c r="CI2689"/>
      <c r="CJ2689"/>
      <c r="CK2689"/>
      <c r="CL2689"/>
      <c r="CM2689"/>
      <c r="CN2689"/>
      <c r="CO2689"/>
    </row>
    <row r="2690" spans="1:93" hidden="1" x14ac:dyDescent="0.25">
      <c r="A2690" t="s">
        <v>1503</v>
      </c>
      <c r="B2690" t="str">
        <f t="shared" si="125"/>
        <v>VSC</v>
      </c>
      <c r="C2690" t="s">
        <v>275</v>
      </c>
      <c r="D2690" t="s">
        <v>72</v>
      </c>
      <c r="E2690">
        <f t="shared" ref="E2690:E2753" si="126">COUNTIF(I2690:X2690,"&gt;9")</f>
        <v>1</v>
      </c>
      <c r="G2690">
        <f t="shared" ref="G2690:G2753" si="127">IF(ISBLANK(F2690),0,1)</f>
        <v>0</v>
      </c>
      <c r="I2690" s="1">
        <v>25</v>
      </c>
      <c r="J2690" s="1">
        <v>0</v>
      </c>
      <c r="K2690" s="1">
        <v>0</v>
      </c>
      <c r="L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AB2690" s="1" t="s">
        <v>1504</v>
      </c>
      <c r="AD2690" s="1" t="s">
        <v>274</v>
      </c>
      <c r="BS2690"/>
      <c r="BT2690"/>
      <c r="BV2690"/>
      <c r="BW2690"/>
      <c r="BY2690"/>
      <c r="BZ2690"/>
      <c r="CA2690"/>
      <c r="CB2690"/>
      <c r="CC2690"/>
      <c r="CD2690"/>
      <c r="CF2690"/>
      <c r="CG2690"/>
      <c r="CH2690"/>
      <c r="CI2690"/>
      <c r="CJ2690"/>
      <c r="CK2690"/>
      <c r="CL2690"/>
      <c r="CM2690"/>
      <c r="CN2690"/>
      <c r="CO2690"/>
    </row>
    <row r="2691" spans="1:93" hidden="1" x14ac:dyDescent="0.25">
      <c r="A2691" t="s">
        <v>1503</v>
      </c>
      <c r="B2691" t="str">
        <f t="shared" ref="B2691:B2754" si="128">LEFT(A2691,3)</f>
        <v>VSC</v>
      </c>
      <c r="C2691" t="s">
        <v>71</v>
      </c>
      <c r="D2691" t="s">
        <v>72</v>
      </c>
      <c r="E2691">
        <f t="shared" si="126"/>
        <v>3</v>
      </c>
      <c r="G2691">
        <f t="shared" si="127"/>
        <v>0</v>
      </c>
      <c r="I2691" s="1">
        <v>313</v>
      </c>
      <c r="J2691" s="1">
        <v>2</v>
      </c>
      <c r="K2691" s="1">
        <v>0</v>
      </c>
      <c r="L2691" s="1">
        <v>41</v>
      </c>
      <c r="M2691" s="1">
        <v>1371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AB2691" s="1" t="s">
        <v>110</v>
      </c>
      <c r="AC2691" s="1">
        <v>1</v>
      </c>
      <c r="AD2691" s="1" t="s">
        <v>71</v>
      </c>
      <c r="AT2691" s="1" t="s">
        <v>208</v>
      </c>
      <c r="AU2691" s="1">
        <v>1</v>
      </c>
      <c r="AV2691" s="1" t="s">
        <v>71</v>
      </c>
      <c r="BC2691" s="1" t="s">
        <v>208</v>
      </c>
      <c r="BD2691" s="1">
        <v>1</v>
      </c>
      <c r="BE2691" s="1" t="s">
        <v>71</v>
      </c>
      <c r="BI2691" s="1" t="s">
        <v>111</v>
      </c>
      <c r="BJ2691" s="1" t="s">
        <v>113</v>
      </c>
      <c r="BK2691" s="1" t="s">
        <v>71</v>
      </c>
      <c r="BS2691"/>
      <c r="BT2691"/>
      <c r="BV2691"/>
      <c r="BW2691"/>
      <c r="BY2691"/>
      <c r="BZ2691"/>
      <c r="CA2691"/>
      <c r="CB2691"/>
      <c r="CC2691"/>
      <c r="CD2691"/>
      <c r="CF2691"/>
      <c r="CG2691"/>
      <c r="CH2691"/>
      <c r="CI2691"/>
      <c r="CJ2691"/>
      <c r="CK2691"/>
      <c r="CL2691"/>
      <c r="CM2691"/>
      <c r="CN2691"/>
      <c r="CO2691"/>
    </row>
    <row r="2692" spans="1:93" hidden="1" x14ac:dyDescent="0.25">
      <c r="A2692" t="s">
        <v>1503</v>
      </c>
      <c r="B2692" t="str">
        <f t="shared" si="128"/>
        <v>VSC</v>
      </c>
      <c r="C2692" t="s">
        <v>301</v>
      </c>
      <c r="D2692" t="s">
        <v>72</v>
      </c>
      <c r="E2692">
        <f t="shared" si="126"/>
        <v>1</v>
      </c>
      <c r="G2692">
        <f t="shared" si="127"/>
        <v>0</v>
      </c>
      <c r="M2692" s="1">
        <v>285</v>
      </c>
      <c r="N2692" s="1">
        <v>0</v>
      </c>
      <c r="W2692" s="1">
        <v>0</v>
      </c>
      <c r="X2692" s="1">
        <v>0</v>
      </c>
      <c r="BI2692" s="1" t="s">
        <v>1245</v>
      </c>
      <c r="BK2692" s="1" t="s">
        <v>300</v>
      </c>
      <c r="BS2692"/>
      <c r="BT2692"/>
      <c r="BV2692"/>
      <c r="BW2692"/>
      <c r="BY2692"/>
      <c r="BZ2692"/>
      <c r="CA2692"/>
      <c r="CB2692"/>
      <c r="CC2692"/>
      <c r="CD2692"/>
      <c r="CF2692"/>
      <c r="CG2692"/>
      <c r="CH2692"/>
      <c r="CI2692"/>
      <c r="CJ2692"/>
      <c r="CK2692"/>
      <c r="CL2692"/>
      <c r="CM2692"/>
      <c r="CN2692"/>
      <c r="CO2692"/>
    </row>
    <row r="2693" spans="1:93" hidden="1" x14ac:dyDescent="0.25">
      <c r="A2693" t="s">
        <v>1503</v>
      </c>
      <c r="B2693" t="str">
        <f t="shared" si="128"/>
        <v>VSC</v>
      </c>
      <c r="C2693" t="s">
        <v>310</v>
      </c>
      <c r="D2693" t="s">
        <v>72</v>
      </c>
      <c r="E2693">
        <f t="shared" si="126"/>
        <v>0</v>
      </c>
      <c r="G2693">
        <f t="shared" si="127"/>
        <v>0</v>
      </c>
      <c r="I2693" s="1">
        <v>2</v>
      </c>
      <c r="J2693" s="1">
        <v>0</v>
      </c>
      <c r="K2693" s="1">
        <v>0</v>
      </c>
      <c r="L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AB2693" s="1" t="s">
        <v>809</v>
      </c>
      <c r="AC2693" s="1" t="s">
        <v>132</v>
      </c>
      <c r="AD2693" s="1" t="s">
        <v>310</v>
      </c>
      <c r="BS2693"/>
      <c r="BT2693"/>
      <c r="BV2693"/>
      <c r="BW2693"/>
      <c r="BY2693"/>
      <c r="BZ2693"/>
      <c r="CA2693"/>
      <c r="CB2693"/>
      <c r="CC2693"/>
      <c r="CD2693"/>
      <c r="CF2693"/>
      <c r="CG2693"/>
      <c r="CH2693"/>
      <c r="CI2693"/>
      <c r="CJ2693"/>
      <c r="CK2693"/>
      <c r="CL2693"/>
      <c r="CM2693"/>
      <c r="CN2693"/>
      <c r="CO2693"/>
    </row>
    <row r="2694" spans="1:93" hidden="1" x14ac:dyDescent="0.25">
      <c r="A2694" t="s">
        <v>1503</v>
      </c>
      <c r="B2694" t="str">
        <f t="shared" si="128"/>
        <v>VSC</v>
      </c>
      <c r="C2694" t="s">
        <v>854</v>
      </c>
      <c r="D2694" t="s">
        <v>72</v>
      </c>
      <c r="E2694">
        <f t="shared" si="126"/>
        <v>1</v>
      </c>
      <c r="G2694">
        <f t="shared" si="127"/>
        <v>0</v>
      </c>
      <c r="I2694" s="1">
        <v>2</v>
      </c>
      <c r="J2694" s="1">
        <v>0</v>
      </c>
      <c r="K2694" s="1">
        <v>0</v>
      </c>
      <c r="L2694" s="1">
        <v>104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AB2694" s="1" t="s">
        <v>565</v>
      </c>
      <c r="AC2694" s="1">
        <v>1</v>
      </c>
      <c r="AD2694" s="1" t="s">
        <v>854</v>
      </c>
      <c r="BC2694" s="1" t="s">
        <v>565</v>
      </c>
      <c r="BD2694" s="1">
        <v>1</v>
      </c>
      <c r="BE2694" s="1" t="s">
        <v>854</v>
      </c>
      <c r="BS2694"/>
      <c r="BT2694"/>
      <c r="BV2694"/>
      <c r="BW2694"/>
      <c r="BY2694"/>
      <c r="BZ2694"/>
      <c r="CA2694"/>
      <c r="CB2694"/>
      <c r="CC2694"/>
      <c r="CD2694"/>
      <c r="CF2694"/>
      <c r="CG2694"/>
      <c r="CH2694"/>
      <c r="CI2694"/>
      <c r="CJ2694"/>
      <c r="CK2694"/>
      <c r="CL2694"/>
      <c r="CM2694"/>
      <c r="CN2694"/>
      <c r="CO2694"/>
    </row>
    <row r="2695" spans="1:93" hidden="1" x14ac:dyDescent="0.25">
      <c r="A2695" t="s">
        <v>1505</v>
      </c>
      <c r="B2695" t="str">
        <f t="shared" si="128"/>
        <v>VSC</v>
      </c>
      <c r="C2695" t="s">
        <v>69</v>
      </c>
      <c r="D2695" t="s">
        <v>67</v>
      </c>
      <c r="E2695">
        <f t="shared" si="126"/>
        <v>3</v>
      </c>
      <c r="G2695">
        <f t="shared" si="127"/>
        <v>0</v>
      </c>
      <c r="I2695" s="1">
        <v>97</v>
      </c>
      <c r="J2695" s="1">
        <v>0</v>
      </c>
      <c r="K2695" s="1">
        <v>0</v>
      </c>
      <c r="L2695" s="1">
        <v>24</v>
      </c>
      <c r="M2695" s="1">
        <v>3</v>
      </c>
      <c r="N2695" s="1">
        <v>46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AB2695" s="1" t="s">
        <v>239</v>
      </c>
      <c r="AD2695" s="1" t="s">
        <v>71</v>
      </c>
      <c r="BC2695" s="1" t="s">
        <v>239</v>
      </c>
      <c r="BE2695" s="1" t="s">
        <v>71</v>
      </c>
      <c r="BI2695" s="1" t="s">
        <v>70</v>
      </c>
      <c r="BK2695" s="1" t="s">
        <v>71</v>
      </c>
      <c r="BO2695" s="1" t="s">
        <v>70</v>
      </c>
      <c r="BQ2695" s="1" t="s">
        <v>71</v>
      </c>
      <c r="BS2695"/>
      <c r="BT2695"/>
      <c r="BV2695"/>
      <c r="BW2695"/>
      <c r="BY2695"/>
      <c r="BZ2695"/>
      <c r="CA2695"/>
      <c r="CB2695"/>
      <c r="CC2695"/>
      <c r="CD2695"/>
      <c r="CF2695"/>
      <c r="CG2695"/>
      <c r="CH2695"/>
      <c r="CI2695"/>
      <c r="CJ2695"/>
      <c r="CK2695"/>
      <c r="CL2695"/>
      <c r="CM2695"/>
      <c r="CN2695"/>
      <c r="CO2695"/>
    </row>
    <row r="2696" spans="1:93" hidden="1" x14ac:dyDescent="0.25">
      <c r="A2696" t="s">
        <v>1505</v>
      </c>
      <c r="B2696" t="str">
        <f t="shared" si="128"/>
        <v>VSC</v>
      </c>
      <c r="C2696" t="s">
        <v>212</v>
      </c>
      <c r="D2696" t="s">
        <v>67</v>
      </c>
      <c r="E2696">
        <f t="shared" si="126"/>
        <v>1</v>
      </c>
      <c r="G2696">
        <f t="shared" si="127"/>
        <v>0</v>
      </c>
      <c r="I2696" s="1">
        <v>0</v>
      </c>
      <c r="J2696" s="1">
        <v>75</v>
      </c>
      <c r="K2696" s="1">
        <v>0</v>
      </c>
      <c r="L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AT2696" s="1" t="s">
        <v>351</v>
      </c>
      <c r="AV2696" s="1" t="s">
        <v>215</v>
      </c>
      <c r="BS2696"/>
      <c r="BT2696"/>
      <c r="BV2696"/>
      <c r="BW2696"/>
      <c r="BY2696"/>
      <c r="BZ2696"/>
      <c r="CA2696"/>
      <c r="CB2696"/>
      <c r="CC2696"/>
      <c r="CD2696"/>
      <c r="CF2696"/>
      <c r="CG2696"/>
      <c r="CH2696"/>
      <c r="CI2696"/>
      <c r="CJ2696"/>
      <c r="CK2696"/>
      <c r="CL2696"/>
      <c r="CM2696"/>
      <c r="CN2696"/>
      <c r="CO2696"/>
    </row>
    <row r="2697" spans="1:93" hidden="1" x14ac:dyDescent="0.25">
      <c r="A2697" t="s">
        <v>1505</v>
      </c>
      <c r="B2697" t="str">
        <f t="shared" si="128"/>
        <v>VSC</v>
      </c>
      <c r="C2697" t="s">
        <v>94</v>
      </c>
      <c r="D2697" t="s">
        <v>67</v>
      </c>
      <c r="E2697">
        <f t="shared" si="126"/>
        <v>1</v>
      </c>
      <c r="G2697">
        <f t="shared" si="127"/>
        <v>0</v>
      </c>
      <c r="M2697" s="1">
        <v>0</v>
      </c>
      <c r="N2697" s="1">
        <v>57</v>
      </c>
      <c r="W2697" s="1">
        <v>0</v>
      </c>
      <c r="X2697" s="1">
        <v>0</v>
      </c>
      <c r="BO2697" s="1" t="s">
        <v>506</v>
      </c>
      <c r="BQ2697" s="1" t="s">
        <v>96</v>
      </c>
      <c r="BS2697"/>
      <c r="BT2697"/>
      <c r="BV2697"/>
      <c r="BW2697"/>
      <c r="BY2697"/>
      <c r="BZ2697"/>
      <c r="CA2697"/>
      <c r="CB2697"/>
      <c r="CC2697"/>
      <c r="CD2697"/>
      <c r="CF2697"/>
      <c r="CG2697"/>
      <c r="CH2697"/>
      <c r="CI2697"/>
      <c r="CJ2697"/>
      <c r="CK2697"/>
      <c r="CL2697"/>
      <c r="CM2697"/>
      <c r="CN2697"/>
      <c r="CO2697"/>
    </row>
    <row r="2698" spans="1:93" hidden="1" x14ac:dyDescent="0.25">
      <c r="A2698" t="s">
        <v>1505</v>
      </c>
      <c r="B2698" t="str">
        <f t="shared" si="128"/>
        <v>VSC</v>
      </c>
      <c r="C2698" t="s">
        <v>105</v>
      </c>
      <c r="D2698" t="s">
        <v>67</v>
      </c>
      <c r="E2698">
        <f t="shared" si="126"/>
        <v>5</v>
      </c>
      <c r="G2698">
        <f t="shared" si="127"/>
        <v>0</v>
      </c>
      <c r="I2698" s="1">
        <v>71774</v>
      </c>
      <c r="J2698" s="1">
        <v>115344</v>
      </c>
      <c r="K2698" s="1">
        <v>0</v>
      </c>
      <c r="L2698" s="1">
        <v>59711</v>
      </c>
      <c r="M2698" s="1">
        <v>27051</v>
      </c>
      <c r="N2698" s="1">
        <v>31166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AB2698" s="1" t="s">
        <v>106</v>
      </c>
      <c r="AD2698" s="1" t="s">
        <v>107</v>
      </c>
      <c r="AT2698" s="1" t="s">
        <v>106</v>
      </c>
      <c r="AV2698" s="1" t="s">
        <v>107</v>
      </c>
      <c r="BC2698" s="1" t="s">
        <v>106</v>
      </c>
      <c r="BE2698" s="1" t="s">
        <v>107</v>
      </c>
      <c r="BI2698" s="1" t="s">
        <v>106</v>
      </c>
      <c r="BK2698" s="1" t="s">
        <v>107</v>
      </c>
      <c r="BO2698" s="1" t="s">
        <v>106</v>
      </c>
      <c r="BQ2698" s="1" t="s">
        <v>107</v>
      </c>
      <c r="BS2698"/>
      <c r="BT2698"/>
      <c r="BV2698"/>
      <c r="BW2698"/>
      <c r="BY2698"/>
      <c r="BZ2698"/>
      <c r="CA2698"/>
      <c r="CB2698"/>
      <c r="CC2698"/>
      <c r="CD2698"/>
      <c r="CF2698"/>
      <c r="CG2698"/>
      <c r="CH2698"/>
      <c r="CI2698"/>
      <c r="CJ2698"/>
      <c r="CK2698"/>
      <c r="CL2698"/>
      <c r="CM2698"/>
      <c r="CN2698"/>
      <c r="CO2698"/>
    </row>
    <row r="2699" spans="1:93" hidden="1" x14ac:dyDescent="0.25">
      <c r="A2699" t="s">
        <v>1505</v>
      </c>
      <c r="B2699" t="str">
        <f t="shared" si="128"/>
        <v>VSC</v>
      </c>
      <c r="C2699" t="s">
        <v>71</v>
      </c>
      <c r="D2699" t="s">
        <v>72</v>
      </c>
      <c r="E2699">
        <f t="shared" si="126"/>
        <v>3</v>
      </c>
      <c r="G2699">
        <f t="shared" si="127"/>
        <v>0</v>
      </c>
      <c r="I2699" s="1">
        <v>97</v>
      </c>
      <c r="J2699" s="1">
        <v>0</v>
      </c>
      <c r="K2699" s="1">
        <v>0</v>
      </c>
      <c r="L2699" s="1">
        <v>24</v>
      </c>
      <c r="M2699" s="1">
        <v>3</v>
      </c>
      <c r="N2699" s="1">
        <v>46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AB2699" s="1" t="s">
        <v>208</v>
      </c>
      <c r="AC2699" s="1">
        <v>1</v>
      </c>
      <c r="AD2699" s="1" t="s">
        <v>71</v>
      </c>
      <c r="BC2699" s="1" t="s">
        <v>208</v>
      </c>
      <c r="BD2699" s="1">
        <v>1</v>
      </c>
      <c r="BE2699" s="1" t="s">
        <v>71</v>
      </c>
      <c r="BI2699" s="1" t="s">
        <v>73</v>
      </c>
      <c r="BJ2699" s="1">
        <v>1</v>
      </c>
      <c r="BK2699" s="1" t="s">
        <v>71</v>
      </c>
      <c r="BO2699" s="1" t="s">
        <v>73</v>
      </c>
      <c r="BP2699" s="1">
        <v>1</v>
      </c>
      <c r="BQ2699" s="1" t="s">
        <v>71</v>
      </c>
      <c r="BS2699"/>
      <c r="BT2699"/>
      <c r="BV2699"/>
      <c r="BW2699"/>
      <c r="BY2699"/>
      <c r="BZ2699"/>
      <c r="CA2699"/>
      <c r="CB2699"/>
      <c r="CC2699"/>
      <c r="CD2699"/>
      <c r="CF2699"/>
      <c r="CG2699"/>
      <c r="CH2699"/>
      <c r="CI2699"/>
      <c r="CJ2699"/>
      <c r="CK2699"/>
      <c r="CL2699"/>
      <c r="CM2699"/>
      <c r="CN2699"/>
      <c r="CO2699"/>
    </row>
    <row r="2700" spans="1:93" hidden="1" x14ac:dyDescent="0.25">
      <c r="A2700" t="s">
        <v>1505</v>
      </c>
      <c r="B2700" t="str">
        <f t="shared" si="128"/>
        <v>VSC</v>
      </c>
      <c r="C2700" t="s">
        <v>215</v>
      </c>
      <c r="D2700" t="s">
        <v>72</v>
      </c>
      <c r="E2700">
        <f t="shared" si="126"/>
        <v>1</v>
      </c>
      <c r="G2700">
        <f t="shared" si="127"/>
        <v>0</v>
      </c>
      <c r="I2700" s="1">
        <v>0</v>
      </c>
      <c r="J2700" s="1">
        <v>75</v>
      </c>
      <c r="K2700" s="1">
        <v>0</v>
      </c>
      <c r="L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AT2700" s="1" t="s">
        <v>353</v>
      </c>
      <c r="AU2700" s="1">
        <v>1</v>
      </c>
      <c r="AV2700" s="1" t="s">
        <v>215</v>
      </c>
      <c r="BS2700"/>
      <c r="BT2700"/>
      <c r="BV2700"/>
      <c r="BW2700"/>
      <c r="BY2700"/>
      <c r="BZ2700"/>
      <c r="CA2700"/>
      <c r="CB2700"/>
      <c r="CC2700"/>
      <c r="CD2700"/>
      <c r="CF2700"/>
      <c r="CG2700"/>
      <c r="CH2700"/>
      <c r="CI2700"/>
      <c r="CJ2700"/>
      <c r="CK2700"/>
      <c r="CL2700"/>
      <c r="CM2700"/>
      <c r="CN2700"/>
      <c r="CO2700"/>
    </row>
    <row r="2701" spans="1:93" hidden="1" x14ac:dyDescent="0.25">
      <c r="A2701" t="s">
        <v>1505</v>
      </c>
      <c r="B2701" t="str">
        <f t="shared" si="128"/>
        <v>VSC</v>
      </c>
      <c r="C2701" t="s">
        <v>96</v>
      </c>
      <c r="D2701" t="s">
        <v>72</v>
      </c>
      <c r="E2701">
        <f t="shared" si="126"/>
        <v>1</v>
      </c>
      <c r="G2701">
        <f t="shared" si="127"/>
        <v>0</v>
      </c>
      <c r="M2701" s="1">
        <v>0</v>
      </c>
      <c r="N2701" s="1">
        <v>57</v>
      </c>
      <c r="W2701" s="1">
        <v>0</v>
      </c>
      <c r="X2701" s="1">
        <v>0</v>
      </c>
      <c r="BO2701" s="1" t="s">
        <v>355</v>
      </c>
      <c r="BP2701" s="1" t="s">
        <v>104</v>
      </c>
      <c r="BQ2701" s="1" t="s">
        <v>96</v>
      </c>
      <c r="BS2701"/>
      <c r="BT2701"/>
      <c r="BV2701"/>
      <c r="BW2701"/>
      <c r="BY2701"/>
      <c r="BZ2701"/>
      <c r="CA2701"/>
      <c r="CB2701"/>
      <c r="CC2701"/>
      <c r="CD2701"/>
      <c r="CF2701"/>
      <c r="CG2701"/>
      <c r="CH2701"/>
      <c r="CI2701"/>
      <c r="CJ2701"/>
      <c r="CK2701"/>
      <c r="CL2701"/>
      <c r="CM2701"/>
      <c r="CN2701"/>
      <c r="CO2701"/>
    </row>
    <row r="2702" spans="1:93" hidden="1" x14ac:dyDescent="0.25">
      <c r="A2702" t="s">
        <v>1505</v>
      </c>
      <c r="B2702" t="str">
        <f t="shared" si="128"/>
        <v>VSC</v>
      </c>
      <c r="C2702" t="s">
        <v>107</v>
      </c>
      <c r="D2702" t="s">
        <v>72</v>
      </c>
      <c r="E2702">
        <f t="shared" si="126"/>
        <v>5</v>
      </c>
      <c r="F2702" t="s">
        <v>107</v>
      </c>
      <c r="G2702">
        <f t="shared" si="127"/>
        <v>1</v>
      </c>
      <c r="I2702" s="1">
        <v>71774</v>
      </c>
      <c r="J2702" s="1">
        <v>115328</v>
      </c>
      <c r="K2702" s="1">
        <v>0</v>
      </c>
      <c r="L2702" s="1">
        <v>59711</v>
      </c>
      <c r="M2702" s="1">
        <v>27051</v>
      </c>
      <c r="N2702" s="1">
        <v>31162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AB2702" s="1" t="s">
        <v>108</v>
      </c>
      <c r="AC2702" s="1" t="s">
        <v>113</v>
      </c>
      <c r="AD2702" s="1" t="s">
        <v>107</v>
      </c>
      <c r="AT2702" s="1" t="s">
        <v>108</v>
      </c>
      <c r="AU2702" s="1" t="s">
        <v>104</v>
      </c>
      <c r="AV2702" s="1" t="s">
        <v>107</v>
      </c>
      <c r="BC2702" s="1" t="s">
        <v>227</v>
      </c>
      <c r="BD2702" s="1" t="s">
        <v>104</v>
      </c>
      <c r="BE2702" s="1" t="s">
        <v>107</v>
      </c>
      <c r="BI2702" s="1" t="s">
        <v>227</v>
      </c>
      <c r="BJ2702" s="1" t="s">
        <v>104</v>
      </c>
      <c r="BK2702" s="1" t="s">
        <v>107</v>
      </c>
      <c r="BO2702" s="1" t="s">
        <v>227</v>
      </c>
      <c r="BP2702" s="1" t="s">
        <v>104</v>
      </c>
      <c r="BQ2702" s="1" t="s">
        <v>107</v>
      </c>
      <c r="BS2702"/>
      <c r="BT2702"/>
      <c r="BV2702"/>
      <c r="BW2702"/>
      <c r="BY2702"/>
      <c r="BZ2702"/>
      <c r="CA2702"/>
      <c r="CB2702"/>
      <c r="CC2702"/>
      <c r="CD2702"/>
      <c r="CF2702"/>
      <c r="CG2702"/>
      <c r="CH2702"/>
      <c r="CI2702"/>
      <c r="CJ2702"/>
      <c r="CK2702"/>
      <c r="CL2702"/>
      <c r="CM2702"/>
      <c r="CN2702"/>
      <c r="CO2702"/>
    </row>
    <row r="2703" spans="1:93" hidden="1" x14ac:dyDescent="0.25">
      <c r="A2703" t="s">
        <v>1505</v>
      </c>
      <c r="B2703" t="str">
        <f t="shared" si="128"/>
        <v>VSC</v>
      </c>
      <c r="C2703" t="s">
        <v>228</v>
      </c>
      <c r="D2703" t="s">
        <v>72</v>
      </c>
      <c r="E2703">
        <f t="shared" si="126"/>
        <v>1</v>
      </c>
      <c r="G2703">
        <f t="shared" si="127"/>
        <v>0</v>
      </c>
      <c r="I2703" s="1">
        <v>0</v>
      </c>
      <c r="J2703" s="1">
        <v>16</v>
      </c>
      <c r="K2703" s="1">
        <v>0</v>
      </c>
      <c r="L2703" s="1">
        <v>0</v>
      </c>
      <c r="M2703" s="1">
        <v>0</v>
      </c>
      <c r="N2703" s="1">
        <v>4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AT2703" s="1" t="s">
        <v>721</v>
      </c>
      <c r="AV2703" s="1" t="s">
        <v>107</v>
      </c>
      <c r="BO2703" s="1" t="s">
        <v>806</v>
      </c>
      <c r="BQ2703" s="1" t="s">
        <v>107</v>
      </c>
      <c r="BS2703"/>
      <c r="BT2703"/>
      <c r="BV2703"/>
      <c r="BW2703"/>
      <c r="BY2703"/>
      <c r="BZ2703"/>
      <c r="CA2703"/>
      <c r="CB2703"/>
      <c r="CC2703"/>
      <c r="CD2703"/>
      <c r="CF2703"/>
      <c r="CG2703"/>
      <c r="CH2703"/>
      <c r="CI2703"/>
      <c r="CJ2703"/>
      <c r="CK2703"/>
      <c r="CL2703"/>
      <c r="CM2703"/>
      <c r="CN2703"/>
      <c r="CO2703"/>
    </row>
    <row r="2704" spans="1:93" hidden="1" x14ac:dyDescent="0.25">
      <c r="A2704" t="s">
        <v>1506</v>
      </c>
      <c r="B2704" t="str">
        <f t="shared" si="128"/>
        <v>VSC</v>
      </c>
      <c r="C2704" t="s">
        <v>69</v>
      </c>
      <c r="D2704" t="s">
        <v>67</v>
      </c>
      <c r="E2704">
        <f t="shared" si="126"/>
        <v>3</v>
      </c>
      <c r="G2704">
        <f t="shared" si="127"/>
        <v>0</v>
      </c>
      <c r="I2704" s="1">
        <v>0</v>
      </c>
      <c r="J2704" s="1">
        <v>0</v>
      </c>
      <c r="K2704" s="1">
        <v>0</v>
      </c>
      <c r="L2704" s="1">
        <v>26959</v>
      </c>
      <c r="M2704" s="1">
        <v>6369</v>
      </c>
      <c r="N2704" s="1">
        <v>23616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BC2704" s="1" t="s">
        <v>114</v>
      </c>
      <c r="BE2704" s="1" t="s">
        <v>71</v>
      </c>
      <c r="BI2704" s="1" t="s">
        <v>475</v>
      </c>
      <c r="BK2704" s="1" t="s">
        <v>71</v>
      </c>
      <c r="BO2704" s="1" t="s">
        <v>328</v>
      </c>
      <c r="BQ2704" s="1" t="s">
        <v>71</v>
      </c>
      <c r="BS2704"/>
      <c r="BT2704"/>
      <c r="BV2704"/>
      <c r="BW2704"/>
      <c r="BY2704"/>
      <c r="BZ2704"/>
      <c r="CA2704"/>
      <c r="CB2704"/>
      <c r="CC2704"/>
      <c r="CD2704"/>
      <c r="CF2704"/>
      <c r="CG2704"/>
      <c r="CH2704"/>
      <c r="CI2704"/>
      <c r="CJ2704"/>
      <c r="CK2704"/>
      <c r="CL2704"/>
      <c r="CM2704"/>
      <c r="CN2704"/>
      <c r="CO2704"/>
    </row>
    <row r="2705" spans="1:93" hidden="1" x14ac:dyDescent="0.25">
      <c r="A2705" t="s">
        <v>1506</v>
      </c>
      <c r="B2705" t="str">
        <f t="shared" si="128"/>
        <v>VSC</v>
      </c>
      <c r="C2705" t="s">
        <v>371</v>
      </c>
      <c r="D2705" t="s">
        <v>67</v>
      </c>
      <c r="E2705">
        <f t="shared" si="126"/>
        <v>3</v>
      </c>
      <c r="G2705">
        <f t="shared" si="127"/>
        <v>0</v>
      </c>
      <c r="I2705" s="1">
        <v>0</v>
      </c>
      <c r="J2705" s="1">
        <v>0</v>
      </c>
      <c r="K2705" s="1">
        <v>0</v>
      </c>
      <c r="L2705" s="1">
        <v>2830</v>
      </c>
      <c r="M2705" s="1">
        <v>12014</v>
      </c>
      <c r="N2705" s="1">
        <v>12761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BC2705" s="1" t="s">
        <v>672</v>
      </c>
      <c r="BE2705" s="1" t="s">
        <v>608</v>
      </c>
      <c r="BI2705" s="1" t="s">
        <v>892</v>
      </c>
      <c r="BK2705" s="1" t="s">
        <v>608</v>
      </c>
      <c r="BO2705" s="1" t="s">
        <v>892</v>
      </c>
      <c r="BQ2705" s="1" t="s">
        <v>608</v>
      </c>
      <c r="BS2705"/>
      <c r="BT2705"/>
      <c r="BV2705"/>
      <c r="BW2705"/>
      <c r="BY2705"/>
      <c r="BZ2705"/>
      <c r="CA2705"/>
      <c r="CB2705"/>
      <c r="CC2705"/>
      <c r="CD2705"/>
      <c r="CF2705"/>
      <c r="CG2705"/>
      <c r="CH2705"/>
      <c r="CI2705"/>
      <c r="CJ2705"/>
      <c r="CK2705"/>
      <c r="CL2705"/>
      <c r="CM2705"/>
      <c r="CN2705"/>
      <c r="CO2705"/>
    </row>
    <row r="2706" spans="1:93" hidden="1" x14ac:dyDescent="0.25">
      <c r="A2706" t="s">
        <v>1506</v>
      </c>
      <c r="B2706" t="str">
        <f t="shared" si="128"/>
        <v>VSC</v>
      </c>
      <c r="C2706" t="s">
        <v>126</v>
      </c>
      <c r="D2706" t="s">
        <v>67</v>
      </c>
      <c r="E2706">
        <f t="shared" si="126"/>
        <v>1</v>
      </c>
      <c r="G2706">
        <f t="shared" si="127"/>
        <v>0</v>
      </c>
      <c r="M2706" s="1">
        <v>6134</v>
      </c>
      <c r="N2706" s="1">
        <v>0</v>
      </c>
      <c r="W2706" s="1">
        <v>0</v>
      </c>
      <c r="X2706" s="1">
        <v>0</v>
      </c>
      <c r="BI2706" s="1" t="s">
        <v>120</v>
      </c>
      <c r="BK2706" s="1" t="s">
        <v>127</v>
      </c>
      <c r="BS2706"/>
      <c r="BT2706"/>
      <c r="BV2706"/>
      <c r="BW2706"/>
      <c r="BY2706"/>
      <c r="BZ2706"/>
      <c r="CA2706"/>
      <c r="CB2706"/>
      <c r="CC2706"/>
      <c r="CD2706"/>
      <c r="CF2706"/>
      <c r="CG2706"/>
      <c r="CH2706"/>
      <c r="CI2706"/>
      <c r="CJ2706"/>
      <c r="CK2706"/>
      <c r="CL2706"/>
      <c r="CM2706"/>
      <c r="CN2706"/>
      <c r="CO2706"/>
    </row>
    <row r="2707" spans="1:93" hidden="1" x14ac:dyDescent="0.25">
      <c r="A2707" t="s">
        <v>1506</v>
      </c>
      <c r="B2707" t="str">
        <f t="shared" si="128"/>
        <v>VSC</v>
      </c>
      <c r="C2707" t="s">
        <v>105</v>
      </c>
      <c r="D2707" t="s">
        <v>67</v>
      </c>
      <c r="E2707">
        <f t="shared" si="126"/>
        <v>1</v>
      </c>
      <c r="G2707">
        <f t="shared" si="127"/>
        <v>0</v>
      </c>
      <c r="I2707" s="1">
        <v>0</v>
      </c>
      <c r="J2707" s="1">
        <v>0</v>
      </c>
      <c r="K2707" s="1">
        <v>0</v>
      </c>
      <c r="L2707" s="1">
        <v>26629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BC2707" s="1" t="s">
        <v>106</v>
      </c>
      <c r="BE2707" s="1" t="s">
        <v>107</v>
      </c>
      <c r="BS2707"/>
      <c r="BT2707"/>
      <c r="BV2707"/>
      <c r="BW2707"/>
      <c r="BY2707"/>
      <c r="BZ2707"/>
      <c r="CA2707"/>
      <c r="CB2707"/>
      <c r="CC2707"/>
      <c r="CD2707"/>
      <c r="CF2707"/>
      <c r="CG2707"/>
      <c r="CH2707"/>
      <c r="CI2707"/>
      <c r="CJ2707"/>
      <c r="CK2707"/>
      <c r="CL2707"/>
      <c r="CM2707"/>
      <c r="CN2707"/>
      <c r="CO2707"/>
    </row>
    <row r="2708" spans="1:93" hidden="1" x14ac:dyDescent="0.25">
      <c r="A2708" t="s">
        <v>1506</v>
      </c>
      <c r="B2708" t="str">
        <f t="shared" si="128"/>
        <v>VSC</v>
      </c>
      <c r="C2708" t="s">
        <v>71</v>
      </c>
      <c r="D2708" t="s">
        <v>72</v>
      </c>
      <c r="E2708">
        <f t="shared" si="126"/>
        <v>3</v>
      </c>
      <c r="G2708">
        <f t="shared" si="127"/>
        <v>0</v>
      </c>
      <c r="I2708" s="1">
        <v>0</v>
      </c>
      <c r="J2708" s="1">
        <v>0</v>
      </c>
      <c r="K2708" s="1">
        <v>0</v>
      </c>
      <c r="L2708" s="1">
        <v>27015</v>
      </c>
      <c r="M2708" s="1">
        <v>6381</v>
      </c>
      <c r="N2708" s="1">
        <v>23676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BC2708" s="1" t="s">
        <v>514</v>
      </c>
      <c r="BD2708" s="1" t="s">
        <v>113</v>
      </c>
      <c r="BE2708" s="1" t="s">
        <v>71</v>
      </c>
      <c r="BI2708" s="1" t="s">
        <v>124</v>
      </c>
      <c r="BJ2708" s="1" t="s">
        <v>113</v>
      </c>
      <c r="BK2708" s="1" t="s">
        <v>71</v>
      </c>
      <c r="BO2708" s="1" t="s">
        <v>123</v>
      </c>
      <c r="BP2708" s="1" t="s">
        <v>113</v>
      </c>
      <c r="BQ2708" s="1" t="s">
        <v>71</v>
      </c>
      <c r="BS2708"/>
      <c r="BT2708"/>
      <c r="BV2708"/>
      <c r="BW2708"/>
      <c r="BY2708"/>
      <c r="BZ2708"/>
      <c r="CA2708"/>
      <c r="CB2708"/>
      <c r="CC2708"/>
      <c r="CD2708"/>
      <c r="CF2708"/>
      <c r="CG2708"/>
      <c r="CH2708"/>
      <c r="CI2708"/>
      <c r="CJ2708"/>
      <c r="CK2708"/>
      <c r="CL2708"/>
      <c r="CM2708"/>
      <c r="CN2708"/>
      <c r="CO2708"/>
    </row>
    <row r="2709" spans="1:93" hidden="1" x14ac:dyDescent="0.25">
      <c r="A2709" t="s">
        <v>1506</v>
      </c>
      <c r="B2709" t="str">
        <f t="shared" si="128"/>
        <v>VSC</v>
      </c>
      <c r="C2709" t="s">
        <v>116</v>
      </c>
      <c r="D2709" t="s">
        <v>72</v>
      </c>
      <c r="E2709">
        <f t="shared" si="126"/>
        <v>1</v>
      </c>
      <c r="G2709">
        <f t="shared" si="127"/>
        <v>0</v>
      </c>
      <c r="I2709" s="1">
        <v>0</v>
      </c>
      <c r="J2709" s="1">
        <v>0</v>
      </c>
      <c r="K2709" s="1">
        <v>0</v>
      </c>
      <c r="L2709" s="1">
        <v>28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BC2709" s="2">
        <v>-2383</v>
      </c>
      <c r="BE2709" s="1" t="s">
        <v>71</v>
      </c>
      <c r="BS2709"/>
      <c r="BT2709"/>
      <c r="BV2709"/>
      <c r="BW2709"/>
      <c r="BY2709"/>
      <c r="BZ2709"/>
      <c r="CA2709"/>
      <c r="CB2709"/>
      <c r="CC2709"/>
      <c r="CD2709"/>
      <c r="CF2709"/>
      <c r="CG2709"/>
      <c r="CH2709"/>
      <c r="CI2709"/>
      <c r="CJ2709"/>
      <c r="CK2709"/>
      <c r="CL2709"/>
      <c r="CM2709"/>
      <c r="CN2709"/>
      <c r="CO2709"/>
    </row>
    <row r="2710" spans="1:93" hidden="1" x14ac:dyDescent="0.25">
      <c r="A2710" t="s">
        <v>1506</v>
      </c>
      <c r="B2710" t="str">
        <f t="shared" si="128"/>
        <v>VSC</v>
      </c>
      <c r="C2710" t="s">
        <v>374</v>
      </c>
      <c r="D2710" t="s">
        <v>72</v>
      </c>
      <c r="E2710">
        <f t="shared" si="126"/>
        <v>3</v>
      </c>
      <c r="F2710" t="s">
        <v>2113</v>
      </c>
      <c r="G2710">
        <f t="shared" si="127"/>
        <v>1</v>
      </c>
      <c r="I2710" s="1">
        <v>0</v>
      </c>
      <c r="J2710" s="1">
        <v>0</v>
      </c>
      <c r="K2710" s="1">
        <v>0</v>
      </c>
      <c r="L2710" s="1">
        <v>2830</v>
      </c>
      <c r="M2710" s="1">
        <v>12014</v>
      </c>
      <c r="N2710" s="1">
        <v>12761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BC2710" s="1" t="s">
        <v>321</v>
      </c>
      <c r="BE2710" s="1" t="s">
        <v>608</v>
      </c>
      <c r="BI2710" s="1" t="s">
        <v>590</v>
      </c>
      <c r="BK2710" s="1" t="s">
        <v>608</v>
      </c>
      <c r="BO2710" s="1" t="s">
        <v>590</v>
      </c>
      <c r="BQ2710" s="1" t="s">
        <v>608</v>
      </c>
      <c r="BS2710"/>
      <c r="BT2710"/>
      <c r="BV2710"/>
      <c r="BW2710"/>
      <c r="BY2710"/>
      <c r="BZ2710"/>
      <c r="CA2710"/>
      <c r="CB2710"/>
      <c r="CC2710"/>
      <c r="CD2710"/>
      <c r="CF2710"/>
      <c r="CG2710"/>
      <c r="CH2710"/>
      <c r="CI2710"/>
      <c r="CJ2710"/>
      <c r="CK2710"/>
      <c r="CL2710"/>
      <c r="CM2710"/>
      <c r="CN2710"/>
      <c r="CO2710"/>
    </row>
    <row r="2711" spans="1:93" hidden="1" x14ac:dyDescent="0.25">
      <c r="A2711" t="s">
        <v>1506</v>
      </c>
      <c r="B2711" t="str">
        <f t="shared" si="128"/>
        <v>VSC</v>
      </c>
      <c r="C2711" t="s">
        <v>129</v>
      </c>
      <c r="D2711" t="s">
        <v>72</v>
      </c>
      <c r="E2711">
        <f t="shared" si="126"/>
        <v>1</v>
      </c>
      <c r="G2711">
        <f t="shared" si="127"/>
        <v>0</v>
      </c>
      <c r="M2711" s="1">
        <v>5517</v>
      </c>
      <c r="N2711" s="1">
        <v>0</v>
      </c>
      <c r="W2711" s="1">
        <v>0</v>
      </c>
      <c r="X2711" s="1">
        <v>0</v>
      </c>
      <c r="BI2711" s="1" t="s">
        <v>131</v>
      </c>
      <c r="BJ2711" s="1" t="s">
        <v>132</v>
      </c>
      <c r="BK2711" s="1" t="s">
        <v>129</v>
      </c>
      <c r="BS2711"/>
      <c r="BT2711"/>
      <c r="BV2711"/>
      <c r="BW2711"/>
      <c r="BY2711"/>
      <c r="BZ2711"/>
      <c r="CA2711"/>
      <c r="CB2711"/>
      <c r="CC2711"/>
      <c r="CD2711"/>
      <c r="CF2711"/>
      <c r="CG2711"/>
      <c r="CH2711"/>
      <c r="CI2711"/>
      <c r="CJ2711"/>
      <c r="CK2711"/>
      <c r="CL2711"/>
      <c r="CM2711"/>
      <c r="CN2711"/>
      <c r="CO2711"/>
    </row>
    <row r="2712" spans="1:93" hidden="1" x14ac:dyDescent="0.25">
      <c r="A2712" t="s">
        <v>1506</v>
      </c>
      <c r="B2712" t="str">
        <f t="shared" si="128"/>
        <v>VSC</v>
      </c>
      <c r="C2712" t="s">
        <v>135</v>
      </c>
      <c r="D2712" t="s">
        <v>72</v>
      </c>
      <c r="E2712">
        <f t="shared" si="126"/>
        <v>1</v>
      </c>
      <c r="G2712">
        <f t="shared" si="127"/>
        <v>0</v>
      </c>
      <c r="M2712" s="1">
        <v>617</v>
      </c>
      <c r="N2712" s="1">
        <v>0</v>
      </c>
      <c r="W2712" s="1">
        <v>0</v>
      </c>
      <c r="X2712" s="1">
        <v>0</v>
      </c>
      <c r="BI2712" s="1" t="s">
        <v>1507</v>
      </c>
      <c r="BK2712" s="1" t="s">
        <v>127</v>
      </c>
      <c r="BS2712"/>
      <c r="BT2712"/>
      <c r="BV2712"/>
      <c r="BW2712"/>
      <c r="BY2712"/>
      <c r="BZ2712"/>
      <c r="CA2712"/>
      <c r="CB2712"/>
      <c r="CC2712"/>
      <c r="CD2712"/>
      <c r="CF2712"/>
      <c r="CG2712"/>
      <c r="CH2712"/>
      <c r="CI2712"/>
      <c r="CJ2712"/>
      <c r="CK2712"/>
      <c r="CL2712"/>
      <c r="CM2712"/>
      <c r="CN2712"/>
      <c r="CO2712"/>
    </row>
    <row r="2713" spans="1:93" hidden="1" x14ac:dyDescent="0.25">
      <c r="A2713" t="s">
        <v>1506</v>
      </c>
      <c r="B2713" t="str">
        <f t="shared" si="128"/>
        <v>VSC</v>
      </c>
      <c r="C2713" t="s">
        <v>107</v>
      </c>
      <c r="D2713" t="s">
        <v>72</v>
      </c>
      <c r="E2713">
        <f t="shared" si="126"/>
        <v>1</v>
      </c>
      <c r="G2713">
        <f t="shared" si="127"/>
        <v>0</v>
      </c>
      <c r="I2713" s="1">
        <v>0</v>
      </c>
      <c r="J2713" s="1">
        <v>0</v>
      </c>
      <c r="K2713" s="1">
        <v>0</v>
      </c>
      <c r="L2713" s="1">
        <v>26591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BC2713" s="1" t="s">
        <v>227</v>
      </c>
      <c r="BD2713" s="1" t="s">
        <v>104</v>
      </c>
      <c r="BE2713" s="1" t="s">
        <v>107</v>
      </c>
      <c r="BS2713"/>
      <c r="BT2713"/>
      <c r="BV2713"/>
      <c r="BW2713"/>
      <c r="BY2713"/>
      <c r="BZ2713"/>
      <c r="CA2713"/>
      <c r="CB2713"/>
      <c r="CC2713"/>
      <c r="CD2713"/>
      <c r="CF2713"/>
      <c r="CG2713"/>
      <c r="CH2713"/>
      <c r="CI2713"/>
      <c r="CJ2713"/>
      <c r="CK2713"/>
      <c r="CL2713"/>
      <c r="CM2713"/>
      <c r="CN2713"/>
      <c r="CO2713"/>
    </row>
    <row r="2714" spans="1:93" hidden="1" x14ac:dyDescent="0.25">
      <c r="A2714" t="s">
        <v>1506</v>
      </c>
      <c r="B2714" t="str">
        <f t="shared" si="128"/>
        <v>VSC</v>
      </c>
      <c r="C2714" t="s">
        <v>228</v>
      </c>
      <c r="D2714" t="s">
        <v>72</v>
      </c>
      <c r="E2714">
        <f t="shared" si="126"/>
        <v>1</v>
      </c>
      <c r="G2714">
        <f t="shared" si="127"/>
        <v>0</v>
      </c>
      <c r="I2714" s="1">
        <v>0</v>
      </c>
      <c r="J2714" s="1">
        <v>0</v>
      </c>
      <c r="K2714" s="1">
        <v>0</v>
      </c>
      <c r="L2714" s="1">
        <v>38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BC2714" s="1" t="s">
        <v>635</v>
      </c>
      <c r="BE2714" s="1" t="s">
        <v>107</v>
      </c>
      <c r="BS2714"/>
      <c r="BT2714"/>
      <c r="BV2714"/>
      <c r="BW2714"/>
      <c r="BY2714"/>
      <c r="BZ2714"/>
      <c r="CA2714"/>
      <c r="CB2714"/>
      <c r="CC2714"/>
      <c r="CD2714"/>
      <c r="CF2714"/>
      <c r="CG2714"/>
      <c r="CH2714"/>
      <c r="CI2714"/>
      <c r="CJ2714"/>
      <c r="CK2714"/>
      <c r="CL2714"/>
      <c r="CM2714"/>
      <c r="CN2714"/>
      <c r="CO2714"/>
    </row>
    <row r="2715" spans="1:93" hidden="1" x14ac:dyDescent="0.25">
      <c r="A2715" t="s">
        <v>2033</v>
      </c>
      <c r="B2715" t="str">
        <f t="shared" si="128"/>
        <v>VSC</v>
      </c>
      <c r="C2715" t="s">
        <v>71</v>
      </c>
      <c r="D2715" t="s">
        <v>72</v>
      </c>
      <c r="E2715">
        <f t="shared" si="126"/>
        <v>2</v>
      </c>
      <c r="G2715">
        <f t="shared" si="127"/>
        <v>0</v>
      </c>
      <c r="M2715" s="1">
        <v>142</v>
      </c>
      <c r="N2715" s="1">
        <v>91</v>
      </c>
      <c r="W2715" s="1">
        <v>0</v>
      </c>
      <c r="X2715" s="1">
        <v>0</v>
      </c>
      <c r="BI2715" s="1" t="s">
        <v>711</v>
      </c>
      <c r="BJ2715" s="1">
        <v>1</v>
      </c>
      <c r="BK2715" s="1" t="s">
        <v>71</v>
      </c>
      <c r="BO2715" s="1" t="s">
        <v>73</v>
      </c>
      <c r="BP2715" s="1">
        <v>1</v>
      </c>
      <c r="BQ2715" s="1" t="s">
        <v>71</v>
      </c>
      <c r="BS2715"/>
      <c r="BT2715"/>
      <c r="BV2715"/>
      <c r="BW2715"/>
      <c r="BY2715"/>
      <c r="BZ2715"/>
      <c r="CA2715"/>
      <c r="CB2715"/>
      <c r="CC2715"/>
      <c r="CD2715"/>
      <c r="CF2715"/>
      <c r="CG2715"/>
      <c r="CH2715"/>
      <c r="CI2715"/>
      <c r="CJ2715"/>
      <c r="CK2715"/>
      <c r="CL2715"/>
      <c r="CM2715"/>
      <c r="CN2715"/>
      <c r="CO2715"/>
    </row>
    <row r="2716" spans="1:93" hidden="1" x14ac:dyDescent="0.25">
      <c r="A2716" t="s">
        <v>2033</v>
      </c>
      <c r="B2716" t="str">
        <f t="shared" si="128"/>
        <v>VSC</v>
      </c>
      <c r="C2716" t="s">
        <v>116</v>
      </c>
      <c r="D2716" t="s">
        <v>72</v>
      </c>
      <c r="E2716">
        <f t="shared" si="126"/>
        <v>0</v>
      </c>
      <c r="G2716">
        <f t="shared" si="127"/>
        <v>0</v>
      </c>
      <c r="M2716" s="1">
        <v>2</v>
      </c>
      <c r="N2716" s="1">
        <v>0</v>
      </c>
      <c r="W2716" s="1">
        <v>0</v>
      </c>
      <c r="X2716" s="1">
        <v>0</v>
      </c>
      <c r="BI2716" s="2">
        <v>-2076</v>
      </c>
      <c r="BK2716" s="1" t="s">
        <v>71</v>
      </c>
      <c r="BS2716"/>
      <c r="BT2716"/>
      <c r="BV2716"/>
      <c r="BW2716"/>
      <c r="BY2716"/>
      <c r="BZ2716"/>
      <c r="CA2716"/>
      <c r="CB2716"/>
      <c r="CC2716"/>
      <c r="CD2716"/>
      <c r="CF2716"/>
      <c r="CG2716"/>
      <c r="CH2716"/>
      <c r="CI2716"/>
      <c r="CJ2716"/>
      <c r="CK2716"/>
      <c r="CL2716"/>
      <c r="CM2716"/>
      <c r="CN2716"/>
      <c r="CO2716"/>
    </row>
    <row r="2717" spans="1:93" hidden="1" x14ac:dyDescent="0.25">
      <c r="A2717" t="s">
        <v>2033</v>
      </c>
      <c r="B2717" t="str">
        <f t="shared" si="128"/>
        <v>VSC</v>
      </c>
      <c r="C2717" t="s">
        <v>301</v>
      </c>
      <c r="D2717" t="s">
        <v>72</v>
      </c>
      <c r="E2717">
        <f t="shared" si="126"/>
        <v>2</v>
      </c>
      <c r="F2717" t="s">
        <v>2150</v>
      </c>
      <c r="G2717">
        <f t="shared" si="127"/>
        <v>1</v>
      </c>
      <c r="H2717" t="s">
        <v>2179</v>
      </c>
      <c r="M2717" s="1">
        <v>32966</v>
      </c>
      <c r="N2717" s="1">
        <v>23501</v>
      </c>
      <c r="W2717" s="1">
        <v>0</v>
      </c>
      <c r="X2717" s="1">
        <v>0</v>
      </c>
      <c r="BI2717" s="1" t="s">
        <v>1242</v>
      </c>
      <c r="BK2717" s="1" t="s">
        <v>300</v>
      </c>
      <c r="BO2717" s="1" t="s">
        <v>1242</v>
      </c>
      <c r="BQ2717" s="1" t="s">
        <v>300</v>
      </c>
      <c r="BS2717"/>
      <c r="BT2717"/>
      <c r="BV2717"/>
      <c r="BW2717"/>
      <c r="BY2717"/>
      <c r="BZ2717"/>
      <c r="CA2717"/>
      <c r="CB2717"/>
      <c r="CC2717"/>
      <c r="CD2717"/>
      <c r="CF2717"/>
      <c r="CG2717"/>
      <c r="CH2717"/>
      <c r="CI2717"/>
      <c r="CJ2717"/>
      <c r="CK2717"/>
      <c r="CL2717"/>
      <c r="CM2717"/>
      <c r="CN2717"/>
      <c r="CO2717"/>
    </row>
    <row r="2718" spans="1:93" hidden="1" x14ac:dyDescent="0.25">
      <c r="A2718" t="s">
        <v>2033</v>
      </c>
      <c r="B2718" t="str">
        <f t="shared" si="128"/>
        <v>VSC</v>
      </c>
      <c r="C2718" t="s">
        <v>300</v>
      </c>
      <c r="D2718" t="s">
        <v>72</v>
      </c>
      <c r="E2718">
        <f t="shared" si="126"/>
        <v>2</v>
      </c>
      <c r="G2718">
        <f t="shared" si="127"/>
        <v>0</v>
      </c>
      <c r="M2718" s="1">
        <v>10</v>
      </c>
      <c r="N2718" s="1">
        <v>11</v>
      </c>
      <c r="W2718" s="1">
        <v>0</v>
      </c>
      <c r="X2718" s="1">
        <v>0</v>
      </c>
      <c r="BI2718" s="1" t="s">
        <v>1046</v>
      </c>
      <c r="BJ2718" s="1">
        <v>1</v>
      </c>
      <c r="BK2718" s="1" t="s">
        <v>300</v>
      </c>
      <c r="BO2718" s="1" t="s">
        <v>1046</v>
      </c>
      <c r="BP2718" s="1">
        <v>1</v>
      </c>
      <c r="BQ2718" s="1" t="s">
        <v>300</v>
      </c>
      <c r="BS2718"/>
      <c r="BT2718"/>
      <c r="BV2718"/>
      <c r="BW2718"/>
      <c r="BY2718"/>
      <c r="BZ2718"/>
      <c r="CA2718"/>
      <c r="CB2718"/>
      <c r="CC2718"/>
      <c r="CD2718"/>
      <c r="CF2718"/>
      <c r="CG2718"/>
      <c r="CH2718"/>
      <c r="CI2718"/>
      <c r="CJ2718"/>
      <c r="CK2718"/>
      <c r="CL2718"/>
      <c r="CM2718"/>
      <c r="CN2718"/>
      <c r="CO2718"/>
    </row>
    <row r="2719" spans="1:93" hidden="1" x14ac:dyDescent="0.25">
      <c r="A2719" t="s">
        <v>2033</v>
      </c>
      <c r="B2719" t="str">
        <f t="shared" si="128"/>
        <v>VSC</v>
      </c>
      <c r="C2719" t="s">
        <v>69</v>
      </c>
      <c r="D2719" t="s">
        <v>67</v>
      </c>
      <c r="E2719">
        <f t="shared" si="126"/>
        <v>2</v>
      </c>
      <c r="G2719">
        <f t="shared" si="127"/>
        <v>0</v>
      </c>
      <c r="M2719" s="1">
        <v>142</v>
      </c>
      <c r="N2719" s="1">
        <v>91</v>
      </c>
      <c r="W2719" s="1">
        <v>0</v>
      </c>
      <c r="X2719" s="1">
        <v>0</v>
      </c>
      <c r="BI2719" s="1" t="s">
        <v>336</v>
      </c>
      <c r="BK2719" s="1" t="s">
        <v>71</v>
      </c>
      <c r="BO2719" s="1" t="s">
        <v>70</v>
      </c>
      <c r="BQ2719" s="1" t="s">
        <v>71</v>
      </c>
      <c r="BS2719"/>
      <c r="BT2719"/>
      <c r="BV2719"/>
      <c r="BW2719"/>
      <c r="BY2719"/>
      <c r="BZ2719"/>
      <c r="CA2719"/>
      <c r="CB2719"/>
      <c r="CC2719"/>
      <c r="CD2719"/>
      <c r="CF2719"/>
      <c r="CG2719"/>
      <c r="CH2719"/>
      <c r="CI2719"/>
      <c r="CJ2719"/>
      <c r="CK2719"/>
      <c r="CL2719"/>
      <c r="CM2719"/>
      <c r="CN2719"/>
      <c r="CO2719"/>
    </row>
    <row r="2720" spans="1:93" hidden="1" x14ac:dyDescent="0.25">
      <c r="A2720" t="s">
        <v>2033</v>
      </c>
      <c r="B2720" t="str">
        <f t="shared" si="128"/>
        <v>VSC</v>
      </c>
      <c r="C2720" t="s">
        <v>298</v>
      </c>
      <c r="D2720" t="s">
        <v>67</v>
      </c>
      <c r="E2720">
        <f t="shared" si="126"/>
        <v>2</v>
      </c>
      <c r="G2720">
        <f t="shared" si="127"/>
        <v>0</v>
      </c>
      <c r="M2720" s="1">
        <v>32976</v>
      </c>
      <c r="N2720" s="1">
        <v>23512</v>
      </c>
      <c r="W2720" s="1">
        <v>0</v>
      </c>
      <c r="X2720" s="1">
        <v>0</v>
      </c>
      <c r="BI2720" s="1" t="s">
        <v>409</v>
      </c>
      <c r="BK2720" s="1" t="s">
        <v>300</v>
      </c>
      <c r="BO2720" s="1" t="s">
        <v>409</v>
      </c>
      <c r="BQ2720" s="1" t="s">
        <v>300</v>
      </c>
      <c r="BS2720"/>
      <c r="BT2720"/>
      <c r="BV2720"/>
      <c r="BW2720"/>
      <c r="BY2720"/>
      <c r="BZ2720"/>
      <c r="CA2720"/>
      <c r="CB2720"/>
      <c r="CC2720"/>
      <c r="CD2720"/>
      <c r="CF2720"/>
      <c r="CG2720"/>
      <c r="CH2720"/>
      <c r="CI2720"/>
      <c r="CJ2720"/>
      <c r="CK2720"/>
      <c r="CL2720"/>
      <c r="CM2720"/>
      <c r="CN2720"/>
      <c r="CO2720"/>
    </row>
    <row r="2721" spans="1:93" hidden="1" x14ac:dyDescent="0.25">
      <c r="A2721" t="s">
        <v>1508</v>
      </c>
      <c r="B2721" t="str">
        <f t="shared" si="128"/>
        <v>VSC</v>
      </c>
      <c r="C2721" t="s">
        <v>69</v>
      </c>
      <c r="D2721" t="s">
        <v>67</v>
      </c>
      <c r="E2721">
        <f t="shared" si="126"/>
        <v>3</v>
      </c>
      <c r="G2721">
        <f t="shared" si="127"/>
        <v>0</v>
      </c>
      <c r="I2721" s="1">
        <v>0</v>
      </c>
      <c r="J2721" s="1">
        <v>0</v>
      </c>
      <c r="K2721" s="1">
        <v>0</v>
      </c>
      <c r="L2721" s="1">
        <v>50328</v>
      </c>
      <c r="M2721" s="1">
        <v>20598</v>
      </c>
      <c r="N2721" s="1">
        <v>19496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BC2721" s="1" t="s">
        <v>150</v>
      </c>
      <c r="BE2721" s="1" t="s">
        <v>71</v>
      </c>
      <c r="BI2721" s="1" t="s">
        <v>122</v>
      </c>
      <c r="BK2721" s="1" t="s">
        <v>71</v>
      </c>
      <c r="BO2721" s="1" t="s">
        <v>328</v>
      </c>
      <c r="BQ2721" s="1" t="s">
        <v>71</v>
      </c>
      <c r="BS2721"/>
      <c r="BT2721"/>
      <c r="BV2721"/>
      <c r="BW2721"/>
      <c r="BY2721"/>
      <c r="BZ2721"/>
      <c r="CA2721"/>
      <c r="CB2721"/>
      <c r="CC2721"/>
      <c r="CD2721"/>
      <c r="CF2721"/>
      <c r="CG2721"/>
      <c r="CH2721"/>
      <c r="CI2721"/>
      <c r="CJ2721"/>
      <c r="CK2721"/>
      <c r="CL2721"/>
      <c r="CM2721"/>
      <c r="CN2721"/>
      <c r="CO2721"/>
    </row>
    <row r="2722" spans="1:93" hidden="1" x14ac:dyDescent="0.25">
      <c r="A2722" t="s">
        <v>1508</v>
      </c>
      <c r="B2722" t="str">
        <f t="shared" si="128"/>
        <v>VSC</v>
      </c>
      <c r="C2722" t="s">
        <v>212</v>
      </c>
      <c r="D2722" t="s">
        <v>67</v>
      </c>
      <c r="E2722">
        <f t="shared" si="126"/>
        <v>0</v>
      </c>
      <c r="G2722">
        <f t="shared" si="127"/>
        <v>0</v>
      </c>
      <c r="M2722" s="1">
        <v>0</v>
      </c>
      <c r="N2722" s="1">
        <v>2</v>
      </c>
      <c r="W2722" s="1">
        <v>0</v>
      </c>
      <c r="X2722" s="1">
        <v>0</v>
      </c>
      <c r="BO2722" s="1" t="s">
        <v>1484</v>
      </c>
      <c r="BQ2722" s="1" t="s">
        <v>310</v>
      </c>
      <c r="BS2722"/>
      <c r="BT2722"/>
      <c r="BV2722"/>
      <c r="BW2722"/>
      <c r="BY2722"/>
      <c r="BZ2722"/>
      <c r="CA2722"/>
      <c r="CB2722"/>
      <c r="CC2722"/>
      <c r="CD2722"/>
      <c r="CF2722"/>
      <c r="CG2722"/>
      <c r="CH2722"/>
      <c r="CI2722"/>
      <c r="CJ2722"/>
      <c r="CK2722"/>
      <c r="CL2722"/>
      <c r="CM2722"/>
      <c r="CN2722"/>
      <c r="CO2722"/>
    </row>
    <row r="2723" spans="1:93" hidden="1" x14ac:dyDescent="0.25">
      <c r="A2723" t="s">
        <v>1508</v>
      </c>
      <c r="B2723" t="str">
        <f t="shared" si="128"/>
        <v>VSC</v>
      </c>
      <c r="C2723" t="s">
        <v>105</v>
      </c>
      <c r="D2723" t="s">
        <v>67</v>
      </c>
      <c r="E2723">
        <f t="shared" si="126"/>
        <v>0</v>
      </c>
      <c r="G2723">
        <f t="shared" si="127"/>
        <v>0</v>
      </c>
      <c r="I2723" s="1">
        <v>0</v>
      </c>
      <c r="J2723" s="1">
        <v>0</v>
      </c>
      <c r="K2723" s="1">
        <v>0</v>
      </c>
      <c r="L2723" s="1">
        <v>3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BC2723" s="1" t="s">
        <v>106</v>
      </c>
      <c r="BE2723" s="1" t="s">
        <v>107</v>
      </c>
      <c r="BS2723"/>
      <c r="BT2723"/>
      <c r="BV2723"/>
      <c r="BW2723"/>
      <c r="BY2723"/>
      <c r="BZ2723"/>
      <c r="CA2723"/>
      <c r="CB2723"/>
      <c r="CC2723"/>
      <c r="CD2723"/>
      <c r="CF2723"/>
      <c r="CG2723"/>
      <c r="CH2723"/>
      <c r="CI2723"/>
      <c r="CJ2723"/>
      <c r="CK2723"/>
      <c r="CL2723"/>
      <c r="CM2723"/>
      <c r="CN2723"/>
      <c r="CO2723"/>
    </row>
    <row r="2724" spans="1:93" hidden="1" x14ac:dyDescent="0.25">
      <c r="A2724" t="s">
        <v>1508</v>
      </c>
      <c r="B2724" t="str">
        <f t="shared" si="128"/>
        <v>VSC</v>
      </c>
      <c r="C2724" t="s">
        <v>71</v>
      </c>
      <c r="D2724" t="s">
        <v>72</v>
      </c>
      <c r="E2724">
        <f t="shared" si="126"/>
        <v>3</v>
      </c>
      <c r="G2724">
        <f t="shared" si="127"/>
        <v>0</v>
      </c>
      <c r="I2724" s="1">
        <v>0</v>
      </c>
      <c r="J2724" s="1">
        <v>0</v>
      </c>
      <c r="K2724" s="1">
        <v>0</v>
      </c>
      <c r="L2724" s="1">
        <v>50471</v>
      </c>
      <c r="M2724" s="1">
        <v>20657</v>
      </c>
      <c r="N2724" s="1">
        <v>19541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BC2724" s="1" t="s">
        <v>375</v>
      </c>
      <c r="BD2724" s="1" t="s">
        <v>142</v>
      </c>
      <c r="BE2724" s="1" t="s">
        <v>71</v>
      </c>
      <c r="BI2724" s="1" t="s">
        <v>172</v>
      </c>
      <c r="BJ2724" s="1" t="s">
        <v>113</v>
      </c>
      <c r="BK2724" s="1" t="s">
        <v>71</v>
      </c>
      <c r="BO2724" s="1" t="s">
        <v>115</v>
      </c>
      <c r="BP2724" s="1" t="s">
        <v>113</v>
      </c>
      <c r="BQ2724" s="1" t="s">
        <v>71</v>
      </c>
      <c r="BS2724"/>
      <c r="BT2724"/>
      <c r="BV2724"/>
      <c r="BW2724"/>
      <c r="BY2724"/>
      <c r="BZ2724"/>
      <c r="CA2724"/>
      <c r="CB2724"/>
      <c r="CC2724"/>
      <c r="CD2724"/>
      <c r="CF2724"/>
      <c r="CG2724"/>
      <c r="CH2724"/>
      <c r="CI2724"/>
      <c r="CJ2724"/>
      <c r="CK2724"/>
      <c r="CL2724"/>
      <c r="CM2724"/>
      <c r="CN2724"/>
      <c r="CO2724"/>
    </row>
    <row r="2725" spans="1:93" hidden="1" x14ac:dyDescent="0.25">
      <c r="A2725" t="s">
        <v>1508</v>
      </c>
      <c r="B2725" t="str">
        <f t="shared" si="128"/>
        <v>VSC</v>
      </c>
      <c r="C2725" t="s">
        <v>310</v>
      </c>
      <c r="D2725" t="s">
        <v>72</v>
      </c>
      <c r="E2725">
        <f t="shared" si="126"/>
        <v>0</v>
      </c>
      <c r="G2725">
        <f t="shared" si="127"/>
        <v>0</v>
      </c>
      <c r="M2725" s="1">
        <v>0</v>
      </c>
      <c r="N2725" s="1">
        <v>2</v>
      </c>
      <c r="W2725" s="1">
        <v>0</v>
      </c>
      <c r="X2725" s="1">
        <v>0</v>
      </c>
      <c r="BO2725" s="1" t="s">
        <v>1216</v>
      </c>
      <c r="BP2725" s="1" t="s">
        <v>1251</v>
      </c>
      <c r="BQ2725" s="1" t="s">
        <v>310</v>
      </c>
      <c r="BS2725"/>
      <c r="BT2725"/>
      <c r="BV2725"/>
      <c r="BW2725"/>
      <c r="BY2725"/>
      <c r="BZ2725"/>
      <c r="CA2725"/>
      <c r="CB2725"/>
      <c r="CC2725"/>
      <c r="CD2725"/>
      <c r="CF2725"/>
      <c r="CG2725"/>
      <c r="CH2725"/>
      <c r="CI2725"/>
      <c r="CJ2725"/>
      <c r="CK2725"/>
      <c r="CL2725"/>
      <c r="CM2725"/>
      <c r="CN2725"/>
      <c r="CO2725"/>
    </row>
    <row r="2726" spans="1:93" hidden="1" x14ac:dyDescent="0.25">
      <c r="A2726" t="s">
        <v>1508</v>
      </c>
      <c r="B2726" t="str">
        <f t="shared" si="128"/>
        <v>VSC</v>
      </c>
      <c r="C2726" t="s">
        <v>107</v>
      </c>
      <c r="D2726" t="s">
        <v>72</v>
      </c>
      <c r="E2726">
        <f t="shared" si="126"/>
        <v>0</v>
      </c>
      <c r="G2726">
        <f t="shared" si="127"/>
        <v>0</v>
      </c>
      <c r="I2726" s="1">
        <v>0</v>
      </c>
      <c r="J2726" s="1">
        <v>0</v>
      </c>
      <c r="K2726" s="1">
        <v>0</v>
      </c>
      <c r="L2726" s="1">
        <v>3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BC2726" s="1" t="s">
        <v>120</v>
      </c>
      <c r="BD2726" s="1">
        <v>1</v>
      </c>
      <c r="BE2726" s="1" t="s">
        <v>107</v>
      </c>
      <c r="BS2726"/>
      <c r="BT2726"/>
      <c r="BV2726"/>
      <c r="BW2726"/>
      <c r="BY2726"/>
      <c r="BZ2726"/>
      <c r="CA2726"/>
      <c r="CB2726"/>
      <c r="CC2726"/>
      <c r="CD2726"/>
      <c r="CF2726"/>
      <c r="CG2726"/>
      <c r="CH2726"/>
      <c r="CI2726"/>
      <c r="CJ2726"/>
      <c r="CK2726"/>
      <c r="CL2726"/>
      <c r="CM2726"/>
      <c r="CN2726"/>
      <c r="CO2726"/>
    </row>
    <row r="2727" spans="1:93" hidden="1" x14ac:dyDescent="0.25">
      <c r="A2727" t="s">
        <v>1509</v>
      </c>
      <c r="B2727" t="str">
        <f t="shared" si="128"/>
        <v>VSC</v>
      </c>
      <c r="C2727" t="s">
        <v>1038</v>
      </c>
      <c r="D2727" t="s">
        <v>67</v>
      </c>
      <c r="E2727">
        <f t="shared" si="126"/>
        <v>0</v>
      </c>
      <c r="G2727">
        <f t="shared" si="127"/>
        <v>0</v>
      </c>
      <c r="I2727" s="1">
        <v>0</v>
      </c>
      <c r="J2727" s="1">
        <v>8</v>
      </c>
      <c r="K2727" s="1">
        <v>0</v>
      </c>
      <c r="L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AT2727" s="1" t="s">
        <v>559</v>
      </c>
      <c r="AV2727" s="1" t="s">
        <v>1039</v>
      </c>
      <c r="BS2727"/>
      <c r="BT2727"/>
      <c r="BV2727"/>
      <c r="BW2727"/>
      <c r="BY2727"/>
      <c r="BZ2727"/>
      <c r="CA2727"/>
      <c r="CB2727"/>
      <c r="CC2727"/>
      <c r="CD2727"/>
      <c r="CF2727"/>
      <c r="CG2727"/>
      <c r="CH2727"/>
      <c r="CI2727"/>
      <c r="CJ2727"/>
      <c r="CK2727"/>
      <c r="CL2727"/>
      <c r="CM2727"/>
      <c r="CN2727"/>
      <c r="CO2727"/>
    </row>
    <row r="2728" spans="1:93" hidden="1" x14ac:dyDescent="0.25">
      <c r="A2728" t="s">
        <v>1509</v>
      </c>
      <c r="B2728" t="str">
        <f t="shared" si="128"/>
        <v>VSC</v>
      </c>
      <c r="C2728" t="s">
        <v>69</v>
      </c>
      <c r="D2728" t="s">
        <v>67</v>
      </c>
      <c r="E2728">
        <f t="shared" si="126"/>
        <v>1</v>
      </c>
      <c r="G2728">
        <f t="shared" si="127"/>
        <v>0</v>
      </c>
      <c r="I2728" s="1">
        <v>2</v>
      </c>
      <c r="J2728" s="1">
        <v>4</v>
      </c>
      <c r="K2728" s="1">
        <v>0</v>
      </c>
      <c r="L2728" s="1">
        <v>26</v>
      </c>
      <c r="M2728" s="1">
        <v>9</v>
      </c>
      <c r="N2728" s="1">
        <v>5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AB2728" s="1" t="s">
        <v>239</v>
      </c>
      <c r="AD2728" s="1" t="s">
        <v>71</v>
      </c>
      <c r="AT2728" s="1" t="s">
        <v>239</v>
      </c>
      <c r="AV2728" s="1" t="s">
        <v>71</v>
      </c>
      <c r="BC2728" s="1" t="s">
        <v>897</v>
      </c>
      <c r="BE2728" s="1" t="s">
        <v>71</v>
      </c>
      <c r="BI2728" s="1" t="s">
        <v>70</v>
      </c>
      <c r="BK2728" s="1" t="s">
        <v>71</v>
      </c>
      <c r="BO2728" s="1" t="s">
        <v>70</v>
      </c>
      <c r="BQ2728" s="1" t="s">
        <v>71</v>
      </c>
      <c r="BS2728"/>
      <c r="BT2728"/>
      <c r="BV2728"/>
      <c r="BW2728"/>
      <c r="BY2728"/>
      <c r="BZ2728"/>
      <c r="CA2728"/>
      <c r="CB2728"/>
      <c r="CC2728"/>
      <c r="CD2728"/>
      <c r="CF2728"/>
      <c r="CG2728"/>
      <c r="CH2728"/>
      <c r="CI2728"/>
      <c r="CJ2728"/>
      <c r="CK2728"/>
      <c r="CL2728"/>
      <c r="CM2728"/>
      <c r="CN2728"/>
      <c r="CO2728"/>
    </row>
    <row r="2729" spans="1:93" hidden="1" x14ac:dyDescent="0.25">
      <c r="A2729" t="s">
        <v>1509</v>
      </c>
      <c r="B2729" t="str">
        <f t="shared" si="128"/>
        <v>VSC</v>
      </c>
      <c r="C2729" t="s">
        <v>126</v>
      </c>
      <c r="D2729" t="s">
        <v>67</v>
      </c>
      <c r="E2729">
        <f t="shared" si="126"/>
        <v>5</v>
      </c>
      <c r="G2729">
        <f t="shared" si="127"/>
        <v>0</v>
      </c>
      <c r="I2729" s="1">
        <v>62703</v>
      </c>
      <c r="J2729" s="1">
        <v>83400</v>
      </c>
      <c r="K2729" s="1">
        <v>0</v>
      </c>
      <c r="L2729" s="1">
        <v>57836</v>
      </c>
      <c r="M2729" s="1">
        <v>33435</v>
      </c>
      <c r="N2729" s="1">
        <v>31477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AB2729" s="1" t="s">
        <v>106</v>
      </c>
      <c r="AD2729" s="1" t="s">
        <v>1510</v>
      </c>
      <c r="AT2729" s="1" t="s">
        <v>106</v>
      </c>
      <c r="AV2729" s="1" t="s">
        <v>1511</v>
      </c>
      <c r="BC2729" s="1" t="s">
        <v>106</v>
      </c>
      <c r="BE2729" s="1" t="s">
        <v>1512</v>
      </c>
      <c r="BI2729" s="1" t="s">
        <v>175</v>
      </c>
      <c r="BK2729" s="1" t="s">
        <v>1513</v>
      </c>
      <c r="BO2729" s="1" t="s">
        <v>175</v>
      </c>
      <c r="BQ2729" s="1" t="s">
        <v>1514</v>
      </c>
      <c r="BS2729"/>
      <c r="BT2729"/>
      <c r="BV2729"/>
      <c r="BW2729"/>
      <c r="BY2729"/>
      <c r="BZ2729"/>
      <c r="CA2729"/>
      <c r="CB2729"/>
      <c r="CC2729"/>
      <c r="CD2729"/>
      <c r="CF2729"/>
      <c r="CG2729"/>
      <c r="CH2729"/>
      <c r="CI2729"/>
      <c r="CJ2729"/>
      <c r="CK2729"/>
      <c r="CL2729"/>
      <c r="CM2729"/>
      <c r="CN2729"/>
      <c r="CO2729"/>
    </row>
    <row r="2730" spans="1:93" hidden="1" x14ac:dyDescent="0.25">
      <c r="A2730" t="s">
        <v>1509</v>
      </c>
      <c r="B2730" t="str">
        <f t="shared" si="128"/>
        <v>VSC</v>
      </c>
      <c r="C2730" t="s">
        <v>105</v>
      </c>
      <c r="D2730" t="s">
        <v>67</v>
      </c>
      <c r="E2730">
        <f t="shared" si="126"/>
        <v>1</v>
      </c>
      <c r="G2730">
        <f t="shared" si="127"/>
        <v>0</v>
      </c>
      <c r="I2730" s="1">
        <v>0</v>
      </c>
      <c r="J2730" s="1">
        <v>3</v>
      </c>
      <c r="K2730" s="1">
        <v>0</v>
      </c>
      <c r="L2730" s="1">
        <v>111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AT2730" s="1" t="s">
        <v>106</v>
      </c>
      <c r="AV2730" s="1" t="s">
        <v>107</v>
      </c>
      <c r="BC2730" s="1" t="s">
        <v>106</v>
      </c>
      <c r="BE2730" s="1" t="s">
        <v>107</v>
      </c>
      <c r="BS2730"/>
      <c r="BT2730"/>
      <c r="BV2730"/>
      <c r="BW2730"/>
      <c r="BY2730"/>
      <c r="BZ2730"/>
      <c r="CA2730"/>
      <c r="CB2730"/>
      <c r="CC2730"/>
      <c r="CD2730"/>
      <c r="CF2730"/>
      <c r="CG2730"/>
      <c r="CH2730"/>
      <c r="CI2730"/>
      <c r="CJ2730"/>
      <c r="CK2730"/>
      <c r="CL2730"/>
      <c r="CM2730"/>
      <c r="CN2730"/>
      <c r="CO2730"/>
    </row>
    <row r="2731" spans="1:93" hidden="1" x14ac:dyDescent="0.25">
      <c r="A2731" t="s">
        <v>1509</v>
      </c>
      <c r="B2731" t="str">
        <f t="shared" si="128"/>
        <v>VSC</v>
      </c>
      <c r="C2731" t="s">
        <v>1041</v>
      </c>
      <c r="D2731" t="s">
        <v>72</v>
      </c>
      <c r="E2731">
        <f t="shared" si="126"/>
        <v>0</v>
      </c>
      <c r="G2731">
        <f t="shared" si="127"/>
        <v>0</v>
      </c>
      <c r="I2731" s="1">
        <v>0</v>
      </c>
      <c r="J2731" s="1">
        <v>8</v>
      </c>
      <c r="K2731" s="1">
        <v>0</v>
      </c>
      <c r="L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AT2731" s="1" t="s">
        <v>559</v>
      </c>
      <c r="AV2731" s="1" t="s">
        <v>1039</v>
      </c>
      <c r="BS2731"/>
      <c r="BT2731"/>
      <c r="BV2731"/>
      <c r="BW2731"/>
      <c r="BY2731"/>
      <c r="BZ2731"/>
      <c r="CA2731"/>
      <c r="CB2731"/>
      <c r="CC2731"/>
      <c r="CD2731"/>
      <c r="CF2731"/>
      <c r="CG2731"/>
      <c r="CH2731"/>
      <c r="CI2731"/>
      <c r="CJ2731"/>
      <c r="CK2731"/>
      <c r="CL2731"/>
      <c r="CM2731"/>
      <c r="CN2731"/>
      <c r="CO2731"/>
    </row>
    <row r="2732" spans="1:93" hidden="1" x14ac:dyDescent="0.25">
      <c r="A2732" t="s">
        <v>1509</v>
      </c>
      <c r="B2732" t="str">
        <f t="shared" si="128"/>
        <v>VSC</v>
      </c>
      <c r="C2732" t="s">
        <v>71</v>
      </c>
      <c r="D2732" t="s">
        <v>72</v>
      </c>
      <c r="E2732">
        <f t="shared" si="126"/>
        <v>1</v>
      </c>
      <c r="G2732">
        <f t="shared" si="127"/>
        <v>0</v>
      </c>
      <c r="I2732" s="1">
        <v>2</v>
      </c>
      <c r="J2732" s="1">
        <v>4</v>
      </c>
      <c r="K2732" s="1">
        <v>0</v>
      </c>
      <c r="L2732" s="1">
        <v>28</v>
      </c>
      <c r="M2732" s="1">
        <v>9</v>
      </c>
      <c r="N2732" s="1">
        <v>5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AB2732" s="1" t="s">
        <v>208</v>
      </c>
      <c r="AC2732" s="1">
        <v>1</v>
      </c>
      <c r="AD2732" s="1" t="s">
        <v>71</v>
      </c>
      <c r="AT2732" s="1" t="s">
        <v>208</v>
      </c>
      <c r="AU2732" s="1">
        <v>1</v>
      </c>
      <c r="AV2732" s="1" t="s">
        <v>71</v>
      </c>
      <c r="BC2732" s="1" t="s">
        <v>828</v>
      </c>
      <c r="BD2732" s="1" t="s">
        <v>104</v>
      </c>
      <c r="BE2732" s="1" t="s">
        <v>71</v>
      </c>
      <c r="BI2732" s="1" t="s">
        <v>73</v>
      </c>
      <c r="BJ2732" s="1">
        <v>1</v>
      </c>
      <c r="BK2732" s="1" t="s">
        <v>71</v>
      </c>
      <c r="BO2732" s="1" t="s">
        <v>73</v>
      </c>
      <c r="BP2732" s="1">
        <v>1</v>
      </c>
      <c r="BQ2732" s="1" t="s">
        <v>71</v>
      </c>
      <c r="BS2732"/>
      <c r="BT2732"/>
      <c r="BV2732"/>
      <c r="BW2732"/>
      <c r="BY2732"/>
      <c r="BZ2732"/>
      <c r="CA2732"/>
      <c r="CB2732"/>
      <c r="CC2732"/>
      <c r="CD2732"/>
      <c r="CF2732"/>
      <c r="CG2732"/>
      <c r="CH2732"/>
      <c r="CI2732"/>
      <c r="CJ2732"/>
      <c r="CK2732"/>
      <c r="CL2732"/>
      <c r="CM2732"/>
      <c r="CN2732"/>
      <c r="CO2732"/>
    </row>
    <row r="2733" spans="1:93" hidden="1" x14ac:dyDescent="0.25">
      <c r="A2733" t="s">
        <v>1509</v>
      </c>
      <c r="B2733" t="str">
        <f t="shared" si="128"/>
        <v>VSC</v>
      </c>
      <c r="C2733" t="s">
        <v>154</v>
      </c>
      <c r="D2733" t="s">
        <v>72</v>
      </c>
      <c r="E2733">
        <f t="shared" si="126"/>
        <v>5</v>
      </c>
      <c r="G2733">
        <f t="shared" si="127"/>
        <v>0</v>
      </c>
      <c r="H2733" t="s">
        <v>2135</v>
      </c>
      <c r="I2733" s="1">
        <v>20</v>
      </c>
      <c r="J2733" s="1">
        <v>21</v>
      </c>
      <c r="K2733" s="1">
        <v>0</v>
      </c>
      <c r="L2733" s="1">
        <v>47</v>
      </c>
      <c r="M2733" s="1">
        <v>25</v>
      </c>
      <c r="N2733" s="1">
        <v>28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AB2733" s="1" t="s">
        <v>794</v>
      </c>
      <c r="AC2733" s="1" t="s">
        <v>1085</v>
      </c>
      <c r="AD2733" s="1" t="s">
        <v>154</v>
      </c>
      <c r="AT2733" s="1" t="s">
        <v>155</v>
      </c>
      <c r="AU2733" s="1" t="s">
        <v>491</v>
      </c>
      <c r="AV2733" s="1" t="s">
        <v>154</v>
      </c>
      <c r="BC2733" s="1" t="s">
        <v>1493</v>
      </c>
      <c r="BD2733" s="1" t="s">
        <v>491</v>
      </c>
      <c r="BE2733" s="1" t="s">
        <v>154</v>
      </c>
      <c r="BI2733" s="1" t="s">
        <v>213</v>
      </c>
      <c r="BJ2733" s="1" t="s">
        <v>479</v>
      </c>
      <c r="BK2733" s="1" t="s">
        <v>154</v>
      </c>
      <c r="BO2733" s="1" t="s">
        <v>762</v>
      </c>
      <c r="BP2733" s="1" t="s">
        <v>1122</v>
      </c>
      <c r="BQ2733" s="1" t="s">
        <v>154</v>
      </c>
      <c r="BS2733"/>
      <c r="BT2733"/>
      <c r="BV2733"/>
      <c r="BW2733"/>
      <c r="BY2733"/>
      <c r="BZ2733"/>
      <c r="CA2733"/>
      <c r="CB2733"/>
      <c r="CC2733"/>
      <c r="CD2733"/>
      <c r="CF2733"/>
      <c r="CG2733"/>
      <c r="CH2733"/>
      <c r="CI2733"/>
      <c r="CJ2733"/>
      <c r="CK2733"/>
      <c r="CL2733"/>
      <c r="CM2733"/>
      <c r="CN2733"/>
      <c r="CO2733"/>
    </row>
    <row r="2734" spans="1:93" hidden="1" x14ac:dyDescent="0.25">
      <c r="A2734" t="s">
        <v>1509</v>
      </c>
      <c r="B2734" t="str">
        <f t="shared" si="128"/>
        <v>VSC</v>
      </c>
      <c r="C2734" t="s">
        <v>133</v>
      </c>
      <c r="D2734" t="s">
        <v>72</v>
      </c>
      <c r="E2734">
        <f t="shared" si="126"/>
        <v>5</v>
      </c>
      <c r="G2734">
        <f t="shared" si="127"/>
        <v>0</v>
      </c>
      <c r="H2734" t="s">
        <v>2135</v>
      </c>
      <c r="I2734" s="1">
        <v>63</v>
      </c>
      <c r="J2734" s="1">
        <v>108</v>
      </c>
      <c r="K2734" s="1">
        <v>0</v>
      </c>
      <c r="L2734" s="1">
        <v>97</v>
      </c>
      <c r="M2734" s="1">
        <v>29</v>
      </c>
      <c r="N2734" s="1">
        <v>47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AB2734" s="1" t="s">
        <v>1379</v>
      </c>
      <c r="AC2734" s="1" t="s">
        <v>324</v>
      </c>
      <c r="AD2734" s="1" t="s">
        <v>133</v>
      </c>
      <c r="AT2734" s="1" t="s">
        <v>866</v>
      </c>
      <c r="AU2734" s="1" t="s">
        <v>132</v>
      </c>
      <c r="AV2734" s="1" t="s">
        <v>133</v>
      </c>
      <c r="BC2734" s="1" t="s">
        <v>872</v>
      </c>
      <c r="BD2734" s="1" t="s">
        <v>975</v>
      </c>
      <c r="BE2734" s="1" t="s">
        <v>133</v>
      </c>
      <c r="BI2734" s="1" t="s">
        <v>989</v>
      </c>
      <c r="BJ2734" s="1" t="s">
        <v>951</v>
      </c>
      <c r="BK2734" s="1" t="s">
        <v>133</v>
      </c>
      <c r="BO2734" s="1" t="s">
        <v>1326</v>
      </c>
      <c r="BP2734" s="1" t="s">
        <v>951</v>
      </c>
      <c r="BQ2734" s="1" t="s">
        <v>133</v>
      </c>
      <c r="BS2734"/>
      <c r="BT2734"/>
      <c r="BV2734"/>
      <c r="BW2734"/>
      <c r="BY2734"/>
      <c r="BZ2734"/>
      <c r="CA2734"/>
      <c r="CB2734"/>
      <c r="CC2734"/>
      <c r="CD2734"/>
      <c r="CF2734"/>
      <c r="CG2734"/>
      <c r="CH2734"/>
      <c r="CI2734"/>
      <c r="CJ2734"/>
      <c r="CK2734"/>
      <c r="CL2734"/>
      <c r="CM2734"/>
      <c r="CN2734"/>
      <c r="CO2734"/>
    </row>
    <row r="2735" spans="1:93" hidden="1" x14ac:dyDescent="0.25">
      <c r="A2735" t="s">
        <v>1509</v>
      </c>
      <c r="B2735" t="str">
        <f t="shared" si="128"/>
        <v>VSC</v>
      </c>
      <c r="C2735" t="s">
        <v>157</v>
      </c>
      <c r="D2735" t="s">
        <v>72</v>
      </c>
      <c r="E2735">
        <f t="shared" si="126"/>
        <v>5</v>
      </c>
      <c r="F2735" t="s">
        <v>157</v>
      </c>
      <c r="G2735">
        <f t="shared" si="127"/>
        <v>1</v>
      </c>
      <c r="I2735" s="1">
        <v>62472</v>
      </c>
      <c r="J2735" s="1">
        <v>83053</v>
      </c>
      <c r="K2735" s="1">
        <v>0</v>
      </c>
      <c r="L2735" s="1">
        <v>57482</v>
      </c>
      <c r="M2735" s="1">
        <v>33202</v>
      </c>
      <c r="N2735" s="1">
        <v>31280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AB2735" s="1" t="s">
        <v>590</v>
      </c>
      <c r="AC2735" s="1" t="s">
        <v>113</v>
      </c>
      <c r="AD2735" s="1" t="s">
        <v>157</v>
      </c>
      <c r="AT2735" s="1" t="s">
        <v>591</v>
      </c>
      <c r="AU2735" s="1" t="s">
        <v>104</v>
      </c>
      <c r="AV2735" s="1" t="s">
        <v>157</v>
      </c>
      <c r="BC2735" s="1" t="s">
        <v>320</v>
      </c>
      <c r="BD2735" s="1" t="s">
        <v>104</v>
      </c>
      <c r="BE2735" s="1" t="s">
        <v>157</v>
      </c>
      <c r="BI2735" s="1" t="s">
        <v>892</v>
      </c>
      <c r="BJ2735" s="1" t="s">
        <v>104</v>
      </c>
      <c r="BK2735" s="1" t="s">
        <v>157</v>
      </c>
      <c r="BO2735" s="1" t="s">
        <v>892</v>
      </c>
      <c r="BP2735" s="1" t="s">
        <v>104</v>
      </c>
      <c r="BQ2735" s="1" t="s">
        <v>157</v>
      </c>
      <c r="BS2735"/>
      <c r="BT2735"/>
      <c r="BV2735"/>
      <c r="BW2735"/>
      <c r="BY2735"/>
      <c r="BZ2735"/>
      <c r="CA2735"/>
      <c r="CB2735"/>
      <c r="CC2735"/>
      <c r="CD2735"/>
      <c r="CF2735"/>
      <c r="CG2735"/>
      <c r="CH2735"/>
      <c r="CI2735"/>
      <c r="CJ2735"/>
      <c r="CK2735"/>
      <c r="CL2735"/>
      <c r="CM2735"/>
      <c r="CN2735"/>
      <c r="CO2735"/>
    </row>
    <row r="2736" spans="1:93" hidden="1" x14ac:dyDescent="0.25">
      <c r="A2736" t="s">
        <v>1509</v>
      </c>
      <c r="B2736" t="str">
        <f t="shared" si="128"/>
        <v>VSC</v>
      </c>
      <c r="C2736" t="s">
        <v>135</v>
      </c>
      <c r="D2736" t="s">
        <v>72</v>
      </c>
      <c r="E2736">
        <f t="shared" si="126"/>
        <v>5</v>
      </c>
      <c r="G2736">
        <f t="shared" si="127"/>
        <v>0</v>
      </c>
      <c r="H2736" t="s">
        <v>2135</v>
      </c>
      <c r="I2736" s="1">
        <v>185</v>
      </c>
      <c r="J2736" s="1">
        <v>261</v>
      </c>
      <c r="K2736" s="1">
        <v>0</v>
      </c>
      <c r="L2736" s="1">
        <v>219</v>
      </c>
      <c r="M2736" s="1">
        <v>179</v>
      </c>
      <c r="N2736" s="1">
        <v>125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AB2736" s="1" t="s">
        <v>845</v>
      </c>
      <c r="AD2736" s="1" t="s">
        <v>1515</v>
      </c>
      <c r="AT2736" s="1" t="s">
        <v>1377</v>
      </c>
      <c r="AV2736" s="1" t="s">
        <v>1516</v>
      </c>
      <c r="BC2736" s="1" t="s">
        <v>85</v>
      </c>
      <c r="BE2736" s="1" t="s">
        <v>1517</v>
      </c>
      <c r="BI2736" s="1" t="s">
        <v>1518</v>
      </c>
      <c r="BK2736" s="1" t="s">
        <v>1519</v>
      </c>
      <c r="BO2736" s="1" t="s">
        <v>168</v>
      </c>
      <c r="BQ2736" s="1" t="s">
        <v>1520</v>
      </c>
      <c r="BS2736"/>
      <c r="BT2736"/>
      <c r="BV2736"/>
      <c r="BW2736"/>
      <c r="BY2736"/>
      <c r="BZ2736"/>
      <c r="CA2736"/>
      <c r="CB2736"/>
      <c r="CC2736"/>
      <c r="CD2736"/>
      <c r="CF2736"/>
      <c r="CG2736"/>
      <c r="CH2736"/>
      <c r="CI2736"/>
      <c r="CJ2736"/>
      <c r="CK2736"/>
      <c r="CL2736"/>
      <c r="CM2736"/>
      <c r="CN2736"/>
      <c r="CO2736"/>
    </row>
    <row r="2737" spans="1:93" hidden="1" x14ac:dyDescent="0.25">
      <c r="A2737" t="s">
        <v>1509</v>
      </c>
      <c r="B2737" t="str">
        <f t="shared" si="128"/>
        <v>VSC</v>
      </c>
      <c r="C2737" t="s">
        <v>107</v>
      </c>
      <c r="D2737" t="s">
        <v>72</v>
      </c>
      <c r="E2737">
        <f t="shared" si="126"/>
        <v>1</v>
      </c>
      <c r="G2737">
        <f t="shared" si="127"/>
        <v>0</v>
      </c>
      <c r="I2737" s="1">
        <v>0</v>
      </c>
      <c r="J2737" s="1">
        <v>3</v>
      </c>
      <c r="K2737" s="1">
        <v>0</v>
      </c>
      <c r="L2737" s="1">
        <v>111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AT2737" s="1" t="s">
        <v>120</v>
      </c>
      <c r="AU2737" s="1">
        <v>1</v>
      </c>
      <c r="AV2737" s="1" t="s">
        <v>107</v>
      </c>
      <c r="BC2737" s="1" t="s">
        <v>108</v>
      </c>
      <c r="BD2737" s="1" t="s">
        <v>113</v>
      </c>
      <c r="BE2737" s="1" t="s">
        <v>107</v>
      </c>
      <c r="BS2737"/>
      <c r="BT2737"/>
      <c r="BV2737"/>
      <c r="BW2737"/>
      <c r="BY2737"/>
      <c r="BZ2737"/>
      <c r="CA2737"/>
      <c r="CB2737"/>
      <c r="CC2737"/>
      <c r="CD2737"/>
      <c r="CF2737"/>
      <c r="CG2737"/>
      <c r="CH2737"/>
      <c r="CI2737"/>
      <c r="CJ2737"/>
      <c r="CK2737"/>
      <c r="CL2737"/>
      <c r="CM2737"/>
      <c r="CN2737"/>
      <c r="CO2737"/>
    </row>
    <row r="2738" spans="1:93" hidden="1" x14ac:dyDescent="0.25">
      <c r="A2738" t="s">
        <v>1521</v>
      </c>
      <c r="B2738" t="str">
        <f t="shared" si="128"/>
        <v>VSC</v>
      </c>
      <c r="C2738" t="s">
        <v>1038</v>
      </c>
      <c r="D2738" t="s">
        <v>67</v>
      </c>
      <c r="E2738">
        <f t="shared" si="126"/>
        <v>0</v>
      </c>
      <c r="G2738">
        <f t="shared" si="127"/>
        <v>0</v>
      </c>
      <c r="I2738" s="1">
        <v>0</v>
      </c>
      <c r="J2738" s="1">
        <v>0</v>
      </c>
      <c r="K2738" s="1">
        <v>0</v>
      </c>
      <c r="L2738" s="1">
        <v>2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BC2738" s="1" t="s">
        <v>790</v>
      </c>
      <c r="BE2738" s="1" t="s">
        <v>1039</v>
      </c>
      <c r="BS2738"/>
      <c r="BT2738"/>
      <c r="BV2738"/>
      <c r="BW2738"/>
      <c r="BY2738"/>
      <c r="BZ2738"/>
      <c r="CA2738"/>
      <c r="CB2738"/>
      <c r="CC2738"/>
      <c r="CD2738"/>
      <c r="CF2738"/>
      <c r="CG2738"/>
      <c r="CH2738"/>
      <c r="CI2738"/>
      <c r="CJ2738"/>
      <c r="CK2738"/>
      <c r="CL2738"/>
      <c r="CM2738"/>
      <c r="CN2738"/>
      <c r="CO2738"/>
    </row>
    <row r="2739" spans="1:93" hidden="1" x14ac:dyDescent="0.25">
      <c r="A2739" t="s">
        <v>1521</v>
      </c>
      <c r="B2739" t="str">
        <f t="shared" si="128"/>
        <v>VSC</v>
      </c>
      <c r="C2739" t="s">
        <v>69</v>
      </c>
      <c r="D2739" t="s">
        <v>67</v>
      </c>
      <c r="E2739">
        <f t="shared" si="126"/>
        <v>2</v>
      </c>
      <c r="G2739">
        <f t="shared" si="127"/>
        <v>0</v>
      </c>
      <c r="I2739" s="1">
        <v>0</v>
      </c>
      <c r="J2739" s="1">
        <v>0</v>
      </c>
      <c r="K2739" s="1">
        <v>0</v>
      </c>
      <c r="L2739" s="1">
        <v>61200</v>
      </c>
      <c r="M2739" s="1">
        <v>0</v>
      </c>
      <c r="N2739" s="1">
        <v>18124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BC2739" s="1" t="s">
        <v>112</v>
      </c>
      <c r="BE2739" s="1" t="s">
        <v>71</v>
      </c>
      <c r="BO2739" s="1" t="s">
        <v>328</v>
      </c>
      <c r="BQ2739" s="1" t="s">
        <v>71</v>
      </c>
      <c r="BS2739"/>
      <c r="BT2739"/>
      <c r="BV2739"/>
      <c r="BW2739"/>
      <c r="BY2739"/>
      <c r="BZ2739"/>
      <c r="CA2739"/>
      <c r="CB2739"/>
      <c r="CC2739"/>
      <c r="CD2739"/>
      <c r="CF2739"/>
      <c r="CG2739"/>
      <c r="CH2739"/>
      <c r="CI2739"/>
      <c r="CJ2739"/>
      <c r="CK2739"/>
      <c r="CL2739"/>
      <c r="CM2739"/>
      <c r="CN2739"/>
      <c r="CO2739"/>
    </row>
    <row r="2740" spans="1:93" hidden="1" x14ac:dyDescent="0.25">
      <c r="A2740" t="s">
        <v>1521</v>
      </c>
      <c r="B2740" t="str">
        <f t="shared" si="128"/>
        <v>VSC</v>
      </c>
      <c r="C2740" t="s">
        <v>138</v>
      </c>
      <c r="D2740" t="s">
        <v>67</v>
      </c>
      <c r="E2740">
        <f t="shared" si="126"/>
        <v>1</v>
      </c>
      <c r="G2740">
        <f t="shared" si="127"/>
        <v>0</v>
      </c>
      <c r="I2740" s="1">
        <v>0</v>
      </c>
      <c r="J2740" s="1">
        <v>0</v>
      </c>
      <c r="K2740" s="1">
        <v>0</v>
      </c>
      <c r="L2740" s="1">
        <v>20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BC2740" s="1" t="s">
        <v>396</v>
      </c>
      <c r="BE2740" s="1" t="s">
        <v>140</v>
      </c>
      <c r="BS2740"/>
      <c r="BT2740"/>
      <c r="BV2740"/>
      <c r="BW2740"/>
      <c r="BY2740"/>
      <c r="BZ2740"/>
      <c r="CA2740"/>
      <c r="CB2740"/>
      <c r="CC2740"/>
      <c r="CD2740"/>
      <c r="CF2740"/>
      <c r="CG2740"/>
      <c r="CH2740"/>
      <c r="CI2740"/>
      <c r="CJ2740"/>
      <c r="CK2740"/>
      <c r="CL2740"/>
      <c r="CM2740"/>
      <c r="CN2740"/>
      <c r="CO2740"/>
    </row>
    <row r="2741" spans="1:93" hidden="1" x14ac:dyDescent="0.25">
      <c r="A2741" t="s">
        <v>1521</v>
      </c>
      <c r="B2741" t="str">
        <f t="shared" si="128"/>
        <v>VSC</v>
      </c>
      <c r="C2741" t="s">
        <v>212</v>
      </c>
      <c r="D2741" t="s">
        <v>67</v>
      </c>
      <c r="E2741">
        <f t="shared" si="126"/>
        <v>1</v>
      </c>
      <c r="G2741">
        <f t="shared" si="127"/>
        <v>0</v>
      </c>
      <c r="I2741" s="1">
        <v>0</v>
      </c>
      <c r="J2741" s="1">
        <v>0</v>
      </c>
      <c r="K2741" s="1">
        <v>0</v>
      </c>
      <c r="L2741" s="1">
        <v>15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BC2741" s="1" t="s">
        <v>544</v>
      </c>
      <c r="BE2741" s="1" t="s">
        <v>310</v>
      </c>
      <c r="BS2741"/>
      <c r="BT2741"/>
      <c r="BV2741"/>
      <c r="BW2741"/>
      <c r="BY2741"/>
      <c r="BZ2741"/>
      <c r="CA2741"/>
      <c r="CB2741"/>
      <c r="CC2741"/>
      <c r="CD2741"/>
      <c r="CF2741"/>
      <c r="CG2741"/>
      <c r="CH2741"/>
      <c r="CI2741"/>
      <c r="CJ2741"/>
      <c r="CK2741"/>
      <c r="CL2741"/>
      <c r="CM2741"/>
      <c r="CN2741"/>
      <c r="CO2741"/>
    </row>
    <row r="2742" spans="1:93" hidden="1" x14ac:dyDescent="0.25">
      <c r="A2742" t="s">
        <v>1521</v>
      </c>
      <c r="B2742" t="str">
        <f t="shared" si="128"/>
        <v>VSC</v>
      </c>
      <c r="C2742" t="s">
        <v>94</v>
      </c>
      <c r="D2742" t="s">
        <v>67</v>
      </c>
      <c r="E2742">
        <f t="shared" si="126"/>
        <v>0</v>
      </c>
      <c r="G2742">
        <f t="shared" si="127"/>
        <v>0</v>
      </c>
      <c r="I2742" s="1">
        <v>0</v>
      </c>
      <c r="J2742" s="1">
        <v>0</v>
      </c>
      <c r="K2742" s="1">
        <v>0</v>
      </c>
      <c r="L2742" s="1">
        <v>3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BC2742" s="1" t="s">
        <v>168</v>
      </c>
      <c r="BE2742" s="1" t="s">
        <v>96</v>
      </c>
      <c r="BS2742"/>
      <c r="BT2742"/>
      <c r="BV2742"/>
      <c r="BW2742"/>
      <c r="BY2742"/>
      <c r="BZ2742"/>
      <c r="CA2742"/>
      <c r="CB2742"/>
      <c r="CC2742"/>
      <c r="CD2742"/>
      <c r="CF2742"/>
      <c r="CG2742"/>
      <c r="CH2742"/>
      <c r="CI2742"/>
      <c r="CJ2742"/>
      <c r="CK2742"/>
      <c r="CL2742"/>
      <c r="CM2742"/>
      <c r="CN2742"/>
      <c r="CO2742"/>
    </row>
    <row r="2743" spans="1:93" hidden="1" x14ac:dyDescent="0.25">
      <c r="A2743" t="s">
        <v>1521</v>
      </c>
      <c r="B2743" t="str">
        <f t="shared" si="128"/>
        <v>VSC</v>
      </c>
      <c r="C2743" t="s">
        <v>117</v>
      </c>
      <c r="D2743" t="s">
        <v>67</v>
      </c>
      <c r="E2743">
        <f t="shared" si="126"/>
        <v>1</v>
      </c>
      <c r="G2743">
        <f t="shared" si="127"/>
        <v>0</v>
      </c>
      <c r="I2743" s="1">
        <v>0</v>
      </c>
      <c r="J2743" s="1">
        <v>0</v>
      </c>
      <c r="K2743" s="1">
        <v>0</v>
      </c>
      <c r="L2743" s="1">
        <v>71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BC2743" s="1" t="s">
        <v>507</v>
      </c>
      <c r="BE2743" s="1" t="s">
        <v>119</v>
      </c>
      <c r="BS2743"/>
      <c r="BT2743"/>
      <c r="BV2743"/>
      <c r="BW2743"/>
      <c r="BY2743"/>
      <c r="BZ2743"/>
      <c r="CA2743"/>
      <c r="CB2743"/>
      <c r="CC2743"/>
      <c r="CD2743"/>
      <c r="CF2743"/>
      <c r="CG2743"/>
      <c r="CH2743"/>
      <c r="CI2743"/>
      <c r="CJ2743"/>
      <c r="CK2743"/>
      <c r="CL2743"/>
      <c r="CM2743"/>
      <c r="CN2743"/>
      <c r="CO2743"/>
    </row>
    <row r="2744" spans="1:93" hidden="1" x14ac:dyDescent="0.25">
      <c r="A2744" t="s">
        <v>1521</v>
      </c>
      <c r="B2744" t="str">
        <f t="shared" si="128"/>
        <v>VSC</v>
      </c>
      <c r="C2744" t="s">
        <v>105</v>
      </c>
      <c r="D2744" t="s">
        <v>67</v>
      </c>
      <c r="E2744">
        <f t="shared" si="126"/>
        <v>0</v>
      </c>
      <c r="G2744">
        <f t="shared" si="127"/>
        <v>0</v>
      </c>
      <c r="I2744" s="1">
        <v>0</v>
      </c>
      <c r="J2744" s="1">
        <v>0</v>
      </c>
      <c r="K2744" s="1">
        <v>0</v>
      </c>
      <c r="L2744" s="1">
        <v>2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BC2744" s="1" t="s">
        <v>106</v>
      </c>
      <c r="BE2744" s="1" t="s">
        <v>107</v>
      </c>
      <c r="BS2744"/>
      <c r="BT2744"/>
      <c r="BV2744"/>
      <c r="BW2744"/>
      <c r="BY2744"/>
      <c r="BZ2744"/>
      <c r="CA2744"/>
      <c r="CB2744"/>
      <c r="CC2744"/>
      <c r="CD2744"/>
      <c r="CF2744"/>
      <c r="CG2744"/>
      <c r="CH2744"/>
      <c r="CI2744"/>
      <c r="CJ2744"/>
      <c r="CK2744"/>
      <c r="CL2744"/>
      <c r="CM2744"/>
      <c r="CN2744"/>
      <c r="CO2744"/>
    </row>
    <row r="2745" spans="1:93" hidden="1" x14ac:dyDescent="0.25">
      <c r="A2745" t="s">
        <v>1521</v>
      </c>
      <c r="B2745" t="str">
        <f t="shared" si="128"/>
        <v>VSC</v>
      </c>
      <c r="C2745" t="s">
        <v>1041</v>
      </c>
      <c r="D2745" t="s">
        <v>72</v>
      </c>
      <c r="E2745">
        <f t="shared" si="126"/>
        <v>0</v>
      </c>
      <c r="G2745">
        <f t="shared" si="127"/>
        <v>0</v>
      </c>
      <c r="I2745" s="1">
        <v>0</v>
      </c>
      <c r="J2745" s="1">
        <v>0</v>
      </c>
      <c r="K2745" s="1">
        <v>0</v>
      </c>
      <c r="L2745" s="1">
        <v>2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BC2745" s="1" t="s">
        <v>790</v>
      </c>
      <c r="BE2745" s="1" t="s">
        <v>1039</v>
      </c>
      <c r="BS2745"/>
      <c r="BT2745"/>
      <c r="BV2745"/>
      <c r="BW2745"/>
      <c r="BY2745"/>
      <c r="BZ2745"/>
      <c r="CA2745"/>
      <c r="CB2745"/>
      <c r="CC2745"/>
      <c r="CD2745"/>
      <c r="CF2745"/>
      <c r="CG2745"/>
      <c r="CH2745"/>
      <c r="CI2745"/>
      <c r="CJ2745"/>
      <c r="CK2745"/>
      <c r="CL2745"/>
      <c r="CM2745"/>
      <c r="CN2745"/>
      <c r="CO2745"/>
    </row>
    <row r="2746" spans="1:93" hidden="1" x14ac:dyDescent="0.25">
      <c r="A2746" t="s">
        <v>1521</v>
      </c>
      <c r="B2746" t="str">
        <f t="shared" si="128"/>
        <v>VSC</v>
      </c>
      <c r="C2746" t="s">
        <v>71</v>
      </c>
      <c r="D2746" t="s">
        <v>72</v>
      </c>
      <c r="E2746">
        <f t="shared" si="126"/>
        <v>2</v>
      </c>
      <c r="G2746">
        <f t="shared" si="127"/>
        <v>0</v>
      </c>
      <c r="I2746" s="1">
        <v>0</v>
      </c>
      <c r="J2746" s="1">
        <v>0</v>
      </c>
      <c r="K2746" s="1">
        <v>0</v>
      </c>
      <c r="L2746" s="1">
        <v>61357</v>
      </c>
      <c r="M2746" s="1">
        <v>0</v>
      </c>
      <c r="N2746" s="1">
        <v>18171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BC2746" s="1" t="s">
        <v>514</v>
      </c>
      <c r="BD2746" s="1" t="s">
        <v>104</v>
      </c>
      <c r="BE2746" s="1" t="s">
        <v>71</v>
      </c>
      <c r="BO2746" s="1" t="s">
        <v>115</v>
      </c>
      <c r="BP2746" s="1" t="s">
        <v>113</v>
      </c>
      <c r="BQ2746" s="1" t="s">
        <v>71</v>
      </c>
      <c r="BS2746"/>
      <c r="BT2746"/>
      <c r="BV2746"/>
      <c r="BW2746"/>
      <c r="BY2746"/>
      <c r="BZ2746"/>
      <c r="CA2746"/>
      <c r="CB2746"/>
      <c r="CC2746"/>
      <c r="CD2746"/>
      <c r="CF2746"/>
      <c r="CG2746"/>
      <c r="CH2746"/>
      <c r="CI2746"/>
      <c r="CJ2746"/>
      <c r="CK2746"/>
      <c r="CL2746"/>
      <c r="CM2746"/>
      <c r="CN2746"/>
      <c r="CO2746"/>
    </row>
    <row r="2747" spans="1:93" hidden="1" x14ac:dyDescent="0.25">
      <c r="A2747" t="s">
        <v>1521</v>
      </c>
      <c r="B2747" t="str">
        <f t="shared" si="128"/>
        <v>VSC</v>
      </c>
      <c r="C2747" t="s">
        <v>140</v>
      </c>
      <c r="D2747" t="s">
        <v>72</v>
      </c>
      <c r="E2747">
        <f t="shared" si="126"/>
        <v>1</v>
      </c>
      <c r="G2747">
        <f t="shared" si="127"/>
        <v>0</v>
      </c>
      <c r="I2747" s="1">
        <v>0</v>
      </c>
      <c r="J2747" s="1">
        <v>0</v>
      </c>
      <c r="K2747" s="1">
        <v>0</v>
      </c>
      <c r="L2747" s="1">
        <v>20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BC2747" s="1" t="s">
        <v>162</v>
      </c>
      <c r="BD2747" s="1">
        <v>1</v>
      </c>
      <c r="BE2747" s="1" t="s">
        <v>140</v>
      </c>
      <c r="BS2747"/>
      <c r="BT2747"/>
      <c r="BV2747"/>
      <c r="BW2747"/>
      <c r="BY2747"/>
      <c r="BZ2747"/>
      <c r="CA2747"/>
      <c r="CB2747"/>
      <c r="CC2747"/>
      <c r="CD2747"/>
      <c r="CF2747"/>
      <c r="CG2747"/>
      <c r="CH2747"/>
      <c r="CI2747"/>
      <c r="CJ2747"/>
      <c r="CK2747"/>
      <c r="CL2747"/>
      <c r="CM2747"/>
      <c r="CN2747"/>
      <c r="CO2747"/>
    </row>
    <row r="2748" spans="1:93" hidden="1" x14ac:dyDescent="0.25">
      <c r="A2748" t="s">
        <v>1521</v>
      </c>
      <c r="B2748" t="str">
        <f t="shared" si="128"/>
        <v>VSC</v>
      </c>
      <c r="C2748" t="s">
        <v>310</v>
      </c>
      <c r="D2748" t="s">
        <v>72</v>
      </c>
      <c r="E2748">
        <f t="shared" si="126"/>
        <v>1</v>
      </c>
      <c r="G2748">
        <f t="shared" si="127"/>
        <v>0</v>
      </c>
      <c r="I2748" s="1">
        <v>0</v>
      </c>
      <c r="J2748" s="1">
        <v>0</v>
      </c>
      <c r="K2748" s="1">
        <v>0</v>
      </c>
      <c r="L2748" s="1">
        <v>15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BC2748" s="1" t="s">
        <v>343</v>
      </c>
      <c r="BD2748" s="1" t="s">
        <v>1251</v>
      </c>
      <c r="BE2748" s="1" t="s">
        <v>310</v>
      </c>
      <c r="BS2748"/>
      <c r="BT2748"/>
      <c r="BV2748"/>
      <c r="BW2748"/>
      <c r="BY2748"/>
      <c r="BZ2748"/>
      <c r="CA2748"/>
      <c r="CB2748"/>
      <c r="CC2748"/>
      <c r="CD2748"/>
      <c r="CF2748"/>
      <c r="CG2748"/>
      <c r="CH2748"/>
      <c r="CI2748"/>
      <c r="CJ2748"/>
      <c r="CK2748"/>
      <c r="CL2748"/>
      <c r="CM2748"/>
      <c r="CN2748"/>
      <c r="CO2748"/>
    </row>
    <row r="2749" spans="1:93" hidden="1" x14ac:dyDescent="0.25">
      <c r="A2749" t="s">
        <v>1521</v>
      </c>
      <c r="B2749" t="str">
        <f t="shared" si="128"/>
        <v>VSC</v>
      </c>
      <c r="C2749" t="s">
        <v>96</v>
      </c>
      <c r="D2749" t="s">
        <v>72</v>
      </c>
      <c r="E2749">
        <f t="shared" si="126"/>
        <v>0</v>
      </c>
      <c r="G2749">
        <f t="shared" si="127"/>
        <v>0</v>
      </c>
      <c r="I2749" s="1">
        <v>0</v>
      </c>
      <c r="J2749" s="1">
        <v>0</v>
      </c>
      <c r="K2749" s="1">
        <v>0</v>
      </c>
      <c r="L2749" s="1">
        <v>3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BC2749" s="1" t="s">
        <v>169</v>
      </c>
      <c r="BD2749" s="1">
        <v>1</v>
      </c>
      <c r="BE2749" s="1" t="s">
        <v>96</v>
      </c>
      <c r="BS2749"/>
      <c r="BT2749"/>
      <c r="BV2749"/>
      <c r="BW2749"/>
      <c r="BY2749"/>
      <c r="BZ2749"/>
      <c r="CA2749"/>
      <c r="CB2749"/>
      <c r="CC2749"/>
      <c r="CD2749"/>
      <c r="CF2749"/>
      <c r="CG2749"/>
      <c r="CH2749"/>
      <c r="CI2749"/>
      <c r="CJ2749"/>
      <c r="CK2749"/>
      <c r="CL2749"/>
      <c r="CM2749"/>
      <c r="CN2749"/>
      <c r="CO2749"/>
    </row>
    <row r="2750" spans="1:93" hidden="1" x14ac:dyDescent="0.25">
      <c r="A2750" t="s">
        <v>1521</v>
      </c>
      <c r="B2750" t="str">
        <f t="shared" si="128"/>
        <v>VSC</v>
      </c>
      <c r="C2750" t="s">
        <v>119</v>
      </c>
      <c r="D2750" t="s">
        <v>72</v>
      </c>
      <c r="E2750">
        <f t="shared" si="126"/>
        <v>1</v>
      </c>
      <c r="G2750">
        <f t="shared" si="127"/>
        <v>0</v>
      </c>
      <c r="I2750" s="1">
        <v>0</v>
      </c>
      <c r="J2750" s="1">
        <v>0</v>
      </c>
      <c r="K2750" s="1">
        <v>0</v>
      </c>
      <c r="L2750" s="1">
        <v>71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BC2750" s="1" t="s">
        <v>749</v>
      </c>
      <c r="BD2750" s="1" t="s">
        <v>113</v>
      </c>
      <c r="BE2750" s="1" t="s">
        <v>119</v>
      </c>
      <c r="BS2750"/>
      <c r="BT2750"/>
      <c r="BV2750"/>
      <c r="BW2750"/>
      <c r="BY2750"/>
      <c r="BZ2750"/>
      <c r="CA2750"/>
      <c r="CB2750"/>
      <c r="CC2750"/>
      <c r="CD2750"/>
      <c r="CF2750"/>
      <c r="CG2750"/>
      <c r="CH2750"/>
      <c r="CI2750"/>
      <c r="CJ2750"/>
      <c r="CK2750"/>
      <c r="CL2750"/>
      <c r="CM2750"/>
      <c r="CN2750"/>
      <c r="CO2750"/>
    </row>
    <row r="2751" spans="1:93" hidden="1" x14ac:dyDescent="0.25">
      <c r="A2751" t="s">
        <v>1521</v>
      </c>
      <c r="B2751" t="str">
        <f t="shared" si="128"/>
        <v>VSC</v>
      </c>
      <c r="C2751" t="s">
        <v>107</v>
      </c>
      <c r="D2751" t="s">
        <v>72</v>
      </c>
      <c r="E2751">
        <f t="shared" si="126"/>
        <v>0</v>
      </c>
      <c r="G2751">
        <f t="shared" si="127"/>
        <v>0</v>
      </c>
      <c r="I2751" s="1">
        <v>0</v>
      </c>
      <c r="J2751" s="1">
        <v>0</v>
      </c>
      <c r="K2751" s="1">
        <v>0</v>
      </c>
      <c r="L2751" s="1">
        <v>2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BC2751" s="1" t="s">
        <v>120</v>
      </c>
      <c r="BD2751" s="1">
        <v>1</v>
      </c>
      <c r="BE2751" s="1" t="s">
        <v>107</v>
      </c>
      <c r="BS2751"/>
      <c r="BT2751"/>
      <c r="BV2751"/>
      <c r="BW2751"/>
      <c r="BY2751"/>
      <c r="BZ2751"/>
      <c r="CA2751"/>
      <c r="CB2751"/>
      <c r="CC2751"/>
      <c r="CD2751"/>
      <c r="CF2751"/>
      <c r="CG2751"/>
      <c r="CH2751"/>
      <c r="CI2751"/>
      <c r="CJ2751"/>
      <c r="CK2751"/>
      <c r="CL2751"/>
      <c r="CM2751"/>
      <c r="CN2751"/>
      <c r="CO2751"/>
    </row>
    <row r="2752" spans="1:93" hidden="1" x14ac:dyDescent="0.25">
      <c r="A2752" t="s">
        <v>1522</v>
      </c>
      <c r="B2752" t="str">
        <f t="shared" si="128"/>
        <v>VSC</v>
      </c>
      <c r="C2752" t="s">
        <v>198</v>
      </c>
      <c r="D2752" t="s">
        <v>67</v>
      </c>
      <c r="E2752">
        <f t="shared" si="126"/>
        <v>0</v>
      </c>
      <c r="G2752">
        <f t="shared" si="127"/>
        <v>0</v>
      </c>
      <c r="I2752" s="1">
        <v>0</v>
      </c>
      <c r="J2752" s="1">
        <v>0</v>
      </c>
      <c r="K2752" s="1">
        <v>0</v>
      </c>
      <c r="L2752" s="1">
        <v>3</v>
      </c>
      <c r="M2752" s="1">
        <v>0</v>
      </c>
      <c r="N2752" s="1">
        <v>2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BC2752" s="1" t="s">
        <v>199</v>
      </c>
      <c r="BE2752" s="1" t="s">
        <v>200</v>
      </c>
      <c r="BO2752" s="1" t="s">
        <v>236</v>
      </c>
      <c r="BQ2752" s="1" t="s">
        <v>200</v>
      </c>
      <c r="BS2752"/>
      <c r="BT2752"/>
      <c r="BV2752"/>
      <c r="BW2752"/>
      <c r="BY2752"/>
      <c r="BZ2752"/>
      <c r="CA2752"/>
      <c r="CB2752"/>
      <c r="CC2752"/>
      <c r="CD2752"/>
      <c r="CF2752"/>
      <c r="CG2752"/>
      <c r="CH2752"/>
      <c r="CI2752"/>
      <c r="CJ2752"/>
      <c r="CK2752"/>
      <c r="CL2752"/>
      <c r="CM2752"/>
      <c r="CN2752"/>
      <c r="CO2752"/>
    </row>
    <row r="2753" spans="1:93" hidden="1" x14ac:dyDescent="0.25">
      <c r="A2753" t="s">
        <v>1522</v>
      </c>
      <c r="B2753" t="str">
        <f t="shared" si="128"/>
        <v>VSC</v>
      </c>
      <c r="C2753" t="s">
        <v>69</v>
      </c>
      <c r="D2753" t="s">
        <v>67</v>
      </c>
      <c r="E2753">
        <f t="shared" si="126"/>
        <v>2</v>
      </c>
      <c r="G2753">
        <f t="shared" si="127"/>
        <v>0</v>
      </c>
      <c r="I2753" s="1">
        <v>35</v>
      </c>
      <c r="J2753" s="1">
        <v>0</v>
      </c>
      <c r="K2753" s="1">
        <v>0</v>
      </c>
      <c r="L2753" s="1">
        <v>9</v>
      </c>
      <c r="M2753" s="1">
        <v>0</v>
      </c>
      <c r="N2753" s="1">
        <v>10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AB2753" s="1" t="s">
        <v>110</v>
      </c>
      <c r="AD2753" s="1" t="s">
        <v>71</v>
      </c>
      <c r="BC2753" s="1" t="s">
        <v>239</v>
      </c>
      <c r="BE2753" s="1" t="s">
        <v>71</v>
      </c>
      <c r="BO2753" s="1" t="s">
        <v>70</v>
      </c>
      <c r="BQ2753" s="1" t="s">
        <v>71</v>
      </c>
      <c r="BS2753"/>
      <c r="BT2753"/>
      <c r="BV2753"/>
      <c r="BW2753"/>
      <c r="BY2753"/>
      <c r="BZ2753"/>
      <c r="CA2753"/>
      <c r="CB2753"/>
      <c r="CC2753"/>
      <c r="CD2753"/>
      <c r="CF2753"/>
      <c r="CG2753"/>
      <c r="CH2753"/>
      <c r="CI2753"/>
      <c r="CJ2753"/>
      <c r="CK2753"/>
      <c r="CL2753"/>
      <c r="CM2753"/>
      <c r="CN2753"/>
      <c r="CO2753"/>
    </row>
    <row r="2754" spans="1:93" hidden="1" x14ac:dyDescent="0.25">
      <c r="A2754" t="s">
        <v>1522</v>
      </c>
      <c r="B2754" t="str">
        <f t="shared" si="128"/>
        <v>VSC</v>
      </c>
      <c r="C2754" t="s">
        <v>138</v>
      </c>
      <c r="D2754" t="s">
        <v>67</v>
      </c>
      <c r="E2754">
        <f t="shared" ref="E2754:E2817" si="129">COUNTIF(I2754:X2754,"&gt;9")</f>
        <v>1</v>
      </c>
      <c r="G2754">
        <f t="shared" ref="G2754:G2817" si="130">IF(ISBLANK(F2754),0,1)</f>
        <v>0</v>
      </c>
      <c r="M2754" s="1">
        <v>0</v>
      </c>
      <c r="N2754" s="1">
        <v>10</v>
      </c>
      <c r="W2754" s="1">
        <v>0</v>
      </c>
      <c r="X2754" s="1">
        <v>0</v>
      </c>
      <c r="BO2754" s="1" t="s">
        <v>139</v>
      </c>
      <c r="BQ2754" s="1" t="s">
        <v>140</v>
      </c>
      <c r="BS2754"/>
      <c r="BT2754"/>
      <c r="BV2754"/>
      <c r="BW2754"/>
      <c r="BY2754"/>
      <c r="BZ2754"/>
      <c r="CA2754"/>
      <c r="CB2754"/>
      <c r="CC2754"/>
      <c r="CD2754"/>
      <c r="CF2754"/>
      <c r="CG2754"/>
      <c r="CH2754"/>
      <c r="CI2754"/>
      <c r="CJ2754"/>
      <c r="CK2754"/>
      <c r="CL2754"/>
      <c r="CM2754"/>
      <c r="CN2754"/>
      <c r="CO2754"/>
    </row>
    <row r="2755" spans="1:93" hidden="1" x14ac:dyDescent="0.25">
      <c r="A2755" t="s">
        <v>1522</v>
      </c>
      <c r="B2755" t="str">
        <f t="shared" ref="B2755:B2818" si="131">LEFT(A2755,3)</f>
        <v>VSC</v>
      </c>
      <c r="C2755" t="s">
        <v>212</v>
      </c>
      <c r="D2755" t="s">
        <v>67</v>
      </c>
      <c r="E2755">
        <f t="shared" si="129"/>
        <v>6</v>
      </c>
      <c r="G2755">
        <f t="shared" si="130"/>
        <v>0</v>
      </c>
      <c r="I2755" s="1">
        <v>837</v>
      </c>
      <c r="J2755" s="1">
        <v>1315</v>
      </c>
      <c r="K2755" s="1">
        <v>0</v>
      </c>
      <c r="L2755" s="1">
        <v>424</v>
      </c>
      <c r="M2755" s="1">
        <v>69</v>
      </c>
      <c r="N2755" s="1">
        <v>74</v>
      </c>
      <c r="O2755" s="1">
        <v>110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 t="s">
        <v>1118</v>
      </c>
      <c r="AA2755" s="1" t="s">
        <v>1523</v>
      </c>
      <c r="AB2755" s="1" t="s">
        <v>518</v>
      </c>
      <c r="AD2755" s="1" t="s">
        <v>1524</v>
      </c>
      <c r="AT2755" s="1" t="s">
        <v>967</v>
      </c>
      <c r="AV2755" s="1" t="s">
        <v>1524</v>
      </c>
      <c r="BC2755" s="1" t="s">
        <v>1242</v>
      </c>
      <c r="BE2755" s="1" t="s">
        <v>1524</v>
      </c>
      <c r="BI2755" s="1" t="s">
        <v>720</v>
      </c>
      <c r="BK2755" s="1" t="s">
        <v>1524</v>
      </c>
      <c r="BO2755" s="1" t="s">
        <v>1525</v>
      </c>
      <c r="BQ2755" s="1" t="s">
        <v>1524</v>
      </c>
      <c r="BS2755"/>
      <c r="BT2755"/>
      <c r="BV2755"/>
      <c r="BW2755"/>
      <c r="BY2755"/>
      <c r="BZ2755"/>
      <c r="CA2755"/>
      <c r="CB2755"/>
      <c r="CC2755"/>
      <c r="CD2755"/>
      <c r="CF2755"/>
      <c r="CG2755"/>
      <c r="CH2755"/>
      <c r="CI2755"/>
      <c r="CJ2755"/>
      <c r="CK2755"/>
      <c r="CL2755"/>
      <c r="CM2755"/>
      <c r="CN2755"/>
      <c r="CO2755"/>
    </row>
    <row r="2756" spans="1:93" hidden="1" x14ac:dyDescent="0.25">
      <c r="A2756" t="s">
        <v>1522</v>
      </c>
      <c r="B2756" t="str">
        <f t="shared" si="131"/>
        <v>VSC</v>
      </c>
      <c r="C2756" t="s">
        <v>117</v>
      </c>
      <c r="D2756" t="s">
        <v>67</v>
      </c>
      <c r="E2756">
        <f t="shared" si="129"/>
        <v>0</v>
      </c>
      <c r="G2756">
        <f t="shared" si="130"/>
        <v>0</v>
      </c>
      <c r="I2756" s="1">
        <v>0</v>
      </c>
      <c r="J2756" s="1">
        <v>0</v>
      </c>
      <c r="K2756" s="1">
        <v>0</v>
      </c>
      <c r="L2756" s="1">
        <v>3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BC2756" s="1" t="s">
        <v>507</v>
      </c>
      <c r="BE2756" s="1" t="s">
        <v>119</v>
      </c>
      <c r="BS2756"/>
      <c r="BT2756"/>
      <c r="BV2756"/>
      <c r="BW2756"/>
      <c r="BY2756"/>
      <c r="BZ2756"/>
      <c r="CA2756"/>
      <c r="CB2756"/>
      <c r="CC2756"/>
      <c r="CD2756"/>
      <c r="CF2756"/>
      <c r="CG2756"/>
      <c r="CH2756"/>
      <c r="CI2756"/>
      <c r="CJ2756"/>
      <c r="CK2756"/>
      <c r="CL2756"/>
      <c r="CM2756"/>
      <c r="CN2756"/>
      <c r="CO2756"/>
    </row>
    <row r="2757" spans="1:93" hidden="1" x14ac:dyDescent="0.25">
      <c r="A2757" t="s">
        <v>1522</v>
      </c>
      <c r="B2757" t="str">
        <f t="shared" si="131"/>
        <v>VSC</v>
      </c>
      <c r="C2757" t="s">
        <v>853</v>
      </c>
      <c r="D2757" t="s">
        <v>67</v>
      </c>
      <c r="E2757">
        <f t="shared" si="129"/>
        <v>0</v>
      </c>
      <c r="G2757">
        <f t="shared" si="130"/>
        <v>0</v>
      </c>
      <c r="I2757" s="1">
        <v>2</v>
      </c>
      <c r="J2757" s="1">
        <v>0</v>
      </c>
      <c r="K2757" s="1">
        <v>0</v>
      </c>
      <c r="L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AB2757" s="1" t="s">
        <v>323</v>
      </c>
      <c r="AD2757" s="1" t="s">
        <v>854</v>
      </c>
      <c r="BS2757"/>
      <c r="BT2757"/>
      <c r="BV2757"/>
      <c r="BW2757"/>
      <c r="BY2757"/>
      <c r="BZ2757"/>
      <c r="CA2757"/>
      <c r="CB2757"/>
      <c r="CC2757"/>
      <c r="CD2757"/>
      <c r="CF2757"/>
      <c r="CG2757"/>
      <c r="CH2757"/>
      <c r="CI2757"/>
      <c r="CJ2757"/>
      <c r="CK2757"/>
      <c r="CL2757"/>
      <c r="CM2757"/>
      <c r="CN2757"/>
      <c r="CO2757"/>
    </row>
    <row r="2758" spans="1:93" hidden="1" x14ac:dyDescent="0.25">
      <c r="A2758" t="s">
        <v>1522</v>
      </c>
      <c r="B2758" t="str">
        <f t="shared" si="131"/>
        <v>VSC</v>
      </c>
      <c r="C2758" t="s">
        <v>105</v>
      </c>
      <c r="D2758" t="s">
        <v>67</v>
      </c>
      <c r="E2758">
        <f t="shared" si="129"/>
        <v>7</v>
      </c>
      <c r="G2758">
        <f t="shared" si="130"/>
        <v>0</v>
      </c>
      <c r="I2758" s="1">
        <v>84274</v>
      </c>
      <c r="J2758" s="1">
        <v>123157</v>
      </c>
      <c r="K2758" s="1">
        <v>0</v>
      </c>
      <c r="L2758" s="1">
        <v>71039</v>
      </c>
      <c r="M2758" s="1">
        <v>34773</v>
      </c>
      <c r="N2758" s="1">
        <v>33576</v>
      </c>
      <c r="O2758" s="1">
        <v>49071</v>
      </c>
      <c r="P2758" s="1">
        <v>0</v>
      </c>
      <c r="Q2758" s="1">
        <v>0</v>
      </c>
      <c r="R2758" s="1">
        <v>0</v>
      </c>
      <c r="S2758" s="1">
        <v>62841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 t="s">
        <v>175</v>
      </c>
      <c r="AA2758" s="1" t="s">
        <v>1472</v>
      </c>
      <c r="AB2758" s="1" t="s">
        <v>106</v>
      </c>
      <c r="AD2758" s="1" t="s">
        <v>226</v>
      </c>
      <c r="AE2758" s="1">
        <v>0</v>
      </c>
      <c r="AG2758" s="1" t="s">
        <v>107</v>
      </c>
      <c r="AT2758" s="1" t="s">
        <v>106</v>
      </c>
      <c r="AV2758" s="1" t="s">
        <v>226</v>
      </c>
      <c r="BC2758" s="1" t="s">
        <v>106</v>
      </c>
      <c r="BE2758" s="1" t="s">
        <v>226</v>
      </c>
      <c r="BI2758" s="1" t="s">
        <v>106</v>
      </c>
      <c r="BK2758" s="1" t="s">
        <v>226</v>
      </c>
      <c r="BO2758" s="1" t="s">
        <v>106</v>
      </c>
      <c r="BQ2758" s="1" t="s">
        <v>226</v>
      </c>
      <c r="BS2758"/>
      <c r="BT2758"/>
      <c r="BV2758"/>
      <c r="BW2758"/>
      <c r="BY2758"/>
      <c r="BZ2758"/>
      <c r="CA2758"/>
      <c r="CB2758"/>
      <c r="CC2758"/>
      <c r="CD2758"/>
      <c r="CF2758"/>
      <c r="CG2758"/>
      <c r="CH2758"/>
      <c r="CI2758"/>
      <c r="CJ2758"/>
      <c r="CK2758"/>
      <c r="CL2758"/>
      <c r="CM2758"/>
      <c r="CN2758"/>
      <c r="CO2758"/>
    </row>
    <row r="2759" spans="1:93" hidden="1" x14ac:dyDescent="0.25">
      <c r="A2759" t="s">
        <v>1522</v>
      </c>
      <c r="B2759" t="str">
        <f t="shared" si="131"/>
        <v>VSC</v>
      </c>
      <c r="C2759" t="s">
        <v>200</v>
      </c>
      <c r="D2759" t="s">
        <v>72</v>
      </c>
      <c r="E2759">
        <f t="shared" si="129"/>
        <v>0</v>
      </c>
      <c r="G2759">
        <f t="shared" si="130"/>
        <v>0</v>
      </c>
      <c r="I2759" s="1">
        <v>0</v>
      </c>
      <c r="J2759" s="1">
        <v>0</v>
      </c>
      <c r="K2759" s="1">
        <v>0</v>
      </c>
      <c r="L2759" s="1">
        <v>3</v>
      </c>
      <c r="M2759" s="1">
        <v>0</v>
      </c>
      <c r="N2759" s="1">
        <v>2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BC2759" s="1" t="s">
        <v>203</v>
      </c>
      <c r="BD2759" s="1">
        <v>1</v>
      </c>
      <c r="BE2759" s="1" t="s">
        <v>200</v>
      </c>
      <c r="BO2759" s="1" t="s">
        <v>236</v>
      </c>
      <c r="BP2759" s="1">
        <v>1</v>
      </c>
      <c r="BQ2759" s="1" t="s">
        <v>200</v>
      </c>
      <c r="BS2759"/>
      <c r="BT2759"/>
      <c r="BV2759"/>
      <c r="BW2759"/>
      <c r="BY2759"/>
      <c r="BZ2759"/>
      <c r="CA2759"/>
      <c r="CB2759"/>
      <c r="CC2759"/>
      <c r="CD2759"/>
      <c r="CF2759"/>
      <c r="CG2759"/>
      <c r="CH2759"/>
      <c r="CI2759"/>
      <c r="CJ2759"/>
      <c r="CK2759"/>
      <c r="CL2759"/>
      <c r="CM2759"/>
      <c r="CN2759"/>
      <c r="CO2759"/>
    </row>
    <row r="2760" spans="1:93" hidden="1" x14ac:dyDescent="0.25">
      <c r="A2760" t="s">
        <v>1522</v>
      </c>
      <c r="B2760" t="str">
        <f t="shared" si="131"/>
        <v>VSC</v>
      </c>
      <c r="C2760" t="s">
        <v>71</v>
      </c>
      <c r="D2760" t="s">
        <v>72</v>
      </c>
      <c r="E2760">
        <f t="shared" si="129"/>
        <v>2</v>
      </c>
      <c r="G2760">
        <f t="shared" si="130"/>
        <v>0</v>
      </c>
      <c r="I2760" s="1">
        <v>35</v>
      </c>
      <c r="J2760" s="1">
        <v>0</v>
      </c>
      <c r="K2760" s="1">
        <v>0</v>
      </c>
      <c r="L2760" s="1">
        <v>9</v>
      </c>
      <c r="M2760" s="1">
        <v>0</v>
      </c>
      <c r="N2760" s="1">
        <v>10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AB2760" s="1" t="s">
        <v>334</v>
      </c>
      <c r="AC2760" s="1" t="s">
        <v>113</v>
      </c>
      <c r="AD2760" s="1" t="s">
        <v>71</v>
      </c>
      <c r="BC2760" s="1" t="s">
        <v>208</v>
      </c>
      <c r="BD2760" s="1">
        <v>1</v>
      </c>
      <c r="BE2760" s="1" t="s">
        <v>71</v>
      </c>
      <c r="BO2760" s="1" t="s">
        <v>73</v>
      </c>
      <c r="BP2760" s="1">
        <v>1</v>
      </c>
      <c r="BQ2760" s="1" t="s">
        <v>71</v>
      </c>
      <c r="BS2760"/>
      <c r="BT2760"/>
      <c r="BV2760"/>
      <c r="BW2760"/>
      <c r="BY2760"/>
      <c r="BZ2760"/>
      <c r="CA2760"/>
      <c r="CB2760"/>
      <c r="CC2760"/>
      <c r="CD2760"/>
      <c r="CF2760"/>
      <c r="CG2760"/>
      <c r="CH2760"/>
      <c r="CI2760"/>
      <c r="CJ2760"/>
      <c r="CK2760"/>
      <c r="CL2760"/>
      <c r="CM2760"/>
      <c r="CN2760"/>
      <c r="CO2760"/>
    </row>
    <row r="2761" spans="1:93" hidden="1" x14ac:dyDescent="0.25">
      <c r="A2761" t="s">
        <v>1522</v>
      </c>
      <c r="B2761" t="str">
        <f t="shared" si="131"/>
        <v>VSC</v>
      </c>
      <c r="C2761" t="s">
        <v>140</v>
      </c>
      <c r="D2761" t="s">
        <v>72</v>
      </c>
      <c r="E2761">
        <f t="shared" si="129"/>
        <v>1</v>
      </c>
      <c r="G2761">
        <f t="shared" si="130"/>
        <v>0</v>
      </c>
      <c r="M2761" s="1">
        <v>0</v>
      </c>
      <c r="N2761" s="1">
        <v>10</v>
      </c>
      <c r="W2761" s="1">
        <v>0</v>
      </c>
      <c r="X2761" s="1">
        <v>0</v>
      </c>
      <c r="BO2761" s="1" t="s">
        <v>139</v>
      </c>
      <c r="BP2761" s="1">
        <v>1</v>
      </c>
      <c r="BQ2761" s="1" t="s">
        <v>140</v>
      </c>
      <c r="BS2761"/>
      <c r="BT2761"/>
      <c r="BV2761"/>
      <c r="BW2761"/>
      <c r="BY2761"/>
      <c r="BZ2761"/>
      <c r="CA2761"/>
      <c r="CB2761"/>
      <c r="CC2761"/>
      <c r="CD2761"/>
      <c r="CF2761"/>
      <c r="CG2761"/>
      <c r="CH2761"/>
      <c r="CI2761"/>
      <c r="CJ2761"/>
      <c r="CK2761"/>
      <c r="CL2761"/>
      <c r="CM2761"/>
      <c r="CN2761"/>
      <c r="CO2761"/>
    </row>
    <row r="2762" spans="1:93" hidden="1" x14ac:dyDescent="0.25">
      <c r="A2762" t="s">
        <v>1522</v>
      </c>
      <c r="B2762" t="str">
        <f t="shared" si="131"/>
        <v>VSC</v>
      </c>
      <c r="C2762" t="s">
        <v>217</v>
      </c>
      <c r="D2762" t="s">
        <v>72</v>
      </c>
      <c r="E2762">
        <f t="shared" si="129"/>
        <v>6</v>
      </c>
      <c r="G2762">
        <f t="shared" si="130"/>
        <v>0</v>
      </c>
      <c r="I2762" s="1">
        <v>28</v>
      </c>
      <c r="J2762" s="1">
        <v>63</v>
      </c>
      <c r="K2762" s="1">
        <v>0</v>
      </c>
      <c r="L2762" s="1">
        <v>97</v>
      </c>
      <c r="M2762" s="1">
        <v>20</v>
      </c>
      <c r="N2762" s="1">
        <v>29</v>
      </c>
      <c r="O2762" s="1">
        <v>92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 t="s">
        <v>1526</v>
      </c>
      <c r="AA2762" s="1" t="s">
        <v>1527</v>
      </c>
      <c r="AB2762" s="1" t="s">
        <v>1528</v>
      </c>
      <c r="AD2762" s="1" t="s">
        <v>278</v>
      </c>
      <c r="AT2762" s="1" t="s">
        <v>1288</v>
      </c>
      <c r="AV2762" s="1" t="s">
        <v>278</v>
      </c>
      <c r="BC2762" s="1" t="s">
        <v>788</v>
      </c>
      <c r="BE2762" s="1" t="s">
        <v>278</v>
      </c>
      <c r="BI2762" s="1" t="s">
        <v>977</v>
      </c>
      <c r="BK2762" s="1" t="s">
        <v>278</v>
      </c>
      <c r="BO2762" s="1" t="s">
        <v>614</v>
      </c>
      <c r="BQ2762" s="1" t="s">
        <v>278</v>
      </c>
      <c r="BS2762"/>
      <c r="BT2762"/>
      <c r="BV2762"/>
      <c r="BW2762"/>
      <c r="BY2762"/>
      <c r="BZ2762"/>
      <c r="CA2762"/>
      <c r="CB2762"/>
      <c r="CC2762"/>
      <c r="CD2762"/>
      <c r="CF2762"/>
      <c r="CG2762"/>
      <c r="CH2762"/>
      <c r="CI2762"/>
      <c r="CJ2762"/>
      <c r="CK2762"/>
      <c r="CL2762"/>
      <c r="CM2762"/>
      <c r="CN2762"/>
      <c r="CO2762"/>
    </row>
    <row r="2763" spans="1:93" hidden="1" x14ac:dyDescent="0.25">
      <c r="A2763" t="s">
        <v>1522</v>
      </c>
      <c r="B2763" t="str">
        <f t="shared" si="131"/>
        <v>VSC</v>
      </c>
      <c r="C2763" t="s">
        <v>310</v>
      </c>
      <c r="D2763" t="s">
        <v>72</v>
      </c>
      <c r="E2763">
        <f t="shared" si="129"/>
        <v>6</v>
      </c>
      <c r="F2763" t="s">
        <v>310</v>
      </c>
      <c r="G2763">
        <f t="shared" si="130"/>
        <v>1</v>
      </c>
      <c r="I2763" s="1">
        <v>809</v>
      </c>
      <c r="J2763" s="1">
        <v>1252</v>
      </c>
      <c r="K2763" s="1">
        <v>0</v>
      </c>
      <c r="L2763" s="1">
        <v>327</v>
      </c>
      <c r="M2763" s="1">
        <v>49</v>
      </c>
      <c r="N2763" s="1">
        <v>45</v>
      </c>
      <c r="O2763" s="1">
        <v>57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 t="s">
        <v>321</v>
      </c>
      <c r="Z2763" s="1" t="s">
        <v>132</v>
      </c>
      <c r="AA2763" s="1" t="s">
        <v>310</v>
      </c>
      <c r="AB2763" s="1" t="s">
        <v>888</v>
      </c>
      <c r="AC2763" s="1" t="s">
        <v>88</v>
      </c>
      <c r="AD2763" s="1" t="s">
        <v>310</v>
      </c>
      <c r="AT2763" s="1" t="s">
        <v>888</v>
      </c>
      <c r="AU2763" s="1" t="s">
        <v>88</v>
      </c>
      <c r="AV2763" s="1" t="s">
        <v>310</v>
      </c>
      <c r="BC2763" s="1" t="s">
        <v>888</v>
      </c>
      <c r="BD2763" s="1" t="s">
        <v>88</v>
      </c>
      <c r="BE2763" s="1" t="s">
        <v>310</v>
      </c>
      <c r="BI2763" s="1" t="s">
        <v>889</v>
      </c>
      <c r="BJ2763" s="1" t="s">
        <v>88</v>
      </c>
      <c r="BK2763" s="1" t="s">
        <v>310</v>
      </c>
      <c r="BO2763" s="1" t="s">
        <v>889</v>
      </c>
      <c r="BP2763" s="1" t="s">
        <v>88</v>
      </c>
      <c r="BQ2763" s="1" t="s">
        <v>310</v>
      </c>
      <c r="BS2763"/>
      <c r="BT2763"/>
      <c r="BV2763"/>
      <c r="BW2763"/>
      <c r="BY2763"/>
      <c r="BZ2763"/>
      <c r="CA2763"/>
      <c r="CB2763"/>
      <c r="CC2763"/>
      <c r="CD2763"/>
      <c r="CF2763"/>
      <c r="CG2763"/>
      <c r="CH2763"/>
      <c r="CI2763"/>
      <c r="CJ2763"/>
      <c r="CK2763"/>
      <c r="CL2763"/>
      <c r="CM2763"/>
      <c r="CN2763"/>
      <c r="CO2763"/>
    </row>
    <row r="2764" spans="1:93" hidden="1" x14ac:dyDescent="0.25">
      <c r="A2764" t="s">
        <v>1522</v>
      </c>
      <c r="B2764" t="str">
        <f t="shared" si="131"/>
        <v>VSC</v>
      </c>
      <c r="C2764" t="s">
        <v>119</v>
      </c>
      <c r="D2764" t="s">
        <v>72</v>
      </c>
      <c r="E2764">
        <f t="shared" si="129"/>
        <v>0</v>
      </c>
      <c r="G2764">
        <f t="shared" si="130"/>
        <v>0</v>
      </c>
      <c r="I2764" s="1">
        <v>0</v>
      </c>
      <c r="J2764" s="1">
        <v>0</v>
      </c>
      <c r="K2764" s="1">
        <v>0</v>
      </c>
      <c r="L2764" s="1">
        <v>3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BC2764" s="1" t="s">
        <v>507</v>
      </c>
      <c r="BD2764" s="1">
        <v>1</v>
      </c>
      <c r="BE2764" s="1" t="s">
        <v>119</v>
      </c>
      <c r="BS2764"/>
      <c r="BT2764"/>
      <c r="BV2764"/>
      <c r="BW2764"/>
      <c r="BY2764"/>
      <c r="BZ2764"/>
      <c r="CA2764"/>
      <c r="CB2764"/>
      <c r="CC2764"/>
      <c r="CD2764"/>
      <c r="CF2764"/>
      <c r="CG2764"/>
      <c r="CH2764"/>
      <c r="CI2764"/>
      <c r="CJ2764"/>
      <c r="CK2764"/>
      <c r="CL2764"/>
      <c r="CM2764"/>
      <c r="CN2764"/>
      <c r="CO2764"/>
    </row>
    <row r="2765" spans="1:93" hidden="1" x14ac:dyDescent="0.25">
      <c r="A2765" t="s">
        <v>1522</v>
      </c>
      <c r="B2765" t="str">
        <f t="shared" si="131"/>
        <v>VSC</v>
      </c>
      <c r="C2765" t="s">
        <v>854</v>
      </c>
      <c r="D2765" t="s">
        <v>72</v>
      </c>
      <c r="E2765">
        <f t="shared" si="129"/>
        <v>0</v>
      </c>
      <c r="G2765">
        <f t="shared" si="130"/>
        <v>0</v>
      </c>
      <c r="I2765" s="1">
        <v>2</v>
      </c>
      <c r="J2765" s="1">
        <v>0</v>
      </c>
      <c r="K2765" s="1">
        <v>0</v>
      </c>
      <c r="L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AB2765" s="1" t="s">
        <v>237</v>
      </c>
      <c r="AC2765" s="1" t="s">
        <v>132</v>
      </c>
      <c r="AD2765" s="1" t="s">
        <v>854</v>
      </c>
      <c r="BS2765"/>
      <c r="BT2765"/>
      <c r="BV2765"/>
      <c r="BW2765"/>
      <c r="BY2765"/>
      <c r="BZ2765"/>
      <c r="CA2765"/>
      <c r="CB2765"/>
      <c r="CC2765"/>
      <c r="CD2765"/>
      <c r="CF2765"/>
      <c r="CG2765"/>
      <c r="CH2765"/>
      <c r="CI2765"/>
      <c r="CJ2765"/>
      <c r="CK2765"/>
      <c r="CL2765"/>
      <c r="CM2765"/>
      <c r="CN2765"/>
      <c r="CO2765"/>
    </row>
    <row r="2766" spans="1:93" hidden="1" x14ac:dyDescent="0.25">
      <c r="A2766" t="s">
        <v>1522</v>
      </c>
      <c r="B2766" t="str">
        <f t="shared" si="131"/>
        <v>VSC</v>
      </c>
      <c r="C2766" t="s">
        <v>107</v>
      </c>
      <c r="D2766" t="s">
        <v>72</v>
      </c>
      <c r="E2766">
        <f t="shared" si="129"/>
        <v>7</v>
      </c>
      <c r="F2766" t="s">
        <v>107</v>
      </c>
      <c r="G2766">
        <f t="shared" si="130"/>
        <v>1</v>
      </c>
      <c r="I2766" s="1">
        <v>84252</v>
      </c>
      <c r="J2766" s="1">
        <v>123149</v>
      </c>
      <c r="K2766" s="1">
        <v>0</v>
      </c>
      <c r="L2766" s="1">
        <v>71008</v>
      </c>
      <c r="M2766" s="1">
        <v>34762</v>
      </c>
      <c r="N2766" s="1">
        <v>33567</v>
      </c>
      <c r="O2766" s="1">
        <v>48989</v>
      </c>
      <c r="P2766" s="1">
        <v>0</v>
      </c>
      <c r="Q2766" s="1">
        <v>0</v>
      </c>
      <c r="R2766" s="1">
        <v>0</v>
      </c>
      <c r="S2766" s="1">
        <v>62841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 t="s">
        <v>106</v>
      </c>
      <c r="Z2766" s="1" t="s">
        <v>113</v>
      </c>
      <c r="AA2766" s="1" t="s">
        <v>107</v>
      </c>
      <c r="AB2766" s="1" t="s">
        <v>108</v>
      </c>
      <c r="AC2766" s="1" t="s">
        <v>113</v>
      </c>
      <c r="AD2766" s="1" t="s">
        <v>107</v>
      </c>
      <c r="AE2766" s="1">
        <v>0</v>
      </c>
      <c r="AF2766" s="1" t="s">
        <v>113</v>
      </c>
      <c r="AG2766" s="1" t="s">
        <v>107</v>
      </c>
      <c r="AT2766" s="1" t="s">
        <v>108</v>
      </c>
      <c r="AU2766" s="1" t="s">
        <v>113</v>
      </c>
      <c r="AV2766" s="1" t="s">
        <v>107</v>
      </c>
      <c r="BC2766" s="1" t="s">
        <v>108</v>
      </c>
      <c r="BD2766" s="1" t="s">
        <v>104</v>
      </c>
      <c r="BE2766" s="1" t="s">
        <v>107</v>
      </c>
      <c r="BI2766" s="1" t="s">
        <v>108</v>
      </c>
      <c r="BJ2766" s="1" t="s">
        <v>113</v>
      </c>
      <c r="BK2766" s="1" t="s">
        <v>107</v>
      </c>
      <c r="BO2766" s="1" t="s">
        <v>227</v>
      </c>
      <c r="BP2766" s="1" t="s">
        <v>113</v>
      </c>
      <c r="BQ2766" s="1" t="s">
        <v>107</v>
      </c>
      <c r="BS2766"/>
      <c r="BT2766"/>
      <c r="BV2766"/>
      <c r="BW2766"/>
      <c r="BY2766"/>
      <c r="BZ2766"/>
      <c r="CA2766"/>
      <c r="CB2766"/>
      <c r="CC2766"/>
      <c r="CD2766"/>
      <c r="CF2766"/>
      <c r="CG2766"/>
      <c r="CH2766"/>
      <c r="CI2766"/>
      <c r="CJ2766"/>
      <c r="CK2766"/>
      <c r="CL2766"/>
      <c r="CM2766"/>
      <c r="CN2766"/>
      <c r="CO2766"/>
    </row>
    <row r="2767" spans="1:93" hidden="1" x14ac:dyDescent="0.25">
      <c r="A2767" t="s">
        <v>1522</v>
      </c>
      <c r="B2767" t="str">
        <f t="shared" si="131"/>
        <v>VSC</v>
      </c>
      <c r="C2767" t="s">
        <v>228</v>
      </c>
      <c r="D2767" t="s">
        <v>72</v>
      </c>
      <c r="E2767">
        <f t="shared" si="129"/>
        <v>4</v>
      </c>
      <c r="G2767">
        <f t="shared" si="130"/>
        <v>0</v>
      </c>
      <c r="I2767" s="1">
        <v>22</v>
      </c>
      <c r="J2767" s="1">
        <v>8</v>
      </c>
      <c r="K2767" s="1">
        <v>0</v>
      </c>
      <c r="L2767" s="1">
        <v>33</v>
      </c>
      <c r="M2767" s="1">
        <v>11</v>
      </c>
      <c r="N2767" s="1">
        <v>9</v>
      </c>
      <c r="O2767" s="1">
        <v>111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 t="s">
        <v>150</v>
      </c>
      <c r="AA2767" s="1" t="s">
        <v>1472</v>
      </c>
      <c r="AB2767" s="1" t="s">
        <v>600</v>
      </c>
      <c r="AD2767" s="1" t="s">
        <v>226</v>
      </c>
      <c r="AT2767" s="1" t="s">
        <v>790</v>
      </c>
      <c r="AV2767" s="1" t="s">
        <v>563</v>
      </c>
      <c r="BC2767" s="1" t="s">
        <v>1529</v>
      </c>
      <c r="BE2767" s="1" t="s">
        <v>226</v>
      </c>
      <c r="BI2767" s="1" t="s">
        <v>201</v>
      </c>
      <c r="BK2767" s="1" t="s">
        <v>563</v>
      </c>
      <c r="BO2767" s="1" t="s">
        <v>492</v>
      </c>
      <c r="BQ2767" s="1" t="s">
        <v>563</v>
      </c>
      <c r="BS2767"/>
      <c r="BT2767"/>
      <c r="BV2767"/>
      <c r="BW2767"/>
      <c r="BY2767"/>
      <c r="BZ2767"/>
      <c r="CA2767"/>
      <c r="CB2767"/>
      <c r="CC2767"/>
      <c r="CD2767"/>
      <c r="CF2767"/>
      <c r="CG2767"/>
      <c r="CH2767"/>
      <c r="CI2767"/>
      <c r="CJ2767"/>
      <c r="CK2767"/>
      <c r="CL2767"/>
      <c r="CM2767"/>
      <c r="CN2767"/>
      <c r="CO2767"/>
    </row>
    <row r="2768" spans="1:93" hidden="1" x14ac:dyDescent="0.25">
      <c r="A2768" t="s">
        <v>1530</v>
      </c>
      <c r="B2768" t="str">
        <f t="shared" si="131"/>
        <v>VSC</v>
      </c>
      <c r="C2768" t="s">
        <v>198</v>
      </c>
      <c r="D2768" t="s">
        <v>67</v>
      </c>
      <c r="E2768">
        <f t="shared" si="129"/>
        <v>4</v>
      </c>
      <c r="G2768">
        <f t="shared" si="130"/>
        <v>0</v>
      </c>
      <c r="I2768" s="1">
        <v>74438</v>
      </c>
      <c r="J2768" s="1">
        <v>119296</v>
      </c>
      <c r="K2768" s="1">
        <v>0</v>
      </c>
      <c r="L2768" s="1">
        <v>61704</v>
      </c>
      <c r="M2768" s="1">
        <v>0</v>
      </c>
      <c r="N2768" s="1">
        <v>17848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AB2768" s="1" t="s">
        <v>203</v>
      </c>
      <c r="AD2768" s="1" t="s">
        <v>200</v>
      </c>
      <c r="AT2768" s="1" t="s">
        <v>203</v>
      </c>
      <c r="AV2768" s="1" t="s">
        <v>200</v>
      </c>
      <c r="BC2768" s="1" t="s">
        <v>203</v>
      </c>
      <c r="BE2768" s="1" t="s">
        <v>200</v>
      </c>
      <c r="BO2768" s="1" t="s">
        <v>261</v>
      </c>
      <c r="BQ2768" s="1" t="s">
        <v>200</v>
      </c>
      <c r="BS2768"/>
      <c r="BT2768"/>
      <c r="BV2768"/>
      <c r="BW2768"/>
      <c r="BY2768"/>
      <c r="BZ2768"/>
      <c r="CA2768"/>
      <c r="CB2768"/>
      <c r="CC2768"/>
      <c r="CD2768"/>
      <c r="CF2768"/>
      <c r="CG2768"/>
      <c r="CH2768"/>
      <c r="CI2768"/>
      <c r="CJ2768"/>
      <c r="CK2768"/>
      <c r="CL2768"/>
      <c r="CM2768"/>
      <c r="CN2768"/>
      <c r="CO2768"/>
    </row>
    <row r="2769" spans="1:93" hidden="1" x14ac:dyDescent="0.25">
      <c r="A2769" t="s">
        <v>1530</v>
      </c>
      <c r="B2769" t="str">
        <f t="shared" si="131"/>
        <v>VSC</v>
      </c>
      <c r="C2769" t="s">
        <v>69</v>
      </c>
      <c r="D2769" t="s">
        <v>67</v>
      </c>
      <c r="E2769">
        <f t="shared" si="129"/>
        <v>4</v>
      </c>
      <c r="G2769">
        <f t="shared" si="130"/>
        <v>0</v>
      </c>
      <c r="I2769" s="1">
        <v>2444</v>
      </c>
      <c r="J2769" s="1">
        <v>1635</v>
      </c>
      <c r="K2769" s="1">
        <v>0</v>
      </c>
      <c r="L2769" s="1">
        <v>2264</v>
      </c>
      <c r="M2769" s="1">
        <v>0</v>
      </c>
      <c r="N2769" s="1">
        <v>184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AB2769" s="1" t="s">
        <v>606</v>
      </c>
      <c r="AD2769" s="1" t="s">
        <v>71</v>
      </c>
      <c r="AT2769" s="1" t="s">
        <v>210</v>
      </c>
      <c r="AV2769" s="1" t="s">
        <v>71</v>
      </c>
      <c r="BC2769" s="1" t="s">
        <v>149</v>
      </c>
      <c r="BE2769" s="1" t="s">
        <v>71</v>
      </c>
      <c r="BO2769" s="1" t="s">
        <v>753</v>
      </c>
      <c r="BQ2769" s="1" t="s">
        <v>71</v>
      </c>
      <c r="BS2769"/>
      <c r="BT2769"/>
      <c r="BV2769"/>
      <c r="BW2769"/>
      <c r="BY2769"/>
      <c r="BZ2769"/>
      <c r="CA2769"/>
      <c r="CB2769"/>
      <c r="CC2769"/>
      <c r="CD2769"/>
      <c r="CF2769"/>
      <c r="CG2769"/>
      <c r="CH2769"/>
      <c r="CI2769"/>
      <c r="CJ2769"/>
      <c r="CK2769"/>
      <c r="CL2769"/>
      <c r="CM2769"/>
      <c r="CN2769"/>
      <c r="CO2769"/>
    </row>
    <row r="2770" spans="1:93" hidden="1" x14ac:dyDescent="0.25">
      <c r="A2770" t="s">
        <v>1530</v>
      </c>
      <c r="B2770" t="str">
        <f t="shared" si="131"/>
        <v>VSC</v>
      </c>
      <c r="C2770" t="s">
        <v>105</v>
      </c>
      <c r="D2770" t="s">
        <v>67</v>
      </c>
      <c r="E2770">
        <f t="shared" si="129"/>
        <v>2</v>
      </c>
      <c r="G2770">
        <f t="shared" si="130"/>
        <v>0</v>
      </c>
      <c r="I2770" s="1">
        <v>1379</v>
      </c>
      <c r="J2770" s="1">
        <v>6</v>
      </c>
      <c r="K2770" s="1">
        <v>0</v>
      </c>
      <c r="L2770" s="1">
        <v>118</v>
      </c>
      <c r="M2770" s="1">
        <v>0</v>
      </c>
      <c r="N2770" s="1">
        <v>3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AB2770" s="1" t="s">
        <v>106</v>
      </c>
      <c r="AD2770" s="1" t="s">
        <v>107</v>
      </c>
      <c r="AT2770" s="1" t="s">
        <v>106</v>
      </c>
      <c r="AV2770" s="1" t="s">
        <v>107</v>
      </c>
      <c r="BC2770" s="1" t="s">
        <v>106</v>
      </c>
      <c r="BE2770" s="1" t="s">
        <v>107</v>
      </c>
      <c r="BO2770" s="1" t="s">
        <v>106</v>
      </c>
      <c r="BQ2770" s="1" t="s">
        <v>107</v>
      </c>
      <c r="BS2770"/>
      <c r="BT2770"/>
      <c r="BV2770"/>
      <c r="BW2770"/>
      <c r="BY2770"/>
      <c r="BZ2770"/>
      <c r="CA2770"/>
      <c r="CB2770"/>
      <c r="CC2770"/>
      <c r="CD2770"/>
      <c r="CF2770"/>
      <c r="CG2770"/>
      <c r="CH2770"/>
      <c r="CI2770"/>
      <c r="CJ2770"/>
      <c r="CK2770"/>
      <c r="CL2770"/>
      <c r="CM2770"/>
      <c r="CN2770"/>
      <c r="CO2770"/>
    </row>
    <row r="2771" spans="1:93" hidden="1" x14ac:dyDescent="0.25">
      <c r="A2771" t="s">
        <v>1530</v>
      </c>
      <c r="B2771" t="str">
        <f t="shared" si="131"/>
        <v>VSC</v>
      </c>
      <c r="C2771" t="s">
        <v>200</v>
      </c>
      <c r="D2771" t="s">
        <v>72</v>
      </c>
      <c r="E2771">
        <f t="shared" si="129"/>
        <v>4</v>
      </c>
      <c r="F2771" t="s">
        <v>200</v>
      </c>
      <c r="G2771">
        <f t="shared" si="130"/>
        <v>1</v>
      </c>
      <c r="I2771" s="1">
        <v>74438</v>
      </c>
      <c r="J2771" s="1">
        <v>119296</v>
      </c>
      <c r="K2771" s="1">
        <v>0</v>
      </c>
      <c r="L2771" s="1">
        <v>61702</v>
      </c>
      <c r="M2771" s="1">
        <v>0</v>
      </c>
      <c r="N2771" s="1">
        <v>17841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AB2771" s="1" t="s">
        <v>203</v>
      </c>
      <c r="AC2771" s="1" t="s">
        <v>113</v>
      </c>
      <c r="AD2771" s="1" t="s">
        <v>200</v>
      </c>
      <c r="AT2771" s="1" t="s">
        <v>203</v>
      </c>
      <c r="AU2771" s="1" t="s">
        <v>104</v>
      </c>
      <c r="AV2771" s="1" t="s">
        <v>200</v>
      </c>
      <c r="BC2771" s="1" t="s">
        <v>237</v>
      </c>
      <c r="BD2771" s="1" t="s">
        <v>104</v>
      </c>
      <c r="BE2771" s="1" t="s">
        <v>200</v>
      </c>
      <c r="BO2771" s="1" t="s">
        <v>261</v>
      </c>
      <c r="BP2771" s="1" t="s">
        <v>104</v>
      </c>
      <c r="BQ2771" s="1" t="s">
        <v>200</v>
      </c>
      <c r="BS2771"/>
      <c r="BT2771"/>
      <c r="BV2771"/>
      <c r="BW2771"/>
      <c r="BY2771"/>
      <c r="BZ2771"/>
      <c r="CA2771"/>
      <c r="CB2771"/>
      <c r="CC2771"/>
      <c r="CD2771"/>
      <c r="CF2771"/>
      <c r="CG2771"/>
      <c r="CH2771"/>
      <c r="CI2771"/>
      <c r="CJ2771"/>
      <c r="CK2771"/>
      <c r="CL2771"/>
      <c r="CM2771"/>
      <c r="CN2771"/>
      <c r="CO2771"/>
    </row>
    <row r="2772" spans="1:93" hidden="1" x14ac:dyDescent="0.25">
      <c r="A2772" t="s">
        <v>1530</v>
      </c>
      <c r="B2772" t="str">
        <f t="shared" si="131"/>
        <v>VSC</v>
      </c>
      <c r="C2772" t="s">
        <v>205</v>
      </c>
      <c r="D2772" t="s">
        <v>72</v>
      </c>
      <c r="E2772">
        <f t="shared" si="129"/>
        <v>0</v>
      </c>
      <c r="G2772">
        <f t="shared" si="130"/>
        <v>0</v>
      </c>
      <c r="I2772" s="1">
        <v>0</v>
      </c>
      <c r="J2772" s="1">
        <v>0</v>
      </c>
      <c r="K2772" s="1">
        <v>0</v>
      </c>
      <c r="L2772" s="1">
        <v>2</v>
      </c>
      <c r="M2772" s="1">
        <v>0</v>
      </c>
      <c r="N2772" s="1">
        <v>7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BC2772" s="1" t="s">
        <v>544</v>
      </c>
      <c r="BE2772" s="1" t="s">
        <v>200</v>
      </c>
      <c r="BO2772" s="1" t="s">
        <v>338</v>
      </c>
      <c r="BQ2772" s="1" t="s">
        <v>200</v>
      </c>
      <c r="BS2772"/>
      <c r="BT2772"/>
      <c r="BV2772"/>
      <c r="BW2772"/>
      <c r="BY2772"/>
      <c r="BZ2772"/>
      <c r="CA2772"/>
      <c r="CB2772"/>
      <c r="CC2772"/>
      <c r="CD2772"/>
      <c r="CF2772"/>
      <c r="CG2772"/>
      <c r="CH2772"/>
      <c r="CI2772"/>
      <c r="CJ2772"/>
      <c r="CK2772"/>
      <c r="CL2772"/>
      <c r="CM2772"/>
      <c r="CN2772"/>
      <c r="CO2772"/>
    </row>
    <row r="2773" spans="1:93" hidden="1" x14ac:dyDescent="0.25">
      <c r="A2773" t="s">
        <v>1530</v>
      </c>
      <c r="B2773" t="str">
        <f t="shared" si="131"/>
        <v>VSC</v>
      </c>
      <c r="C2773" t="s">
        <v>71</v>
      </c>
      <c r="D2773" t="s">
        <v>72</v>
      </c>
      <c r="E2773">
        <f t="shared" si="129"/>
        <v>4</v>
      </c>
      <c r="G2773">
        <f t="shared" si="130"/>
        <v>0</v>
      </c>
      <c r="I2773" s="1">
        <v>2447</v>
      </c>
      <c r="J2773" s="1">
        <v>1635</v>
      </c>
      <c r="K2773" s="1">
        <v>0</v>
      </c>
      <c r="L2773" s="1">
        <v>2266</v>
      </c>
      <c r="M2773" s="1">
        <v>0</v>
      </c>
      <c r="N2773" s="1">
        <v>184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AB2773" s="1" t="s">
        <v>146</v>
      </c>
      <c r="AC2773" s="1" t="s">
        <v>113</v>
      </c>
      <c r="AD2773" s="1" t="s">
        <v>71</v>
      </c>
      <c r="AT2773" s="1" t="s">
        <v>554</v>
      </c>
      <c r="AU2773" s="1" t="s">
        <v>113</v>
      </c>
      <c r="AV2773" s="1" t="s">
        <v>71</v>
      </c>
      <c r="BC2773" s="1" t="s">
        <v>476</v>
      </c>
      <c r="BD2773" s="1" t="s">
        <v>113</v>
      </c>
      <c r="BE2773" s="1" t="s">
        <v>71</v>
      </c>
      <c r="BO2773" s="1" t="s">
        <v>754</v>
      </c>
      <c r="BP2773" s="1">
        <v>1</v>
      </c>
      <c r="BQ2773" s="1" t="s">
        <v>71</v>
      </c>
      <c r="BS2773"/>
      <c r="BT2773"/>
      <c r="BV2773"/>
      <c r="BW2773"/>
      <c r="BY2773"/>
      <c r="BZ2773"/>
      <c r="CA2773"/>
      <c r="CB2773"/>
      <c r="CC2773"/>
      <c r="CD2773"/>
      <c r="CF2773"/>
      <c r="CG2773"/>
      <c r="CH2773"/>
      <c r="CI2773"/>
      <c r="CJ2773"/>
      <c r="CK2773"/>
      <c r="CL2773"/>
      <c r="CM2773"/>
      <c r="CN2773"/>
      <c r="CO2773"/>
    </row>
    <row r="2774" spans="1:93" hidden="1" x14ac:dyDescent="0.25">
      <c r="A2774" t="s">
        <v>1530</v>
      </c>
      <c r="B2774" t="str">
        <f t="shared" si="131"/>
        <v>VSC</v>
      </c>
      <c r="C2774" t="s">
        <v>107</v>
      </c>
      <c r="D2774" t="s">
        <v>72</v>
      </c>
      <c r="E2774">
        <f t="shared" si="129"/>
        <v>2</v>
      </c>
      <c r="F2774" t="s">
        <v>107</v>
      </c>
      <c r="G2774">
        <f t="shared" si="130"/>
        <v>1</v>
      </c>
      <c r="I2774" s="1">
        <v>1379</v>
      </c>
      <c r="J2774" s="1">
        <v>6</v>
      </c>
      <c r="K2774" s="1">
        <v>0</v>
      </c>
      <c r="L2774" s="1">
        <v>118</v>
      </c>
      <c r="M2774" s="1">
        <v>0</v>
      </c>
      <c r="N2774" s="1">
        <v>3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AB2774" s="1" t="s">
        <v>108</v>
      </c>
      <c r="AC2774" s="1" t="s">
        <v>113</v>
      </c>
      <c r="AD2774" s="1" t="s">
        <v>107</v>
      </c>
      <c r="AT2774" s="1" t="s">
        <v>120</v>
      </c>
      <c r="AU2774" s="1">
        <v>1</v>
      </c>
      <c r="AV2774" s="1" t="s">
        <v>107</v>
      </c>
      <c r="BC2774" s="1" t="s">
        <v>108</v>
      </c>
      <c r="BD2774" s="1">
        <v>1</v>
      </c>
      <c r="BE2774" s="1" t="s">
        <v>107</v>
      </c>
      <c r="BO2774" s="1" t="s">
        <v>108</v>
      </c>
      <c r="BP2774" s="1">
        <v>1</v>
      </c>
      <c r="BQ2774" s="1" t="s">
        <v>107</v>
      </c>
      <c r="BS2774"/>
      <c r="BT2774"/>
      <c r="BV2774"/>
      <c r="BW2774"/>
      <c r="BY2774"/>
      <c r="BZ2774"/>
      <c r="CA2774"/>
      <c r="CB2774"/>
      <c r="CC2774"/>
      <c r="CD2774"/>
      <c r="CF2774"/>
      <c r="CG2774"/>
      <c r="CH2774"/>
      <c r="CI2774"/>
      <c r="CJ2774"/>
      <c r="CK2774"/>
      <c r="CL2774"/>
      <c r="CM2774"/>
      <c r="CN2774"/>
      <c r="CO2774"/>
    </row>
    <row r="2775" spans="1:93" hidden="1" x14ac:dyDescent="0.25">
      <c r="A2775" t="s">
        <v>1531</v>
      </c>
      <c r="B2775" t="str">
        <f t="shared" si="131"/>
        <v>VSC</v>
      </c>
      <c r="C2775" t="s">
        <v>1038</v>
      </c>
      <c r="D2775" t="s">
        <v>67</v>
      </c>
      <c r="E2775">
        <f t="shared" si="129"/>
        <v>0</v>
      </c>
      <c r="G2775">
        <f t="shared" si="130"/>
        <v>0</v>
      </c>
      <c r="I2775" s="1">
        <v>0</v>
      </c>
      <c r="J2775" s="1">
        <v>0</v>
      </c>
      <c r="K2775" s="1">
        <v>0</v>
      </c>
      <c r="L2775" s="1">
        <v>7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BC2775" s="1" t="s">
        <v>1532</v>
      </c>
      <c r="BE2775" s="1" t="s">
        <v>1039</v>
      </c>
      <c r="BS2775"/>
      <c r="BT2775"/>
      <c r="BV2775"/>
      <c r="BW2775"/>
      <c r="BY2775"/>
      <c r="BZ2775"/>
      <c r="CA2775"/>
      <c r="CB2775"/>
      <c r="CC2775"/>
      <c r="CD2775"/>
      <c r="CF2775"/>
      <c r="CG2775"/>
      <c r="CH2775"/>
      <c r="CI2775"/>
      <c r="CJ2775"/>
      <c r="CK2775"/>
      <c r="CL2775"/>
      <c r="CM2775"/>
      <c r="CN2775"/>
      <c r="CO2775"/>
    </row>
    <row r="2776" spans="1:93" hidden="1" x14ac:dyDescent="0.25">
      <c r="A2776" t="s">
        <v>1531</v>
      </c>
      <c r="B2776" t="str">
        <f t="shared" si="131"/>
        <v>VSC</v>
      </c>
      <c r="C2776" t="s">
        <v>198</v>
      </c>
      <c r="D2776" t="s">
        <v>67</v>
      </c>
      <c r="E2776">
        <f t="shared" si="129"/>
        <v>5</v>
      </c>
      <c r="G2776">
        <f t="shared" si="130"/>
        <v>0</v>
      </c>
      <c r="I2776" s="1">
        <v>87552</v>
      </c>
      <c r="J2776" s="1">
        <v>107539</v>
      </c>
      <c r="K2776" s="1">
        <v>0</v>
      </c>
      <c r="L2776" s="1">
        <v>68959</v>
      </c>
      <c r="M2776" s="1">
        <v>34433</v>
      </c>
      <c r="N2776" s="1">
        <v>34156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AB2776" s="1" t="s">
        <v>203</v>
      </c>
      <c r="AD2776" s="1" t="s">
        <v>200</v>
      </c>
      <c r="AT2776" s="1" t="s">
        <v>203</v>
      </c>
      <c r="AV2776" s="1" t="s">
        <v>200</v>
      </c>
      <c r="BC2776" s="1" t="s">
        <v>203</v>
      </c>
      <c r="BE2776" s="1" t="s">
        <v>202</v>
      </c>
      <c r="BI2776" s="1" t="s">
        <v>236</v>
      </c>
      <c r="BK2776" s="1" t="s">
        <v>202</v>
      </c>
      <c r="BO2776" s="1" t="s">
        <v>236</v>
      </c>
      <c r="BQ2776" s="1" t="s">
        <v>202</v>
      </c>
      <c r="BS2776"/>
      <c r="BT2776"/>
      <c r="BV2776"/>
      <c r="BW2776"/>
      <c r="BY2776"/>
      <c r="BZ2776"/>
      <c r="CA2776"/>
      <c r="CB2776"/>
      <c r="CC2776"/>
      <c r="CD2776"/>
      <c r="CF2776"/>
      <c r="CG2776"/>
      <c r="CH2776"/>
      <c r="CI2776"/>
      <c r="CJ2776"/>
      <c r="CK2776"/>
      <c r="CL2776"/>
      <c r="CM2776"/>
      <c r="CN2776"/>
      <c r="CO2776"/>
    </row>
    <row r="2777" spans="1:93" hidden="1" x14ac:dyDescent="0.25">
      <c r="A2777" t="s">
        <v>1531</v>
      </c>
      <c r="B2777" t="str">
        <f t="shared" si="131"/>
        <v>VSC</v>
      </c>
      <c r="C2777" t="s">
        <v>69</v>
      </c>
      <c r="D2777" t="s">
        <v>67</v>
      </c>
      <c r="E2777">
        <f t="shared" si="129"/>
        <v>2</v>
      </c>
      <c r="G2777">
        <f t="shared" si="130"/>
        <v>0</v>
      </c>
      <c r="I2777" s="1">
        <v>79</v>
      </c>
      <c r="J2777" s="1">
        <v>0</v>
      </c>
      <c r="K2777" s="1">
        <v>0</v>
      </c>
      <c r="L2777" s="1">
        <v>114</v>
      </c>
      <c r="M2777" s="1">
        <v>0</v>
      </c>
      <c r="N2777" s="1">
        <v>5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AB2777" s="1" t="s">
        <v>239</v>
      </c>
      <c r="AD2777" s="1" t="s">
        <v>71</v>
      </c>
      <c r="BC2777" s="1" t="s">
        <v>769</v>
      </c>
      <c r="BE2777" s="1" t="s">
        <v>71</v>
      </c>
      <c r="BO2777" s="1" t="s">
        <v>70</v>
      </c>
      <c r="BQ2777" s="1" t="s">
        <v>71</v>
      </c>
      <c r="BS2777"/>
      <c r="BT2777"/>
      <c r="BV2777"/>
      <c r="BW2777"/>
      <c r="BY2777"/>
      <c r="BZ2777"/>
      <c r="CA2777"/>
      <c r="CB2777"/>
      <c r="CC2777"/>
      <c r="CD2777"/>
      <c r="CF2777"/>
      <c r="CG2777"/>
      <c r="CH2777"/>
      <c r="CI2777"/>
      <c r="CJ2777"/>
      <c r="CK2777"/>
      <c r="CL2777"/>
      <c r="CM2777"/>
      <c r="CN2777"/>
      <c r="CO2777"/>
    </row>
    <row r="2778" spans="1:93" hidden="1" x14ac:dyDescent="0.25">
      <c r="A2778" t="s">
        <v>1531</v>
      </c>
      <c r="B2778" t="str">
        <f t="shared" si="131"/>
        <v>VSC</v>
      </c>
      <c r="C2778" t="s">
        <v>138</v>
      </c>
      <c r="D2778" t="s">
        <v>67</v>
      </c>
      <c r="E2778">
        <f t="shared" si="129"/>
        <v>0</v>
      </c>
      <c r="G2778">
        <f t="shared" si="130"/>
        <v>0</v>
      </c>
      <c r="I2778" s="1">
        <v>0</v>
      </c>
      <c r="J2778" s="1">
        <v>0</v>
      </c>
      <c r="K2778" s="1">
        <v>0</v>
      </c>
      <c r="L2778" s="1">
        <v>2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BC2778" s="1" t="s">
        <v>396</v>
      </c>
      <c r="BE2778" s="1" t="s">
        <v>140</v>
      </c>
      <c r="BS2778"/>
      <c r="BT2778"/>
      <c r="BV2778"/>
      <c r="BW2778"/>
      <c r="BY2778"/>
      <c r="BZ2778"/>
      <c r="CA2778"/>
      <c r="CB2778"/>
      <c r="CC2778"/>
      <c r="CD2778"/>
      <c r="CF2778"/>
      <c r="CG2778"/>
      <c r="CH2778"/>
      <c r="CI2778"/>
      <c r="CJ2778"/>
      <c r="CK2778"/>
      <c r="CL2778"/>
      <c r="CM2778"/>
      <c r="CN2778"/>
      <c r="CO2778"/>
    </row>
    <row r="2779" spans="1:93" hidden="1" x14ac:dyDescent="0.25">
      <c r="A2779" t="s">
        <v>1531</v>
      </c>
      <c r="B2779" t="str">
        <f t="shared" si="131"/>
        <v>VSC</v>
      </c>
      <c r="C2779" t="s">
        <v>212</v>
      </c>
      <c r="D2779" t="s">
        <v>67</v>
      </c>
      <c r="E2779">
        <f t="shared" si="129"/>
        <v>2</v>
      </c>
      <c r="G2779">
        <f t="shared" si="130"/>
        <v>0</v>
      </c>
      <c r="I2779" s="1">
        <v>36</v>
      </c>
      <c r="J2779" s="1">
        <v>75</v>
      </c>
      <c r="K2779" s="1">
        <v>0</v>
      </c>
      <c r="L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AB2779" s="1" t="s">
        <v>1533</v>
      </c>
      <c r="AD2779" s="1" t="s">
        <v>1534</v>
      </c>
      <c r="AT2779" s="1">
        <v>-1</v>
      </c>
      <c r="AV2779" s="1" t="s">
        <v>278</v>
      </c>
      <c r="BS2779"/>
      <c r="BT2779"/>
      <c r="BV2779"/>
      <c r="BW2779"/>
      <c r="BY2779"/>
      <c r="BZ2779"/>
      <c r="CA2779"/>
      <c r="CB2779"/>
      <c r="CC2779"/>
      <c r="CD2779"/>
      <c r="CF2779"/>
      <c r="CG2779"/>
      <c r="CH2779"/>
      <c r="CI2779"/>
      <c r="CJ2779"/>
      <c r="CK2779"/>
      <c r="CL2779"/>
      <c r="CM2779"/>
      <c r="CN2779"/>
      <c r="CO2779"/>
    </row>
    <row r="2780" spans="1:93" hidden="1" x14ac:dyDescent="0.25">
      <c r="A2780" t="s">
        <v>1531</v>
      </c>
      <c r="B2780" t="str">
        <f t="shared" si="131"/>
        <v>VSC</v>
      </c>
      <c r="C2780" t="s">
        <v>105</v>
      </c>
      <c r="D2780" t="s">
        <v>67</v>
      </c>
      <c r="E2780">
        <f t="shared" si="129"/>
        <v>4</v>
      </c>
      <c r="G2780">
        <f t="shared" si="130"/>
        <v>0</v>
      </c>
      <c r="I2780" s="1">
        <v>64</v>
      </c>
      <c r="J2780" s="1">
        <v>94</v>
      </c>
      <c r="K2780" s="1">
        <v>0</v>
      </c>
      <c r="L2780" s="1">
        <v>30</v>
      </c>
      <c r="M2780" s="1">
        <v>19</v>
      </c>
      <c r="N2780" s="1">
        <v>8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AB2780" s="1" t="s">
        <v>106</v>
      </c>
      <c r="AD2780" s="1" t="s">
        <v>107</v>
      </c>
      <c r="AT2780" s="1" t="s">
        <v>106</v>
      </c>
      <c r="AV2780" s="1" t="s">
        <v>107</v>
      </c>
      <c r="BC2780" s="1" t="s">
        <v>106</v>
      </c>
      <c r="BE2780" s="1" t="s">
        <v>107</v>
      </c>
      <c r="BI2780" s="1" t="s">
        <v>106</v>
      </c>
      <c r="BK2780" s="1" t="s">
        <v>107</v>
      </c>
      <c r="BO2780" s="1" t="s">
        <v>106</v>
      </c>
      <c r="BQ2780" s="1" t="s">
        <v>107</v>
      </c>
      <c r="BS2780"/>
      <c r="BT2780"/>
      <c r="BV2780"/>
      <c r="BW2780"/>
      <c r="BY2780"/>
      <c r="BZ2780"/>
      <c r="CA2780"/>
      <c r="CB2780"/>
      <c r="CC2780"/>
      <c r="CD2780"/>
      <c r="CF2780"/>
      <c r="CG2780"/>
      <c r="CH2780"/>
      <c r="CI2780"/>
      <c r="CJ2780"/>
      <c r="CK2780"/>
      <c r="CL2780"/>
      <c r="CM2780"/>
      <c r="CN2780"/>
      <c r="CO2780"/>
    </row>
    <row r="2781" spans="1:93" hidden="1" x14ac:dyDescent="0.25">
      <c r="A2781" t="s">
        <v>1531</v>
      </c>
      <c r="B2781" t="str">
        <f t="shared" si="131"/>
        <v>VSC</v>
      </c>
      <c r="C2781" t="s">
        <v>1041</v>
      </c>
      <c r="D2781" t="s">
        <v>72</v>
      </c>
      <c r="E2781">
        <f t="shared" si="129"/>
        <v>0</v>
      </c>
      <c r="G2781">
        <f t="shared" si="130"/>
        <v>0</v>
      </c>
      <c r="I2781" s="1">
        <v>0</v>
      </c>
      <c r="J2781" s="1">
        <v>0</v>
      </c>
      <c r="K2781" s="1">
        <v>0</v>
      </c>
      <c r="L2781" s="1">
        <v>7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BC2781" s="1" t="s">
        <v>1532</v>
      </c>
      <c r="BE2781" s="1" t="s">
        <v>1039</v>
      </c>
      <c r="BS2781"/>
      <c r="BT2781"/>
      <c r="BV2781"/>
      <c r="BW2781"/>
      <c r="BY2781"/>
      <c r="BZ2781"/>
      <c r="CA2781"/>
      <c r="CB2781"/>
      <c r="CC2781"/>
      <c r="CD2781"/>
      <c r="CF2781"/>
      <c r="CG2781"/>
      <c r="CH2781"/>
      <c r="CI2781"/>
      <c r="CJ2781"/>
      <c r="CK2781"/>
      <c r="CL2781"/>
      <c r="CM2781"/>
      <c r="CN2781"/>
      <c r="CO2781"/>
    </row>
    <row r="2782" spans="1:93" hidden="1" x14ac:dyDescent="0.25">
      <c r="A2782" t="s">
        <v>1531</v>
      </c>
      <c r="B2782" t="str">
        <f t="shared" si="131"/>
        <v>VSC</v>
      </c>
      <c r="C2782" t="s">
        <v>200</v>
      </c>
      <c r="D2782" t="s">
        <v>72</v>
      </c>
      <c r="E2782">
        <f t="shared" si="129"/>
        <v>5</v>
      </c>
      <c r="F2782" t="s">
        <v>200</v>
      </c>
      <c r="G2782">
        <f t="shared" si="130"/>
        <v>1</v>
      </c>
      <c r="I2782" s="1">
        <v>87552</v>
      </c>
      <c r="J2782" s="1">
        <v>107539</v>
      </c>
      <c r="K2782" s="1">
        <v>0</v>
      </c>
      <c r="L2782" s="1">
        <v>68955</v>
      </c>
      <c r="M2782" s="1">
        <v>34430</v>
      </c>
      <c r="N2782" s="1">
        <v>34154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AB2782" s="1" t="s">
        <v>203</v>
      </c>
      <c r="AC2782" s="1" t="s">
        <v>113</v>
      </c>
      <c r="AD2782" s="1" t="s">
        <v>200</v>
      </c>
      <c r="AT2782" s="1" t="s">
        <v>203</v>
      </c>
      <c r="AU2782" s="1" t="s">
        <v>104</v>
      </c>
      <c r="AV2782" s="1" t="s">
        <v>200</v>
      </c>
      <c r="BC2782" s="1" t="s">
        <v>237</v>
      </c>
      <c r="BD2782" s="1" t="s">
        <v>104</v>
      </c>
      <c r="BE2782" s="1" t="s">
        <v>200</v>
      </c>
      <c r="BI2782" s="1" t="s">
        <v>261</v>
      </c>
      <c r="BJ2782" s="1" t="s">
        <v>113</v>
      </c>
      <c r="BK2782" s="1" t="s">
        <v>200</v>
      </c>
      <c r="BO2782" s="1" t="s">
        <v>261</v>
      </c>
      <c r="BP2782" s="1" t="s">
        <v>104</v>
      </c>
      <c r="BQ2782" s="1" t="s">
        <v>200</v>
      </c>
      <c r="BS2782"/>
      <c r="BT2782"/>
      <c r="BV2782"/>
      <c r="BW2782"/>
      <c r="BY2782"/>
      <c r="BZ2782"/>
      <c r="CA2782"/>
      <c r="CB2782"/>
      <c r="CC2782"/>
      <c r="CD2782"/>
      <c r="CF2782"/>
      <c r="CG2782"/>
      <c r="CH2782"/>
      <c r="CI2782"/>
      <c r="CJ2782"/>
      <c r="CK2782"/>
      <c r="CL2782"/>
      <c r="CM2782"/>
      <c r="CN2782"/>
      <c r="CO2782"/>
    </row>
    <row r="2783" spans="1:93" hidden="1" x14ac:dyDescent="0.25">
      <c r="A2783" t="s">
        <v>1531</v>
      </c>
      <c r="B2783" t="str">
        <f t="shared" si="131"/>
        <v>VSC</v>
      </c>
      <c r="C2783" t="s">
        <v>205</v>
      </c>
      <c r="D2783" t="s">
        <v>72</v>
      </c>
      <c r="E2783">
        <f t="shared" si="129"/>
        <v>0</v>
      </c>
      <c r="G2783">
        <f t="shared" si="130"/>
        <v>0</v>
      </c>
      <c r="I2783" s="1">
        <v>0</v>
      </c>
      <c r="J2783" s="1">
        <v>0</v>
      </c>
      <c r="K2783" s="1">
        <v>0</v>
      </c>
      <c r="L2783" s="1">
        <v>4</v>
      </c>
      <c r="M2783" s="1">
        <v>3</v>
      </c>
      <c r="N2783" s="1">
        <v>2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BC2783" s="1" t="s">
        <v>600</v>
      </c>
      <c r="BE2783" s="1" t="s">
        <v>207</v>
      </c>
      <c r="BI2783" s="1" t="s">
        <v>423</v>
      </c>
      <c r="BK2783" s="1" t="s">
        <v>207</v>
      </c>
      <c r="BO2783" s="1" t="s">
        <v>423</v>
      </c>
      <c r="BQ2783" s="1" t="s">
        <v>207</v>
      </c>
      <c r="BS2783"/>
      <c r="BT2783"/>
      <c r="BV2783"/>
      <c r="BW2783"/>
      <c r="BY2783"/>
      <c r="BZ2783"/>
      <c r="CA2783"/>
      <c r="CB2783"/>
      <c r="CC2783"/>
      <c r="CD2783"/>
      <c r="CF2783"/>
      <c r="CG2783"/>
      <c r="CH2783"/>
      <c r="CI2783"/>
      <c r="CJ2783"/>
      <c r="CK2783"/>
      <c r="CL2783"/>
      <c r="CM2783"/>
      <c r="CN2783"/>
      <c r="CO2783"/>
    </row>
    <row r="2784" spans="1:93" hidden="1" x14ac:dyDescent="0.25">
      <c r="A2784" t="s">
        <v>1531</v>
      </c>
      <c r="B2784" t="str">
        <f t="shared" si="131"/>
        <v>VSC</v>
      </c>
      <c r="C2784" t="s">
        <v>71</v>
      </c>
      <c r="D2784" t="s">
        <v>72</v>
      </c>
      <c r="E2784">
        <f t="shared" si="129"/>
        <v>2</v>
      </c>
      <c r="G2784">
        <f t="shared" si="130"/>
        <v>0</v>
      </c>
      <c r="I2784" s="1">
        <v>79</v>
      </c>
      <c r="J2784" s="1">
        <v>0</v>
      </c>
      <c r="K2784" s="1">
        <v>0</v>
      </c>
      <c r="L2784" s="1">
        <v>114</v>
      </c>
      <c r="M2784" s="1">
        <v>0</v>
      </c>
      <c r="N2784" s="1">
        <v>5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AB2784" s="1" t="s">
        <v>208</v>
      </c>
      <c r="AC2784" s="1">
        <v>1</v>
      </c>
      <c r="AD2784" s="1" t="s">
        <v>71</v>
      </c>
      <c r="BC2784" s="1" t="s">
        <v>1267</v>
      </c>
      <c r="BD2784" s="1">
        <v>1</v>
      </c>
      <c r="BE2784" s="1" t="s">
        <v>71</v>
      </c>
      <c r="BO2784" s="1" t="s">
        <v>73</v>
      </c>
      <c r="BP2784" s="1">
        <v>1</v>
      </c>
      <c r="BQ2784" s="1" t="s">
        <v>71</v>
      </c>
      <c r="BS2784"/>
      <c r="BT2784"/>
      <c r="BV2784"/>
      <c r="BW2784"/>
      <c r="BY2784"/>
      <c r="BZ2784"/>
      <c r="CA2784"/>
      <c r="CB2784"/>
      <c r="CC2784"/>
      <c r="CD2784"/>
      <c r="CF2784"/>
      <c r="CG2784"/>
      <c r="CH2784"/>
      <c r="CI2784"/>
      <c r="CJ2784"/>
      <c r="CK2784"/>
      <c r="CL2784"/>
      <c r="CM2784"/>
      <c r="CN2784"/>
      <c r="CO2784"/>
    </row>
    <row r="2785" spans="1:93" hidden="1" x14ac:dyDescent="0.25">
      <c r="A2785" t="s">
        <v>1531</v>
      </c>
      <c r="B2785" t="str">
        <f t="shared" si="131"/>
        <v>VSC</v>
      </c>
      <c r="C2785" t="s">
        <v>140</v>
      </c>
      <c r="D2785" t="s">
        <v>72</v>
      </c>
      <c r="E2785">
        <f t="shared" si="129"/>
        <v>0</v>
      </c>
      <c r="G2785">
        <f t="shared" si="130"/>
        <v>0</v>
      </c>
      <c r="I2785" s="1">
        <v>0</v>
      </c>
      <c r="J2785" s="1">
        <v>0</v>
      </c>
      <c r="K2785" s="1">
        <v>0</v>
      </c>
      <c r="L2785" s="1">
        <v>2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BC2785" s="1" t="s">
        <v>162</v>
      </c>
      <c r="BD2785" s="1">
        <v>1</v>
      </c>
      <c r="BE2785" s="1" t="s">
        <v>140</v>
      </c>
      <c r="BS2785"/>
      <c r="BT2785"/>
      <c r="BV2785"/>
      <c r="BW2785"/>
      <c r="BY2785"/>
      <c r="BZ2785"/>
      <c r="CA2785"/>
      <c r="CB2785"/>
      <c r="CC2785"/>
      <c r="CD2785"/>
      <c r="CF2785"/>
      <c r="CG2785"/>
      <c r="CH2785"/>
      <c r="CI2785"/>
      <c r="CJ2785"/>
      <c r="CK2785"/>
      <c r="CL2785"/>
      <c r="CM2785"/>
      <c r="CN2785"/>
      <c r="CO2785"/>
    </row>
    <row r="2786" spans="1:93" hidden="1" x14ac:dyDescent="0.25">
      <c r="A2786" t="s">
        <v>1531</v>
      </c>
      <c r="B2786" t="str">
        <f t="shared" si="131"/>
        <v>VSC</v>
      </c>
      <c r="C2786" t="s">
        <v>217</v>
      </c>
      <c r="D2786" t="s">
        <v>72</v>
      </c>
      <c r="E2786">
        <f t="shared" si="129"/>
        <v>2</v>
      </c>
      <c r="G2786">
        <f t="shared" si="130"/>
        <v>0</v>
      </c>
      <c r="H2786" t="s">
        <v>2136</v>
      </c>
      <c r="I2786" s="1">
        <v>36</v>
      </c>
      <c r="J2786" s="1">
        <v>75</v>
      </c>
      <c r="K2786" s="1">
        <v>0</v>
      </c>
      <c r="L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AB2786" s="1" t="s">
        <v>1533</v>
      </c>
      <c r="AD2786" s="1" t="s">
        <v>1534</v>
      </c>
      <c r="AT2786" s="1">
        <v>-1</v>
      </c>
      <c r="AV2786" s="1" t="s">
        <v>278</v>
      </c>
      <c r="BS2786"/>
      <c r="BT2786"/>
      <c r="BV2786"/>
      <c r="BW2786"/>
      <c r="BY2786"/>
      <c r="BZ2786"/>
      <c r="CA2786"/>
      <c r="CB2786"/>
      <c r="CC2786"/>
      <c r="CD2786"/>
      <c r="CF2786"/>
      <c r="CG2786"/>
      <c r="CH2786"/>
      <c r="CI2786"/>
      <c r="CJ2786"/>
      <c r="CK2786"/>
      <c r="CL2786"/>
      <c r="CM2786"/>
      <c r="CN2786"/>
      <c r="CO2786"/>
    </row>
    <row r="2787" spans="1:93" hidden="1" x14ac:dyDescent="0.25">
      <c r="A2787" t="s">
        <v>1531</v>
      </c>
      <c r="B2787" t="str">
        <f t="shared" si="131"/>
        <v>VSC</v>
      </c>
      <c r="C2787" t="s">
        <v>107</v>
      </c>
      <c r="D2787" t="s">
        <v>72</v>
      </c>
      <c r="E2787">
        <f t="shared" si="129"/>
        <v>4</v>
      </c>
      <c r="F2787" t="s">
        <v>107</v>
      </c>
      <c r="G2787">
        <f t="shared" si="130"/>
        <v>1</v>
      </c>
      <c r="I2787" s="1">
        <v>64</v>
      </c>
      <c r="J2787" s="1">
        <v>94</v>
      </c>
      <c r="K2787" s="1">
        <v>0</v>
      </c>
      <c r="L2787" s="1">
        <v>30</v>
      </c>
      <c r="M2787" s="1">
        <v>19</v>
      </c>
      <c r="N2787" s="1">
        <v>8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AB2787" s="1" t="s">
        <v>120</v>
      </c>
      <c r="AC2787" s="1">
        <v>1</v>
      </c>
      <c r="AD2787" s="1" t="s">
        <v>107</v>
      </c>
      <c r="AT2787" s="1" t="s">
        <v>108</v>
      </c>
      <c r="AU2787" s="1" t="s">
        <v>113</v>
      </c>
      <c r="AV2787" s="1" t="s">
        <v>107</v>
      </c>
      <c r="BC2787" s="1" t="s">
        <v>120</v>
      </c>
      <c r="BD2787" s="1">
        <v>1</v>
      </c>
      <c r="BE2787" s="1" t="s">
        <v>107</v>
      </c>
      <c r="BI2787" s="1" t="s">
        <v>108</v>
      </c>
      <c r="BJ2787" s="1">
        <v>1</v>
      </c>
      <c r="BK2787" s="1" t="s">
        <v>107</v>
      </c>
      <c r="BO2787" s="1" t="s">
        <v>108</v>
      </c>
      <c r="BP2787" s="1">
        <v>1</v>
      </c>
      <c r="BQ2787" s="1" t="s">
        <v>107</v>
      </c>
      <c r="BS2787"/>
      <c r="BT2787"/>
      <c r="BV2787"/>
      <c r="BW2787"/>
      <c r="BY2787"/>
      <c r="BZ2787"/>
      <c r="CA2787"/>
      <c r="CB2787"/>
      <c r="CC2787"/>
      <c r="CD2787"/>
      <c r="CF2787"/>
      <c r="CG2787"/>
      <c r="CH2787"/>
      <c r="CI2787"/>
      <c r="CJ2787"/>
      <c r="CK2787"/>
      <c r="CL2787"/>
      <c r="CM2787"/>
      <c r="CN2787"/>
      <c r="CO2787"/>
    </row>
    <row r="2788" spans="1:93" hidden="1" x14ac:dyDescent="0.25">
      <c r="A2788" t="s">
        <v>2034</v>
      </c>
      <c r="B2788" t="str">
        <f t="shared" si="131"/>
        <v>VSC</v>
      </c>
      <c r="C2788" t="s">
        <v>71</v>
      </c>
      <c r="D2788" t="s">
        <v>72</v>
      </c>
      <c r="E2788">
        <f t="shared" si="129"/>
        <v>2</v>
      </c>
      <c r="G2788">
        <f t="shared" si="130"/>
        <v>0</v>
      </c>
      <c r="M2788" s="1">
        <v>27304</v>
      </c>
      <c r="N2788" s="1">
        <v>12295</v>
      </c>
      <c r="W2788" s="1">
        <v>0</v>
      </c>
      <c r="X2788" s="1">
        <v>0</v>
      </c>
      <c r="BI2788" s="1" t="s">
        <v>172</v>
      </c>
      <c r="BJ2788" s="1" t="s">
        <v>113</v>
      </c>
      <c r="BK2788" s="1" t="s">
        <v>71</v>
      </c>
      <c r="BO2788" s="1" t="s">
        <v>473</v>
      </c>
      <c r="BP2788" s="1" t="s">
        <v>104</v>
      </c>
      <c r="BQ2788" s="1" t="s">
        <v>71</v>
      </c>
      <c r="BS2788"/>
      <c r="BT2788"/>
      <c r="BV2788"/>
      <c r="BW2788"/>
      <c r="BY2788"/>
      <c r="BZ2788"/>
      <c r="CA2788"/>
      <c r="CB2788"/>
      <c r="CC2788"/>
      <c r="CD2788"/>
      <c r="CF2788"/>
      <c r="CG2788"/>
      <c r="CH2788"/>
      <c r="CI2788"/>
      <c r="CJ2788"/>
      <c r="CK2788"/>
      <c r="CL2788"/>
      <c r="CM2788"/>
      <c r="CN2788"/>
      <c r="CO2788"/>
    </row>
    <row r="2789" spans="1:93" hidden="1" x14ac:dyDescent="0.25">
      <c r="A2789" t="s">
        <v>2034</v>
      </c>
      <c r="B2789" t="str">
        <f t="shared" si="131"/>
        <v>VSC</v>
      </c>
      <c r="C2789" t="s">
        <v>69</v>
      </c>
      <c r="D2789" t="s">
        <v>67</v>
      </c>
      <c r="E2789">
        <f t="shared" si="129"/>
        <v>2</v>
      </c>
      <c r="G2789">
        <f t="shared" si="130"/>
        <v>0</v>
      </c>
      <c r="M2789" s="1">
        <v>27252</v>
      </c>
      <c r="N2789" s="1">
        <v>12268</v>
      </c>
      <c r="W2789" s="1">
        <v>0</v>
      </c>
      <c r="X2789" s="1">
        <v>0</v>
      </c>
      <c r="BI2789" s="1" t="s">
        <v>111</v>
      </c>
      <c r="BK2789" s="1" t="s">
        <v>71</v>
      </c>
      <c r="BO2789" s="1" t="s">
        <v>115</v>
      </c>
      <c r="BQ2789" s="1" t="s">
        <v>71</v>
      </c>
      <c r="BS2789"/>
      <c r="BT2789"/>
      <c r="BV2789"/>
      <c r="BW2789"/>
      <c r="BY2789"/>
      <c r="BZ2789"/>
      <c r="CA2789"/>
      <c r="CB2789"/>
      <c r="CC2789"/>
      <c r="CD2789"/>
      <c r="CF2789"/>
      <c r="CG2789"/>
      <c r="CH2789"/>
      <c r="CI2789"/>
      <c r="CJ2789"/>
      <c r="CK2789"/>
      <c r="CL2789"/>
      <c r="CM2789"/>
      <c r="CN2789"/>
      <c r="CO2789"/>
    </row>
    <row r="2790" spans="1:93" hidden="1" x14ac:dyDescent="0.25">
      <c r="A2790" t="s">
        <v>1535</v>
      </c>
      <c r="B2790" t="str">
        <f t="shared" si="131"/>
        <v>VSC</v>
      </c>
      <c r="C2790" t="s">
        <v>69</v>
      </c>
      <c r="D2790" t="s">
        <v>67</v>
      </c>
      <c r="E2790">
        <f t="shared" si="129"/>
        <v>1</v>
      </c>
      <c r="G2790">
        <f t="shared" si="130"/>
        <v>0</v>
      </c>
      <c r="I2790" s="1">
        <v>8</v>
      </c>
      <c r="J2790" s="1">
        <v>0</v>
      </c>
      <c r="K2790" s="1">
        <v>0</v>
      </c>
      <c r="L2790" s="1">
        <v>23</v>
      </c>
      <c r="M2790" s="1">
        <v>5</v>
      </c>
      <c r="N2790" s="1">
        <v>3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AB2790" s="1" t="s">
        <v>239</v>
      </c>
      <c r="AD2790" s="1" t="s">
        <v>71</v>
      </c>
      <c r="BC2790" s="1" t="s">
        <v>239</v>
      </c>
      <c r="BE2790" s="1" t="s">
        <v>71</v>
      </c>
      <c r="BI2790" s="1" t="s">
        <v>70</v>
      </c>
      <c r="BK2790" s="1" t="s">
        <v>71</v>
      </c>
      <c r="BO2790" s="1" t="s">
        <v>70</v>
      </c>
      <c r="BQ2790" s="1" t="s">
        <v>71</v>
      </c>
      <c r="BS2790"/>
      <c r="BT2790"/>
      <c r="BV2790"/>
      <c r="BW2790"/>
      <c r="BY2790"/>
      <c r="BZ2790"/>
      <c r="CA2790"/>
      <c r="CB2790"/>
      <c r="CC2790"/>
      <c r="CD2790"/>
      <c r="CF2790"/>
      <c r="CG2790"/>
      <c r="CH2790"/>
      <c r="CI2790"/>
      <c r="CJ2790"/>
      <c r="CK2790"/>
      <c r="CL2790"/>
      <c r="CM2790"/>
      <c r="CN2790"/>
      <c r="CO2790"/>
    </row>
    <row r="2791" spans="1:93" hidden="1" x14ac:dyDescent="0.25">
      <c r="A2791" t="s">
        <v>1535</v>
      </c>
      <c r="B2791" t="str">
        <f t="shared" si="131"/>
        <v>VSC</v>
      </c>
      <c r="C2791" t="s">
        <v>126</v>
      </c>
      <c r="D2791" t="s">
        <v>67</v>
      </c>
      <c r="E2791">
        <f t="shared" si="129"/>
        <v>5</v>
      </c>
      <c r="G2791">
        <f t="shared" si="130"/>
        <v>0</v>
      </c>
      <c r="I2791" s="1">
        <v>75410</v>
      </c>
      <c r="J2791" s="1">
        <v>166033</v>
      </c>
      <c r="K2791" s="1">
        <v>0</v>
      </c>
      <c r="L2791" s="1">
        <v>59402</v>
      </c>
      <c r="M2791" s="1">
        <v>32226</v>
      </c>
      <c r="N2791" s="1">
        <v>29354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AB2791" s="1" t="s">
        <v>106</v>
      </c>
      <c r="AD2791" s="1" t="s">
        <v>1536</v>
      </c>
      <c r="AT2791" s="1" t="s">
        <v>175</v>
      </c>
      <c r="AV2791" s="1" t="s">
        <v>1537</v>
      </c>
      <c r="BC2791" s="1" t="s">
        <v>106</v>
      </c>
      <c r="BE2791" s="1" t="s">
        <v>1538</v>
      </c>
      <c r="BI2791" s="1" t="s">
        <v>175</v>
      </c>
      <c r="BK2791" s="1" t="s">
        <v>1539</v>
      </c>
      <c r="BO2791" s="1" t="s">
        <v>175</v>
      </c>
      <c r="BQ2791" s="1" t="s">
        <v>1540</v>
      </c>
      <c r="BS2791"/>
      <c r="BT2791"/>
      <c r="BV2791"/>
      <c r="BW2791"/>
      <c r="BY2791"/>
      <c r="BZ2791"/>
      <c r="CA2791"/>
      <c r="CB2791"/>
      <c r="CC2791"/>
      <c r="CD2791"/>
      <c r="CF2791"/>
      <c r="CG2791"/>
      <c r="CH2791"/>
      <c r="CI2791"/>
      <c r="CJ2791"/>
      <c r="CK2791"/>
      <c r="CL2791"/>
      <c r="CM2791"/>
      <c r="CN2791"/>
      <c r="CO2791"/>
    </row>
    <row r="2792" spans="1:93" hidden="1" x14ac:dyDescent="0.25">
      <c r="A2792" t="s">
        <v>1535</v>
      </c>
      <c r="B2792" t="str">
        <f t="shared" si="131"/>
        <v>VSC</v>
      </c>
      <c r="C2792" t="s">
        <v>105</v>
      </c>
      <c r="D2792" t="s">
        <v>67</v>
      </c>
      <c r="E2792">
        <f t="shared" si="129"/>
        <v>0</v>
      </c>
      <c r="G2792">
        <f t="shared" si="130"/>
        <v>0</v>
      </c>
      <c r="I2792" s="1">
        <v>0</v>
      </c>
      <c r="J2792" s="1">
        <v>2</v>
      </c>
      <c r="K2792" s="1">
        <v>0</v>
      </c>
      <c r="L2792" s="1">
        <v>0</v>
      </c>
      <c r="M2792" s="1">
        <v>0</v>
      </c>
      <c r="N2792" s="1">
        <v>2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AT2792" s="1" t="s">
        <v>106</v>
      </c>
      <c r="AV2792" s="1" t="s">
        <v>107</v>
      </c>
      <c r="BO2792" s="1" t="s">
        <v>106</v>
      </c>
      <c r="BQ2792" s="1" t="s">
        <v>107</v>
      </c>
      <c r="BS2792"/>
      <c r="BT2792"/>
      <c r="BV2792"/>
      <c r="BW2792"/>
      <c r="BY2792"/>
      <c r="BZ2792"/>
      <c r="CA2792"/>
      <c r="CB2792"/>
      <c r="CC2792"/>
      <c r="CD2792"/>
      <c r="CF2792"/>
      <c r="CG2792"/>
      <c r="CH2792"/>
      <c r="CI2792"/>
      <c r="CJ2792"/>
      <c r="CK2792"/>
      <c r="CL2792"/>
      <c r="CM2792"/>
      <c r="CN2792"/>
      <c r="CO2792"/>
    </row>
    <row r="2793" spans="1:93" hidden="1" x14ac:dyDescent="0.25">
      <c r="A2793" t="s">
        <v>1535</v>
      </c>
      <c r="B2793" t="str">
        <f t="shared" si="131"/>
        <v>VSC</v>
      </c>
      <c r="C2793" t="s">
        <v>71</v>
      </c>
      <c r="D2793" t="s">
        <v>72</v>
      </c>
      <c r="E2793">
        <f t="shared" si="129"/>
        <v>1</v>
      </c>
      <c r="G2793">
        <f t="shared" si="130"/>
        <v>0</v>
      </c>
      <c r="I2793" s="1">
        <v>8</v>
      </c>
      <c r="J2793" s="1">
        <v>0</v>
      </c>
      <c r="K2793" s="1">
        <v>0</v>
      </c>
      <c r="L2793" s="1">
        <v>23</v>
      </c>
      <c r="M2793" s="1">
        <v>5</v>
      </c>
      <c r="N2793" s="1">
        <v>3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AB2793" s="1" t="s">
        <v>208</v>
      </c>
      <c r="AC2793" s="1">
        <v>1</v>
      </c>
      <c r="AD2793" s="1" t="s">
        <v>71</v>
      </c>
      <c r="BC2793" s="1" t="s">
        <v>208</v>
      </c>
      <c r="BD2793" s="1">
        <v>1</v>
      </c>
      <c r="BE2793" s="1" t="s">
        <v>71</v>
      </c>
      <c r="BI2793" s="1" t="s">
        <v>73</v>
      </c>
      <c r="BJ2793" s="1">
        <v>1</v>
      </c>
      <c r="BK2793" s="1" t="s">
        <v>71</v>
      </c>
      <c r="BO2793" s="1" t="s">
        <v>73</v>
      </c>
      <c r="BP2793" s="1">
        <v>1</v>
      </c>
      <c r="BQ2793" s="1" t="s">
        <v>71</v>
      </c>
      <c r="BS2793"/>
      <c r="BT2793"/>
      <c r="BV2793"/>
      <c r="BW2793"/>
      <c r="BY2793"/>
      <c r="BZ2793"/>
      <c r="CA2793"/>
      <c r="CB2793"/>
      <c r="CC2793"/>
      <c r="CD2793"/>
      <c r="CF2793"/>
      <c r="CG2793"/>
      <c r="CH2793"/>
      <c r="CI2793"/>
      <c r="CJ2793"/>
      <c r="CK2793"/>
      <c r="CL2793"/>
      <c r="CM2793"/>
      <c r="CN2793"/>
      <c r="CO2793"/>
    </row>
    <row r="2794" spans="1:93" hidden="1" x14ac:dyDescent="0.25">
      <c r="A2794" t="s">
        <v>1535</v>
      </c>
      <c r="B2794" t="str">
        <f t="shared" si="131"/>
        <v>VSC</v>
      </c>
      <c r="C2794" t="s">
        <v>154</v>
      </c>
      <c r="D2794" t="s">
        <v>72</v>
      </c>
      <c r="E2794">
        <f t="shared" si="129"/>
        <v>0</v>
      </c>
      <c r="G2794">
        <f t="shared" si="130"/>
        <v>0</v>
      </c>
      <c r="I2794" s="1">
        <v>4</v>
      </c>
      <c r="J2794" s="1">
        <v>0</v>
      </c>
      <c r="K2794" s="1">
        <v>0</v>
      </c>
      <c r="L2794" s="1">
        <v>0</v>
      </c>
      <c r="M2794" s="1">
        <v>6</v>
      </c>
      <c r="N2794" s="1">
        <v>2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AB2794" s="1" t="s">
        <v>164</v>
      </c>
      <c r="AC2794" s="1" t="s">
        <v>132</v>
      </c>
      <c r="AD2794" s="1" t="s">
        <v>154</v>
      </c>
      <c r="BI2794" s="1" t="s">
        <v>209</v>
      </c>
      <c r="BJ2794" s="1" t="s">
        <v>132</v>
      </c>
      <c r="BK2794" s="1" t="s">
        <v>154</v>
      </c>
      <c r="BO2794" s="1" t="s">
        <v>519</v>
      </c>
      <c r="BP2794" s="1" t="s">
        <v>134</v>
      </c>
      <c r="BQ2794" s="1" t="s">
        <v>154</v>
      </c>
      <c r="BS2794"/>
      <c r="BT2794"/>
      <c r="BV2794"/>
      <c r="BW2794"/>
      <c r="BY2794"/>
      <c r="BZ2794"/>
      <c r="CA2794"/>
      <c r="CB2794"/>
      <c r="CC2794"/>
      <c r="CD2794"/>
      <c r="CF2794"/>
      <c r="CG2794"/>
      <c r="CH2794"/>
      <c r="CI2794"/>
      <c r="CJ2794"/>
      <c r="CK2794"/>
      <c r="CL2794"/>
      <c r="CM2794"/>
      <c r="CN2794"/>
      <c r="CO2794"/>
    </row>
    <row r="2795" spans="1:93" hidden="1" x14ac:dyDescent="0.25">
      <c r="A2795" t="s">
        <v>1535</v>
      </c>
      <c r="B2795" t="str">
        <f t="shared" si="131"/>
        <v>VSC</v>
      </c>
      <c r="C2795" t="s">
        <v>133</v>
      </c>
      <c r="D2795" t="s">
        <v>72</v>
      </c>
      <c r="E2795">
        <f t="shared" si="129"/>
        <v>5</v>
      </c>
      <c r="G2795">
        <f t="shared" si="130"/>
        <v>0</v>
      </c>
      <c r="H2795" t="s">
        <v>2135</v>
      </c>
      <c r="I2795" s="1">
        <v>46</v>
      </c>
      <c r="J2795" s="1">
        <v>127</v>
      </c>
      <c r="K2795" s="1">
        <v>0</v>
      </c>
      <c r="L2795" s="1">
        <v>53</v>
      </c>
      <c r="M2795" s="1">
        <v>11</v>
      </c>
      <c r="N2795" s="1">
        <v>29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AB2795" s="1" t="s">
        <v>955</v>
      </c>
      <c r="AC2795" s="1" t="s">
        <v>602</v>
      </c>
      <c r="AD2795" s="1" t="s">
        <v>133</v>
      </c>
      <c r="AT2795" s="1" t="s">
        <v>1212</v>
      </c>
      <c r="AU2795" s="1" t="s">
        <v>491</v>
      </c>
      <c r="AV2795" s="1" t="s">
        <v>133</v>
      </c>
      <c r="BC2795" s="1" t="s">
        <v>1541</v>
      </c>
      <c r="BD2795" s="1" t="s">
        <v>156</v>
      </c>
      <c r="BE2795" s="1" t="s">
        <v>133</v>
      </c>
      <c r="BI2795" s="1" t="s">
        <v>285</v>
      </c>
      <c r="BJ2795" s="1" t="s">
        <v>132</v>
      </c>
      <c r="BK2795" s="1" t="s">
        <v>133</v>
      </c>
      <c r="BO2795" s="1" t="s">
        <v>1191</v>
      </c>
      <c r="BP2795" s="1" t="s">
        <v>596</v>
      </c>
      <c r="BQ2795" s="1" t="s">
        <v>133</v>
      </c>
      <c r="BS2795"/>
      <c r="BT2795"/>
      <c r="BV2795"/>
      <c r="BW2795"/>
      <c r="BY2795"/>
      <c r="BZ2795"/>
      <c r="CA2795"/>
      <c r="CB2795"/>
      <c r="CC2795"/>
      <c r="CD2795"/>
      <c r="CF2795"/>
      <c r="CG2795"/>
      <c r="CH2795"/>
      <c r="CI2795"/>
      <c r="CJ2795"/>
      <c r="CK2795"/>
      <c r="CL2795"/>
      <c r="CM2795"/>
      <c r="CN2795"/>
      <c r="CO2795"/>
    </row>
    <row r="2796" spans="1:93" hidden="1" x14ac:dyDescent="0.25">
      <c r="A2796" t="s">
        <v>1535</v>
      </c>
      <c r="B2796" t="str">
        <f t="shared" si="131"/>
        <v>VSC</v>
      </c>
      <c r="C2796" t="s">
        <v>157</v>
      </c>
      <c r="D2796" t="s">
        <v>72</v>
      </c>
      <c r="E2796">
        <f t="shared" si="129"/>
        <v>5</v>
      </c>
      <c r="F2796" t="s">
        <v>157</v>
      </c>
      <c r="G2796">
        <f t="shared" si="130"/>
        <v>1</v>
      </c>
      <c r="I2796" s="1">
        <v>75116</v>
      </c>
      <c r="J2796" s="1">
        <v>165665</v>
      </c>
      <c r="K2796" s="1">
        <v>0</v>
      </c>
      <c r="L2796" s="1">
        <v>59181</v>
      </c>
      <c r="M2796" s="1">
        <v>32137</v>
      </c>
      <c r="N2796" s="1">
        <v>29279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AB2796" s="1" t="s">
        <v>591</v>
      </c>
      <c r="AC2796" s="1" t="s">
        <v>113</v>
      </c>
      <c r="AD2796" s="1" t="s">
        <v>157</v>
      </c>
      <c r="AT2796" s="1" t="s">
        <v>320</v>
      </c>
      <c r="AU2796" s="1" t="s">
        <v>104</v>
      </c>
      <c r="AV2796" s="1" t="s">
        <v>157</v>
      </c>
      <c r="BC2796" s="1" t="s">
        <v>320</v>
      </c>
      <c r="BD2796" s="1" t="s">
        <v>104</v>
      </c>
      <c r="BE2796" s="1" t="s">
        <v>157</v>
      </c>
      <c r="BI2796" s="1" t="s">
        <v>892</v>
      </c>
      <c r="BJ2796" s="1" t="s">
        <v>104</v>
      </c>
      <c r="BK2796" s="1" t="s">
        <v>157</v>
      </c>
      <c r="BO2796" s="1" t="s">
        <v>892</v>
      </c>
      <c r="BP2796" s="1" t="s">
        <v>104</v>
      </c>
      <c r="BQ2796" s="1" t="s">
        <v>157</v>
      </c>
      <c r="BS2796"/>
      <c r="BT2796"/>
      <c r="BV2796"/>
      <c r="BW2796"/>
      <c r="BY2796"/>
      <c r="BZ2796"/>
      <c r="CA2796"/>
      <c r="CB2796"/>
      <c r="CC2796"/>
      <c r="CD2796"/>
      <c r="CF2796"/>
      <c r="CG2796"/>
      <c r="CH2796"/>
      <c r="CI2796"/>
      <c r="CJ2796"/>
      <c r="CK2796"/>
      <c r="CL2796"/>
      <c r="CM2796"/>
      <c r="CN2796"/>
      <c r="CO2796"/>
    </row>
    <row r="2797" spans="1:93" hidden="1" x14ac:dyDescent="0.25">
      <c r="A2797" t="s">
        <v>1535</v>
      </c>
      <c r="B2797" t="str">
        <f t="shared" si="131"/>
        <v>VSC</v>
      </c>
      <c r="C2797" t="s">
        <v>135</v>
      </c>
      <c r="D2797" t="s">
        <v>72</v>
      </c>
      <c r="E2797">
        <f t="shared" si="129"/>
        <v>5</v>
      </c>
      <c r="G2797">
        <f t="shared" si="130"/>
        <v>0</v>
      </c>
      <c r="H2797" t="s">
        <v>2135</v>
      </c>
      <c r="I2797" s="1">
        <v>254</v>
      </c>
      <c r="J2797" s="1">
        <v>244</v>
      </c>
      <c r="K2797" s="1">
        <v>0</v>
      </c>
      <c r="L2797" s="1">
        <v>181</v>
      </c>
      <c r="M2797" s="1">
        <v>74</v>
      </c>
      <c r="N2797" s="1">
        <v>49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AB2797" s="1" t="s">
        <v>1370</v>
      </c>
      <c r="AD2797" s="1" t="s">
        <v>1542</v>
      </c>
      <c r="AT2797" s="1" t="s">
        <v>184</v>
      </c>
      <c r="AV2797" s="1" t="s">
        <v>1543</v>
      </c>
      <c r="BC2797" s="1" t="s">
        <v>796</v>
      </c>
      <c r="BE2797" s="1" t="s">
        <v>1544</v>
      </c>
      <c r="BI2797" s="1" t="s">
        <v>524</v>
      </c>
      <c r="BK2797" s="1" t="s">
        <v>1545</v>
      </c>
      <c r="BO2797" s="1" t="s">
        <v>1546</v>
      </c>
      <c r="BQ2797" s="1" t="s">
        <v>1547</v>
      </c>
      <c r="BS2797"/>
      <c r="BT2797"/>
      <c r="BV2797"/>
      <c r="BW2797"/>
      <c r="BY2797"/>
      <c r="BZ2797"/>
      <c r="CA2797"/>
      <c r="CB2797"/>
      <c r="CC2797"/>
      <c r="CD2797"/>
      <c r="CF2797"/>
      <c r="CG2797"/>
      <c r="CH2797"/>
      <c r="CI2797"/>
      <c r="CJ2797"/>
      <c r="CK2797"/>
      <c r="CL2797"/>
      <c r="CM2797"/>
      <c r="CN2797"/>
      <c r="CO2797"/>
    </row>
    <row r="2798" spans="1:93" hidden="1" x14ac:dyDescent="0.25">
      <c r="A2798" t="s">
        <v>1535</v>
      </c>
      <c r="B2798" t="str">
        <f t="shared" si="131"/>
        <v>VSC</v>
      </c>
      <c r="C2798" t="s">
        <v>107</v>
      </c>
      <c r="D2798" t="s">
        <v>72</v>
      </c>
      <c r="E2798">
        <f t="shared" si="129"/>
        <v>0</v>
      </c>
      <c r="G2798">
        <f t="shared" si="130"/>
        <v>0</v>
      </c>
      <c r="I2798" s="1">
        <v>0</v>
      </c>
      <c r="J2798" s="1">
        <v>2</v>
      </c>
      <c r="K2798" s="1">
        <v>0</v>
      </c>
      <c r="L2798" s="1">
        <v>0</v>
      </c>
      <c r="M2798" s="1">
        <v>0</v>
      </c>
      <c r="N2798" s="1">
        <v>2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AT2798" s="1" t="s">
        <v>120</v>
      </c>
      <c r="AU2798" s="1">
        <v>1</v>
      </c>
      <c r="AV2798" s="1" t="s">
        <v>107</v>
      </c>
      <c r="BO2798" s="1" t="s">
        <v>108</v>
      </c>
      <c r="BP2798" s="1">
        <v>1</v>
      </c>
      <c r="BQ2798" s="1" t="s">
        <v>107</v>
      </c>
      <c r="BS2798"/>
      <c r="BT2798"/>
      <c r="BV2798"/>
      <c r="BW2798"/>
      <c r="BY2798"/>
      <c r="BZ2798"/>
      <c r="CA2798"/>
      <c r="CB2798"/>
      <c r="CC2798"/>
      <c r="CD2798"/>
      <c r="CF2798"/>
      <c r="CG2798"/>
      <c r="CH2798"/>
      <c r="CI2798"/>
      <c r="CJ2798"/>
      <c r="CK2798"/>
      <c r="CL2798"/>
      <c r="CM2798"/>
      <c r="CN2798"/>
      <c r="CO2798"/>
    </row>
    <row r="2799" spans="1:93" hidden="1" x14ac:dyDescent="0.25">
      <c r="A2799" t="s">
        <v>1548</v>
      </c>
      <c r="B2799" t="str">
        <f t="shared" si="131"/>
        <v>VSC</v>
      </c>
      <c r="C2799" t="s">
        <v>1038</v>
      </c>
      <c r="D2799" t="s">
        <v>67</v>
      </c>
      <c r="E2799">
        <f t="shared" si="129"/>
        <v>0</v>
      </c>
      <c r="G2799">
        <f t="shared" si="130"/>
        <v>0</v>
      </c>
      <c r="I2799" s="1">
        <v>0</v>
      </c>
      <c r="J2799" s="1">
        <v>0</v>
      </c>
      <c r="K2799" s="1">
        <v>0</v>
      </c>
      <c r="L2799" s="1">
        <v>2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BC2799" s="1" t="s">
        <v>1072</v>
      </c>
      <c r="BE2799" s="1" t="s">
        <v>1039</v>
      </c>
      <c r="BS2799"/>
      <c r="BT2799"/>
      <c r="BV2799"/>
      <c r="BW2799"/>
      <c r="BY2799"/>
      <c r="BZ2799"/>
      <c r="CA2799"/>
      <c r="CB2799"/>
      <c r="CC2799"/>
      <c r="CD2799"/>
      <c r="CF2799"/>
      <c r="CG2799"/>
      <c r="CH2799"/>
      <c r="CI2799"/>
      <c r="CJ2799"/>
      <c r="CK2799"/>
      <c r="CL2799"/>
      <c r="CM2799"/>
      <c r="CN2799"/>
      <c r="CO2799"/>
    </row>
    <row r="2800" spans="1:93" hidden="1" x14ac:dyDescent="0.25">
      <c r="A2800" t="s">
        <v>1548</v>
      </c>
      <c r="B2800" t="str">
        <f t="shared" si="131"/>
        <v>VSC</v>
      </c>
      <c r="C2800" t="s">
        <v>69</v>
      </c>
      <c r="D2800" t="s">
        <v>67</v>
      </c>
      <c r="E2800">
        <f t="shared" si="129"/>
        <v>1</v>
      </c>
      <c r="G2800">
        <f t="shared" si="130"/>
        <v>0</v>
      </c>
      <c r="I2800" s="1">
        <v>0</v>
      </c>
      <c r="J2800" s="1">
        <v>0</v>
      </c>
      <c r="K2800" s="1">
        <v>0</v>
      </c>
      <c r="L2800" s="1">
        <v>62280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BC2800" s="1" t="s">
        <v>404</v>
      </c>
      <c r="BE2800" s="1" t="s">
        <v>71</v>
      </c>
      <c r="BS2800"/>
      <c r="BT2800"/>
      <c r="BV2800"/>
      <c r="BW2800"/>
      <c r="BY2800"/>
      <c r="BZ2800"/>
      <c r="CA2800"/>
      <c r="CB2800"/>
      <c r="CC2800"/>
      <c r="CD2800"/>
      <c r="CF2800"/>
      <c r="CG2800"/>
      <c r="CH2800"/>
      <c r="CI2800"/>
      <c r="CJ2800"/>
      <c r="CK2800"/>
      <c r="CL2800"/>
      <c r="CM2800"/>
      <c r="CN2800"/>
      <c r="CO2800"/>
    </row>
    <row r="2801" spans="1:93" hidden="1" x14ac:dyDescent="0.25">
      <c r="A2801" t="s">
        <v>1548</v>
      </c>
      <c r="B2801" t="str">
        <f t="shared" si="131"/>
        <v>VSC</v>
      </c>
      <c r="C2801" t="s">
        <v>138</v>
      </c>
      <c r="D2801" t="s">
        <v>67</v>
      </c>
      <c r="E2801">
        <f t="shared" si="129"/>
        <v>1</v>
      </c>
      <c r="G2801">
        <f t="shared" si="130"/>
        <v>0</v>
      </c>
      <c r="I2801" s="1">
        <v>0</v>
      </c>
      <c r="J2801" s="1">
        <v>0</v>
      </c>
      <c r="K2801" s="1">
        <v>0</v>
      </c>
      <c r="L2801" s="1">
        <v>90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BC2801" s="1" t="s">
        <v>396</v>
      </c>
      <c r="BE2801" s="1" t="s">
        <v>140</v>
      </c>
      <c r="BS2801"/>
      <c r="BT2801"/>
      <c r="BV2801"/>
      <c r="BW2801"/>
      <c r="BY2801"/>
      <c r="BZ2801"/>
      <c r="CA2801"/>
      <c r="CB2801"/>
      <c r="CC2801"/>
      <c r="CD2801"/>
      <c r="CF2801"/>
      <c r="CG2801"/>
      <c r="CH2801"/>
      <c r="CI2801"/>
      <c r="CJ2801"/>
      <c r="CK2801"/>
      <c r="CL2801"/>
      <c r="CM2801"/>
      <c r="CN2801"/>
      <c r="CO2801"/>
    </row>
    <row r="2802" spans="1:93" hidden="1" x14ac:dyDescent="0.25">
      <c r="A2802" t="s">
        <v>1548</v>
      </c>
      <c r="B2802" t="str">
        <f t="shared" si="131"/>
        <v>VSC</v>
      </c>
      <c r="C2802" t="s">
        <v>105</v>
      </c>
      <c r="D2802" t="s">
        <v>67</v>
      </c>
      <c r="E2802">
        <f t="shared" si="129"/>
        <v>0</v>
      </c>
      <c r="G2802">
        <f t="shared" si="130"/>
        <v>0</v>
      </c>
      <c r="I2802" s="1">
        <v>0</v>
      </c>
      <c r="J2802" s="1">
        <v>0</v>
      </c>
      <c r="K2802" s="1">
        <v>0</v>
      </c>
      <c r="L2802" s="1">
        <v>3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BC2802" s="1" t="s">
        <v>106</v>
      </c>
      <c r="BE2802" s="1" t="s">
        <v>107</v>
      </c>
      <c r="BS2802"/>
      <c r="BT2802"/>
      <c r="BV2802"/>
      <c r="BW2802"/>
      <c r="BY2802"/>
      <c r="BZ2802"/>
      <c r="CA2802"/>
      <c r="CB2802"/>
      <c r="CC2802"/>
      <c r="CD2802"/>
      <c r="CF2802"/>
      <c r="CG2802"/>
      <c r="CH2802"/>
      <c r="CI2802"/>
      <c r="CJ2802"/>
      <c r="CK2802"/>
      <c r="CL2802"/>
      <c r="CM2802"/>
      <c r="CN2802"/>
      <c r="CO2802"/>
    </row>
    <row r="2803" spans="1:93" hidden="1" x14ac:dyDescent="0.25">
      <c r="A2803" t="s">
        <v>1548</v>
      </c>
      <c r="B2803" t="str">
        <f t="shared" si="131"/>
        <v>VSC</v>
      </c>
      <c r="C2803" t="s">
        <v>1041</v>
      </c>
      <c r="D2803" t="s">
        <v>72</v>
      </c>
      <c r="E2803">
        <f t="shared" si="129"/>
        <v>0</v>
      </c>
      <c r="G2803">
        <f t="shared" si="130"/>
        <v>0</v>
      </c>
      <c r="I2803" s="1">
        <v>0</v>
      </c>
      <c r="J2803" s="1">
        <v>0</v>
      </c>
      <c r="K2803" s="1">
        <v>0</v>
      </c>
      <c r="L2803" s="1">
        <v>2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BC2803" s="1" t="s">
        <v>1072</v>
      </c>
      <c r="BE2803" s="1" t="s">
        <v>1039</v>
      </c>
      <c r="BS2803"/>
      <c r="BT2803"/>
      <c r="BV2803"/>
      <c r="BW2803"/>
      <c r="BY2803"/>
      <c r="BZ2803"/>
      <c r="CA2803"/>
      <c r="CB2803"/>
      <c r="CC2803"/>
      <c r="CD2803"/>
      <c r="CF2803"/>
      <c r="CG2803"/>
      <c r="CH2803"/>
      <c r="CI2803"/>
      <c r="CJ2803"/>
      <c r="CK2803"/>
      <c r="CL2803"/>
      <c r="CM2803"/>
      <c r="CN2803"/>
      <c r="CO2803"/>
    </row>
    <row r="2804" spans="1:93" hidden="1" x14ac:dyDescent="0.25">
      <c r="A2804" t="s">
        <v>1548</v>
      </c>
      <c r="B2804" t="str">
        <f t="shared" si="131"/>
        <v>VSC</v>
      </c>
      <c r="C2804" t="s">
        <v>71</v>
      </c>
      <c r="D2804" t="s">
        <v>72</v>
      </c>
      <c r="E2804">
        <f t="shared" si="129"/>
        <v>1</v>
      </c>
      <c r="G2804">
        <f t="shared" si="130"/>
        <v>0</v>
      </c>
      <c r="I2804" s="1">
        <v>0</v>
      </c>
      <c r="J2804" s="1">
        <v>0</v>
      </c>
      <c r="K2804" s="1">
        <v>0</v>
      </c>
      <c r="L2804" s="1">
        <v>62474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BC2804" s="1" t="s">
        <v>896</v>
      </c>
      <c r="BD2804" s="1" t="s">
        <v>104</v>
      </c>
      <c r="BE2804" s="1" t="s">
        <v>71</v>
      </c>
      <c r="BS2804"/>
      <c r="BT2804"/>
      <c r="BV2804"/>
      <c r="BW2804"/>
      <c r="BY2804"/>
      <c r="BZ2804"/>
      <c r="CA2804"/>
      <c r="CB2804"/>
      <c r="CC2804"/>
      <c r="CD2804"/>
      <c r="CF2804"/>
      <c r="CG2804"/>
      <c r="CH2804"/>
      <c r="CI2804"/>
      <c r="CJ2804"/>
      <c r="CK2804"/>
      <c r="CL2804"/>
      <c r="CM2804"/>
      <c r="CN2804"/>
      <c r="CO2804"/>
    </row>
    <row r="2805" spans="1:93" hidden="1" x14ac:dyDescent="0.25">
      <c r="A2805" t="s">
        <v>1548</v>
      </c>
      <c r="B2805" t="str">
        <f t="shared" si="131"/>
        <v>VSC</v>
      </c>
      <c r="C2805" t="s">
        <v>140</v>
      </c>
      <c r="D2805" t="s">
        <v>72</v>
      </c>
      <c r="E2805">
        <f t="shared" si="129"/>
        <v>1</v>
      </c>
      <c r="G2805">
        <f t="shared" si="130"/>
        <v>0</v>
      </c>
      <c r="I2805" s="1">
        <v>0</v>
      </c>
      <c r="J2805" s="1">
        <v>0</v>
      </c>
      <c r="K2805" s="1">
        <v>0</v>
      </c>
      <c r="L2805" s="1">
        <v>90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BC2805" s="1" t="s">
        <v>642</v>
      </c>
      <c r="BD2805" s="1" t="s">
        <v>113</v>
      </c>
      <c r="BE2805" s="1" t="s">
        <v>140</v>
      </c>
      <c r="BS2805"/>
      <c r="BT2805"/>
      <c r="BV2805"/>
      <c r="BW2805"/>
      <c r="BY2805"/>
      <c r="BZ2805"/>
      <c r="CA2805"/>
      <c r="CB2805"/>
      <c r="CC2805"/>
      <c r="CD2805"/>
      <c r="CF2805"/>
      <c r="CG2805"/>
      <c r="CH2805"/>
      <c r="CI2805"/>
      <c r="CJ2805"/>
      <c r="CK2805"/>
      <c r="CL2805"/>
      <c r="CM2805"/>
      <c r="CN2805"/>
      <c r="CO2805"/>
    </row>
    <row r="2806" spans="1:93" hidden="1" x14ac:dyDescent="0.25">
      <c r="A2806" t="s">
        <v>1548</v>
      </c>
      <c r="B2806" t="str">
        <f t="shared" si="131"/>
        <v>VSC</v>
      </c>
      <c r="C2806" t="s">
        <v>107</v>
      </c>
      <c r="D2806" t="s">
        <v>72</v>
      </c>
      <c r="E2806">
        <f t="shared" si="129"/>
        <v>0</v>
      </c>
      <c r="G2806">
        <f t="shared" si="130"/>
        <v>0</v>
      </c>
      <c r="I2806" s="1">
        <v>0</v>
      </c>
      <c r="J2806" s="1">
        <v>0</v>
      </c>
      <c r="K2806" s="1">
        <v>0</v>
      </c>
      <c r="L2806" s="1">
        <v>3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BC2806" s="1" t="s">
        <v>120</v>
      </c>
      <c r="BD2806" s="1">
        <v>1</v>
      </c>
      <c r="BE2806" s="1" t="s">
        <v>107</v>
      </c>
      <c r="BS2806"/>
      <c r="BT2806"/>
      <c r="BV2806"/>
      <c r="BW2806"/>
      <c r="BY2806"/>
      <c r="BZ2806"/>
      <c r="CA2806"/>
      <c r="CB2806"/>
      <c r="CC2806"/>
      <c r="CD2806"/>
      <c r="CF2806"/>
      <c r="CG2806"/>
      <c r="CH2806"/>
      <c r="CI2806"/>
      <c r="CJ2806"/>
      <c r="CK2806"/>
      <c r="CL2806"/>
      <c r="CM2806"/>
      <c r="CN2806"/>
      <c r="CO2806"/>
    </row>
    <row r="2807" spans="1:93" hidden="1" x14ac:dyDescent="0.25">
      <c r="A2807" t="s">
        <v>1549</v>
      </c>
      <c r="B2807" t="str">
        <f t="shared" si="131"/>
        <v>VSC</v>
      </c>
      <c r="C2807" t="s">
        <v>1038</v>
      </c>
      <c r="D2807" t="s">
        <v>67</v>
      </c>
      <c r="E2807">
        <f t="shared" si="129"/>
        <v>1</v>
      </c>
      <c r="G2807">
        <f t="shared" si="130"/>
        <v>0</v>
      </c>
      <c r="I2807" s="1">
        <v>0</v>
      </c>
      <c r="J2807" s="1">
        <v>0</v>
      </c>
      <c r="K2807" s="1">
        <v>0</v>
      </c>
      <c r="L2807" s="1">
        <v>13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BC2807" s="1" t="s">
        <v>1162</v>
      </c>
      <c r="BE2807" s="1" t="s">
        <v>1039</v>
      </c>
      <c r="BS2807"/>
      <c r="BT2807"/>
      <c r="BV2807"/>
      <c r="BW2807"/>
      <c r="BY2807"/>
      <c r="BZ2807"/>
      <c r="CA2807"/>
      <c r="CB2807"/>
      <c r="CC2807"/>
      <c r="CD2807"/>
      <c r="CF2807"/>
      <c r="CG2807"/>
      <c r="CH2807"/>
      <c r="CI2807"/>
      <c r="CJ2807"/>
      <c r="CK2807"/>
      <c r="CL2807"/>
      <c r="CM2807"/>
      <c r="CN2807"/>
      <c r="CO2807"/>
    </row>
    <row r="2808" spans="1:93" hidden="1" x14ac:dyDescent="0.25">
      <c r="A2808" t="s">
        <v>1549</v>
      </c>
      <c r="B2808" t="str">
        <f t="shared" si="131"/>
        <v>VSC</v>
      </c>
      <c r="C2808" t="s">
        <v>766</v>
      </c>
      <c r="D2808" t="s">
        <v>67</v>
      </c>
      <c r="E2808">
        <f t="shared" si="129"/>
        <v>4</v>
      </c>
      <c r="G2808">
        <f t="shared" si="130"/>
        <v>0</v>
      </c>
      <c r="I2808" s="1">
        <v>18667</v>
      </c>
      <c r="J2808" s="1">
        <v>2245</v>
      </c>
      <c r="K2808" s="1">
        <v>0</v>
      </c>
      <c r="L2808" s="1">
        <v>57541</v>
      </c>
      <c r="M2808" s="1">
        <v>0</v>
      </c>
      <c r="N2808" s="1">
        <v>529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AB2808" s="1" t="s">
        <v>892</v>
      </c>
      <c r="AD2808" s="1" t="s">
        <v>767</v>
      </c>
      <c r="AT2808" s="1" t="s">
        <v>528</v>
      </c>
      <c r="AV2808" s="1" t="s">
        <v>767</v>
      </c>
      <c r="BC2808" s="1" t="s">
        <v>373</v>
      </c>
      <c r="BE2808" s="1" t="s">
        <v>767</v>
      </c>
      <c r="BO2808" s="1" t="s">
        <v>892</v>
      </c>
      <c r="BQ2808" s="1" t="s">
        <v>767</v>
      </c>
      <c r="BS2808"/>
      <c r="BT2808"/>
      <c r="BV2808"/>
      <c r="BW2808"/>
      <c r="BY2808"/>
      <c r="BZ2808"/>
      <c r="CA2808"/>
      <c r="CB2808"/>
      <c r="CC2808"/>
      <c r="CD2808"/>
      <c r="CF2808"/>
      <c r="CG2808"/>
      <c r="CH2808"/>
      <c r="CI2808"/>
      <c r="CJ2808"/>
      <c r="CK2808"/>
      <c r="CL2808"/>
      <c r="CM2808"/>
      <c r="CN2808"/>
      <c r="CO2808"/>
    </row>
    <row r="2809" spans="1:93" hidden="1" x14ac:dyDescent="0.25">
      <c r="A2809" t="s">
        <v>1549</v>
      </c>
      <c r="B2809" t="str">
        <f t="shared" si="131"/>
        <v>VSC</v>
      </c>
      <c r="C2809" t="s">
        <v>198</v>
      </c>
      <c r="D2809" t="s">
        <v>67</v>
      </c>
      <c r="E2809">
        <f t="shared" si="129"/>
        <v>0</v>
      </c>
      <c r="G2809">
        <f t="shared" si="130"/>
        <v>0</v>
      </c>
      <c r="I2809" s="1">
        <v>2</v>
      </c>
      <c r="J2809" s="1">
        <v>7</v>
      </c>
      <c r="K2809" s="1">
        <v>0</v>
      </c>
      <c r="L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AB2809" s="1" t="s">
        <v>199</v>
      </c>
      <c r="AD2809" s="1" t="s">
        <v>200</v>
      </c>
      <c r="AT2809" s="1" t="s">
        <v>199</v>
      </c>
      <c r="AV2809" s="1" t="s">
        <v>200</v>
      </c>
      <c r="BS2809"/>
      <c r="BT2809"/>
      <c r="BV2809"/>
      <c r="BW2809"/>
      <c r="BY2809"/>
      <c r="BZ2809"/>
      <c r="CA2809"/>
      <c r="CB2809"/>
      <c r="CC2809"/>
      <c r="CD2809"/>
      <c r="CF2809"/>
      <c r="CG2809"/>
      <c r="CH2809"/>
      <c r="CI2809"/>
      <c r="CJ2809"/>
      <c r="CK2809"/>
      <c r="CL2809"/>
      <c r="CM2809"/>
      <c r="CN2809"/>
      <c r="CO2809"/>
    </row>
    <row r="2810" spans="1:93" hidden="1" x14ac:dyDescent="0.25">
      <c r="A2810" t="s">
        <v>1549</v>
      </c>
      <c r="B2810" t="str">
        <f t="shared" si="131"/>
        <v>VSC</v>
      </c>
      <c r="C2810" t="s">
        <v>69</v>
      </c>
      <c r="D2810" t="s">
        <v>67</v>
      </c>
      <c r="E2810">
        <f t="shared" si="129"/>
        <v>5</v>
      </c>
      <c r="G2810">
        <f t="shared" si="130"/>
        <v>0</v>
      </c>
      <c r="I2810" s="1">
        <v>268263</v>
      </c>
      <c r="J2810" s="1">
        <v>11933</v>
      </c>
      <c r="K2810" s="1">
        <v>0</v>
      </c>
      <c r="L2810" s="1">
        <v>183809</v>
      </c>
      <c r="M2810" s="1">
        <v>33514</v>
      </c>
      <c r="N2810" s="1">
        <v>30371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AB2810" s="1" t="s">
        <v>149</v>
      </c>
      <c r="AD2810" s="1" t="s">
        <v>71</v>
      </c>
      <c r="AT2810" s="1" t="s">
        <v>146</v>
      </c>
      <c r="AV2810" s="1" t="s">
        <v>71</v>
      </c>
      <c r="BC2810" s="1" t="s">
        <v>334</v>
      </c>
      <c r="BE2810" s="1" t="s">
        <v>71</v>
      </c>
      <c r="BI2810" s="1" t="s">
        <v>115</v>
      </c>
      <c r="BK2810" s="1" t="s">
        <v>71</v>
      </c>
      <c r="BO2810" s="1" t="s">
        <v>172</v>
      </c>
      <c r="BQ2810" s="1" t="s">
        <v>71</v>
      </c>
      <c r="BS2810"/>
      <c r="BT2810"/>
      <c r="BV2810"/>
      <c r="BW2810"/>
      <c r="BY2810"/>
      <c r="BZ2810"/>
      <c r="CA2810"/>
      <c r="CB2810"/>
      <c r="CC2810"/>
      <c r="CD2810"/>
      <c r="CF2810"/>
      <c r="CG2810"/>
      <c r="CH2810"/>
      <c r="CI2810"/>
      <c r="CJ2810"/>
      <c r="CK2810"/>
      <c r="CL2810"/>
      <c r="CM2810"/>
      <c r="CN2810"/>
      <c r="CO2810"/>
    </row>
    <row r="2811" spans="1:93" hidden="1" x14ac:dyDescent="0.25">
      <c r="A2811" t="s">
        <v>1549</v>
      </c>
      <c r="B2811" t="str">
        <f t="shared" si="131"/>
        <v>VSC</v>
      </c>
      <c r="C2811" t="s">
        <v>126</v>
      </c>
      <c r="D2811" t="s">
        <v>67</v>
      </c>
      <c r="E2811">
        <f t="shared" si="129"/>
        <v>1</v>
      </c>
      <c r="G2811">
        <f t="shared" si="130"/>
        <v>0</v>
      </c>
      <c r="I2811" s="1">
        <v>22</v>
      </c>
      <c r="J2811" s="1">
        <v>0</v>
      </c>
      <c r="K2811" s="1">
        <v>0</v>
      </c>
      <c r="L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AB2811" s="1" t="s">
        <v>128</v>
      </c>
      <c r="AD2811" s="1" t="s">
        <v>129</v>
      </c>
      <c r="BS2811"/>
      <c r="BT2811"/>
      <c r="BV2811"/>
      <c r="BW2811"/>
      <c r="BY2811"/>
      <c r="BZ2811"/>
      <c r="CA2811"/>
      <c r="CB2811"/>
      <c r="CC2811"/>
      <c r="CD2811"/>
      <c r="CF2811"/>
      <c r="CG2811"/>
      <c r="CH2811"/>
      <c r="CI2811"/>
      <c r="CJ2811"/>
      <c r="CK2811"/>
      <c r="CL2811"/>
      <c r="CM2811"/>
      <c r="CN2811"/>
      <c r="CO2811"/>
    </row>
    <row r="2812" spans="1:93" hidden="1" x14ac:dyDescent="0.25">
      <c r="A2812" t="s">
        <v>1549</v>
      </c>
      <c r="B2812" t="str">
        <f t="shared" si="131"/>
        <v>VSC</v>
      </c>
      <c r="C2812" t="s">
        <v>138</v>
      </c>
      <c r="D2812" t="s">
        <v>67</v>
      </c>
      <c r="E2812">
        <f t="shared" si="129"/>
        <v>0</v>
      </c>
      <c r="G2812">
        <f t="shared" si="130"/>
        <v>0</v>
      </c>
      <c r="I2812" s="1">
        <v>5</v>
      </c>
      <c r="J2812" s="1">
        <v>0</v>
      </c>
      <c r="K2812" s="1">
        <v>0</v>
      </c>
      <c r="L2812" s="1">
        <v>7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AB2812" s="1" t="s">
        <v>396</v>
      </c>
      <c r="AD2812" s="1" t="s">
        <v>140</v>
      </c>
      <c r="BC2812" s="1" t="s">
        <v>396</v>
      </c>
      <c r="BE2812" s="1" t="s">
        <v>140</v>
      </c>
      <c r="BS2812"/>
      <c r="BT2812"/>
      <c r="BV2812"/>
      <c r="BW2812"/>
      <c r="BY2812"/>
      <c r="BZ2812"/>
      <c r="CA2812"/>
      <c r="CB2812"/>
      <c r="CC2812"/>
      <c r="CD2812"/>
      <c r="CF2812"/>
      <c r="CG2812"/>
      <c r="CH2812"/>
      <c r="CI2812"/>
      <c r="CJ2812"/>
      <c r="CK2812"/>
      <c r="CL2812"/>
      <c r="CM2812"/>
      <c r="CN2812"/>
      <c r="CO2812"/>
    </row>
    <row r="2813" spans="1:93" hidden="1" x14ac:dyDescent="0.25">
      <c r="A2813" t="s">
        <v>1549</v>
      </c>
      <c r="B2813" t="str">
        <f t="shared" si="131"/>
        <v>VSC</v>
      </c>
      <c r="C2813" t="s">
        <v>212</v>
      </c>
      <c r="D2813" t="s">
        <v>67</v>
      </c>
      <c r="E2813">
        <f t="shared" si="129"/>
        <v>0</v>
      </c>
      <c r="G2813">
        <f t="shared" si="130"/>
        <v>0</v>
      </c>
      <c r="I2813" s="1">
        <v>0</v>
      </c>
      <c r="J2813" s="1">
        <v>7</v>
      </c>
      <c r="K2813" s="1">
        <v>0</v>
      </c>
      <c r="L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AT2813" s="1" t="s">
        <v>450</v>
      </c>
      <c r="AV2813" s="1" t="s">
        <v>920</v>
      </c>
      <c r="BS2813"/>
      <c r="BT2813"/>
      <c r="BV2813"/>
      <c r="BW2813"/>
      <c r="BY2813"/>
      <c r="BZ2813"/>
      <c r="CA2813"/>
      <c r="CB2813"/>
      <c r="CC2813"/>
      <c r="CD2813"/>
      <c r="CF2813"/>
      <c r="CG2813"/>
      <c r="CH2813"/>
      <c r="CI2813"/>
      <c r="CJ2813"/>
      <c r="CK2813"/>
      <c r="CL2813"/>
      <c r="CM2813"/>
      <c r="CN2813"/>
      <c r="CO2813"/>
    </row>
    <row r="2814" spans="1:93" hidden="1" x14ac:dyDescent="0.25">
      <c r="A2814" t="s">
        <v>1549</v>
      </c>
      <c r="B2814" t="str">
        <f t="shared" si="131"/>
        <v>VSC</v>
      </c>
      <c r="C2814" t="s">
        <v>94</v>
      </c>
      <c r="D2814" t="s">
        <v>67</v>
      </c>
      <c r="E2814">
        <f t="shared" si="129"/>
        <v>2</v>
      </c>
      <c r="G2814">
        <f t="shared" si="130"/>
        <v>0</v>
      </c>
      <c r="I2814" s="1">
        <v>61251</v>
      </c>
      <c r="J2814" s="1">
        <v>0</v>
      </c>
      <c r="K2814" s="1">
        <v>0</v>
      </c>
      <c r="L2814" s="1">
        <v>30008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AB2814" s="1" t="s">
        <v>701</v>
      </c>
      <c r="AD2814" s="1" t="s">
        <v>96</v>
      </c>
      <c r="BC2814" s="1" t="s">
        <v>663</v>
      </c>
      <c r="BE2814" s="1" t="s">
        <v>96</v>
      </c>
      <c r="BS2814"/>
      <c r="BT2814"/>
      <c r="BV2814"/>
      <c r="BW2814"/>
      <c r="BY2814"/>
      <c r="BZ2814"/>
      <c r="CA2814"/>
      <c r="CB2814"/>
      <c r="CC2814"/>
      <c r="CD2814"/>
      <c r="CF2814"/>
      <c r="CG2814"/>
      <c r="CH2814"/>
      <c r="CI2814"/>
      <c r="CJ2814"/>
      <c r="CK2814"/>
      <c r="CL2814"/>
      <c r="CM2814"/>
      <c r="CN2814"/>
      <c r="CO2814"/>
    </row>
    <row r="2815" spans="1:93" hidden="1" x14ac:dyDescent="0.25">
      <c r="A2815" t="s">
        <v>1549</v>
      </c>
      <c r="B2815" t="str">
        <f t="shared" si="131"/>
        <v>VSC</v>
      </c>
      <c r="C2815" t="s">
        <v>314</v>
      </c>
      <c r="D2815" t="s">
        <v>67</v>
      </c>
      <c r="E2815">
        <f t="shared" si="129"/>
        <v>1</v>
      </c>
      <c r="G2815">
        <f t="shared" si="130"/>
        <v>0</v>
      </c>
      <c r="I2815" s="1">
        <v>1737</v>
      </c>
      <c r="J2815" s="1">
        <v>0</v>
      </c>
      <c r="K2815" s="1">
        <v>0</v>
      </c>
      <c r="L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AB2815" s="1" t="s">
        <v>315</v>
      </c>
      <c r="AD2815" s="1" t="s">
        <v>316</v>
      </c>
      <c r="BS2815"/>
      <c r="BT2815"/>
      <c r="BV2815"/>
      <c r="BW2815"/>
      <c r="BY2815"/>
      <c r="BZ2815"/>
      <c r="CA2815"/>
      <c r="CB2815"/>
      <c r="CC2815"/>
      <c r="CD2815"/>
      <c r="CF2815"/>
      <c r="CG2815"/>
      <c r="CH2815"/>
      <c r="CI2815"/>
      <c r="CJ2815"/>
      <c r="CK2815"/>
      <c r="CL2815"/>
      <c r="CM2815"/>
      <c r="CN2815"/>
      <c r="CO2815"/>
    </row>
    <row r="2816" spans="1:93" hidden="1" x14ac:dyDescent="0.25">
      <c r="A2816" t="s">
        <v>1549</v>
      </c>
      <c r="B2816" t="str">
        <f t="shared" si="131"/>
        <v>VSC</v>
      </c>
      <c r="C2816" t="s">
        <v>117</v>
      </c>
      <c r="D2816" t="s">
        <v>67</v>
      </c>
      <c r="E2816">
        <f t="shared" si="129"/>
        <v>1</v>
      </c>
      <c r="G2816">
        <f t="shared" si="130"/>
        <v>0</v>
      </c>
      <c r="I2816" s="1">
        <v>15</v>
      </c>
      <c r="J2816" s="1">
        <v>0</v>
      </c>
      <c r="K2816" s="1">
        <v>0</v>
      </c>
      <c r="L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AB2816" s="1" t="s">
        <v>507</v>
      </c>
      <c r="AD2816" s="1" t="s">
        <v>119</v>
      </c>
      <c r="BS2816"/>
      <c r="BT2816"/>
      <c r="BV2816"/>
      <c r="BW2816"/>
      <c r="BY2816"/>
      <c r="BZ2816"/>
      <c r="CA2816"/>
      <c r="CB2816"/>
      <c r="CC2816"/>
      <c r="CD2816"/>
      <c r="CF2816"/>
      <c r="CG2816"/>
      <c r="CH2816"/>
      <c r="CI2816"/>
      <c r="CJ2816"/>
      <c r="CK2816"/>
      <c r="CL2816"/>
      <c r="CM2816"/>
      <c r="CN2816"/>
      <c r="CO2816"/>
    </row>
    <row r="2817" spans="1:93" hidden="1" x14ac:dyDescent="0.25">
      <c r="A2817" t="s">
        <v>1549</v>
      </c>
      <c r="B2817" t="str">
        <f t="shared" si="131"/>
        <v>VSC</v>
      </c>
      <c r="C2817" t="s">
        <v>853</v>
      </c>
      <c r="D2817" t="s">
        <v>67</v>
      </c>
      <c r="E2817">
        <f t="shared" si="129"/>
        <v>1</v>
      </c>
      <c r="G2817">
        <f t="shared" si="130"/>
        <v>0</v>
      </c>
      <c r="I2817" s="1">
        <v>0</v>
      </c>
      <c r="J2817" s="1">
        <v>125537</v>
      </c>
      <c r="K2817" s="1">
        <v>0</v>
      </c>
      <c r="L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AT2817" s="1" t="s">
        <v>351</v>
      </c>
      <c r="AV2817" s="1" t="s">
        <v>854</v>
      </c>
      <c r="BS2817"/>
      <c r="BT2817"/>
      <c r="BV2817"/>
      <c r="BW2817"/>
      <c r="BY2817"/>
      <c r="BZ2817"/>
      <c r="CA2817"/>
      <c r="CB2817"/>
      <c r="CC2817"/>
      <c r="CD2817"/>
      <c r="CF2817"/>
      <c r="CG2817"/>
      <c r="CH2817"/>
      <c r="CI2817"/>
      <c r="CJ2817"/>
      <c r="CK2817"/>
      <c r="CL2817"/>
      <c r="CM2817"/>
      <c r="CN2817"/>
      <c r="CO2817"/>
    </row>
    <row r="2818" spans="1:93" hidden="1" x14ac:dyDescent="0.25">
      <c r="A2818" t="s">
        <v>1549</v>
      </c>
      <c r="B2818" t="str">
        <f t="shared" si="131"/>
        <v>VSC</v>
      </c>
      <c r="C2818" t="s">
        <v>105</v>
      </c>
      <c r="D2818" t="s">
        <v>67</v>
      </c>
      <c r="E2818">
        <f t="shared" ref="E2818:E2881" si="132">COUNTIF(I2818:X2818,"&gt;9")</f>
        <v>1</v>
      </c>
      <c r="G2818">
        <f t="shared" ref="G2818:G2881" si="133">IF(ISBLANK(F2818),0,1)</f>
        <v>0</v>
      </c>
      <c r="I2818" s="1">
        <v>329</v>
      </c>
      <c r="J2818" s="1">
        <v>4</v>
      </c>
      <c r="K2818" s="1">
        <v>0</v>
      </c>
      <c r="L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AB2818" s="1" t="s">
        <v>106</v>
      </c>
      <c r="AD2818" s="1" t="s">
        <v>107</v>
      </c>
      <c r="AT2818" s="1" t="s">
        <v>106</v>
      </c>
      <c r="AV2818" s="1" t="s">
        <v>107</v>
      </c>
      <c r="BS2818"/>
      <c r="BT2818"/>
      <c r="BV2818"/>
      <c r="BW2818"/>
      <c r="BY2818"/>
      <c r="BZ2818"/>
      <c r="CA2818"/>
      <c r="CB2818"/>
      <c r="CC2818"/>
      <c r="CD2818"/>
      <c r="CF2818"/>
      <c r="CG2818"/>
      <c r="CH2818"/>
      <c r="CI2818"/>
      <c r="CJ2818"/>
      <c r="CK2818"/>
      <c r="CL2818"/>
      <c r="CM2818"/>
      <c r="CN2818"/>
      <c r="CO2818"/>
    </row>
    <row r="2819" spans="1:93" hidden="1" x14ac:dyDescent="0.25">
      <c r="A2819" t="s">
        <v>1549</v>
      </c>
      <c r="B2819" t="str">
        <f t="shared" ref="B2819:B2882" si="134">LEFT(A2819,3)</f>
        <v>VSC</v>
      </c>
      <c r="C2819" t="s">
        <v>1041</v>
      </c>
      <c r="D2819" t="s">
        <v>72</v>
      </c>
      <c r="E2819">
        <f t="shared" si="132"/>
        <v>1</v>
      </c>
      <c r="G2819">
        <f t="shared" si="133"/>
        <v>0</v>
      </c>
      <c r="I2819" s="1">
        <v>0</v>
      </c>
      <c r="J2819" s="1">
        <v>0</v>
      </c>
      <c r="K2819" s="1">
        <v>0</v>
      </c>
      <c r="L2819" s="1">
        <v>13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BC2819" s="1" t="s">
        <v>1162</v>
      </c>
      <c r="BE2819" s="1" t="s">
        <v>1039</v>
      </c>
      <c r="BS2819"/>
      <c r="BT2819"/>
      <c r="BV2819"/>
      <c r="BW2819"/>
      <c r="BY2819"/>
      <c r="BZ2819"/>
      <c r="CA2819"/>
      <c r="CB2819"/>
      <c r="CC2819"/>
      <c r="CD2819"/>
      <c r="CF2819"/>
      <c r="CG2819"/>
      <c r="CH2819"/>
      <c r="CI2819"/>
      <c r="CJ2819"/>
      <c r="CK2819"/>
      <c r="CL2819"/>
      <c r="CM2819"/>
      <c r="CN2819"/>
      <c r="CO2819"/>
    </row>
    <row r="2820" spans="1:93" hidden="1" x14ac:dyDescent="0.25">
      <c r="A2820" t="s">
        <v>1549</v>
      </c>
      <c r="B2820" t="str">
        <f t="shared" si="134"/>
        <v>VSC</v>
      </c>
      <c r="C2820" t="s">
        <v>767</v>
      </c>
      <c r="D2820" t="s">
        <v>72</v>
      </c>
      <c r="E2820">
        <f t="shared" si="132"/>
        <v>4</v>
      </c>
      <c r="F2820" t="s">
        <v>767</v>
      </c>
      <c r="G2820">
        <f t="shared" si="133"/>
        <v>1</v>
      </c>
      <c r="I2820" s="1">
        <v>18560</v>
      </c>
      <c r="J2820" s="1">
        <v>2245</v>
      </c>
      <c r="K2820" s="1">
        <v>0</v>
      </c>
      <c r="L2820" s="1">
        <v>56998</v>
      </c>
      <c r="M2820" s="1">
        <v>0</v>
      </c>
      <c r="N2820" s="1">
        <v>498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AB2820" s="1" t="s">
        <v>547</v>
      </c>
      <c r="AC2820" s="1" t="s">
        <v>83</v>
      </c>
      <c r="AD2820" s="1" t="s">
        <v>767</v>
      </c>
      <c r="AT2820" s="1" t="s">
        <v>398</v>
      </c>
      <c r="AU2820" s="1" t="s">
        <v>81</v>
      </c>
      <c r="AV2820" s="1" t="s">
        <v>767</v>
      </c>
      <c r="BC2820" s="1" t="s">
        <v>836</v>
      </c>
      <c r="BD2820" s="1" t="s">
        <v>479</v>
      </c>
      <c r="BE2820" s="1" t="s">
        <v>767</v>
      </c>
      <c r="BO2820" s="1" t="s">
        <v>532</v>
      </c>
      <c r="BP2820" s="1" t="s">
        <v>132</v>
      </c>
      <c r="BQ2820" s="1" t="s">
        <v>767</v>
      </c>
      <c r="BS2820"/>
      <c r="BT2820"/>
      <c r="BV2820"/>
      <c r="BW2820"/>
      <c r="BY2820"/>
      <c r="BZ2820"/>
      <c r="CA2820"/>
      <c r="CB2820"/>
      <c r="CC2820"/>
      <c r="CD2820"/>
      <c r="CF2820"/>
      <c r="CG2820"/>
      <c r="CH2820"/>
      <c r="CI2820"/>
      <c r="CJ2820"/>
      <c r="CK2820"/>
      <c r="CL2820"/>
      <c r="CM2820"/>
      <c r="CN2820"/>
      <c r="CO2820"/>
    </row>
    <row r="2821" spans="1:93" hidden="1" x14ac:dyDescent="0.25">
      <c r="A2821" t="s">
        <v>1549</v>
      </c>
      <c r="B2821" t="str">
        <f t="shared" si="134"/>
        <v>VSC</v>
      </c>
      <c r="C2821" t="s">
        <v>1550</v>
      </c>
      <c r="D2821" t="s">
        <v>72</v>
      </c>
      <c r="E2821">
        <f t="shared" si="132"/>
        <v>3</v>
      </c>
      <c r="G2821">
        <f t="shared" si="133"/>
        <v>0</v>
      </c>
      <c r="I2821" s="1">
        <v>107</v>
      </c>
      <c r="J2821" s="1">
        <v>0</v>
      </c>
      <c r="K2821" s="1">
        <v>0</v>
      </c>
      <c r="L2821" s="1">
        <v>543</v>
      </c>
      <c r="M2821" s="1">
        <v>0</v>
      </c>
      <c r="N2821" s="1">
        <v>31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AB2821" s="1" t="s">
        <v>587</v>
      </c>
      <c r="AD2821" s="1" t="s">
        <v>767</v>
      </c>
      <c r="BC2821" s="1" t="s">
        <v>1285</v>
      </c>
      <c r="BE2821" s="1" t="s">
        <v>767</v>
      </c>
      <c r="BO2821" s="1" t="s">
        <v>776</v>
      </c>
      <c r="BQ2821" s="1" t="s">
        <v>767</v>
      </c>
      <c r="BS2821"/>
      <c r="BT2821"/>
      <c r="BV2821"/>
      <c r="BW2821"/>
      <c r="BY2821"/>
      <c r="BZ2821"/>
      <c r="CA2821"/>
      <c r="CB2821"/>
      <c r="CC2821"/>
      <c r="CD2821"/>
      <c r="CF2821"/>
      <c r="CG2821"/>
      <c r="CH2821"/>
      <c r="CI2821"/>
      <c r="CJ2821"/>
      <c r="CK2821"/>
      <c r="CL2821"/>
      <c r="CM2821"/>
      <c r="CN2821"/>
      <c r="CO2821"/>
    </row>
    <row r="2822" spans="1:93" hidden="1" x14ac:dyDescent="0.25">
      <c r="A2822" t="s">
        <v>1549</v>
      </c>
      <c r="B2822" t="str">
        <f t="shared" si="134"/>
        <v>VSC</v>
      </c>
      <c r="C2822" t="s">
        <v>200</v>
      </c>
      <c r="D2822" t="s">
        <v>72</v>
      </c>
      <c r="E2822">
        <f t="shared" si="132"/>
        <v>0</v>
      </c>
      <c r="G2822">
        <f t="shared" si="133"/>
        <v>0</v>
      </c>
      <c r="I2822" s="1">
        <v>2</v>
      </c>
      <c r="J2822" s="1">
        <v>7</v>
      </c>
      <c r="K2822" s="1">
        <v>0</v>
      </c>
      <c r="L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AB2822" s="1" t="s">
        <v>203</v>
      </c>
      <c r="AC2822" s="1">
        <v>1</v>
      </c>
      <c r="AD2822" s="1" t="s">
        <v>200</v>
      </c>
      <c r="AT2822" s="1" t="s">
        <v>203</v>
      </c>
      <c r="AU2822" s="1">
        <v>1</v>
      </c>
      <c r="AV2822" s="1" t="s">
        <v>200</v>
      </c>
      <c r="BS2822"/>
      <c r="BT2822"/>
      <c r="BV2822"/>
      <c r="BW2822"/>
      <c r="BY2822"/>
      <c r="BZ2822"/>
      <c r="CA2822"/>
      <c r="CB2822"/>
      <c r="CC2822"/>
      <c r="CD2822"/>
      <c r="CF2822"/>
      <c r="CG2822"/>
      <c r="CH2822"/>
      <c r="CI2822"/>
      <c r="CJ2822"/>
      <c r="CK2822"/>
      <c r="CL2822"/>
      <c r="CM2822"/>
      <c r="CN2822"/>
      <c r="CO2822"/>
    </row>
    <row r="2823" spans="1:93" hidden="1" x14ac:dyDescent="0.25">
      <c r="A2823" t="s">
        <v>1549</v>
      </c>
      <c r="B2823" t="str">
        <f t="shared" si="134"/>
        <v>VSC</v>
      </c>
      <c r="C2823" t="s">
        <v>71</v>
      </c>
      <c r="D2823" t="s">
        <v>72</v>
      </c>
      <c r="E2823">
        <f t="shared" si="132"/>
        <v>5</v>
      </c>
      <c r="G2823">
        <f t="shared" si="133"/>
        <v>0</v>
      </c>
      <c r="I2823" s="1">
        <v>269615</v>
      </c>
      <c r="J2823" s="1">
        <v>11957</v>
      </c>
      <c r="K2823" s="1">
        <v>0</v>
      </c>
      <c r="L2823" s="1">
        <v>184698</v>
      </c>
      <c r="M2823" s="1">
        <v>33570</v>
      </c>
      <c r="N2823" s="1">
        <v>30485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AB2823" s="1" t="s">
        <v>709</v>
      </c>
      <c r="AC2823" s="1" t="s">
        <v>104</v>
      </c>
      <c r="AD2823" s="1" t="s">
        <v>71</v>
      </c>
      <c r="AT2823" s="1" t="s">
        <v>114</v>
      </c>
      <c r="AU2823" s="1" t="s">
        <v>113</v>
      </c>
      <c r="AV2823" s="1" t="s">
        <v>71</v>
      </c>
      <c r="BC2823" s="1" t="s">
        <v>476</v>
      </c>
      <c r="BD2823" s="1" t="s">
        <v>104</v>
      </c>
      <c r="BE2823" s="1" t="s">
        <v>71</v>
      </c>
      <c r="BI2823" s="1" t="s">
        <v>102</v>
      </c>
      <c r="BJ2823" s="1" t="s">
        <v>104</v>
      </c>
      <c r="BK2823" s="1" t="s">
        <v>71</v>
      </c>
      <c r="BO2823" s="1" t="s">
        <v>473</v>
      </c>
      <c r="BP2823" s="1" t="s">
        <v>104</v>
      </c>
      <c r="BQ2823" s="1" t="s">
        <v>71</v>
      </c>
      <c r="BS2823"/>
      <c r="BT2823"/>
      <c r="BV2823"/>
      <c r="BW2823"/>
      <c r="BY2823"/>
      <c r="BZ2823"/>
      <c r="CA2823"/>
      <c r="CB2823"/>
      <c r="CC2823"/>
      <c r="CD2823"/>
      <c r="CF2823"/>
      <c r="CG2823"/>
      <c r="CH2823"/>
      <c r="CI2823"/>
      <c r="CJ2823"/>
      <c r="CK2823"/>
      <c r="CL2823"/>
      <c r="CM2823"/>
      <c r="CN2823"/>
      <c r="CO2823"/>
    </row>
    <row r="2824" spans="1:93" hidden="1" x14ac:dyDescent="0.25">
      <c r="A2824" t="s">
        <v>1549</v>
      </c>
      <c r="B2824" t="str">
        <f t="shared" si="134"/>
        <v>VSC</v>
      </c>
      <c r="C2824" t="s">
        <v>116</v>
      </c>
      <c r="D2824" t="s">
        <v>72</v>
      </c>
      <c r="E2824">
        <f t="shared" si="132"/>
        <v>3</v>
      </c>
      <c r="G2824">
        <f t="shared" si="133"/>
        <v>0</v>
      </c>
      <c r="I2824" s="1">
        <v>131</v>
      </c>
      <c r="J2824" s="1">
        <v>0</v>
      </c>
      <c r="K2824" s="1">
        <v>0</v>
      </c>
      <c r="L2824" s="1">
        <v>194</v>
      </c>
      <c r="M2824" s="1">
        <v>0</v>
      </c>
      <c r="N2824" s="1">
        <v>26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AB2824" s="2">
        <v>-2796</v>
      </c>
      <c r="AD2824" s="1" t="s">
        <v>71</v>
      </c>
      <c r="BC2824" s="2">
        <v>-2904</v>
      </c>
      <c r="BE2824" s="1" t="s">
        <v>71</v>
      </c>
      <c r="BO2824" s="2">
        <v>-2757</v>
      </c>
      <c r="BQ2824" s="1" t="s">
        <v>71</v>
      </c>
      <c r="BS2824"/>
      <c r="BT2824"/>
      <c r="BV2824"/>
      <c r="BW2824"/>
      <c r="BY2824"/>
      <c r="BZ2824"/>
      <c r="CA2824"/>
      <c r="CB2824"/>
      <c r="CC2824"/>
      <c r="CD2824"/>
      <c r="CF2824"/>
      <c r="CG2824"/>
      <c r="CH2824"/>
      <c r="CI2824"/>
      <c r="CJ2824"/>
      <c r="CK2824"/>
      <c r="CL2824"/>
      <c r="CM2824"/>
      <c r="CN2824"/>
      <c r="CO2824"/>
    </row>
    <row r="2825" spans="1:93" hidden="1" x14ac:dyDescent="0.25">
      <c r="A2825" t="s">
        <v>1549</v>
      </c>
      <c r="B2825" t="str">
        <f t="shared" si="134"/>
        <v>VSC</v>
      </c>
      <c r="C2825" t="s">
        <v>129</v>
      </c>
      <c r="D2825" t="s">
        <v>72</v>
      </c>
      <c r="E2825">
        <f t="shared" si="132"/>
        <v>1</v>
      </c>
      <c r="G2825">
        <f t="shared" si="133"/>
        <v>0</v>
      </c>
      <c r="I2825" s="1">
        <v>22</v>
      </c>
      <c r="J2825" s="1">
        <v>0</v>
      </c>
      <c r="K2825" s="1">
        <v>0</v>
      </c>
      <c r="L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AB2825" s="1" t="s">
        <v>183</v>
      </c>
      <c r="AC2825" s="1" t="s">
        <v>132</v>
      </c>
      <c r="AD2825" s="1" t="s">
        <v>129</v>
      </c>
      <c r="BS2825"/>
      <c r="BT2825"/>
      <c r="BV2825"/>
      <c r="BW2825"/>
      <c r="BY2825"/>
      <c r="BZ2825"/>
      <c r="CA2825"/>
      <c r="CB2825"/>
      <c r="CC2825"/>
      <c r="CD2825"/>
      <c r="CF2825"/>
      <c r="CG2825"/>
      <c r="CH2825"/>
      <c r="CI2825"/>
      <c r="CJ2825"/>
      <c r="CK2825"/>
      <c r="CL2825"/>
      <c r="CM2825"/>
      <c r="CN2825"/>
      <c r="CO2825"/>
    </row>
    <row r="2826" spans="1:93" hidden="1" x14ac:dyDescent="0.25">
      <c r="A2826" t="s">
        <v>1549</v>
      </c>
      <c r="B2826" t="str">
        <f t="shared" si="134"/>
        <v>VSC</v>
      </c>
      <c r="C2826" t="s">
        <v>140</v>
      </c>
      <c r="D2826" t="s">
        <v>72</v>
      </c>
      <c r="E2826">
        <f t="shared" si="132"/>
        <v>0</v>
      </c>
      <c r="G2826">
        <f t="shared" si="133"/>
        <v>0</v>
      </c>
      <c r="I2826" s="1">
        <v>5</v>
      </c>
      <c r="J2826" s="1">
        <v>0</v>
      </c>
      <c r="K2826" s="1">
        <v>0</v>
      </c>
      <c r="L2826" s="1">
        <v>7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AB2826" s="1" t="s">
        <v>162</v>
      </c>
      <c r="AC2826" s="1">
        <v>1</v>
      </c>
      <c r="AD2826" s="1" t="s">
        <v>140</v>
      </c>
      <c r="BC2826" s="1" t="s">
        <v>162</v>
      </c>
      <c r="BD2826" s="1">
        <v>1</v>
      </c>
      <c r="BE2826" s="1" t="s">
        <v>140</v>
      </c>
      <c r="BS2826"/>
      <c r="BT2826"/>
      <c r="BV2826"/>
      <c r="BW2826"/>
      <c r="BY2826"/>
      <c r="BZ2826"/>
      <c r="CA2826"/>
      <c r="CB2826"/>
      <c r="CC2826"/>
      <c r="CD2826"/>
      <c r="CF2826"/>
      <c r="CG2826"/>
      <c r="CH2826"/>
      <c r="CI2826"/>
      <c r="CJ2826"/>
      <c r="CK2826"/>
      <c r="CL2826"/>
      <c r="CM2826"/>
      <c r="CN2826"/>
      <c r="CO2826"/>
    </row>
    <row r="2827" spans="1:93" hidden="1" x14ac:dyDescent="0.25">
      <c r="A2827" t="s">
        <v>1549</v>
      </c>
      <c r="B2827" t="str">
        <f t="shared" si="134"/>
        <v>VSC</v>
      </c>
      <c r="C2827" t="s">
        <v>217</v>
      </c>
      <c r="D2827" t="s">
        <v>72</v>
      </c>
      <c r="E2827">
        <f t="shared" si="132"/>
        <v>0</v>
      </c>
      <c r="G2827">
        <f t="shared" si="133"/>
        <v>0</v>
      </c>
      <c r="I2827" s="1">
        <v>0</v>
      </c>
      <c r="J2827" s="1">
        <v>7</v>
      </c>
      <c r="K2827" s="1">
        <v>0</v>
      </c>
      <c r="L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AT2827" s="1" t="s">
        <v>1148</v>
      </c>
      <c r="AV2827" s="1" t="s">
        <v>920</v>
      </c>
      <c r="BS2827"/>
      <c r="BT2827"/>
      <c r="BV2827"/>
      <c r="BW2827"/>
      <c r="BY2827"/>
      <c r="BZ2827"/>
      <c r="CA2827"/>
      <c r="CB2827"/>
      <c r="CC2827"/>
      <c r="CD2827"/>
      <c r="CF2827"/>
      <c r="CG2827"/>
      <c r="CH2827"/>
      <c r="CI2827"/>
      <c r="CJ2827"/>
      <c r="CK2827"/>
      <c r="CL2827"/>
      <c r="CM2827"/>
      <c r="CN2827"/>
      <c r="CO2827"/>
    </row>
    <row r="2828" spans="1:93" hidden="1" x14ac:dyDescent="0.25">
      <c r="A2828" t="s">
        <v>1549</v>
      </c>
      <c r="B2828" t="str">
        <f t="shared" si="134"/>
        <v>VSC</v>
      </c>
      <c r="C2828" t="s">
        <v>96</v>
      </c>
      <c r="D2828" t="s">
        <v>72</v>
      </c>
      <c r="E2828">
        <f t="shared" si="132"/>
        <v>2</v>
      </c>
      <c r="G2828">
        <f t="shared" si="133"/>
        <v>0</v>
      </c>
      <c r="I2828" s="1">
        <v>61255</v>
      </c>
      <c r="J2828" s="1">
        <v>0</v>
      </c>
      <c r="K2828" s="1">
        <v>0</v>
      </c>
      <c r="L2828" s="1">
        <v>30008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AB2828" s="1" t="s">
        <v>702</v>
      </c>
      <c r="AC2828" s="1" t="s">
        <v>104</v>
      </c>
      <c r="AD2828" s="1" t="s">
        <v>96</v>
      </c>
      <c r="BC2828" s="1" t="s">
        <v>955</v>
      </c>
      <c r="BD2828" s="1" t="s">
        <v>104</v>
      </c>
      <c r="BE2828" s="1" t="s">
        <v>96</v>
      </c>
      <c r="BS2828"/>
      <c r="BT2828"/>
      <c r="BV2828"/>
      <c r="BW2828"/>
      <c r="BY2828"/>
      <c r="BZ2828"/>
      <c r="CA2828"/>
      <c r="CB2828"/>
      <c r="CC2828"/>
      <c r="CD2828"/>
      <c r="CF2828"/>
      <c r="CG2828"/>
      <c r="CH2828"/>
      <c r="CI2828"/>
      <c r="CJ2828"/>
      <c r="CK2828"/>
      <c r="CL2828"/>
      <c r="CM2828"/>
      <c r="CN2828"/>
      <c r="CO2828"/>
    </row>
    <row r="2829" spans="1:93" hidden="1" x14ac:dyDescent="0.25">
      <c r="A2829" t="s">
        <v>1549</v>
      </c>
      <c r="B2829" t="str">
        <f t="shared" si="134"/>
        <v>VSC</v>
      </c>
      <c r="C2829" t="s">
        <v>221</v>
      </c>
      <c r="D2829" t="s">
        <v>72</v>
      </c>
      <c r="E2829">
        <f t="shared" si="132"/>
        <v>2</v>
      </c>
      <c r="G2829">
        <f t="shared" si="133"/>
        <v>0</v>
      </c>
      <c r="I2829" s="1">
        <v>410</v>
      </c>
      <c r="J2829" s="1">
        <v>0</v>
      </c>
      <c r="K2829" s="1">
        <v>0</v>
      </c>
      <c r="L2829" s="1">
        <v>240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AB2829" s="2">
        <v>-1707</v>
      </c>
      <c r="AD2829" s="1" t="s">
        <v>96</v>
      </c>
      <c r="BC2829" s="2">
        <v>-1897</v>
      </c>
      <c r="BE2829" s="1" t="s">
        <v>96</v>
      </c>
      <c r="BS2829"/>
      <c r="BT2829"/>
      <c r="BV2829"/>
      <c r="BW2829"/>
      <c r="BY2829"/>
      <c r="BZ2829"/>
      <c r="CA2829"/>
      <c r="CB2829"/>
      <c r="CC2829"/>
      <c r="CD2829"/>
      <c r="CF2829"/>
      <c r="CG2829"/>
      <c r="CH2829"/>
      <c r="CI2829"/>
      <c r="CJ2829"/>
      <c r="CK2829"/>
      <c r="CL2829"/>
      <c r="CM2829"/>
      <c r="CN2829"/>
      <c r="CO2829"/>
    </row>
    <row r="2830" spans="1:93" hidden="1" x14ac:dyDescent="0.25">
      <c r="A2830" t="s">
        <v>1549</v>
      </c>
      <c r="B2830" t="str">
        <f t="shared" si="134"/>
        <v>VSC</v>
      </c>
      <c r="C2830" t="s">
        <v>316</v>
      </c>
      <c r="D2830" t="s">
        <v>72</v>
      </c>
      <c r="E2830">
        <f t="shared" si="132"/>
        <v>1</v>
      </c>
      <c r="G2830">
        <f t="shared" si="133"/>
        <v>0</v>
      </c>
      <c r="I2830" s="1">
        <v>1737</v>
      </c>
      <c r="J2830" s="1">
        <v>0</v>
      </c>
      <c r="K2830" s="1">
        <v>0</v>
      </c>
      <c r="L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AB2830" s="1" t="s">
        <v>315</v>
      </c>
      <c r="AC2830" s="1" t="s">
        <v>113</v>
      </c>
      <c r="AD2830" s="1" t="s">
        <v>316</v>
      </c>
      <c r="BS2830"/>
      <c r="BT2830"/>
      <c r="BV2830"/>
      <c r="BW2830"/>
      <c r="BY2830"/>
      <c r="BZ2830"/>
      <c r="CA2830"/>
      <c r="CB2830"/>
      <c r="CC2830"/>
      <c r="CD2830"/>
      <c r="CF2830"/>
      <c r="CG2830"/>
      <c r="CH2830"/>
      <c r="CI2830"/>
      <c r="CJ2830"/>
      <c r="CK2830"/>
      <c r="CL2830"/>
      <c r="CM2830"/>
      <c r="CN2830"/>
      <c r="CO2830"/>
    </row>
    <row r="2831" spans="1:93" hidden="1" x14ac:dyDescent="0.25">
      <c r="A2831" t="s">
        <v>1549</v>
      </c>
      <c r="B2831" t="str">
        <f t="shared" si="134"/>
        <v>VSC</v>
      </c>
      <c r="C2831" t="s">
        <v>119</v>
      </c>
      <c r="D2831" t="s">
        <v>72</v>
      </c>
      <c r="E2831">
        <f t="shared" si="132"/>
        <v>1</v>
      </c>
      <c r="G2831">
        <f t="shared" si="133"/>
        <v>0</v>
      </c>
      <c r="I2831" s="1">
        <v>15</v>
      </c>
      <c r="J2831" s="1">
        <v>0</v>
      </c>
      <c r="K2831" s="1">
        <v>0</v>
      </c>
      <c r="L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AB2831" s="1" t="s">
        <v>507</v>
      </c>
      <c r="AC2831" s="1">
        <v>1</v>
      </c>
      <c r="AD2831" s="1" t="s">
        <v>119</v>
      </c>
      <c r="BS2831"/>
      <c r="BT2831"/>
      <c r="BV2831"/>
      <c r="BW2831"/>
      <c r="BY2831"/>
      <c r="BZ2831"/>
      <c r="CA2831"/>
      <c r="CB2831"/>
      <c r="CC2831"/>
      <c r="CD2831"/>
      <c r="CF2831"/>
      <c r="CG2831"/>
      <c r="CH2831"/>
      <c r="CI2831"/>
      <c r="CJ2831"/>
      <c r="CK2831"/>
      <c r="CL2831"/>
      <c r="CM2831"/>
      <c r="CN2831"/>
      <c r="CO2831"/>
    </row>
    <row r="2832" spans="1:93" hidden="1" x14ac:dyDescent="0.25">
      <c r="A2832" t="s">
        <v>1549</v>
      </c>
      <c r="B2832" t="str">
        <f t="shared" si="134"/>
        <v>VSC</v>
      </c>
      <c r="C2832" t="s">
        <v>854</v>
      </c>
      <c r="D2832" t="s">
        <v>72</v>
      </c>
      <c r="E2832">
        <f t="shared" si="132"/>
        <v>1</v>
      </c>
      <c r="G2832">
        <f t="shared" si="133"/>
        <v>0</v>
      </c>
      <c r="I2832" s="1">
        <v>0</v>
      </c>
      <c r="J2832" s="1">
        <v>125537</v>
      </c>
      <c r="K2832" s="1">
        <v>0</v>
      </c>
      <c r="L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AT2832" s="1" t="s">
        <v>294</v>
      </c>
      <c r="AU2832" s="1" t="s">
        <v>104</v>
      </c>
      <c r="AV2832" s="1" t="s">
        <v>854</v>
      </c>
      <c r="BS2832"/>
      <c r="BT2832"/>
      <c r="BV2832"/>
      <c r="BW2832"/>
      <c r="BY2832"/>
      <c r="BZ2832"/>
      <c r="CA2832"/>
      <c r="CB2832"/>
      <c r="CC2832"/>
      <c r="CD2832"/>
      <c r="CF2832"/>
      <c r="CG2832"/>
      <c r="CH2832"/>
      <c r="CI2832"/>
      <c r="CJ2832"/>
      <c r="CK2832"/>
      <c r="CL2832"/>
      <c r="CM2832"/>
      <c r="CN2832"/>
      <c r="CO2832"/>
    </row>
    <row r="2833" spans="1:93" hidden="1" x14ac:dyDescent="0.25">
      <c r="A2833" t="s">
        <v>1549</v>
      </c>
      <c r="B2833" t="str">
        <f t="shared" si="134"/>
        <v>VSC</v>
      </c>
      <c r="C2833" t="s">
        <v>107</v>
      </c>
      <c r="D2833" t="s">
        <v>72</v>
      </c>
      <c r="E2833">
        <f t="shared" si="132"/>
        <v>1</v>
      </c>
      <c r="G2833">
        <f t="shared" si="133"/>
        <v>0</v>
      </c>
      <c r="I2833" s="1">
        <v>329</v>
      </c>
      <c r="J2833" s="1">
        <v>4</v>
      </c>
      <c r="K2833" s="1">
        <v>0</v>
      </c>
      <c r="L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AB2833" s="1" t="s">
        <v>108</v>
      </c>
      <c r="AC2833" s="1">
        <v>1</v>
      </c>
      <c r="AD2833" s="1" t="s">
        <v>107</v>
      </c>
      <c r="AT2833" s="1" t="s">
        <v>120</v>
      </c>
      <c r="AU2833" s="1">
        <v>1</v>
      </c>
      <c r="AV2833" s="1" t="s">
        <v>107</v>
      </c>
      <c r="BS2833"/>
      <c r="BT2833"/>
      <c r="BV2833"/>
      <c r="BW2833"/>
      <c r="BY2833"/>
      <c r="BZ2833"/>
      <c r="CA2833"/>
      <c r="CB2833"/>
      <c r="CC2833"/>
      <c r="CD2833"/>
      <c r="CF2833"/>
      <c r="CG2833"/>
      <c r="CH2833"/>
      <c r="CI2833"/>
      <c r="CJ2833"/>
      <c r="CK2833"/>
      <c r="CL2833"/>
      <c r="CM2833"/>
      <c r="CN2833"/>
      <c r="CO2833"/>
    </row>
    <row r="2834" spans="1:93" hidden="1" x14ac:dyDescent="0.25">
      <c r="A2834" t="s">
        <v>1551</v>
      </c>
      <c r="B2834" t="str">
        <f t="shared" si="134"/>
        <v>VSC</v>
      </c>
      <c r="C2834" t="s">
        <v>69</v>
      </c>
      <c r="D2834" t="s">
        <v>67</v>
      </c>
      <c r="E2834">
        <f t="shared" si="132"/>
        <v>4</v>
      </c>
      <c r="G2834">
        <f t="shared" si="133"/>
        <v>0</v>
      </c>
      <c r="I2834" s="1">
        <v>0</v>
      </c>
      <c r="J2834" s="1">
        <v>1667</v>
      </c>
      <c r="K2834" s="1">
        <v>0</v>
      </c>
      <c r="L2834" s="1">
        <v>30490</v>
      </c>
      <c r="M2834" s="1">
        <v>41920</v>
      </c>
      <c r="N2834" s="1">
        <v>35805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AT2834" s="1" t="s">
        <v>606</v>
      </c>
      <c r="AV2834" s="1" t="s">
        <v>71</v>
      </c>
      <c r="BC2834" s="1" t="s">
        <v>403</v>
      </c>
      <c r="BE2834" s="1" t="s">
        <v>71</v>
      </c>
      <c r="BI2834" s="1" t="s">
        <v>111</v>
      </c>
      <c r="BK2834" s="1" t="s">
        <v>71</v>
      </c>
      <c r="BO2834" s="1" t="s">
        <v>172</v>
      </c>
      <c r="BQ2834" s="1" t="s">
        <v>71</v>
      </c>
      <c r="BS2834"/>
      <c r="BT2834"/>
      <c r="BV2834"/>
      <c r="BW2834"/>
      <c r="BY2834"/>
      <c r="BZ2834"/>
      <c r="CA2834"/>
      <c r="CB2834"/>
      <c r="CC2834"/>
      <c r="CD2834"/>
      <c r="CF2834"/>
      <c r="CG2834"/>
      <c r="CH2834"/>
      <c r="CI2834"/>
      <c r="CJ2834"/>
      <c r="CK2834"/>
      <c r="CL2834"/>
      <c r="CM2834"/>
      <c r="CN2834"/>
      <c r="CO2834"/>
    </row>
    <row r="2835" spans="1:93" hidden="1" x14ac:dyDescent="0.25">
      <c r="A2835" t="s">
        <v>1551</v>
      </c>
      <c r="B2835" t="str">
        <f t="shared" si="134"/>
        <v>VSC</v>
      </c>
      <c r="C2835" t="s">
        <v>126</v>
      </c>
      <c r="D2835" t="s">
        <v>67</v>
      </c>
      <c r="E2835">
        <f t="shared" si="132"/>
        <v>1</v>
      </c>
      <c r="G2835">
        <f t="shared" si="133"/>
        <v>0</v>
      </c>
      <c r="I2835" s="1">
        <v>0</v>
      </c>
      <c r="J2835" s="1">
        <v>998</v>
      </c>
      <c r="K2835" s="1">
        <v>0</v>
      </c>
      <c r="L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AT2835" s="1" t="s">
        <v>128</v>
      </c>
      <c r="AV2835" s="1" t="s">
        <v>129</v>
      </c>
      <c r="BS2835"/>
      <c r="BT2835"/>
      <c r="BV2835"/>
      <c r="BW2835"/>
      <c r="BY2835"/>
      <c r="BZ2835"/>
      <c r="CA2835"/>
      <c r="CB2835"/>
      <c r="CC2835"/>
      <c r="CD2835"/>
      <c r="CF2835"/>
      <c r="CG2835"/>
      <c r="CH2835"/>
      <c r="CI2835"/>
      <c r="CJ2835"/>
      <c r="CK2835"/>
      <c r="CL2835"/>
      <c r="CM2835"/>
      <c r="CN2835"/>
      <c r="CO2835"/>
    </row>
    <row r="2836" spans="1:93" hidden="1" x14ac:dyDescent="0.25">
      <c r="A2836" t="s">
        <v>1551</v>
      </c>
      <c r="B2836" t="str">
        <f t="shared" si="134"/>
        <v>VSC</v>
      </c>
      <c r="C2836" t="s">
        <v>94</v>
      </c>
      <c r="D2836" t="s">
        <v>67</v>
      </c>
      <c r="E2836">
        <f t="shared" si="132"/>
        <v>1</v>
      </c>
      <c r="G2836">
        <f t="shared" si="133"/>
        <v>0</v>
      </c>
      <c r="I2836" s="1">
        <v>0</v>
      </c>
      <c r="J2836" s="1">
        <v>0</v>
      </c>
      <c r="K2836" s="1">
        <v>0</v>
      </c>
      <c r="L2836" s="1">
        <v>10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BC2836" s="1" t="s">
        <v>168</v>
      </c>
      <c r="BE2836" s="1" t="s">
        <v>96</v>
      </c>
      <c r="BS2836"/>
      <c r="BT2836"/>
      <c r="BV2836"/>
      <c r="BW2836"/>
      <c r="BY2836"/>
      <c r="BZ2836"/>
      <c r="CA2836"/>
      <c r="CB2836"/>
      <c r="CC2836"/>
      <c r="CD2836"/>
      <c r="CF2836"/>
      <c r="CG2836"/>
      <c r="CH2836"/>
      <c r="CI2836"/>
      <c r="CJ2836"/>
      <c r="CK2836"/>
      <c r="CL2836"/>
      <c r="CM2836"/>
      <c r="CN2836"/>
      <c r="CO2836"/>
    </row>
    <row r="2837" spans="1:93" hidden="1" x14ac:dyDescent="0.25">
      <c r="A2837" t="s">
        <v>1551</v>
      </c>
      <c r="B2837" t="str">
        <f t="shared" si="134"/>
        <v>VSC</v>
      </c>
      <c r="C2837" t="s">
        <v>105</v>
      </c>
      <c r="D2837" t="s">
        <v>67</v>
      </c>
      <c r="E2837">
        <f t="shared" si="132"/>
        <v>0</v>
      </c>
      <c r="G2837">
        <f t="shared" si="133"/>
        <v>0</v>
      </c>
      <c r="M2837" s="1">
        <v>0</v>
      </c>
      <c r="N2837" s="1">
        <v>2</v>
      </c>
      <c r="W2837" s="1">
        <v>0</v>
      </c>
      <c r="X2837" s="1">
        <v>0</v>
      </c>
      <c r="BO2837" s="1" t="s">
        <v>106</v>
      </c>
      <c r="BQ2837" s="1" t="s">
        <v>107</v>
      </c>
      <c r="BS2837"/>
      <c r="BT2837"/>
      <c r="BV2837"/>
      <c r="BW2837"/>
      <c r="BY2837"/>
      <c r="BZ2837"/>
      <c r="CA2837"/>
      <c r="CB2837"/>
      <c r="CC2837"/>
      <c r="CD2837"/>
      <c r="CF2837"/>
      <c r="CG2837"/>
      <c r="CH2837"/>
      <c r="CI2837"/>
      <c r="CJ2837"/>
      <c r="CK2837"/>
      <c r="CL2837"/>
      <c r="CM2837"/>
      <c r="CN2837"/>
      <c r="CO2837"/>
    </row>
    <row r="2838" spans="1:93" hidden="1" x14ac:dyDescent="0.25">
      <c r="A2838" t="s">
        <v>1551</v>
      </c>
      <c r="B2838" t="str">
        <f t="shared" si="134"/>
        <v>VSC</v>
      </c>
      <c r="C2838" t="s">
        <v>71</v>
      </c>
      <c r="D2838" t="s">
        <v>72</v>
      </c>
      <c r="E2838">
        <f t="shared" si="132"/>
        <v>4</v>
      </c>
      <c r="G2838">
        <f t="shared" si="133"/>
        <v>0</v>
      </c>
      <c r="I2838" s="1">
        <v>0</v>
      </c>
      <c r="J2838" s="1">
        <v>1667</v>
      </c>
      <c r="K2838" s="1">
        <v>0</v>
      </c>
      <c r="L2838" s="1">
        <v>30562</v>
      </c>
      <c r="M2838" s="1">
        <v>41993</v>
      </c>
      <c r="N2838" s="1">
        <v>35874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AT2838" s="1" t="s">
        <v>472</v>
      </c>
      <c r="AU2838" s="1" t="s">
        <v>113</v>
      </c>
      <c r="AV2838" s="1" t="s">
        <v>71</v>
      </c>
      <c r="BC2838" s="1" t="s">
        <v>149</v>
      </c>
      <c r="BD2838" s="1" t="s">
        <v>113</v>
      </c>
      <c r="BE2838" s="1" t="s">
        <v>71</v>
      </c>
      <c r="BI2838" s="1" t="s">
        <v>172</v>
      </c>
      <c r="BJ2838" s="1" t="s">
        <v>113</v>
      </c>
      <c r="BK2838" s="1" t="s">
        <v>71</v>
      </c>
      <c r="BO2838" s="1" t="s">
        <v>350</v>
      </c>
      <c r="BP2838" s="1" t="s">
        <v>104</v>
      </c>
      <c r="BQ2838" s="1" t="s">
        <v>71</v>
      </c>
      <c r="BS2838"/>
      <c r="BT2838"/>
      <c r="BV2838"/>
      <c r="BW2838"/>
      <c r="BY2838"/>
      <c r="BZ2838"/>
      <c r="CA2838"/>
      <c r="CB2838"/>
      <c r="CC2838"/>
      <c r="CD2838"/>
      <c r="CF2838"/>
      <c r="CG2838"/>
      <c r="CH2838"/>
      <c r="CI2838"/>
      <c r="CJ2838"/>
      <c r="CK2838"/>
      <c r="CL2838"/>
      <c r="CM2838"/>
      <c r="CN2838"/>
      <c r="CO2838"/>
    </row>
    <row r="2839" spans="1:93" hidden="1" x14ac:dyDescent="0.25">
      <c r="A2839" t="s">
        <v>1551</v>
      </c>
      <c r="B2839" t="str">
        <f t="shared" si="134"/>
        <v>VSC</v>
      </c>
      <c r="C2839" t="s">
        <v>129</v>
      </c>
      <c r="D2839" t="s">
        <v>72</v>
      </c>
      <c r="E2839">
        <f t="shared" si="132"/>
        <v>1</v>
      </c>
      <c r="G2839">
        <f t="shared" si="133"/>
        <v>0</v>
      </c>
      <c r="I2839" s="1">
        <v>0</v>
      </c>
      <c r="J2839" s="1">
        <v>998</v>
      </c>
      <c r="K2839" s="1">
        <v>0</v>
      </c>
      <c r="L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AT2839" s="1" t="s">
        <v>155</v>
      </c>
      <c r="AU2839" s="1" t="s">
        <v>81</v>
      </c>
      <c r="AV2839" s="1" t="s">
        <v>129</v>
      </c>
      <c r="BS2839"/>
      <c r="BT2839"/>
      <c r="BV2839"/>
      <c r="BW2839"/>
      <c r="BY2839"/>
      <c r="BZ2839"/>
      <c r="CA2839"/>
      <c r="CB2839"/>
      <c r="CC2839"/>
      <c r="CD2839"/>
      <c r="CF2839"/>
      <c r="CG2839"/>
      <c r="CH2839"/>
      <c r="CI2839"/>
      <c r="CJ2839"/>
      <c r="CK2839"/>
      <c r="CL2839"/>
      <c r="CM2839"/>
      <c r="CN2839"/>
      <c r="CO2839"/>
    </row>
    <row r="2840" spans="1:93" hidden="1" x14ac:dyDescent="0.25">
      <c r="A2840" t="s">
        <v>1551</v>
      </c>
      <c r="B2840" t="str">
        <f t="shared" si="134"/>
        <v>VSC</v>
      </c>
      <c r="C2840" t="s">
        <v>96</v>
      </c>
      <c r="D2840" t="s">
        <v>72</v>
      </c>
      <c r="E2840">
        <f t="shared" si="132"/>
        <v>1</v>
      </c>
      <c r="G2840">
        <f t="shared" si="133"/>
        <v>0</v>
      </c>
      <c r="I2840" s="1">
        <v>0</v>
      </c>
      <c r="J2840" s="1">
        <v>0</v>
      </c>
      <c r="K2840" s="1">
        <v>0</v>
      </c>
      <c r="L2840" s="1">
        <v>10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BC2840" s="1" t="s">
        <v>169</v>
      </c>
      <c r="BD2840" s="1">
        <v>1</v>
      </c>
      <c r="BE2840" s="1" t="s">
        <v>96</v>
      </c>
      <c r="BS2840"/>
      <c r="BT2840"/>
      <c r="BV2840"/>
      <c r="BW2840"/>
      <c r="BY2840"/>
      <c r="BZ2840"/>
      <c r="CA2840"/>
      <c r="CB2840"/>
      <c r="CC2840"/>
      <c r="CD2840"/>
      <c r="CF2840"/>
      <c r="CG2840"/>
      <c r="CH2840"/>
      <c r="CI2840"/>
      <c r="CJ2840"/>
      <c r="CK2840"/>
      <c r="CL2840"/>
      <c r="CM2840"/>
      <c r="CN2840"/>
      <c r="CO2840"/>
    </row>
    <row r="2841" spans="1:93" hidden="1" x14ac:dyDescent="0.25">
      <c r="A2841" t="s">
        <v>1551</v>
      </c>
      <c r="B2841" t="str">
        <f t="shared" si="134"/>
        <v>VSC</v>
      </c>
      <c r="C2841" t="s">
        <v>107</v>
      </c>
      <c r="D2841" t="s">
        <v>72</v>
      </c>
      <c r="E2841">
        <f t="shared" si="132"/>
        <v>0</v>
      </c>
      <c r="G2841">
        <f t="shared" si="133"/>
        <v>0</v>
      </c>
      <c r="M2841" s="1">
        <v>0</v>
      </c>
      <c r="N2841" s="1">
        <v>2</v>
      </c>
      <c r="W2841" s="1">
        <v>0</v>
      </c>
      <c r="X2841" s="1">
        <v>0</v>
      </c>
      <c r="BO2841" s="1" t="s">
        <v>108</v>
      </c>
      <c r="BP2841" s="1">
        <v>1</v>
      </c>
      <c r="BQ2841" s="1" t="s">
        <v>107</v>
      </c>
      <c r="BS2841"/>
      <c r="BT2841"/>
      <c r="BV2841"/>
      <c r="BW2841"/>
      <c r="BY2841"/>
      <c r="BZ2841"/>
      <c r="CA2841"/>
      <c r="CB2841"/>
      <c r="CC2841"/>
      <c r="CD2841"/>
      <c r="CF2841"/>
      <c r="CG2841"/>
      <c r="CH2841"/>
      <c r="CI2841"/>
      <c r="CJ2841"/>
      <c r="CK2841"/>
      <c r="CL2841"/>
      <c r="CM2841"/>
      <c r="CN2841"/>
      <c r="CO2841"/>
    </row>
    <row r="2842" spans="1:93" hidden="1" x14ac:dyDescent="0.25">
      <c r="A2842" t="s">
        <v>1552</v>
      </c>
      <c r="B2842" t="str">
        <f t="shared" si="134"/>
        <v>VSC</v>
      </c>
      <c r="C2842" t="s">
        <v>1038</v>
      </c>
      <c r="D2842" t="s">
        <v>67</v>
      </c>
      <c r="E2842">
        <f t="shared" si="132"/>
        <v>4</v>
      </c>
      <c r="G2842">
        <f t="shared" si="133"/>
        <v>0</v>
      </c>
      <c r="I2842" s="1">
        <v>71552</v>
      </c>
      <c r="J2842" s="1">
        <v>111892</v>
      </c>
      <c r="K2842" s="1">
        <v>0</v>
      </c>
      <c r="L2842" s="1">
        <v>48315</v>
      </c>
      <c r="O2842" s="1">
        <v>1262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Y2842" s="1" t="s">
        <v>287</v>
      </c>
      <c r="AA2842" s="1" t="s">
        <v>1214</v>
      </c>
      <c r="AB2842" s="1" t="s">
        <v>1040</v>
      </c>
      <c r="AD2842" s="1" t="s">
        <v>1039</v>
      </c>
      <c r="AT2842" s="1" t="s">
        <v>934</v>
      </c>
      <c r="AV2842" s="1" t="s">
        <v>1039</v>
      </c>
      <c r="BC2842" s="1" t="s">
        <v>1021</v>
      </c>
      <c r="BE2842" s="1" t="s">
        <v>1039</v>
      </c>
      <c r="BS2842"/>
      <c r="BT2842"/>
      <c r="BV2842"/>
      <c r="BW2842"/>
      <c r="BY2842"/>
      <c r="BZ2842"/>
      <c r="CA2842"/>
      <c r="CB2842"/>
      <c r="CC2842"/>
      <c r="CD2842"/>
      <c r="CF2842"/>
      <c r="CG2842"/>
      <c r="CH2842"/>
      <c r="CI2842"/>
      <c r="CJ2842"/>
      <c r="CK2842"/>
      <c r="CL2842"/>
      <c r="CM2842"/>
      <c r="CN2842"/>
      <c r="CO2842"/>
    </row>
    <row r="2843" spans="1:93" hidden="1" x14ac:dyDescent="0.25">
      <c r="A2843" t="s">
        <v>1552</v>
      </c>
      <c r="B2843" t="str">
        <f t="shared" si="134"/>
        <v>VSC</v>
      </c>
      <c r="C2843" t="s">
        <v>272</v>
      </c>
      <c r="D2843" t="s">
        <v>67</v>
      </c>
      <c r="E2843">
        <f t="shared" si="132"/>
        <v>0</v>
      </c>
      <c r="G2843">
        <f t="shared" si="133"/>
        <v>0</v>
      </c>
      <c r="I2843" s="1">
        <v>0</v>
      </c>
      <c r="J2843" s="1">
        <v>0</v>
      </c>
      <c r="K2843" s="1">
        <v>0</v>
      </c>
      <c r="L2843" s="1">
        <v>2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BC2843" s="1" t="s">
        <v>424</v>
      </c>
      <c r="BE2843" s="1" t="s">
        <v>274</v>
      </c>
      <c r="BS2843"/>
      <c r="BT2843"/>
      <c r="BV2843"/>
      <c r="BW2843"/>
      <c r="BY2843"/>
      <c r="BZ2843"/>
      <c r="CA2843"/>
      <c r="CB2843"/>
      <c r="CC2843"/>
      <c r="CD2843"/>
      <c r="CF2843"/>
      <c r="CG2843"/>
      <c r="CH2843"/>
      <c r="CI2843"/>
      <c r="CJ2843"/>
      <c r="CK2843"/>
      <c r="CL2843"/>
      <c r="CM2843"/>
      <c r="CN2843"/>
      <c r="CO2843"/>
    </row>
    <row r="2844" spans="1:93" hidden="1" x14ac:dyDescent="0.25">
      <c r="A2844" t="s">
        <v>1552</v>
      </c>
      <c r="B2844" t="str">
        <f t="shared" si="134"/>
        <v>VSC</v>
      </c>
      <c r="C2844" t="s">
        <v>69</v>
      </c>
      <c r="D2844" t="s">
        <v>67</v>
      </c>
      <c r="E2844">
        <f t="shared" si="132"/>
        <v>6</v>
      </c>
      <c r="G2844">
        <f t="shared" si="133"/>
        <v>0</v>
      </c>
      <c r="I2844" s="1">
        <v>180</v>
      </c>
      <c r="J2844" s="1">
        <v>971</v>
      </c>
      <c r="K2844" s="1">
        <v>0</v>
      </c>
      <c r="L2844" s="1">
        <v>264</v>
      </c>
      <c r="M2844" s="1">
        <v>74</v>
      </c>
      <c r="N2844" s="1">
        <v>14</v>
      </c>
      <c r="O2844" s="1">
        <v>0</v>
      </c>
      <c r="P2844" s="1">
        <v>0</v>
      </c>
      <c r="Q2844" s="1">
        <v>0</v>
      </c>
      <c r="R2844" s="1">
        <v>0</v>
      </c>
      <c r="S2844" s="1">
        <v>291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AB2844" s="1" t="s">
        <v>239</v>
      </c>
      <c r="AD2844" s="1" t="s">
        <v>71</v>
      </c>
      <c r="AE2844" s="1" t="s">
        <v>141</v>
      </c>
      <c r="AG2844" s="1" t="s">
        <v>341</v>
      </c>
      <c r="AT2844" s="1" t="s">
        <v>700</v>
      </c>
      <c r="AV2844" s="1" t="s">
        <v>71</v>
      </c>
      <c r="BC2844" s="1" t="s">
        <v>1267</v>
      </c>
      <c r="BE2844" s="1" t="s">
        <v>71</v>
      </c>
      <c r="BI2844" s="1" t="s">
        <v>711</v>
      </c>
      <c r="BK2844" s="1" t="s">
        <v>71</v>
      </c>
      <c r="BO2844" s="1" t="s">
        <v>70</v>
      </c>
      <c r="BQ2844" s="1" t="s">
        <v>71</v>
      </c>
      <c r="BS2844"/>
      <c r="BT2844"/>
      <c r="BV2844"/>
      <c r="BW2844"/>
      <c r="BY2844"/>
      <c r="BZ2844"/>
      <c r="CA2844"/>
      <c r="CB2844"/>
      <c r="CC2844"/>
      <c r="CD2844"/>
      <c r="CF2844"/>
      <c r="CG2844"/>
      <c r="CH2844"/>
      <c r="CI2844"/>
      <c r="CJ2844"/>
      <c r="CK2844"/>
      <c r="CL2844"/>
      <c r="CM2844"/>
      <c r="CN2844"/>
      <c r="CO2844"/>
    </row>
    <row r="2845" spans="1:93" hidden="1" x14ac:dyDescent="0.25">
      <c r="A2845" t="s">
        <v>1552</v>
      </c>
      <c r="B2845" t="str">
        <f t="shared" si="134"/>
        <v>VSC</v>
      </c>
      <c r="C2845" t="s">
        <v>298</v>
      </c>
      <c r="D2845" t="s">
        <v>67</v>
      </c>
      <c r="E2845">
        <f t="shared" si="132"/>
        <v>4</v>
      </c>
      <c r="G2845">
        <f t="shared" si="133"/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26023</v>
      </c>
      <c r="N2845" s="1">
        <v>22806</v>
      </c>
      <c r="O2845" s="1">
        <v>23</v>
      </c>
      <c r="P2845" s="1">
        <v>0</v>
      </c>
      <c r="Q2845" s="1">
        <v>0</v>
      </c>
      <c r="R2845" s="1">
        <v>0</v>
      </c>
      <c r="S2845" s="1">
        <v>72333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2">
        <v>-1027</v>
      </c>
      <c r="AA2845" s="1" t="s">
        <v>1553</v>
      </c>
      <c r="AE2845" s="1" t="s">
        <v>1554</v>
      </c>
      <c r="AG2845" s="1" t="s">
        <v>1217</v>
      </c>
      <c r="BI2845" s="1" t="s">
        <v>409</v>
      </c>
      <c r="BK2845" s="1" t="s">
        <v>300</v>
      </c>
      <c r="BO2845" s="1" t="s">
        <v>409</v>
      </c>
      <c r="BQ2845" s="1" t="s">
        <v>300</v>
      </c>
      <c r="BS2845"/>
      <c r="BT2845"/>
      <c r="BV2845"/>
      <c r="BW2845"/>
      <c r="BY2845"/>
      <c r="BZ2845"/>
      <c r="CA2845"/>
      <c r="CB2845"/>
      <c r="CC2845"/>
      <c r="CD2845"/>
      <c r="CF2845"/>
      <c r="CG2845"/>
      <c r="CH2845"/>
      <c r="CI2845"/>
      <c r="CJ2845"/>
      <c r="CK2845"/>
      <c r="CL2845"/>
      <c r="CM2845"/>
      <c r="CN2845"/>
      <c r="CO2845"/>
    </row>
    <row r="2846" spans="1:93" hidden="1" x14ac:dyDescent="0.25">
      <c r="A2846" t="s">
        <v>1552</v>
      </c>
      <c r="B2846" t="str">
        <f t="shared" si="134"/>
        <v>VSC</v>
      </c>
      <c r="C2846" t="s">
        <v>138</v>
      </c>
      <c r="D2846" t="s">
        <v>67</v>
      </c>
      <c r="E2846">
        <f t="shared" si="132"/>
        <v>1</v>
      </c>
      <c r="G2846">
        <f t="shared" si="133"/>
        <v>0</v>
      </c>
      <c r="I2846" s="1">
        <v>34</v>
      </c>
      <c r="J2846" s="1">
        <v>2</v>
      </c>
      <c r="K2846" s="1">
        <v>0</v>
      </c>
      <c r="L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AB2846" s="1" t="s">
        <v>396</v>
      </c>
      <c r="AD2846" s="1" t="s">
        <v>140</v>
      </c>
      <c r="AT2846" s="1" t="s">
        <v>396</v>
      </c>
      <c r="AV2846" s="1" t="s">
        <v>140</v>
      </c>
      <c r="BS2846"/>
      <c r="BT2846"/>
      <c r="BV2846"/>
      <c r="BW2846"/>
      <c r="BY2846"/>
      <c r="BZ2846"/>
      <c r="CA2846"/>
      <c r="CB2846"/>
      <c r="CC2846"/>
      <c r="CD2846"/>
      <c r="CF2846"/>
      <c r="CG2846"/>
      <c r="CH2846"/>
      <c r="CI2846"/>
      <c r="CJ2846"/>
      <c r="CK2846"/>
      <c r="CL2846"/>
      <c r="CM2846"/>
      <c r="CN2846"/>
      <c r="CO2846"/>
    </row>
    <row r="2847" spans="1:93" hidden="1" x14ac:dyDescent="0.25">
      <c r="A2847" t="s">
        <v>1552</v>
      </c>
      <c r="B2847" t="str">
        <f t="shared" si="134"/>
        <v>VSC</v>
      </c>
      <c r="C2847" t="s">
        <v>94</v>
      </c>
      <c r="D2847" t="s">
        <v>67</v>
      </c>
      <c r="E2847">
        <f t="shared" si="132"/>
        <v>1</v>
      </c>
      <c r="G2847">
        <f t="shared" si="133"/>
        <v>0</v>
      </c>
      <c r="M2847" s="1">
        <v>0</v>
      </c>
      <c r="N2847" s="1">
        <v>11</v>
      </c>
      <c r="W2847" s="1">
        <v>0</v>
      </c>
      <c r="X2847" s="1">
        <v>0</v>
      </c>
      <c r="BO2847" s="1" t="s">
        <v>95</v>
      </c>
      <c r="BQ2847" s="1" t="s">
        <v>96</v>
      </c>
      <c r="BS2847"/>
      <c r="BT2847"/>
      <c r="BV2847"/>
      <c r="BW2847"/>
      <c r="BY2847"/>
      <c r="BZ2847"/>
      <c r="CA2847"/>
      <c r="CB2847"/>
      <c r="CC2847"/>
      <c r="CD2847"/>
      <c r="CF2847"/>
      <c r="CG2847"/>
      <c r="CH2847"/>
      <c r="CI2847"/>
      <c r="CJ2847"/>
      <c r="CK2847"/>
      <c r="CL2847"/>
      <c r="CM2847"/>
      <c r="CN2847"/>
      <c r="CO2847"/>
    </row>
    <row r="2848" spans="1:93" hidden="1" x14ac:dyDescent="0.25">
      <c r="A2848" t="s">
        <v>1552</v>
      </c>
      <c r="B2848" t="str">
        <f t="shared" si="134"/>
        <v>VSC</v>
      </c>
      <c r="C2848" t="s">
        <v>105</v>
      </c>
      <c r="D2848" t="s">
        <v>67</v>
      </c>
      <c r="E2848">
        <f t="shared" si="132"/>
        <v>2</v>
      </c>
      <c r="G2848">
        <f t="shared" si="133"/>
        <v>0</v>
      </c>
      <c r="I2848" s="1">
        <v>0</v>
      </c>
      <c r="J2848" s="1">
        <v>11</v>
      </c>
      <c r="K2848" s="1">
        <v>0</v>
      </c>
      <c r="L2848" s="1">
        <v>10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AT2848" s="1" t="s">
        <v>106</v>
      </c>
      <c r="AV2848" s="1" t="s">
        <v>107</v>
      </c>
      <c r="BC2848" s="1" t="s">
        <v>106</v>
      </c>
      <c r="BE2848" s="1" t="s">
        <v>107</v>
      </c>
      <c r="BS2848"/>
      <c r="BT2848"/>
      <c r="BV2848"/>
      <c r="BW2848"/>
      <c r="BY2848"/>
      <c r="BZ2848"/>
      <c r="CA2848"/>
      <c r="CB2848"/>
      <c r="CC2848"/>
      <c r="CD2848"/>
      <c r="CF2848"/>
      <c r="CG2848"/>
      <c r="CH2848"/>
      <c r="CI2848"/>
      <c r="CJ2848"/>
      <c r="CK2848"/>
      <c r="CL2848"/>
      <c r="CM2848"/>
      <c r="CN2848"/>
      <c r="CO2848"/>
    </row>
    <row r="2849" spans="1:93" hidden="1" x14ac:dyDescent="0.25">
      <c r="A2849" t="s">
        <v>1552</v>
      </c>
      <c r="B2849" t="str">
        <f t="shared" si="134"/>
        <v>VSC</v>
      </c>
      <c r="C2849" t="s">
        <v>1041</v>
      </c>
      <c r="D2849" t="s">
        <v>72</v>
      </c>
      <c r="E2849">
        <f t="shared" si="132"/>
        <v>4</v>
      </c>
      <c r="F2849" t="s">
        <v>2150</v>
      </c>
      <c r="G2849">
        <f t="shared" si="133"/>
        <v>1</v>
      </c>
      <c r="H2849" t="s">
        <v>2178</v>
      </c>
      <c r="I2849" s="1">
        <v>71552</v>
      </c>
      <c r="J2849" s="1">
        <v>111892</v>
      </c>
      <c r="K2849" s="1">
        <v>0</v>
      </c>
      <c r="L2849" s="1">
        <v>48315</v>
      </c>
      <c r="O2849" s="1">
        <v>39897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Y2849" s="2">
        <v>-1041</v>
      </c>
      <c r="AA2849" s="1" t="s">
        <v>1214</v>
      </c>
      <c r="AB2849" s="1" t="s">
        <v>1040</v>
      </c>
      <c r="AD2849" s="1" t="s">
        <v>1039</v>
      </c>
      <c r="AT2849" s="1" t="s">
        <v>934</v>
      </c>
      <c r="AV2849" s="1" t="s">
        <v>1039</v>
      </c>
      <c r="BC2849" s="1" t="s">
        <v>1021</v>
      </c>
      <c r="BE2849" s="1" t="s">
        <v>1039</v>
      </c>
      <c r="BS2849"/>
      <c r="BT2849"/>
      <c r="BV2849"/>
      <c r="BW2849"/>
      <c r="BY2849"/>
      <c r="BZ2849"/>
      <c r="CA2849"/>
      <c r="CB2849"/>
      <c r="CC2849"/>
      <c r="CD2849"/>
      <c r="CF2849"/>
      <c r="CG2849"/>
      <c r="CH2849"/>
      <c r="CI2849"/>
      <c r="CJ2849"/>
      <c r="CK2849"/>
      <c r="CL2849"/>
      <c r="CM2849"/>
      <c r="CN2849"/>
      <c r="CO2849"/>
    </row>
    <row r="2850" spans="1:93" hidden="1" x14ac:dyDescent="0.25">
      <c r="A2850" t="s">
        <v>1552</v>
      </c>
      <c r="B2850" t="str">
        <f t="shared" si="134"/>
        <v>VSC</v>
      </c>
      <c r="C2850" t="s">
        <v>275</v>
      </c>
      <c r="D2850" t="s">
        <v>72</v>
      </c>
      <c r="E2850">
        <f t="shared" si="132"/>
        <v>0</v>
      </c>
      <c r="G2850">
        <f t="shared" si="133"/>
        <v>0</v>
      </c>
      <c r="I2850" s="1">
        <v>0</v>
      </c>
      <c r="J2850" s="1">
        <v>0</v>
      </c>
      <c r="K2850" s="1">
        <v>0</v>
      </c>
      <c r="L2850" s="1">
        <v>2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BC2850" s="1" t="s">
        <v>1504</v>
      </c>
      <c r="BE2850" s="1" t="s">
        <v>274</v>
      </c>
      <c r="BS2850"/>
      <c r="BT2850"/>
      <c r="BV2850"/>
      <c r="BW2850"/>
      <c r="BY2850"/>
      <c r="BZ2850"/>
      <c r="CA2850"/>
      <c r="CB2850"/>
      <c r="CC2850"/>
      <c r="CD2850"/>
      <c r="CF2850"/>
      <c r="CG2850"/>
      <c r="CH2850"/>
      <c r="CI2850"/>
      <c r="CJ2850"/>
      <c r="CK2850"/>
      <c r="CL2850"/>
      <c r="CM2850"/>
      <c r="CN2850"/>
      <c r="CO2850"/>
    </row>
    <row r="2851" spans="1:93" hidden="1" x14ac:dyDescent="0.25">
      <c r="A2851" t="s">
        <v>1552</v>
      </c>
      <c r="B2851" t="str">
        <f t="shared" si="134"/>
        <v>VSC</v>
      </c>
      <c r="C2851" t="s">
        <v>341</v>
      </c>
      <c r="D2851" t="s">
        <v>72</v>
      </c>
      <c r="E2851">
        <f t="shared" si="132"/>
        <v>1</v>
      </c>
      <c r="G2851">
        <f t="shared" si="133"/>
        <v>0</v>
      </c>
      <c r="I2851" s="1">
        <v>0</v>
      </c>
      <c r="J2851" s="1">
        <v>0</v>
      </c>
      <c r="K2851" s="1">
        <v>0</v>
      </c>
      <c r="L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291</v>
      </c>
      <c r="T2851" s="1">
        <v>0</v>
      </c>
      <c r="U2851" s="1">
        <v>0</v>
      </c>
      <c r="V2851" s="1">
        <v>0</v>
      </c>
      <c r="AE2851" s="1" t="s">
        <v>701</v>
      </c>
      <c r="AF2851" s="1" t="s">
        <v>1175</v>
      </c>
      <c r="AG2851" s="1" t="s">
        <v>341</v>
      </c>
      <c r="BS2851"/>
      <c r="BT2851"/>
      <c r="BV2851"/>
      <c r="BW2851"/>
      <c r="BY2851"/>
      <c r="BZ2851"/>
      <c r="CA2851"/>
      <c r="CB2851"/>
      <c r="CC2851"/>
      <c r="CD2851"/>
      <c r="CF2851"/>
      <c r="CG2851"/>
      <c r="CH2851"/>
      <c r="CI2851"/>
      <c r="CJ2851"/>
      <c r="CK2851"/>
      <c r="CL2851"/>
      <c r="CM2851"/>
      <c r="CN2851"/>
      <c r="CO2851"/>
    </row>
    <row r="2852" spans="1:93" hidden="1" x14ac:dyDescent="0.25">
      <c r="A2852" t="s">
        <v>1552</v>
      </c>
      <c r="B2852" t="str">
        <f t="shared" si="134"/>
        <v>VSC</v>
      </c>
      <c r="C2852" t="s">
        <v>71</v>
      </c>
      <c r="D2852" t="s">
        <v>72</v>
      </c>
      <c r="E2852">
        <f t="shared" si="132"/>
        <v>5</v>
      </c>
      <c r="G2852">
        <f t="shared" si="133"/>
        <v>0</v>
      </c>
      <c r="I2852" s="1">
        <v>180</v>
      </c>
      <c r="J2852" s="1">
        <v>973</v>
      </c>
      <c r="K2852" s="1">
        <v>0</v>
      </c>
      <c r="L2852" s="1">
        <v>264</v>
      </c>
      <c r="M2852" s="1">
        <v>74</v>
      </c>
      <c r="N2852" s="1">
        <v>14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AB2852" s="1" t="s">
        <v>208</v>
      </c>
      <c r="AC2852" s="1">
        <v>1</v>
      </c>
      <c r="AD2852" s="1" t="s">
        <v>71</v>
      </c>
      <c r="AT2852" s="1" t="s">
        <v>110</v>
      </c>
      <c r="AU2852" s="1" t="s">
        <v>113</v>
      </c>
      <c r="AV2852" s="1" t="s">
        <v>71</v>
      </c>
      <c r="BC2852" s="1" t="s">
        <v>393</v>
      </c>
      <c r="BD2852" s="1">
        <v>1</v>
      </c>
      <c r="BE2852" s="1" t="s">
        <v>71</v>
      </c>
      <c r="BI2852" s="1" t="s">
        <v>753</v>
      </c>
      <c r="BJ2852" s="1" t="s">
        <v>113</v>
      </c>
      <c r="BK2852" s="1" t="s">
        <v>71</v>
      </c>
      <c r="BO2852" s="1" t="s">
        <v>73</v>
      </c>
      <c r="BP2852" s="1">
        <v>1</v>
      </c>
      <c r="BQ2852" s="1" t="s">
        <v>71</v>
      </c>
      <c r="BS2852"/>
      <c r="BT2852"/>
      <c r="BV2852"/>
      <c r="BW2852"/>
      <c r="BY2852"/>
      <c r="BZ2852"/>
      <c r="CA2852"/>
      <c r="CB2852"/>
      <c r="CC2852"/>
      <c r="CD2852"/>
      <c r="CF2852"/>
      <c r="CG2852"/>
      <c r="CH2852"/>
      <c r="CI2852"/>
      <c r="CJ2852"/>
      <c r="CK2852"/>
      <c r="CL2852"/>
      <c r="CM2852"/>
      <c r="CN2852"/>
      <c r="CO2852"/>
    </row>
    <row r="2853" spans="1:93" hidden="1" x14ac:dyDescent="0.25">
      <c r="A2853" t="s">
        <v>1552</v>
      </c>
      <c r="B2853" t="str">
        <f t="shared" si="134"/>
        <v>VSC</v>
      </c>
      <c r="C2853" t="s">
        <v>116</v>
      </c>
      <c r="D2853" t="s">
        <v>72</v>
      </c>
      <c r="E2853">
        <f t="shared" si="132"/>
        <v>0</v>
      </c>
      <c r="G2853">
        <f t="shared" si="133"/>
        <v>0</v>
      </c>
      <c r="I2853" s="1">
        <v>0</v>
      </c>
      <c r="J2853" s="1">
        <v>0</v>
      </c>
      <c r="K2853" s="1">
        <v>0</v>
      </c>
      <c r="L2853" s="1">
        <v>2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BC2853" s="2">
        <v>-2401</v>
      </c>
      <c r="BE2853" s="1" t="s">
        <v>71</v>
      </c>
      <c r="BS2853"/>
      <c r="BT2853"/>
      <c r="BV2853"/>
      <c r="BW2853"/>
      <c r="BY2853"/>
      <c r="BZ2853"/>
      <c r="CA2853"/>
      <c r="CB2853"/>
      <c r="CC2853"/>
      <c r="CD2853"/>
      <c r="CF2853"/>
      <c r="CG2853"/>
      <c r="CH2853"/>
      <c r="CI2853"/>
      <c r="CJ2853"/>
      <c r="CK2853"/>
      <c r="CL2853"/>
      <c r="CM2853"/>
      <c r="CN2853"/>
      <c r="CO2853"/>
    </row>
    <row r="2854" spans="1:93" hidden="1" x14ac:dyDescent="0.25">
      <c r="A2854" t="s">
        <v>1552</v>
      </c>
      <c r="B2854" t="str">
        <f t="shared" si="134"/>
        <v>VSC</v>
      </c>
      <c r="C2854" t="s">
        <v>1217</v>
      </c>
      <c r="D2854" t="s">
        <v>72</v>
      </c>
      <c r="E2854">
        <f t="shared" si="132"/>
        <v>2</v>
      </c>
      <c r="G2854">
        <f t="shared" si="133"/>
        <v>0</v>
      </c>
      <c r="I2854" s="1">
        <v>0</v>
      </c>
      <c r="J2854" s="1">
        <v>0</v>
      </c>
      <c r="K2854" s="1">
        <v>0</v>
      </c>
      <c r="L2854" s="1">
        <v>0</v>
      </c>
      <c r="O2854" s="1">
        <v>44</v>
      </c>
      <c r="P2854" s="1">
        <v>0</v>
      </c>
      <c r="Q2854" s="1">
        <v>0</v>
      </c>
      <c r="R2854" s="1">
        <v>0</v>
      </c>
      <c r="S2854" s="1">
        <v>72056</v>
      </c>
      <c r="T2854" s="1">
        <v>0</v>
      </c>
      <c r="U2854" s="1">
        <v>0</v>
      </c>
      <c r="V2854" s="1">
        <v>0</v>
      </c>
      <c r="Y2854" s="2">
        <v>-1073</v>
      </c>
      <c r="Z2854" s="1" t="s">
        <v>491</v>
      </c>
      <c r="AA2854" s="1" t="s">
        <v>1217</v>
      </c>
      <c r="AE2854" s="1" t="s">
        <v>469</v>
      </c>
      <c r="AF2854" s="1" t="s">
        <v>1555</v>
      </c>
      <c r="AG2854" s="1" t="s">
        <v>1217</v>
      </c>
      <c r="BS2854"/>
      <c r="BT2854"/>
      <c r="BV2854"/>
      <c r="BW2854"/>
      <c r="BY2854"/>
      <c r="BZ2854"/>
      <c r="CA2854"/>
      <c r="CB2854"/>
      <c r="CC2854"/>
      <c r="CD2854"/>
      <c r="CF2854"/>
      <c r="CG2854"/>
      <c r="CH2854"/>
      <c r="CI2854"/>
      <c r="CJ2854"/>
      <c r="CK2854"/>
      <c r="CL2854"/>
      <c r="CM2854"/>
      <c r="CN2854"/>
      <c r="CO2854"/>
    </row>
    <row r="2855" spans="1:93" hidden="1" x14ac:dyDescent="0.25">
      <c r="A2855" t="s">
        <v>1552</v>
      </c>
      <c r="B2855" t="str">
        <f t="shared" si="134"/>
        <v>VSC</v>
      </c>
      <c r="C2855" t="s">
        <v>301</v>
      </c>
      <c r="D2855" t="s">
        <v>72</v>
      </c>
      <c r="E2855">
        <f t="shared" si="132"/>
        <v>3</v>
      </c>
      <c r="G2855">
        <f t="shared" si="133"/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26015</v>
      </c>
      <c r="N2855" s="1">
        <v>22790</v>
      </c>
      <c r="O2855" s="1">
        <v>0</v>
      </c>
      <c r="P2855" s="1">
        <v>0</v>
      </c>
      <c r="Q2855" s="1">
        <v>0</v>
      </c>
      <c r="R2855" s="1">
        <v>0</v>
      </c>
      <c r="S2855" s="1">
        <v>277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AE2855" s="2">
        <v>-1304</v>
      </c>
      <c r="AG2855" s="1" t="s">
        <v>1217</v>
      </c>
      <c r="BI2855" s="1" t="s">
        <v>84</v>
      </c>
      <c r="BK2855" s="1" t="s">
        <v>300</v>
      </c>
      <c r="BO2855" s="1" t="s">
        <v>84</v>
      </c>
      <c r="BQ2855" s="1" t="s">
        <v>300</v>
      </c>
      <c r="BS2855"/>
      <c r="BT2855"/>
      <c r="BV2855"/>
      <c r="BW2855"/>
      <c r="BY2855"/>
      <c r="BZ2855"/>
      <c r="CA2855"/>
      <c r="CB2855"/>
      <c r="CC2855"/>
      <c r="CD2855"/>
      <c r="CF2855"/>
      <c r="CG2855"/>
      <c r="CH2855"/>
      <c r="CI2855"/>
      <c r="CJ2855"/>
      <c r="CK2855"/>
      <c r="CL2855"/>
      <c r="CM2855"/>
      <c r="CN2855"/>
      <c r="CO2855"/>
    </row>
    <row r="2856" spans="1:93" hidden="1" x14ac:dyDescent="0.25">
      <c r="A2856" t="s">
        <v>1552</v>
      </c>
      <c r="B2856" t="str">
        <f t="shared" si="134"/>
        <v>VSC</v>
      </c>
      <c r="C2856" t="s">
        <v>140</v>
      </c>
      <c r="D2856" t="s">
        <v>72</v>
      </c>
      <c r="E2856">
        <f t="shared" si="132"/>
        <v>1</v>
      </c>
      <c r="G2856">
        <f t="shared" si="133"/>
        <v>0</v>
      </c>
      <c r="I2856" s="1">
        <v>34</v>
      </c>
      <c r="J2856" s="1">
        <v>2</v>
      </c>
      <c r="K2856" s="1">
        <v>0</v>
      </c>
      <c r="L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AB2856" s="1" t="s">
        <v>162</v>
      </c>
      <c r="AC2856" s="1">
        <v>1</v>
      </c>
      <c r="AD2856" s="1" t="s">
        <v>140</v>
      </c>
      <c r="AT2856" s="1" t="s">
        <v>162</v>
      </c>
      <c r="AU2856" s="1">
        <v>1</v>
      </c>
      <c r="AV2856" s="1" t="s">
        <v>140</v>
      </c>
      <c r="BS2856"/>
      <c r="BT2856"/>
      <c r="BV2856"/>
      <c r="BW2856"/>
      <c r="BY2856"/>
      <c r="BZ2856"/>
      <c r="CA2856"/>
      <c r="CB2856"/>
      <c r="CC2856"/>
      <c r="CD2856"/>
      <c r="CF2856"/>
      <c r="CG2856"/>
      <c r="CH2856"/>
      <c r="CI2856"/>
      <c r="CJ2856"/>
      <c r="CK2856"/>
      <c r="CL2856"/>
      <c r="CM2856"/>
      <c r="CN2856"/>
      <c r="CO2856"/>
    </row>
    <row r="2857" spans="1:93" hidden="1" x14ac:dyDescent="0.25">
      <c r="A2857" t="s">
        <v>1552</v>
      </c>
      <c r="B2857" t="str">
        <f t="shared" si="134"/>
        <v>VSC</v>
      </c>
      <c r="C2857" t="s">
        <v>96</v>
      </c>
      <c r="D2857" t="s">
        <v>72</v>
      </c>
      <c r="E2857">
        <f t="shared" si="132"/>
        <v>1</v>
      </c>
      <c r="G2857">
        <f t="shared" si="133"/>
        <v>0</v>
      </c>
      <c r="M2857" s="1">
        <v>0</v>
      </c>
      <c r="N2857" s="1">
        <v>11</v>
      </c>
      <c r="W2857" s="1">
        <v>0</v>
      </c>
      <c r="X2857" s="1">
        <v>0</v>
      </c>
      <c r="BO2857" s="1" t="s">
        <v>97</v>
      </c>
      <c r="BP2857" s="1">
        <v>1</v>
      </c>
      <c r="BQ2857" s="1" t="s">
        <v>96</v>
      </c>
      <c r="BS2857"/>
      <c r="BT2857"/>
      <c r="BV2857"/>
      <c r="BW2857"/>
      <c r="BY2857"/>
      <c r="BZ2857"/>
      <c r="CA2857"/>
      <c r="CB2857"/>
      <c r="CC2857"/>
      <c r="CD2857"/>
      <c r="CF2857"/>
      <c r="CG2857"/>
      <c r="CH2857"/>
      <c r="CI2857"/>
      <c r="CJ2857"/>
      <c r="CK2857"/>
      <c r="CL2857"/>
      <c r="CM2857"/>
      <c r="CN2857"/>
      <c r="CO2857"/>
    </row>
    <row r="2858" spans="1:93" hidden="1" x14ac:dyDescent="0.25">
      <c r="A2858" t="s">
        <v>1552</v>
      </c>
      <c r="B2858" t="str">
        <f t="shared" si="134"/>
        <v>VSC</v>
      </c>
      <c r="C2858" t="s">
        <v>107</v>
      </c>
      <c r="D2858" t="s">
        <v>72</v>
      </c>
      <c r="E2858">
        <f t="shared" si="132"/>
        <v>2</v>
      </c>
      <c r="F2858" t="s">
        <v>107</v>
      </c>
      <c r="G2858">
        <f t="shared" si="133"/>
        <v>1</v>
      </c>
      <c r="I2858" s="1">
        <v>0</v>
      </c>
      <c r="J2858" s="1">
        <v>11</v>
      </c>
      <c r="K2858" s="1">
        <v>0</v>
      </c>
      <c r="L2858" s="1">
        <v>10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AT2858" s="1" t="s">
        <v>120</v>
      </c>
      <c r="AU2858" s="1">
        <v>1</v>
      </c>
      <c r="AV2858" s="1" t="s">
        <v>107</v>
      </c>
      <c r="BC2858" s="1" t="s">
        <v>120</v>
      </c>
      <c r="BD2858" s="1">
        <v>1</v>
      </c>
      <c r="BE2858" s="1" t="s">
        <v>107</v>
      </c>
      <c r="BS2858"/>
      <c r="BT2858"/>
      <c r="BV2858"/>
      <c r="BW2858"/>
      <c r="BY2858"/>
      <c r="BZ2858"/>
      <c r="CA2858"/>
      <c r="CB2858"/>
      <c r="CC2858"/>
      <c r="CD2858"/>
      <c r="CF2858"/>
      <c r="CG2858"/>
      <c r="CH2858"/>
      <c r="CI2858"/>
      <c r="CJ2858"/>
      <c r="CK2858"/>
      <c r="CL2858"/>
      <c r="CM2858"/>
      <c r="CN2858"/>
      <c r="CO2858"/>
    </row>
    <row r="2859" spans="1:93" hidden="1" x14ac:dyDescent="0.25">
      <c r="A2859" t="s">
        <v>1552</v>
      </c>
      <c r="B2859" t="str">
        <f t="shared" si="134"/>
        <v>VSC</v>
      </c>
      <c r="C2859" t="s">
        <v>300</v>
      </c>
      <c r="D2859" t="s">
        <v>72</v>
      </c>
      <c r="E2859">
        <f t="shared" si="132"/>
        <v>1</v>
      </c>
      <c r="G2859">
        <f t="shared" si="133"/>
        <v>0</v>
      </c>
      <c r="M2859" s="1">
        <v>8</v>
      </c>
      <c r="N2859" s="1">
        <v>16</v>
      </c>
      <c r="W2859" s="1">
        <v>0</v>
      </c>
      <c r="X2859" s="1">
        <v>0</v>
      </c>
      <c r="BI2859" s="1" t="s">
        <v>1046</v>
      </c>
      <c r="BJ2859" s="1">
        <v>1</v>
      </c>
      <c r="BK2859" s="1" t="s">
        <v>300</v>
      </c>
      <c r="BO2859" s="1" t="s">
        <v>1046</v>
      </c>
      <c r="BP2859" s="1">
        <v>1</v>
      </c>
      <c r="BQ2859" s="1" t="s">
        <v>300</v>
      </c>
      <c r="BS2859"/>
      <c r="BT2859"/>
      <c r="BV2859"/>
      <c r="BW2859"/>
      <c r="BY2859"/>
      <c r="BZ2859"/>
      <c r="CA2859"/>
      <c r="CB2859"/>
      <c r="CC2859"/>
      <c r="CD2859"/>
      <c r="CF2859"/>
      <c r="CG2859"/>
      <c r="CH2859"/>
      <c r="CI2859"/>
      <c r="CJ2859"/>
      <c r="CK2859"/>
      <c r="CL2859"/>
      <c r="CM2859"/>
      <c r="CN2859"/>
      <c r="CO2859"/>
    </row>
    <row r="2860" spans="1:93" hidden="1" x14ac:dyDescent="0.25">
      <c r="A2860" t="s">
        <v>1556</v>
      </c>
      <c r="B2860" t="str">
        <f t="shared" si="134"/>
        <v>VSC</v>
      </c>
      <c r="C2860" t="s">
        <v>69</v>
      </c>
      <c r="D2860" t="s">
        <v>67</v>
      </c>
      <c r="E2860">
        <f t="shared" si="132"/>
        <v>3</v>
      </c>
      <c r="G2860">
        <f t="shared" si="133"/>
        <v>0</v>
      </c>
      <c r="I2860" s="1">
        <v>0</v>
      </c>
      <c r="J2860" s="1">
        <v>0</v>
      </c>
      <c r="K2860" s="1">
        <v>0</v>
      </c>
      <c r="L2860" s="1">
        <v>36268</v>
      </c>
      <c r="M2860" s="1">
        <v>31406</v>
      </c>
      <c r="N2860" s="1">
        <v>19403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BC2860" s="1" t="s">
        <v>149</v>
      </c>
      <c r="BE2860" s="1" t="s">
        <v>71</v>
      </c>
      <c r="BI2860" s="1" t="s">
        <v>328</v>
      </c>
      <c r="BK2860" s="1" t="s">
        <v>71</v>
      </c>
      <c r="BO2860" s="1" t="s">
        <v>328</v>
      </c>
      <c r="BQ2860" s="1" t="s">
        <v>71</v>
      </c>
      <c r="BS2860"/>
      <c r="BT2860"/>
      <c r="BV2860"/>
      <c r="BW2860"/>
      <c r="BY2860"/>
      <c r="BZ2860"/>
      <c r="CA2860"/>
      <c r="CB2860"/>
      <c r="CC2860"/>
      <c r="CD2860"/>
      <c r="CF2860"/>
      <c r="CG2860"/>
      <c r="CH2860"/>
      <c r="CI2860"/>
      <c r="CJ2860"/>
      <c r="CK2860"/>
      <c r="CL2860"/>
      <c r="CM2860"/>
      <c r="CN2860"/>
      <c r="CO2860"/>
    </row>
    <row r="2861" spans="1:93" hidden="1" x14ac:dyDescent="0.25">
      <c r="A2861" t="s">
        <v>1556</v>
      </c>
      <c r="B2861" t="str">
        <f t="shared" si="134"/>
        <v>VSC</v>
      </c>
      <c r="C2861" t="s">
        <v>212</v>
      </c>
      <c r="D2861" t="s">
        <v>67</v>
      </c>
      <c r="E2861">
        <f t="shared" si="132"/>
        <v>0</v>
      </c>
      <c r="G2861">
        <f t="shared" si="133"/>
        <v>0</v>
      </c>
      <c r="I2861" s="1">
        <v>0</v>
      </c>
      <c r="J2861" s="1">
        <v>0</v>
      </c>
      <c r="K2861" s="1">
        <v>0</v>
      </c>
      <c r="L2861" s="1">
        <v>3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BC2861" s="1" t="s">
        <v>351</v>
      </c>
      <c r="BE2861" s="1" t="s">
        <v>215</v>
      </c>
      <c r="BS2861"/>
      <c r="BT2861"/>
      <c r="BV2861"/>
      <c r="BW2861"/>
      <c r="BY2861"/>
      <c r="BZ2861"/>
      <c r="CA2861"/>
      <c r="CB2861"/>
      <c r="CC2861"/>
      <c r="CD2861"/>
      <c r="CF2861"/>
      <c r="CG2861"/>
      <c r="CH2861"/>
      <c r="CI2861"/>
      <c r="CJ2861"/>
      <c r="CK2861"/>
      <c r="CL2861"/>
      <c r="CM2861"/>
      <c r="CN2861"/>
      <c r="CO2861"/>
    </row>
    <row r="2862" spans="1:93" hidden="1" x14ac:dyDescent="0.25">
      <c r="A2862" t="s">
        <v>1556</v>
      </c>
      <c r="B2862" t="str">
        <f t="shared" si="134"/>
        <v>VSC</v>
      </c>
      <c r="C2862" t="s">
        <v>94</v>
      </c>
      <c r="D2862" t="s">
        <v>67</v>
      </c>
      <c r="E2862">
        <f t="shared" si="132"/>
        <v>1</v>
      </c>
      <c r="G2862">
        <f t="shared" si="133"/>
        <v>0</v>
      </c>
      <c r="I2862" s="1">
        <v>0</v>
      </c>
      <c r="J2862" s="1">
        <v>0</v>
      </c>
      <c r="K2862" s="1">
        <v>0</v>
      </c>
      <c r="L2862" s="1">
        <v>22021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BC2862" s="1" t="s">
        <v>701</v>
      </c>
      <c r="BE2862" s="1" t="s">
        <v>96</v>
      </c>
      <c r="BS2862"/>
      <c r="BT2862"/>
      <c r="BV2862"/>
      <c r="BW2862"/>
      <c r="BY2862"/>
      <c r="BZ2862"/>
      <c r="CA2862"/>
      <c r="CB2862"/>
      <c r="CC2862"/>
      <c r="CD2862"/>
      <c r="CF2862"/>
      <c r="CG2862"/>
      <c r="CH2862"/>
      <c r="CI2862"/>
      <c r="CJ2862"/>
      <c r="CK2862"/>
      <c r="CL2862"/>
      <c r="CM2862"/>
      <c r="CN2862"/>
      <c r="CO2862"/>
    </row>
    <row r="2863" spans="1:93" hidden="1" x14ac:dyDescent="0.25">
      <c r="A2863" t="s">
        <v>1556</v>
      </c>
      <c r="B2863" t="str">
        <f t="shared" si="134"/>
        <v>VSC</v>
      </c>
      <c r="C2863" t="s">
        <v>105</v>
      </c>
      <c r="D2863" t="s">
        <v>67</v>
      </c>
      <c r="E2863">
        <f t="shared" si="132"/>
        <v>0</v>
      </c>
      <c r="G2863">
        <f t="shared" si="133"/>
        <v>0</v>
      </c>
      <c r="I2863" s="1">
        <v>0</v>
      </c>
      <c r="J2863" s="1">
        <v>0</v>
      </c>
      <c r="K2863" s="1">
        <v>0</v>
      </c>
      <c r="L2863" s="1">
        <v>2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BC2863" s="1" t="s">
        <v>106</v>
      </c>
      <c r="BE2863" s="1" t="s">
        <v>107</v>
      </c>
      <c r="BS2863"/>
      <c r="BT2863"/>
      <c r="BV2863"/>
      <c r="BW2863"/>
      <c r="BY2863"/>
      <c r="BZ2863"/>
      <c r="CA2863"/>
      <c r="CB2863"/>
      <c r="CC2863"/>
      <c r="CD2863"/>
      <c r="CF2863"/>
      <c r="CG2863"/>
      <c r="CH2863"/>
      <c r="CI2863"/>
      <c r="CJ2863"/>
      <c r="CK2863"/>
      <c r="CL2863"/>
      <c r="CM2863"/>
      <c r="CN2863"/>
      <c r="CO2863"/>
    </row>
    <row r="2864" spans="1:93" hidden="1" x14ac:dyDescent="0.25">
      <c r="A2864" t="s">
        <v>1556</v>
      </c>
      <c r="B2864" t="str">
        <f t="shared" si="134"/>
        <v>VSC</v>
      </c>
      <c r="C2864" t="s">
        <v>71</v>
      </c>
      <c r="D2864" t="s">
        <v>72</v>
      </c>
      <c r="E2864">
        <f t="shared" si="132"/>
        <v>3</v>
      </c>
      <c r="G2864">
        <f t="shared" si="133"/>
        <v>0</v>
      </c>
      <c r="I2864" s="1">
        <v>0</v>
      </c>
      <c r="J2864" s="1">
        <v>0</v>
      </c>
      <c r="K2864" s="1">
        <v>0</v>
      </c>
      <c r="L2864" s="1">
        <v>36422</v>
      </c>
      <c r="M2864" s="1">
        <v>31483</v>
      </c>
      <c r="N2864" s="1">
        <v>19456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BC2864" s="1" t="s">
        <v>896</v>
      </c>
      <c r="BD2864" s="1" t="s">
        <v>104</v>
      </c>
      <c r="BE2864" s="1" t="s">
        <v>71</v>
      </c>
      <c r="BI2864" s="1" t="s">
        <v>123</v>
      </c>
      <c r="BJ2864" s="1" t="s">
        <v>113</v>
      </c>
      <c r="BK2864" s="1" t="s">
        <v>71</v>
      </c>
      <c r="BO2864" s="1" t="s">
        <v>123</v>
      </c>
      <c r="BP2864" s="1" t="s">
        <v>113</v>
      </c>
      <c r="BQ2864" s="1" t="s">
        <v>71</v>
      </c>
      <c r="BS2864"/>
      <c r="BT2864"/>
      <c r="BV2864"/>
      <c r="BW2864"/>
      <c r="BY2864"/>
      <c r="BZ2864"/>
      <c r="CA2864"/>
      <c r="CB2864"/>
      <c r="CC2864"/>
      <c r="CD2864"/>
      <c r="CF2864"/>
      <c r="CG2864"/>
      <c r="CH2864"/>
      <c r="CI2864"/>
      <c r="CJ2864"/>
      <c r="CK2864"/>
      <c r="CL2864"/>
      <c r="CM2864"/>
      <c r="CN2864"/>
      <c r="CO2864"/>
    </row>
    <row r="2865" spans="1:93" hidden="1" x14ac:dyDescent="0.25">
      <c r="A2865" t="s">
        <v>1556</v>
      </c>
      <c r="B2865" t="str">
        <f t="shared" si="134"/>
        <v>VSC</v>
      </c>
      <c r="C2865" t="s">
        <v>215</v>
      </c>
      <c r="D2865" t="s">
        <v>72</v>
      </c>
      <c r="E2865">
        <f t="shared" si="132"/>
        <v>0</v>
      </c>
      <c r="G2865">
        <f t="shared" si="133"/>
        <v>0</v>
      </c>
      <c r="I2865" s="1">
        <v>0</v>
      </c>
      <c r="J2865" s="1">
        <v>0</v>
      </c>
      <c r="K2865" s="1">
        <v>0</v>
      </c>
      <c r="L2865" s="1">
        <v>3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BC2865" s="1" t="s">
        <v>353</v>
      </c>
      <c r="BD2865" s="1">
        <v>1</v>
      </c>
      <c r="BE2865" s="1" t="s">
        <v>215</v>
      </c>
      <c r="BS2865"/>
      <c r="BT2865"/>
      <c r="BV2865"/>
      <c r="BW2865"/>
      <c r="BY2865"/>
      <c r="BZ2865"/>
      <c r="CA2865"/>
      <c r="CB2865"/>
      <c r="CC2865"/>
      <c r="CD2865"/>
      <c r="CF2865"/>
      <c r="CG2865"/>
      <c r="CH2865"/>
      <c r="CI2865"/>
      <c r="CJ2865"/>
      <c r="CK2865"/>
      <c r="CL2865"/>
      <c r="CM2865"/>
      <c r="CN2865"/>
      <c r="CO2865"/>
    </row>
    <row r="2866" spans="1:93" hidden="1" x14ac:dyDescent="0.25">
      <c r="A2866" t="s">
        <v>1556</v>
      </c>
      <c r="B2866" t="str">
        <f t="shared" si="134"/>
        <v>VSC</v>
      </c>
      <c r="C2866" t="s">
        <v>96</v>
      </c>
      <c r="D2866" t="s">
        <v>72</v>
      </c>
      <c r="E2866">
        <f t="shared" si="132"/>
        <v>1</v>
      </c>
      <c r="G2866">
        <f t="shared" si="133"/>
        <v>0</v>
      </c>
      <c r="I2866" s="1">
        <v>0</v>
      </c>
      <c r="J2866" s="1">
        <v>0</v>
      </c>
      <c r="K2866" s="1">
        <v>0</v>
      </c>
      <c r="L2866" s="1">
        <v>22021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BC2866" s="1" t="s">
        <v>623</v>
      </c>
      <c r="BD2866" s="1" t="s">
        <v>104</v>
      </c>
      <c r="BE2866" s="1" t="s">
        <v>96</v>
      </c>
      <c r="BS2866"/>
      <c r="BT2866"/>
      <c r="BV2866"/>
      <c r="BW2866"/>
      <c r="BY2866"/>
      <c r="BZ2866"/>
      <c r="CA2866"/>
      <c r="CB2866"/>
      <c r="CC2866"/>
      <c r="CD2866"/>
      <c r="CF2866"/>
      <c r="CG2866"/>
      <c r="CH2866"/>
      <c r="CI2866"/>
      <c r="CJ2866"/>
      <c r="CK2866"/>
      <c r="CL2866"/>
      <c r="CM2866"/>
      <c r="CN2866"/>
      <c r="CO2866"/>
    </row>
    <row r="2867" spans="1:93" hidden="1" x14ac:dyDescent="0.25">
      <c r="A2867" t="s">
        <v>1556</v>
      </c>
      <c r="B2867" t="str">
        <f t="shared" si="134"/>
        <v>VSC</v>
      </c>
      <c r="C2867" t="s">
        <v>221</v>
      </c>
      <c r="D2867" t="s">
        <v>72</v>
      </c>
      <c r="E2867">
        <f t="shared" si="132"/>
        <v>1</v>
      </c>
      <c r="G2867">
        <f t="shared" si="133"/>
        <v>0</v>
      </c>
      <c r="I2867" s="1">
        <v>0</v>
      </c>
      <c r="J2867" s="1">
        <v>0</v>
      </c>
      <c r="K2867" s="1">
        <v>0</v>
      </c>
      <c r="L2867" s="1">
        <v>73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BC2867" s="2">
        <v>-1635</v>
      </c>
      <c r="BE2867" s="1" t="s">
        <v>96</v>
      </c>
      <c r="BS2867"/>
      <c r="BT2867"/>
      <c r="BV2867"/>
      <c r="BW2867"/>
      <c r="BY2867"/>
      <c r="BZ2867"/>
      <c r="CA2867"/>
      <c r="CB2867"/>
      <c r="CC2867"/>
      <c r="CD2867"/>
      <c r="CF2867"/>
      <c r="CG2867"/>
      <c r="CH2867"/>
      <c r="CI2867"/>
      <c r="CJ2867"/>
      <c r="CK2867"/>
      <c r="CL2867"/>
      <c r="CM2867"/>
      <c r="CN2867"/>
      <c r="CO2867"/>
    </row>
    <row r="2868" spans="1:93" hidden="1" x14ac:dyDescent="0.25">
      <c r="A2868" t="s">
        <v>1556</v>
      </c>
      <c r="B2868" t="str">
        <f t="shared" si="134"/>
        <v>VSC</v>
      </c>
      <c r="C2868" t="s">
        <v>107</v>
      </c>
      <c r="D2868" t="s">
        <v>72</v>
      </c>
      <c r="E2868">
        <f t="shared" si="132"/>
        <v>0</v>
      </c>
      <c r="G2868">
        <f t="shared" si="133"/>
        <v>0</v>
      </c>
      <c r="I2868" s="1">
        <v>0</v>
      </c>
      <c r="J2868" s="1">
        <v>0</v>
      </c>
      <c r="K2868" s="1">
        <v>0</v>
      </c>
      <c r="L2868" s="1">
        <v>2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BC2868" s="1" t="s">
        <v>120</v>
      </c>
      <c r="BD2868" s="1">
        <v>1</v>
      </c>
      <c r="BE2868" s="1" t="s">
        <v>107</v>
      </c>
      <c r="BS2868"/>
      <c r="BT2868"/>
      <c r="BV2868"/>
      <c r="BW2868"/>
      <c r="BY2868"/>
      <c r="BZ2868"/>
      <c r="CA2868"/>
      <c r="CB2868"/>
      <c r="CC2868"/>
      <c r="CD2868"/>
      <c r="CF2868"/>
      <c r="CG2868"/>
      <c r="CH2868"/>
      <c r="CI2868"/>
      <c r="CJ2868"/>
      <c r="CK2868"/>
      <c r="CL2868"/>
      <c r="CM2868"/>
      <c r="CN2868"/>
      <c r="CO2868"/>
    </row>
    <row r="2869" spans="1:93" hidden="1" x14ac:dyDescent="0.25">
      <c r="A2869" t="s">
        <v>1557</v>
      </c>
      <c r="B2869" t="str">
        <f t="shared" si="134"/>
        <v>VSC</v>
      </c>
      <c r="C2869" t="s">
        <v>69</v>
      </c>
      <c r="D2869" t="s">
        <v>67</v>
      </c>
      <c r="E2869">
        <f t="shared" si="132"/>
        <v>5</v>
      </c>
      <c r="G2869">
        <f t="shared" si="133"/>
        <v>0</v>
      </c>
      <c r="I2869" s="1">
        <v>6327</v>
      </c>
      <c r="J2869" s="1">
        <v>3033</v>
      </c>
      <c r="K2869" s="1">
        <v>0</v>
      </c>
      <c r="L2869" s="1">
        <v>13255</v>
      </c>
      <c r="M2869" s="1">
        <v>1920</v>
      </c>
      <c r="N2869" s="1">
        <v>8195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AB2869" s="1" t="s">
        <v>110</v>
      </c>
      <c r="AD2869" s="1" t="s">
        <v>71</v>
      </c>
      <c r="AT2869" s="1" t="s">
        <v>700</v>
      </c>
      <c r="AV2869" s="1" t="s">
        <v>71</v>
      </c>
      <c r="BC2869" s="1" t="s">
        <v>334</v>
      </c>
      <c r="BE2869" s="1" t="s">
        <v>71</v>
      </c>
      <c r="BI2869" s="1" t="s">
        <v>122</v>
      </c>
      <c r="BK2869" s="1" t="s">
        <v>71</v>
      </c>
      <c r="BO2869" s="1" t="s">
        <v>115</v>
      </c>
      <c r="BQ2869" s="1" t="s">
        <v>71</v>
      </c>
      <c r="BS2869"/>
      <c r="BT2869"/>
      <c r="BV2869"/>
      <c r="BW2869"/>
      <c r="BY2869"/>
      <c r="BZ2869"/>
      <c r="CA2869"/>
      <c r="CB2869"/>
      <c r="CC2869"/>
      <c r="CD2869"/>
      <c r="CF2869"/>
      <c r="CG2869"/>
      <c r="CH2869"/>
      <c r="CI2869"/>
      <c r="CJ2869"/>
      <c r="CK2869"/>
      <c r="CL2869"/>
      <c r="CM2869"/>
      <c r="CN2869"/>
      <c r="CO2869"/>
    </row>
    <row r="2870" spans="1:93" hidden="1" x14ac:dyDescent="0.25">
      <c r="A2870" t="s">
        <v>1557</v>
      </c>
      <c r="B2870" t="str">
        <f t="shared" si="134"/>
        <v>VSC</v>
      </c>
      <c r="C2870" t="s">
        <v>94</v>
      </c>
      <c r="D2870" t="s">
        <v>67</v>
      </c>
      <c r="E2870">
        <f t="shared" si="132"/>
        <v>1</v>
      </c>
      <c r="G2870">
        <f t="shared" si="133"/>
        <v>0</v>
      </c>
      <c r="M2870" s="1">
        <v>0</v>
      </c>
      <c r="N2870" s="1">
        <v>3048</v>
      </c>
      <c r="W2870" s="1">
        <v>0</v>
      </c>
      <c r="X2870" s="1">
        <v>0</v>
      </c>
      <c r="BO2870" s="1" t="s">
        <v>1236</v>
      </c>
      <c r="BQ2870" s="1" t="s">
        <v>96</v>
      </c>
      <c r="BS2870"/>
      <c r="BT2870"/>
      <c r="BV2870"/>
      <c r="BW2870"/>
      <c r="BY2870"/>
      <c r="BZ2870"/>
      <c r="CA2870"/>
      <c r="CB2870"/>
      <c r="CC2870"/>
      <c r="CD2870"/>
      <c r="CF2870"/>
      <c r="CG2870"/>
      <c r="CH2870"/>
      <c r="CI2870"/>
      <c r="CJ2870"/>
      <c r="CK2870"/>
      <c r="CL2870"/>
      <c r="CM2870"/>
      <c r="CN2870"/>
      <c r="CO2870"/>
    </row>
    <row r="2871" spans="1:93" hidden="1" x14ac:dyDescent="0.25">
      <c r="A2871" t="s">
        <v>1557</v>
      </c>
      <c r="B2871" t="str">
        <f t="shared" si="134"/>
        <v>VSC</v>
      </c>
      <c r="C2871" t="s">
        <v>117</v>
      </c>
      <c r="D2871" t="s">
        <v>67</v>
      </c>
      <c r="E2871">
        <f t="shared" si="132"/>
        <v>0</v>
      </c>
      <c r="G2871">
        <f t="shared" si="133"/>
        <v>0</v>
      </c>
      <c r="I2871" s="1">
        <v>0</v>
      </c>
      <c r="J2871" s="1">
        <v>2</v>
      </c>
      <c r="K2871" s="1">
        <v>0</v>
      </c>
      <c r="L2871" s="1">
        <v>2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AT2871" s="1" t="s">
        <v>507</v>
      </c>
      <c r="AV2871" s="1" t="s">
        <v>119</v>
      </c>
      <c r="BC2871" s="1" t="s">
        <v>507</v>
      </c>
      <c r="BE2871" s="1" t="s">
        <v>119</v>
      </c>
      <c r="BS2871"/>
      <c r="BT2871"/>
      <c r="BV2871"/>
      <c r="BW2871"/>
      <c r="BY2871"/>
      <c r="BZ2871"/>
      <c r="CA2871"/>
      <c r="CB2871"/>
      <c r="CC2871"/>
      <c r="CD2871"/>
      <c r="CF2871"/>
      <c r="CG2871"/>
      <c r="CH2871"/>
      <c r="CI2871"/>
      <c r="CJ2871"/>
      <c r="CK2871"/>
      <c r="CL2871"/>
      <c r="CM2871"/>
      <c r="CN2871"/>
      <c r="CO2871"/>
    </row>
    <row r="2872" spans="1:93" hidden="1" x14ac:dyDescent="0.25">
      <c r="A2872" t="s">
        <v>1557</v>
      </c>
      <c r="B2872" t="str">
        <f t="shared" si="134"/>
        <v>VSC</v>
      </c>
      <c r="C2872" t="s">
        <v>105</v>
      </c>
      <c r="D2872" t="s">
        <v>67</v>
      </c>
      <c r="E2872">
        <f t="shared" si="132"/>
        <v>5</v>
      </c>
      <c r="G2872">
        <f t="shared" si="133"/>
        <v>0</v>
      </c>
      <c r="I2872" s="1">
        <v>25015</v>
      </c>
      <c r="J2872" s="1">
        <v>25269</v>
      </c>
      <c r="K2872" s="1">
        <v>0</v>
      </c>
      <c r="L2872" s="1">
        <v>59689</v>
      </c>
      <c r="M2872" s="1">
        <v>17570</v>
      </c>
      <c r="N2872" s="1">
        <v>18232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AB2872" s="1" t="s">
        <v>106</v>
      </c>
      <c r="AD2872" s="1" t="s">
        <v>107</v>
      </c>
      <c r="AT2872" s="1" t="s">
        <v>106</v>
      </c>
      <c r="AV2872" s="1" t="s">
        <v>107</v>
      </c>
      <c r="BC2872" s="1" t="s">
        <v>106</v>
      </c>
      <c r="BE2872" s="1" t="s">
        <v>107</v>
      </c>
      <c r="BI2872" s="1" t="s">
        <v>120</v>
      </c>
      <c r="BK2872" s="1" t="s">
        <v>226</v>
      </c>
      <c r="BO2872" s="1" t="s">
        <v>128</v>
      </c>
      <c r="BQ2872" s="1" t="s">
        <v>107</v>
      </c>
      <c r="BS2872"/>
      <c r="BT2872"/>
      <c r="BV2872"/>
      <c r="BW2872"/>
      <c r="BY2872"/>
      <c r="BZ2872"/>
      <c r="CA2872"/>
      <c r="CB2872"/>
      <c r="CC2872"/>
      <c r="CD2872"/>
      <c r="CF2872"/>
      <c r="CG2872"/>
      <c r="CH2872"/>
      <c r="CI2872"/>
      <c r="CJ2872"/>
      <c r="CK2872"/>
      <c r="CL2872"/>
      <c r="CM2872"/>
      <c r="CN2872"/>
      <c r="CO2872"/>
    </row>
    <row r="2873" spans="1:93" hidden="1" x14ac:dyDescent="0.25">
      <c r="A2873" t="s">
        <v>1557</v>
      </c>
      <c r="B2873" t="str">
        <f t="shared" si="134"/>
        <v>VSC</v>
      </c>
      <c r="C2873" t="s">
        <v>71</v>
      </c>
      <c r="D2873" t="s">
        <v>72</v>
      </c>
      <c r="E2873">
        <f t="shared" si="132"/>
        <v>5</v>
      </c>
      <c r="G2873">
        <f t="shared" si="133"/>
        <v>0</v>
      </c>
      <c r="I2873" s="1">
        <v>6336</v>
      </c>
      <c r="J2873" s="1">
        <v>3035</v>
      </c>
      <c r="K2873" s="1">
        <v>0</v>
      </c>
      <c r="L2873" s="1">
        <v>13280</v>
      </c>
      <c r="M2873" s="1">
        <v>1919</v>
      </c>
      <c r="N2873" s="1">
        <v>8225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AB2873" s="1" t="s">
        <v>112</v>
      </c>
      <c r="AC2873" s="1" t="s">
        <v>113</v>
      </c>
      <c r="AD2873" s="1" t="s">
        <v>71</v>
      </c>
      <c r="AT2873" s="1" t="s">
        <v>472</v>
      </c>
      <c r="AU2873" s="1" t="s">
        <v>113</v>
      </c>
      <c r="AV2873" s="1" t="s">
        <v>71</v>
      </c>
      <c r="BC2873" s="1" t="s">
        <v>149</v>
      </c>
      <c r="BD2873" s="1" t="s">
        <v>113</v>
      </c>
      <c r="BE2873" s="1" t="s">
        <v>71</v>
      </c>
      <c r="BI2873" s="1" t="s">
        <v>111</v>
      </c>
      <c r="BJ2873" s="1" t="s">
        <v>113</v>
      </c>
      <c r="BK2873" s="1" t="s">
        <v>71</v>
      </c>
      <c r="BO2873" s="1" t="s">
        <v>125</v>
      </c>
      <c r="BP2873" s="1" t="s">
        <v>104</v>
      </c>
      <c r="BQ2873" s="1" t="s">
        <v>71</v>
      </c>
      <c r="BS2873"/>
      <c r="BT2873"/>
      <c r="BV2873"/>
      <c r="BW2873"/>
      <c r="BY2873"/>
      <c r="BZ2873"/>
      <c r="CA2873"/>
      <c r="CB2873"/>
      <c r="CC2873"/>
      <c r="CD2873"/>
      <c r="CF2873"/>
      <c r="CG2873"/>
      <c r="CH2873"/>
      <c r="CI2873"/>
      <c r="CJ2873"/>
      <c r="CK2873"/>
      <c r="CL2873"/>
      <c r="CM2873"/>
      <c r="CN2873"/>
      <c r="CO2873"/>
    </row>
    <row r="2874" spans="1:93" hidden="1" x14ac:dyDescent="0.25">
      <c r="A2874" t="s">
        <v>1557</v>
      </c>
      <c r="B2874" t="str">
        <f t="shared" si="134"/>
        <v>VSC</v>
      </c>
      <c r="C2874" t="s">
        <v>116</v>
      </c>
      <c r="D2874" t="s">
        <v>72</v>
      </c>
      <c r="E2874">
        <f t="shared" si="132"/>
        <v>2</v>
      </c>
      <c r="G2874">
        <f t="shared" si="133"/>
        <v>0</v>
      </c>
      <c r="I2874" s="1">
        <v>0</v>
      </c>
      <c r="J2874" s="1">
        <v>0</v>
      </c>
      <c r="K2874" s="1">
        <v>0</v>
      </c>
      <c r="L2874" s="1">
        <v>37</v>
      </c>
      <c r="M2874" s="1">
        <v>3</v>
      </c>
      <c r="N2874" s="1">
        <v>16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BC2874" s="2">
        <v>-2357</v>
      </c>
      <c r="BE2874" s="1" t="s">
        <v>71</v>
      </c>
      <c r="BI2874" s="2">
        <v>-2003</v>
      </c>
      <c r="BK2874" s="1" t="s">
        <v>71</v>
      </c>
      <c r="BO2874" s="2">
        <v>-2146</v>
      </c>
      <c r="BQ2874" s="1" t="s">
        <v>71</v>
      </c>
      <c r="BS2874"/>
      <c r="BT2874"/>
      <c r="BV2874"/>
      <c r="BW2874"/>
      <c r="BY2874"/>
      <c r="BZ2874"/>
      <c r="CA2874"/>
      <c r="CB2874"/>
      <c r="CC2874"/>
      <c r="CD2874"/>
      <c r="CF2874"/>
      <c r="CG2874"/>
      <c r="CH2874"/>
      <c r="CI2874"/>
      <c r="CJ2874"/>
      <c r="CK2874"/>
      <c r="CL2874"/>
      <c r="CM2874"/>
      <c r="CN2874"/>
      <c r="CO2874"/>
    </row>
    <row r="2875" spans="1:93" hidden="1" x14ac:dyDescent="0.25">
      <c r="A2875" t="s">
        <v>1557</v>
      </c>
      <c r="B2875" t="str">
        <f t="shared" si="134"/>
        <v>VSC</v>
      </c>
      <c r="C2875" t="s">
        <v>96</v>
      </c>
      <c r="D2875" t="s">
        <v>72</v>
      </c>
      <c r="E2875">
        <f t="shared" si="132"/>
        <v>1</v>
      </c>
      <c r="G2875">
        <f t="shared" si="133"/>
        <v>0</v>
      </c>
      <c r="M2875" s="1">
        <v>0</v>
      </c>
      <c r="N2875" s="1">
        <v>3048</v>
      </c>
      <c r="W2875" s="1">
        <v>0</v>
      </c>
      <c r="X2875" s="1">
        <v>0</v>
      </c>
      <c r="BO2875" s="1" t="s">
        <v>1129</v>
      </c>
      <c r="BP2875" s="1" t="s">
        <v>104</v>
      </c>
      <c r="BQ2875" s="1" t="s">
        <v>96</v>
      </c>
      <c r="BS2875"/>
      <c r="BT2875"/>
      <c r="BV2875"/>
      <c r="BW2875"/>
      <c r="BY2875"/>
      <c r="BZ2875"/>
      <c r="CA2875"/>
      <c r="CB2875"/>
      <c r="CC2875"/>
      <c r="CD2875"/>
      <c r="CF2875"/>
      <c r="CG2875"/>
      <c r="CH2875"/>
      <c r="CI2875"/>
      <c r="CJ2875"/>
      <c r="CK2875"/>
      <c r="CL2875"/>
      <c r="CM2875"/>
      <c r="CN2875"/>
      <c r="CO2875"/>
    </row>
    <row r="2876" spans="1:93" hidden="1" x14ac:dyDescent="0.25">
      <c r="A2876" t="s">
        <v>1557</v>
      </c>
      <c r="B2876" t="str">
        <f t="shared" si="134"/>
        <v>VSC</v>
      </c>
      <c r="C2876" t="s">
        <v>221</v>
      </c>
      <c r="D2876" t="s">
        <v>72</v>
      </c>
      <c r="E2876">
        <f t="shared" si="132"/>
        <v>1</v>
      </c>
      <c r="G2876">
        <f t="shared" si="133"/>
        <v>0</v>
      </c>
      <c r="M2876" s="1">
        <v>0</v>
      </c>
      <c r="N2876" s="1">
        <v>16</v>
      </c>
      <c r="W2876" s="1">
        <v>0</v>
      </c>
      <c r="X2876" s="1">
        <v>0</v>
      </c>
      <c r="BO2876" s="2">
        <v>-1788</v>
      </c>
      <c r="BQ2876" s="1" t="s">
        <v>96</v>
      </c>
      <c r="BS2876"/>
      <c r="BT2876"/>
      <c r="BV2876"/>
      <c r="BW2876"/>
      <c r="BY2876"/>
      <c r="BZ2876"/>
      <c r="CA2876"/>
      <c r="CB2876"/>
      <c r="CC2876"/>
      <c r="CD2876"/>
      <c r="CF2876"/>
      <c r="CG2876"/>
      <c r="CH2876"/>
      <c r="CI2876"/>
      <c r="CJ2876"/>
      <c r="CK2876"/>
      <c r="CL2876"/>
      <c r="CM2876"/>
      <c r="CN2876"/>
      <c r="CO2876"/>
    </row>
    <row r="2877" spans="1:93" hidden="1" x14ac:dyDescent="0.25">
      <c r="A2877" t="s">
        <v>1557</v>
      </c>
      <c r="B2877" t="str">
        <f t="shared" si="134"/>
        <v>VSC</v>
      </c>
      <c r="C2877" t="s">
        <v>119</v>
      </c>
      <c r="D2877" t="s">
        <v>72</v>
      </c>
      <c r="E2877">
        <f t="shared" si="132"/>
        <v>0</v>
      </c>
      <c r="G2877">
        <f t="shared" si="133"/>
        <v>0</v>
      </c>
      <c r="I2877" s="1">
        <v>0</v>
      </c>
      <c r="J2877" s="1">
        <v>2</v>
      </c>
      <c r="K2877" s="1">
        <v>0</v>
      </c>
      <c r="L2877" s="1">
        <v>2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AT2877" s="1" t="s">
        <v>507</v>
      </c>
      <c r="AU2877" s="1">
        <v>1</v>
      </c>
      <c r="AV2877" s="1" t="s">
        <v>119</v>
      </c>
      <c r="BC2877" s="1" t="s">
        <v>507</v>
      </c>
      <c r="BD2877" s="1">
        <v>1</v>
      </c>
      <c r="BE2877" s="1" t="s">
        <v>119</v>
      </c>
      <c r="BS2877"/>
      <c r="BT2877"/>
      <c r="BV2877"/>
      <c r="BW2877"/>
      <c r="BY2877"/>
      <c r="BZ2877"/>
      <c r="CA2877"/>
      <c r="CB2877"/>
      <c r="CC2877"/>
      <c r="CD2877"/>
      <c r="CF2877"/>
      <c r="CG2877"/>
      <c r="CH2877"/>
      <c r="CI2877"/>
      <c r="CJ2877"/>
      <c r="CK2877"/>
      <c r="CL2877"/>
      <c r="CM2877"/>
      <c r="CN2877"/>
      <c r="CO2877"/>
    </row>
    <row r="2878" spans="1:93" hidden="1" x14ac:dyDescent="0.25">
      <c r="A2878" t="s">
        <v>1557</v>
      </c>
      <c r="B2878" t="str">
        <f t="shared" si="134"/>
        <v>VSC</v>
      </c>
      <c r="C2878" t="s">
        <v>107</v>
      </c>
      <c r="D2878" t="s">
        <v>72</v>
      </c>
      <c r="E2878">
        <f t="shared" si="132"/>
        <v>5</v>
      </c>
      <c r="F2878" t="s">
        <v>107</v>
      </c>
      <c r="G2878">
        <f t="shared" si="133"/>
        <v>1</v>
      </c>
      <c r="I2878" s="1">
        <v>25015</v>
      </c>
      <c r="J2878" s="1">
        <v>25269</v>
      </c>
      <c r="K2878" s="1">
        <v>0</v>
      </c>
      <c r="L2878" s="1">
        <v>59630</v>
      </c>
      <c r="M2878" s="1">
        <v>17294</v>
      </c>
      <c r="N2878" s="1">
        <v>18167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AB2878" s="1" t="s">
        <v>108</v>
      </c>
      <c r="AC2878" s="1" t="s">
        <v>113</v>
      </c>
      <c r="AD2878" s="1" t="s">
        <v>107</v>
      </c>
      <c r="AT2878" s="1" t="s">
        <v>108</v>
      </c>
      <c r="AU2878" s="1" t="s">
        <v>113</v>
      </c>
      <c r="AV2878" s="1" t="s">
        <v>107</v>
      </c>
      <c r="BC2878" s="1" t="s">
        <v>227</v>
      </c>
      <c r="BD2878" s="1" t="s">
        <v>104</v>
      </c>
      <c r="BE2878" s="1" t="s">
        <v>107</v>
      </c>
      <c r="BI2878" s="1" t="s">
        <v>227</v>
      </c>
      <c r="BJ2878" s="1" t="s">
        <v>104</v>
      </c>
      <c r="BK2878" s="1" t="s">
        <v>107</v>
      </c>
      <c r="BO2878" s="1" t="s">
        <v>227</v>
      </c>
      <c r="BP2878" s="1" t="s">
        <v>104</v>
      </c>
      <c r="BQ2878" s="1" t="s">
        <v>107</v>
      </c>
      <c r="BS2878"/>
      <c r="BT2878"/>
      <c r="BV2878"/>
      <c r="BW2878"/>
      <c r="BY2878"/>
      <c r="BZ2878"/>
      <c r="CA2878"/>
      <c r="CB2878"/>
      <c r="CC2878"/>
      <c r="CD2878"/>
      <c r="CF2878"/>
      <c r="CG2878"/>
      <c r="CH2878"/>
      <c r="CI2878"/>
      <c r="CJ2878"/>
      <c r="CK2878"/>
      <c r="CL2878"/>
      <c r="CM2878"/>
      <c r="CN2878"/>
      <c r="CO2878"/>
    </row>
    <row r="2879" spans="1:93" hidden="1" x14ac:dyDescent="0.25">
      <c r="A2879" t="s">
        <v>1557</v>
      </c>
      <c r="B2879" t="str">
        <f t="shared" si="134"/>
        <v>VSC</v>
      </c>
      <c r="C2879" t="s">
        <v>228</v>
      </c>
      <c r="D2879" t="s">
        <v>72</v>
      </c>
      <c r="E2879">
        <f t="shared" si="132"/>
        <v>3</v>
      </c>
      <c r="G2879">
        <f t="shared" si="133"/>
        <v>0</v>
      </c>
      <c r="I2879" s="1">
        <v>0</v>
      </c>
      <c r="J2879" s="1">
        <v>0</v>
      </c>
      <c r="K2879" s="1">
        <v>0</v>
      </c>
      <c r="L2879" s="1">
        <v>59</v>
      </c>
      <c r="M2879" s="1">
        <v>276</v>
      </c>
      <c r="N2879" s="1">
        <v>65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BC2879" s="1" t="s">
        <v>635</v>
      </c>
      <c r="BE2879" s="1" t="s">
        <v>107</v>
      </c>
      <c r="BI2879" s="1" t="s">
        <v>1285</v>
      </c>
      <c r="BK2879" s="1" t="s">
        <v>226</v>
      </c>
      <c r="BO2879" s="1" t="s">
        <v>1558</v>
      </c>
      <c r="BQ2879" s="1" t="s">
        <v>107</v>
      </c>
      <c r="BS2879"/>
      <c r="BT2879"/>
      <c r="BV2879"/>
      <c r="BW2879"/>
      <c r="BY2879"/>
      <c r="BZ2879"/>
      <c r="CA2879"/>
      <c r="CB2879"/>
      <c r="CC2879"/>
      <c r="CD2879"/>
      <c r="CF2879"/>
      <c r="CG2879"/>
      <c r="CH2879"/>
      <c r="CI2879"/>
      <c r="CJ2879"/>
      <c r="CK2879"/>
      <c r="CL2879"/>
      <c r="CM2879"/>
      <c r="CN2879"/>
      <c r="CO2879"/>
    </row>
    <row r="2880" spans="1:93" hidden="1" x14ac:dyDescent="0.25">
      <c r="A2880" t="s">
        <v>1559</v>
      </c>
      <c r="B2880" t="str">
        <f t="shared" si="134"/>
        <v>VSC</v>
      </c>
      <c r="C2880" t="s">
        <v>69</v>
      </c>
      <c r="D2880" t="s">
        <v>67</v>
      </c>
      <c r="E2880">
        <f t="shared" si="132"/>
        <v>7</v>
      </c>
      <c r="G2880">
        <f t="shared" si="133"/>
        <v>0</v>
      </c>
      <c r="I2880" s="1">
        <v>3082</v>
      </c>
      <c r="J2880" s="1">
        <v>4513</v>
      </c>
      <c r="K2880" s="1">
        <v>0</v>
      </c>
      <c r="L2880" s="1">
        <v>2889</v>
      </c>
      <c r="M2880" s="1">
        <v>2227</v>
      </c>
      <c r="N2880" s="1">
        <v>2950</v>
      </c>
      <c r="O2880" s="1">
        <v>290</v>
      </c>
      <c r="P2880" s="1">
        <v>0</v>
      </c>
      <c r="Q2880" s="1">
        <v>0</v>
      </c>
      <c r="R2880" s="1">
        <v>0</v>
      </c>
      <c r="S2880" s="1">
        <v>41697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 t="s">
        <v>1560</v>
      </c>
      <c r="AA2880" s="1" t="s">
        <v>71</v>
      </c>
      <c r="AB2880" s="1" t="s">
        <v>554</v>
      </c>
      <c r="AD2880" s="1" t="s">
        <v>71</v>
      </c>
      <c r="AE2880" s="1" t="s">
        <v>141</v>
      </c>
      <c r="AG2880" s="1" t="s">
        <v>341</v>
      </c>
      <c r="AT2880" s="1" t="s">
        <v>471</v>
      </c>
      <c r="AV2880" s="1" t="s">
        <v>71</v>
      </c>
      <c r="BC2880" s="1" t="s">
        <v>403</v>
      </c>
      <c r="BE2880" s="1" t="s">
        <v>71</v>
      </c>
      <c r="BI2880" s="1" t="s">
        <v>771</v>
      </c>
      <c r="BK2880" s="1" t="s">
        <v>71</v>
      </c>
      <c r="BO2880" s="1" t="s">
        <v>453</v>
      </c>
      <c r="BQ2880" s="1" t="s">
        <v>71</v>
      </c>
      <c r="BS2880"/>
      <c r="BT2880"/>
      <c r="BV2880"/>
      <c r="BW2880"/>
      <c r="BY2880"/>
      <c r="BZ2880"/>
      <c r="CA2880"/>
      <c r="CB2880"/>
      <c r="CC2880"/>
      <c r="CD2880"/>
      <c r="CF2880"/>
      <c r="CG2880"/>
      <c r="CH2880"/>
      <c r="CI2880"/>
      <c r="CJ2880"/>
      <c r="CK2880"/>
      <c r="CL2880"/>
      <c r="CM2880"/>
      <c r="CN2880"/>
      <c r="CO2880"/>
    </row>
    <row r="2881" spans="1:93" hidden="1" x14ac:dyDescent="0.25">
      <c r="A2881" t="s">
        <v>1559</v>
      </c>
      <c r="B2881" t="str">
        <f t="shared" si="134"/>
        <v>VSC</v>
      </c>
      <c r="C2881" t="s">
        <v>126</v>
      </c>
      <c r="D2881" t="s">
        <v>67</v>
      </c>
      <c r="E2881">
        <f t="shared" si="132"/>
        <v>1</v>
      </c>
      <c r="G2881">
        <f t="shared" si="133"/>
        <v>0</v>
      </c>
      <c r="I2881" s="1">
        <v>0</v>
      </c>
      <c r="J2881" s="1">
        <v>0</v>
      </c>
      <c r="K2881" s="1">
        <v>0</v>
      </c>
      <c r="L2881" s="1">
        <v>1456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BC2881" s="1">
        <v>-1</v>
      </c>
      <c r="BE2881" s="1" t="s">
        <v>157</v>
      </c>
      <c r="BS2881"/>
      <c r="BT2881"/>
      <c r="BV2881"/>
      <c r="BW2881"/>
      <c r="BY2881"/>
      <c r="BZ2881"/>
      <c r="CA2881"/>
      <c r="CB2881"/>
      <c r="CC2881"/>
      <c r="CD2881"/>
      <c r="CF2881"/>
      <c r="CG2881"/>
      <c r="CH2881"/>
      <c r="CI2881"/>
      <c r="CJ2881"/>
      <c r="CK2881"/>
      <c r="CL2881"/>
      <c r="CM2881"/>
      <c r="CN2881"/>
      <c r="CO2881"/>
    </row>
    <row r="2882" spans="1:93" hidden="1" x14ac:dyDescent="0.25">
      <c r="A2882" t="s">
        <v>1559</v>
      </c>
      <c r="B2882" t="str">
        <f t="shared" si="134"/>
        <v>VSC</v>
      </c>
      <c r="C2882" t="s">
        <v>212</v>
      </c>
      <c r="D2882" t="s">
        <v>67</v>
      </c>
      <c r="E2882">
        <f t="shared" ref="E2882:E2945" si="135">COUNTIF(I2882:X2882,"&gt;9")</f>
        <v>6</v>
      </c>
      <c r="G2882">
        <f t="shared" ref="G2882:G2945" si="136">IF(ISBLANK(F2882),0,1)</f>
        <v>0</v>
      </c>
      <c r="I2882" s="1">
        <v>87819</v>
      </c>
      <c r="J2882" s="1">
        <v>70422</v>
      </c>
      <c r="K2882" s="1">
        <v>0</v>
      </c>
      <c r="L2882" s="1">
        <v>50235</v>
      </c>
      <c r="M2882" s="1">
        <v>29910</v>
      </c>
      <c r="N2882" s="1">
        <v>23048</v>
      </c>
      <c r="O2882" s="1">
        <v>43129</v>
      </c>
      <c r="P2882" s="1">
        <v>0</v>
      </c>
      <c r="Q2882" s="1">
        <v>0</v>
      </c>
      <c r="R2882" s="1">
        <v>0</v>
      </c>
      <c r="S2882" s="1">
        <v>5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 t="s">
        <v>591</v>
      </c>
      <c r="AA2882" s="1" t="s">
        <v>1561</v>
      </c>
      <c r="AB2882" s="1" t="s">
        <v>489</v>
      </c>
      <c r="AD2882" s="1" t="s">
        <v>307</v>
      </c>
      <c r="AE2882" s="1" t="s">
        <v>315</v>
      </c>
      <c r="AG2882" s="1" t="s">
        <v>310</v>
      </c>
      <c r="AT2882" s="1" t="s">
        <v>269</v>
      </c>
      <c r="AV2882" s="1" t="s">
        <v>931</v>
      </c>
      <c r="BC2882" s="1" t="s">
        <v>269</v>
      </c>
      <c r="BE2882" s="1" t="s">
        <v>1562</v>
      </c>
      <c r="BI2882" s="1" t="s">
        <v>269</v>
      </c>
      <c r="BK2882" s="1" t="s">
        <v>307</v>
      </c>
      <c r="BO2882" s="1" t="s">
        <v>269</v>
      </c>
      <c r="BQ2882" s="1" t="s">
        <v>931</v>
      </c>
      <c r="BS2882"/>
      <c r="BT2882"/>
      <c r="BV2882"/>
      <c r="BW2882"/>
      <c r="BY2882"/>
      <c r="BZ2882"/>
      <c r="CA2882"/>
      <c r="CB2882"/>
      <c r="CC2882"/>
      <c r="CD2882"/>
      <c r="CF2882"/>
      <c r="CG2882"/>
      <c r="CH2882"/>
      <c r="CI2882"/>
      <c r="CJ2882"/>
      <c r="CK2882"/>
      <c r="CL2882"/>
      <c r="CM2882"/>
      <c r="CN2882"/>
      <c r="CO2882"/>
    </row>
    <row r="2883" spans="1:93" hidden="1" x14ac:dyDescent="0.25">
      <c r="A2883" t="s">
        <v>1559</v>
      </c>
      <c r="B2883" t="str">
        <f t="shared" ref="B2883:B2946" si="137">LEFT(A2883,3)</f>
        <v>VSC</v>
      </c>
      <c r="C2883" t="s">
        <v>94</v>
      </c>
      <c r="D2883" t="s">
        <v>67</v>
      </c>
      <c r="E2883">
        <f t="shared" si="135"/>
        <v>1</v>
      </c>
      <c r="G2883">
        <f t="shared" si="136"/>
        <v>0</v>
      </c>
      <c r="I2883" s="1">
        <v>0</v>
      </c>
      <c r="J2883" s="1">
        <v>0</v>
      </c>
      <c r="K2883" s="1">
        <v>0</v>
      </c>
      <c r="L2883" s="1">
        <v>16872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BC2883" s="1" t="s">
        <v>312</v>
      </c>
      <c r="BE2883" s="1" t="s">
        <v>96</v>
      </c>
      <c r="BS2883"/>
      <c r="BT2883"/>
      <c r="BV2883"/>
      <c r="BW2883"/>
      <c r="BY2883"/>
      <c r="BZ2883"/>
      <c r="CA2883"/>
      <c r="CB2883"/>
      <c r="CC2883"/>
      <c r="CD2883"/>
      <c r="CF2883"/>
      <c r="CG2883"/>
      <c r="CH2883"/>
      <c r="CI2883"/>
      <c r="CJ2883"/>
      <c r="CK2883"/>
      <c r="CL2883"/>
      <c r="CM2883"/>
      <c r="CN2883"/>
      <c r="CO2883"/>
    </row>
    <row r="2884" spans="1:93" hidden="1" x14ac:dyDescent="0.25">
      <c r="A2884" t="s">
        <v>1559</v>
      </c>
      <c r="B2884" t="str">
        <f t="shared" si="137"/>
        <v>VSC</v>
      </c>
      <c r="C2884" t="s">
        <v>105</v>
      </c>
      <c r="D2884" t="s">
        <v>67</v>
      </c>
      <c r="E2884">
        <f t="shared" si="135"/>
        <v>0</v>
      </c>
      <c r="G2884">
        <f t="shared" si="136"/>
        <v>0</v>
      </c>
      <c r="I2884" s="1">
        <v>0</v>
      </c>
      <c r="J2884" s="1">
        <v>2</v>
      </c>
      <c r="K2884" s="1">
        <v>0</v>
      </c>
      <c r="L2884" s="1">
        <v>0</v>
      </c>
      <c r="M2884" s="1">
        <v>0</v>
      </c>
      <c r="N2884" s="1">
        <v>2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AT2884" s="1" t="s">
        <v>106</v>
      </c>
      <c r="AV2884" s="1" t="s">
        <v>107</v>
      </c>
      <c r="BO2884" s="1" t="s">
        <v>106</v>
      </c>
      <c r="BQ2884" s="1" t="s">
        <v>107</v>
      </c>
      <c r="BS2884"/>
      <c r="BT2884"/>
      <c r="BV2884"/>
      <c r="BW2884"/>
      <c r="BY2884"/>
      <c r="BZ2884"/>
      <c r="CA2884"/>
      <c r="CB2884"/>
      <c r="CC2884"/>
      <c r="CD2884"/>
      <c r="CF2884"/>
      <c r="CG2884"/>
      <c r="CH2884"/>
      <c r="CI2884"/>
      <c r="CJ2884"/>
      <c r="CK2884"/>
      <c r="CL2884"/>
      <c r="CM2884"/>
      <c r="CN2884"/>
      <c r="CO2884"/>
    </row>
    <row r="2885" spans="1:93" hidden="1" x14ac:dyDescent="0.25">
      <c r="A2885" t="s">
        <v>1559</v>
      </c>
      <c r="B2885" t="str">
        <f t="shared" si="137"/>
        <v>VSC</v>
      </c>
      <c r="C2885" t="s">
        <v>341</v>
      </c>
      <c r="D2885" t="s">
        <v>72</v>
      </c>
      <c r="E2885">
        <f t="shared" si="135"/>
        <v>1</v>
      </c>
      <c r="G2885">
        <f t="shared" si="136"/>
        <v>0</v>
      </c>
      <c r="I2885" s="1">
        <v>0</v>
      </c>
      <c r="J2885" s="1">
        <v>0</v>
      </c>
      <c r="K2885" s="1">
        <v>0</v>
      </c>
      <c r="L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41697</v>
      </c>
      <c r="T2885" s="1">
        <v>0</v>
      </c>
      <c r="U2885" s="1">
        <v>0</v>
      </c>
      <c r="V2885" s="1">
        <v>0</v>
      </c>
      <c r="AE2885" s="1" t="s">
        <v>1227</v>
      </c>
      <c r="AF2885" s="1" t="s">
        <v>1175</v>
      </c>
      <c r="AG2885" s="1" t="s">
        <v>341</v>
      </c>
      <c r="BS2885"/>
      <c r="BT2885"/>
      <c r="BV2885"/>
      <c r="BW2885"/>
      <c r="BY2885"/>
      <c r="BZ2885"/>
      <c r="CA2885"/>
      <c r="CB2885"/>
      <c r="CC2885"/>
      <c r="CD2885"/>
      <c r="CF2885"/>
      <c r="CG2885"/>
      <c r="CH2885"/>
      <c r="CI2885"/>
      <c r="CJ2885"/>
      <c r="CK2885"/>
      <c r="CL2885"/>
      <c r="CM2885"/>
      <c r="CN2885"/>
      <c r="CO2885"/>
    </row>
    <row r="2886" spans="1:93" hidden="1" x14ac:dyDescent="0.25">
      <c r="A2886" t="s">
        <v>1559</v>
      </c>
      <c r="B2886" t="str">
        <f t="shared" si="137"/>
        <v>VSC</v>
      </c>
      <c r="C2886" t="s">
        <v>71</v>
      </c>
      <c r="D2886" t="s">
        <v>72</v>
      </c>
      <c r="E2886">
        <f t="shared" si="135"/>
        <v>6</v>
      </c>
      <c r="G2886">
        <f t="shared" si="136"/>
        <v>0</v>
      </c>
      <c r="I2886" s="1">
        <v>3088</v>
      </c>
      <c r="J2886" s="1">
        <v>4520</v>
      </c>
      <c r="K2886" s="1">
        <v>0</v>
      </c>
      <c r="L2886" s="1">
        <v>2899</v>
      </c>
      <c r="M2886" s="1">
        <v>2230</v>
      </c>
      <c r="N2886" s="1">
        <v>2956</v>
      </c>
      <c r="O2886" s="1">
        <v>286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 t="s">
        <v>70</v>
      </c>
      <c r="Z2886" s="1" t="s">
        <v>113</v>
      </c>
      <c r="AA2886" s="1" t="s">
        <v>71</v>
      </c>
      <c r="AB2886" s="1" t="s">
        <v>472</v>
      </c>
      <c r="AC2886" s="1" t="s">
        <v>113</v>
      </c>
      <c r="AD2886" s="1" t="s">
        <v>71</v>
      </c>
      <c r="AT2886" s="1" t="s">
        <v>403</v>
      </c>
      <c r="AU2886" s="1" t="s">
        <v>113</v>
      </c>
      <c r="AV2886" s="1" t="s">
        <v>71</v>
      </c>
      <c r="BC2886" s="1" t="s">
        <v>476</v>
      </c>
      <c r="BD2886" s="1" t="s">
        <v>113</v>
      </c>
      <c r="BE2886" s="1" t="s">
        <v>71</v>
      </c>
      <c r="BI2886" s="1" t="s">
        <v>475</v>
      </c>
      <c r="BJ2886" s="1" t="s">
        <v>113</v>
      </c>
      <c r="BK2886" s="1" t="s">
        <v>71</v>
      </c>
      <c r="BO2886" s="1" t="s">
        <v>111</v>
      </c>
      <c r="BP2886" s="1" t="s">
        <v>113</v>
      </c>
      <c r="BQ2886" s="1" t="s">
        <v>71</v>
      </c>
      <c r="BS2886"/>
      <c r="BT2886"/>
      <c r="BV2886"/>
      <c r="BW2886"/>
      <c r="BY2886"/>
      <c r="BZ2886"/>
      <c r="CA2886"/>
      <c r="CB2886"/>
      <c r="CC2886"/>
      <c r="CD2886"/>
      <c r="CF2886"/>
      <c r="CG2886"/>
      <c r="CH2886"/>
      <c r="CI2886"/>
      <c r="CJ2886"/>
      <c r="CK2886"/>
      <c r="CL2886"/>
      <c r="CM2886"/>
      <c r="CN2886"/>
      <c r="CO2886"/>
    </row>
    <row r="2887" spans="1:93" hidden="1" x14ac:dyDescent="0.25">
      <c r="A2887" t="s">
        <v>1559</v>
      </c>
      <c r="B2887" t="str">
        <f t="shared" si="137"/>
        <v>VSC</v>
      </c>
      <c r="C2887" t="s">
        <v>116</v>
      </c>
      <c r="D2887" t="s">
        <v>72</v>
      </c>
      <c r="E2887">
        <f t="shared" si="135"/>
        <v>0</v>
      </c>
      <c r="G2887">
        <f t="shared" si="136"/>
        <v>0</v>
      </c>
      <c r="I2887" s="1">
        <v>0</v>
      </c>
      <c r="J2887" s="1">
        <v>0</v>
      </c>
      <c r="K2887" s="1">
        <v>0</v>
      </c>
      <c r="L2887" s="1">
        <v>5</v>
      </c>
      <c r="M2887" s="1">
        <v>2</v>
      </c>
      <c r="N2887" s="1">
        <v>0</v>
      </c>
      <c r="O2887" s="1">
        <v>4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2">
        <v>-2182</v>
      </c>
      <c r="AA2887" s="1" t="s">
        <v>71</v>
      </c>
      <c r="BC2887" s="2">
        <v>-2854</v>
      </c>
      <c r="BE2887" s="1" t="s">
        <v>71</v>
      </c>
      <c r="BI2887" s="2">
        <v>-2694</v>
      </c>
      <c r="BK2887" s="1" t="s">
        <v>71</v>
      </c>
      <c r="BS2887"/>
      <c r="BT2887"/>
      <c r="BV2887"/>
      <c r="BW2887"/>
      <c r="BY2887"/>
      <c r="BZ2887"/>
      <c r="CA2887"/>
      <c r="CB2887"/>
      <c r="CC2887"/>
      <c r="CD2887"/>
      <c r="CF2887"/>
      <c r="CG2887"/>
      <c r="CH2887"/>
      <c r="CI2887"/>
      <c r="CJ2887"/>
      <c r="CK2887"/>
      <c r="CL2887"/>
      <c r="CM2887"/>
      <c r="CN2887"/>
      <c r="CO2887"/>
    </row>
    <row r="2888" spans="1:93" hidden="1" x14ac:dyDescent="0.25">
      <c r="A2888" t="s">
        <v>1559</v>
      </c>
      <c r="B2888" t="str">
        <f t="shared" si="137"/>
        <v>VSC</v>
      </c>
      <c r="C2888" t="s">
        <v>135</v>
      </c>
      <c r="D2888" t="s">
        <v>72</v>
      </c>
      <c r="E2888">
        <f t="shared" si="135"/>
        <v>1</v>
      </c>
      <c r="G2888">
        <f t="shared" si="136"/>
        <v>0</v>
      </c>
      <c r="I2888" s="1">
        <v>0</v>
      </c>
      <c r="J2888" s="1">
        <v>0</v>
      </c>
      <c r="K2888" s="1">
        <v>0</v>
      </c>
      <c r="L2888" s="1">
        <v>1563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BC2888" s="2">
        <v>-1021</v>
      </c>
      <c r="BE2888" s="1" t="s">
        <v>772</v>
      </c>
      <c r="BS2888"/>
      <c r="BT2888"/>
      <c r="BV2888"/>
      <c r="BW2888"/>
      <c r="BY2888"/>
      <c r="BZ2888"/>
      <c r="CA2888"/>
      <c r="CB2888"/>
      <c r="CC2888"/>
      <c r="CD2888"/>
      <c r="CF2888"/>
      <c r="CG2888"/>
      <c r="CH2888"/>
      <c r="CI2888"/>
      <c r="CJ2888"/>
      <c r="CK2888"/>
      <c r="CL2888"/>
      <c r="CM2888"/>
      <c r="CN2888"/>
      <c r="CO2888"/>
    </row>
    <row r="2889" spans="1:93" hidden="1" x14ac:dyDescent="0.25">
      <c r="A2889" t="s">
        <v>1559</v>
      </c>
      <c r="B2889" t="str">
        <f t="shared" si="137"/>
        <v>VSC</v>
      </c>
      <c r="C2889" t="s">
        <v>308</v>
      </c>
      <c r="D2889" t="s">
        <v>72</v>
      </c>
      <c r="E2889">
        <f t="shared" si="135"/>
        <v>4</v>
      </c>
      <c r="G2889">
        <f t="shared" si="136"/>
        <v>0</v>
      </c>
      <c r="H2889" t="s">
        <v>2121</v>
      </c>
      <c r="I2889" s="1">
        <v>15</v>
      </c>
      <c r="J2889" s="1">
        <v>18</v>
      </c>
      <c r="K2889" s="1">
        <v>0</v>
      </c>
      <c r="L2889" s="1">
        <v>16</v>
      </c>
      <c r="M2889" s="1">
        <v>7</v>
      </c>
      <c r="N2889" s="1">
        <v>10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AB2889" s="1" t="s">
        <v>1060</v>
      </c>
      <c r="AC2889" s="1" t="s">
        <v>132</v>
      </c>
      <c r="AD2889" s="1" t="s">
        <v>308</v>
      </c>
      <c r="AT2889" s="1" t="s">
        <v>1060</v>
      </c>
      <c r="AU2889" s="1" t="s">
        <v>132</v>
      </c>
      <c r="AV2889" s="1" t="s">
        <v>308</v>
      </c>
      <c r="BC2889" s="1" t="s">
        <v>1060</v>
      </c>
      <c r="BD2889" s="1" t="s">
        <v>132</v>
      </c>
      <c r="BE2889" s="1" t="s">
        <v>308</v>
      </c>
      <c r="BI2889" s="1" t="s">
        <v>444</v>
      </c>
      <c r="BJ2889" s="1" t="s">
        <v>132</v>
      </c>
      <c r="BK2889" s="1" t="s">
        <v>308</v>
      </c>
      <c r="BO2889" s="1" t="s">
        <v>444</v>
      </c>
      <c r="BP2889" s="1" t="s">
        <v>132</v>
      </c>
      <c r="BQ2889" s="1" t="s">
        <v>308</v>
      </c>
      <c r="BS2889"/>
      <c r="BT2889"/>
      <c r="BV2889"/>
      <c r="BW2889"/>
      <c r="BY2889"/>
      <c r="BZ2889"/>
      <c r="CA2889"/>
      <c r="CB2889"/>
      <c r="CC2889"/>
      <c r="CD2889"/>
      <c r="CF2889"/>
      <c r="CG2889"/>
      <c r="CH2889"/>
      <c r="CI2889"/>
      <c r="CJ2889"/>
      <c r="CK2889"/>
      <c r="CL2889"/>
      <c r="CM2889"/>
      <c r="CN2889"/>
      <c r="CO2889"/>
    </row>
    <row r="2890" spans="1:93" hidden="1" x14ac:dyDescent="0.25">
      <c r="A2890" t="s">
        <v>1559</v>
      </c>
      <c r="B2890" t="str">
        <f t="shared" si="137"/>
        <v>VSC</v>
      </c>
      <c r="C2890" t="s">
        <v>217</v>
      </c>
      <c r="D2890" t="s">
        <v>72</v>
      </c>
      <c r="E2890">
        <f t="shared" si="135"/>
        <v>6</v>
      </c>
      <c r="G2890">
        <f t="shared" si="136"/>
        <v>0</v>
      </c>
      <c r="H2890" t="s">
        <v>2121</v>
      </c>
      <c r="I2890" s="1">
        <v>18</v>
      </c>
      <c r="J2890" s="1">
        <v>29</v>
      </c>
      <c r="K2890" s="1">
        <v>0</v>
      </c>
      <c r="L2890" s="1">
        <v>164</v>
      </c>
      <c r="M2890" s="1">
        <v>15</v>
      </c>
      <c r="N2890" s="1">
        <v>12</v>
      </c>
      <c r="O2890" s="1">
        <v>109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 t="s">
        <v>776</v>
      </c>
      <c r="AA2890" s="1" t="s">
        <v>1523</v>
      </c>
      <c r="AB2890" s="1" t="s">
        <v>1563</v>
      </c>
      <c r="AD2890" s="1" t="s">
        <v>278</v>
      </c>
      <c r="AT2890" s="1" t="s">
        <v>1564</v>
      </c>
      <c r="AV2890" s="1" t="s">
        <v>278</v>
      </c>
      <c r="BC2890" s="1" t="s">
        <v>1565</v>
      </c>
      <c r="BE2890" s="1" t="s">
        <v>1566</v>
      </c>
      <c r="BI2890" s="1" t="s">
        <v>1528</v>
      </c>
      <c r="BK2890" s="1" t="s">
        <v>278</v>
      </c>
      <c r="BO2890" s="1" t="s">
        <v>1152</v>
      </c>
      <c r="BQ2890" s="1" t="s">
        <v>278</v>
      </c>
      <c r="BS2890"/>
      <c r="BT2890"/>
      <c r="BV2890"/>
      <c r="BW2890"/>
      <c r="BY2890"/>
      <c r="BZ2890"/>
      <c r="CA2890"/>
      <c r="CB2890"/>
      <c r="CC2890"/>
      <c r="CD2890"/>
      <c r="CF2890"/>
      <c r="CG2890"/>
      <c r="CH2890"/>
      <c r="CI2890"/>
      <c r="CJ2890"/>
      <c r="CK2890"/>
      <c r="CL2890"/>
      <c r="CM2890"/>
      <c r="CN2890"/>
      <c r="CO2890"/>
    </row>
    <row r="2891" spans="1:93" hidden="1" x14ac:dyDescent="0.25">
      <c r="A2891" t="s">
        <v>1559</v>
      </c>
      <c r="B2891" t="str">
        <f t="shared" si="137"/>
        <v>VSC</v>
      </c>
      <c r="C2891" t="s">
        <v>310</v>
      </c>
      <c r="D2891" t="s">
        <v>72</v>
      </c>
      <c r="E2891">
        <f t="shared" si="135"/>
        <v>6</v>
      </c>
      <c r="F2891" t="s">
        <v>310</v>
      </c>
      <c r="G2891">
        <f t="shared" si="136"/>
        <v>1</v>
      </c>
      <c r="I2891" s="1">
        <v>87786</v>
      </c>
      <c r="J2891" s="1">
        <v>70375</v>
      </c>
      <c r="K2891" s="1">
        <v>0</v>
      </c>
      <c r="L2891" s="1">
        <v>50111</v>
      </c>
      <c r="M2891" s="1">
        <v>29888</v>
      </c>
      <c r="N2891" s="1">
        <v>23026</v>
      </c>
      <c r="O2891" s="1">
        <v>43035</v>
      </c>
      <c r="P2891" s="1">
        <v>0</v>
      </c>
      <c r="Q2891" s="1">
        <v>0</v>
      </c>
      <c r="R2891" s="1">
        <v>0</v>
      </c>
      <c r="S2891" s="1">
        <v>5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 t="s">
        <v>318</v>
      </c>
      <c r="Z2891" s="1" t="s">
        <v>1175</v>
      </c>
      <c r="AA2891" s="1" t="s">
        <v>310</v>
      </c>
      <c r="AB2891" s="1" t="s">
        <v>1230</v>
      </c>
      <c r="AC2891" s="1" t="s">
        <v>81</v>
      </c>
      <c r="AD2891" s="1" t="s">
        <v>310</v>
      </c>
      <c r="AE2891" s="1" t="s">
        <v>106</v>
      </c>
      <c r="AF2891" s="1" t="s">
        <v>324</v>
      </c>
      <c r="AG2891" s="1" t="s">
        <v>310</v>
      </c>
      <c r="AT2891" s="1" t="s">
        <v>585</v>
      </c>
      <c r="AU2891" s="1" t="s">
        <v>83</v>
      </c>
      <c r="AV2891" s="1" t="s">
        <v>310</v>
      </c>
      <c r="BC2891" s="1" t="s">
        <v>788</v>
      </c>
      <c r="BD2891" s="1" t="s">
        <v>83</v>
      </c>
      <c r="BE2891" s="1" t="s">
        <v>310</v>
      </c>
      <c r="BI2891" s="1" t="s">
        <v>935</v>
      </c>
      <c r="BJ2891" s="1" t="s">
        <v>83</v>
      </c>
      <c r="BK2891" s="1" t="s">
        <v>310</v>
      </c>
      <c r="BO2891" s="1" t="s">
        <v>935</v>
      </c>
      <c r="BP2891" s="1" t="s">
        <v>83</v>
      </c>
      <c r="BQ2891" s="1" t="s">
        <v>310</v>
      </c>
      <c r="BS2891"/>
      <c r="BT2891"/>
      <c r="BV2891"/>
      <c r="BW2891"/>
      <c r="BY2891"/>
      <c r="BZ2891"/>
      <c r="CA2891"/>
      <c r="CB2891"/>
      <c r="CC2891"/>
      <c r="CD2891"/>
      <c r="CF2891"/>
      <c r="CG2891"/>
      <c r="CH2891"/>
      <c r="CI2891"/>
      <c r="CJ2891"/>
      <c r="CK2891"/>
      <c r="CL2891"/>
      <c r="CM2891"/>
      <c r="CN2891"/>
      <c r="CO2891"/>
    </row>
    <row r="2892" spans="1:93" hidden="1" x14ac:dyDescent="0.25">
      <c r="A2892" t="s">
        <v>1559</v>
      </c>
      <c r="B2892" t="str">
        <f t="shared" si="137"/>
        <v>VSC</v>
      </c>
      <c r="C2892" t="s">
        <v>96</v>
      </c>
      <c r="D2892" t="s">
        <v>72</v>
      </c>
      <c r="E2892">
        <f t="shared" si="135"/>
        <v>1</v>
      </c>
      <c r="G2892">
        <f t="shared" si="136"/>
        <v>0</v>
      </c>
      <c r="I2892" s="1">
        <v>0</v>
      </c>
      <c r="J2892" s="1">
        <v>0</v>
      </c>
      <c r="K2892" s="1">
        <v>0</v>
      </c>
      <c r="L2892" s="1">
        <v>16874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BC2892" s="1" t="s">
        <v>620</v>
      </c>
      <c r="BD2892" s="1" t="s">
        <v>104</v>
      </c>
      <c r="BE2892" s="1" t="s">
        <v>96</v>
      </c>
      <c r="BS2892"/>
      <c r="BT2892"/>
      <c r="BV2892"/>
      <c r="BW2892"/>
      <c r="BY2892"/>
      <c r="BZ2892"/>
      <c r="CA2892"/>
      <c r="CB2892"/>
      <c r="CC2892"/>
      <c r="CD2892"/>
      <c r="CF2892"/>
      <c r="CG2892"/>
      <c r="CH2892"/>
      <c r="CI2892"/>
      <c r="CJ2892"/>
      <c r="CK2892"/>
      <c r="CL2892"/>
      <c r="CM2892"/>
      <c r="CN2892"/>
      <c r="CO2892"/>
    </row>
    <row r="2893" spans="1:93" hidden="1" x14ac:dyDescent="0.25">
      <c r="A2893" t="s">
        <v>1559</v>
      </c>
      <c r="B2893" t="str">
        <f t="shared" si="137"/>
        <v>VSC</v>
      </c>
      <c r="C2893" t="s">
        <v>221</v>
      </c>
      <c r="D2893" t="s">
        <v>72</v>
      </c>
      <c r="E2893">
        <f t="shared" si="135"/>
        <v>1</v>
      </c>
      <c r="G2893">
        <f t="shared" si="136"/>
        <v>0</v>
      </c>
      <c r="I2893" s="1">
        <v>0</v>
      </c>
      <c r="J2893" s="1">
        <v>0</v>
      </c>
      <c r="K2893" s="1">
        <v>0</v>
      </c>
      <c r="L2893" s="1">
        <v>46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BC2893" s="2">
        <v>-1687</v>
      </c>
      <c r="BE2893" s="1" t="s">
        <v>96</v>
      </c>
      <c r="BS2893"/>
      <c r="BT2893"/>
      <c r="BV2893"/>
      <c r="BW2893"/>
      <c r="BY2893"/>
      <c r="BZ2893"/>
      <c r="CA2893"/>
      <c r="CB2893"/>
      <c r="CC2893"/>
      <c r="CD2893"/>
      <c r="CF2893"/>
      <c r="CG2893"/>
      <c r="CH2893"/>
      <c r="CI2893"/>
      <c r="CJ2893"/>
      <c r="CK2893"/>
      <c r="CL2893"/>
      <c r="CM2893"/>
      <c r="CN2893"/>
      <c r="CO2893"/>
    </row>
    <row r="2894" spans="1:93" hidden="1" x14ac:dyDescent="0.25">
      <c r="A2894" t="s">
        <v>1559</v>
      </c>
      <c r="B2894" t="str">
        <f t="shared" si="137"/>
        <v>VSC</v>
      </c>
      <c r="C2894" t="s">
        <v>107</v>
      </c>
      <c r="D2894" t="s">
        <v>72</v>
      </c>
      <c r="E2894">
        <f t="shared" si="135"/>
        <v>0</v>
      </c>
      <c r="G2894">
        <f t="shared" si="136"/>
        <v>0</v>
      </c>
      <c r="I2894" s="1">
        <v>0</v>
      </c>
      <c r="J2894" s="1">
        <v>2</v>
      </c>
      <c r="K2894" s="1">
        <v>0</v>
      </c>
      <c r="L2894" s="1">
        <v>0</v>
      </c>
      <c r="M2894" s="1">
        <v>0</v>
      </c>
      <c r="N2894" s="1">
        <v>2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AT2894" s="1" t="s">
        <v>120</v>
      </c>
      <c r="AU2894" s="1">
        <v>1</v>
      </c>
      <c r="AV2894" s="1" t="s">
        <v>107</v>
      </c>
      <c r="BO2894" s="1" t="s">
        <v>108</v>
      </c>
      <c r="BP2894" s="1">
        <v>1</v>
      </c>
      <c r="BQ2894" s="1" t="s">
        <v>107</v>
      </c>
      <c r="BS2894"/>
      <c r="BT2894"/>
      <c r="BV2894"/>
      <c r="BW2894"/>
      <c r="BY2894"/>
      <c r="BZ2894"/>
      <c r="CA2894"/>
      <c r="CB2894"/>
      <c r="CC2894"/>
      <c r="CD2894"/>
      <c r="CF2894"/>
      <c r="CG2894"/>
      <c r="CH2894"/>
      <c r="CI2894"/>
      <c r="CJ2894"/>
      <c r="CK2894"/>
      <c r="CL2894"/>
      <c r="CM2894"/>
      <c r="CN2894"/>
      <c r="CO2894"/>
    </row>
    <row r="2895" spans="1:93" hidden="1" x14ac:dyDescent="0.25">
      <c r="A2895" t="s">
        <v>1567</v>
      </c>
      <c r="B2895" t="str">
        <f t="shared" si="137"/>
        <v>VSC</v>
      </c>
      <c r="C2895" t="s">
        <v>69</v>
      </c>
      <c r="D2895" t="s">
        <v>67</v>
      </c>
      <c r="E2895">
        <f t="shared" si="135"/>
        <v>5</v>
      </c>
      <c r="G2895">
        <f t="shared" si="136"/>
        <v>0</v>
      </c>
      <c r="I2895" s="1">
        <v>33801</v>
      </c>
      <c r="J2895" s="1">
        <v>12314</v>
      </c>
      <c r="K2895" s="1">
        <v>0</v>
      </c>
      <c r="L2895" s="1">
        <v>44273</v>
      </c>
      <c r="M2895" s="1">
        <v>23666</v>
      </c>
      <c r="N2895" s="1">
        <v>22193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AB2895" s="1" t="s">
        <v>149</v>
      </c>
      <c r="AD2895" s="1" t="s">
        <v>71</v>
      </c>
      <c r="AT2895" s="1" t="s">
        <v>403</v>
      </c>
      <c r="AV2895" s="1" t="s">
        <v>71</v>
      </c>
      <c r="BC2895" s="1" t="s">
        <v>403</v>
      </c>
      <c r="BE2895" s="1" t="s">
        <v>71</v>
      </c>
      <c r="BI2895" s="1" t="s">
        <v>328</v>
      </c>
      <c r="BK2895" s="1" t="s">
        <v>71</v>
      </c>
      <c r="BO2895" s="1" t="s">
        <v>123</v>
      </c>
      <c r="BQ2895" s="1" t="s">
        <v>71</v>
      </c>
      <c r="BS2895"/>
      <c r="BT2895"/>
      <c r="BV2895"/>
      <c r="BW2895"/>
      <c r="BY2895"/>
      <c r="BZ2895"/>
      <c r="CA2895"/>
      <c r="CB2895"/>
      <c r="CC2895"/>
      <c r="CD2895"/>
      <c r="CF2895"/>
      <c r="CG2895"/>
      <c r="CH2895"/>
      <c r="CI2895"/>
      <c r="CJ2895"/>
      <c r="CK2895"/>
      <c r="CL2895"/>
      <c r="CM2895"/>
      <c r="CN2895"/>
      <c r="CO2895"/>
    </row>
    <row r="2896" spans="1:93" hidden="1" x14ac:dyDescent="0.25">
      <c r="A2896" t="s">
        <v>1567</v>
      </c>
      <c r="B2896" t="str">
        <f t="shared" si="137"/>
        <v>VSC</v>
      </c>
      <c r="C2896" t="s">
        <v>126</v>
      </c>
      <c r="D2896" t="s">
        <v>67</v>
      </c>
      <c r="E2896">
        <f t="shared" si="135"/>
        <v>0</v>
      </c>
      <c r="G2896">
        <f t="shared" si="136"/>
        <v>0</v>
      </c>
      <c r="I2896" s="1">
        <v>0</v>
      </c>
      <c r="J2896" s="1">
        <v>2</v>
      </c>
      <c r="K2896" s="1">
        <v>0</v>
      </c>
      <c r="L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AT2896" s="1" t="s">
        <v>128</v>
      </c>
      <c r="AV2896" s="1" t="s">
        <v>129</v>
      </c>
      <c r="BS2896"/>
      <c r="BT2896"/>
      <c r="BV2896"/>
      <c r="BW2896"/>
      <c r="BY2896"/>
      <c r="BZ2896"/>
      <c r="CA2896"/>
      <c r="CB2896"/>
      <c r="CC2896"/>
      <c r="CD2896"/>
      <c r="CF2896"/>
      <c r="CG2896"/>
      <c r="CH2896"/>
      <c r="CI2896"/>
      <c r="CJ2896"/>
      <c r="CK2896"/>
      <c r="CL2896"/>
      <c r="CM2896"/>
      <c r="CN2896"/>
      <c r="CO2896"/>
    </row>
    <row r="2897" spans="1:93" hidden="1" x14ac:dyDescent="0.25">
      <c r="A2897" t="s">
        <v>1567</v>
      </c>
      <c r="B2897" t="str">
        <f t="shared" si="137"/>
        <v>VSC</v>
      </c>
      <c r="C2897" t="s">
        <v>853</v>
      </c>
      <c r="D2897" t="s">
        <v>67</v>
      </c>
      <c r="E2897">
        <f t="shared" si="135"/>
        <v>1</v>
      </c>
      <c r="G2897">
        <f t="shared" si="136"/>
        <v>0</v>
      </c>
      <c r="I2897" s="1">
        <v>0</v>
      </c>
      <c r="J2897" s="1">
        <v>0</v>
      </c>
      <c r="K2897" s="1">
        <v>0</v>
      </c>
      <c r="L2897" s="1">
        <v>90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BC2897" s="1" t="s">
        <v>333</v>
      </c>
      <c r="BE2897" s="1" t="s">
        <v>854</v>
      </c>
      <c r="BS2897"/>
      <c r="BT2897"/>
      <c r="BV2897"/>
      <c r="BW2897"/>
      <c r="BY2897"/>
      <c r="BZ2897"/>
      <c r="CA2897"/>
      <c r="CB2897"/>
      <c r="CC2897"/>
      <c r="CD2897"/>
      <c r="CF2897"/>
      <c r="CG2897"/>
      <c r="CH2897"/>
      <c r="CI2897"/>
      <c r="CJ2897"/>
      <c r="CK2897"/>
      <c r="CL2897"/>
      <c r="CM2897"/>
      <c r="CN2897"/>
      <c r="CO2897"/>
    </row>
    <row r="2898" spans="1:93" hidden="1" x14ac:dyDescent="0.25">
      <c r="A2898" t="s">
        <v>1567</v>
      </c>
      <c r="B2898" t="str">
        <f t="shared" si="137"/>
        <v>VSC</v>
      </c>
      <c r="C2898" t="s">
        <v>71</v>
      </c>
      <c r="D2898" t="s">
        <v>72</v>
      </c>
      <c r="E2898">
        <f t="shared" si="135"/>
        <v>5</v>
      </c>
      <c r="G2898">
        <f t="shared" si="136"/>
        <v>0</v>
      </c>
      <c r="I2898" s="1">
        <v>33885</v>
      </c>
      <c r="J2898" s="1">
        <v>12335</v>
      </c>
      <c r="K2898" s="1">
        <v>0</v>
      </c>
      <c r="L2898" s="1">
        <v>44417</v>
      </c>
      <c r="M2898" s="1">
        <v>23730</v>
      </c>
      <c r="N2898" s="1">
        <v>22253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AB2898" s="1" t="s">
        <v>511</v>
      </c>
      <c r="AC2898" s="1" t="s">
        <v>104</v>
      </c>
      <c r="AD2898" s="1" t="s">
        <v>71</v>
      </c>
      <c r="AT2898" s="1" t="s">
        <v>149</v>
      </c>
      <c r="AU2898" s="1" t="s">
        <v>113</v>
      </c>
      <c r="AV2898" s="1" t="s">
        <v>71</v>
      </c>
      <c r="BC2898" s="1" t="s">
        <v>335</v>
      </c>
      <c r="BD2898" s="1" t="s">
        <v>104</v>
      </c>
      <c r="BE2898" s="1" t="s">
        <v>71</v>
      </c>
      <c r="BI2898" s="1" t="s">
        <v>123</v>
      </c>
      <c r="BJ2898" s="1" t="s">
        <v>113</v>
      </c>
      <c r="BK2898" s="1" t="s">
        <v>71</v>
      </c>
      <c r="BO2898" s="1" t="s">
        <v>148</v>
      </c>
      <c r="BP2898" s="1" t="s">
        <v>104</v>
      </c>
      <c r="BQ2898" s="1" t="s">
        <v>71</v>
      </c>
      <c r="BS2898"/>
      <c r="BT2898"/>
      <c r="BV2898"/>
      <c r="BW2898"/>
      <c r="BY2898"/>
      <c r="BZ2898"/>
      <c r="CA2898"/>
      <c r="CB2898"/>
      <c r="CC2898"/>
      <c r="CD2898"/>
      <c r="CF2898"/>
      <c r="CG2898"/>
      <c r="CH2898"/>
      <c r="CI2898"/>
      <c r="CJ2898"/>
      <c r="CK2898"/>
      <c r="CL2898"/>
      <c r="CM2898"/>
      <c r="CN2898"/>
      <c r="CO2898"/>
    </row>
    <row r="2899" spans="1:93" hidden="1" x14ac:dyDescent="0.25">
      <c r="A2899" t="s">
        <v>1567</v>
      </c>
      <c r="B2899" t="str">
        <f t="shared" si="137"/>
        <v>VSC</v>
      </c>
      <c r="C2899" t="s">
        <v>116</v>
      </c>
      <c r="D2899" t="s">
        <v>72</v>
      </c>
      <c r="E2899">
        <f t="shared" si="135"/>
        <v>3</v>
      </c>
      <c r="G2899">
        <f t="shared" si="136"/>
        <v>0</v>
      </c>
      <c r="I2899" s="1">
        <v>3</v>
      </c>
      <c r="J2899" s="1">
        <v>0</v>
      </c>
      <c r="K2899" s="1">
        <v>0</v>
      </c>
      <c r="L2899" s="1">
        <v>420</v>
      </c>
      <c r="M2899" s="1">
        <v>58</v>
      </c>
      <c r="N2899" s="1">
        <v>279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AB2899" s="2">
        <v>-2804</v>
      </c>
      <c r="AD2899" s="1" t="s">
        <v>71</v>
      </c>
      <c r="BC2899" s="1" t="s">
        <v>1568</v>
      </c>
      <c r="BE2899" s="1" t="s">
        <v>71</v>
      </c>
      <c r="BI2899" s="2">
        <v>-2639</v>
      </c>
      <c r="BK2899" s="1" t="s">
        <v>71</v>
      </c>
      <c r="BO2899" s="2">
        <v>-2605</v>
      </c>
      <c r="BQ2899" s="1" t="s">
        <v>71</v>
      </c>
      <c r="BS2899"/>
      <c r="BT2899"/>
      <c r="BV2899"/>
      <c r="BW2899"/>
      <c r="BY2899"/>
      <c r="BZ2899"/>
      <c r="CA2899"/>
      <c r="CB2899"/>
      <c r="CC2899"/>
      <c r="CD2899"/>
      <c r="CF2899"/>
      <c r="CG2899"/>
      <c r="CH2899"/>
      <c r="CI2899"/>
      <c r="CJ2899"/>
      <c r="CK2899"/>
      <c r="CL2899"/>
      <c r="CM2899"/>
      <c r="CN2899"/>
      <c r="CO2899"/>
    </row>
    <row r="2900" spans="1:93" hidden="1" x14ac:dyDescent="0.25">
      <c r="A2900" t="s">
        <v>1567</v>
      </c>
      <c r="B2900" t="str">
        <f t="shared" si="137"/>
        <v>VSC</v>
      </c>
      <c r="C2900" t="s">
        <v>129</v>
      </c>
      <c r="D2900" t="s">
        <v>72</v>
      </c>
      <c r="E2900">
        <f t="shared" si="135"/>
        <v>0</v>
      </c>
      <c r="G2900">
        <f t="shared" si="136"/>
        <v>0</v>
      </c>
      <c r="I2900" s="1">
        <v>0</v>
      </c>
      <c r="J2900" s="1">
        <v>2</v>
      </c>
      <c r="K2900" s="1">
        <v>0</v>
      </c>
      <c r="L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AT2900" s="1" t="s">
        <v>183</v>
      </c>
      <c r="AU2900" s="1" t="s">
        <v>132</v>
      </c>
      <c r="AV2900" s="1" t="s">
        <v>129</v>
      </c>
      <c r="BS2900"/>
      <c r="BT2900"/>
      <c r="BV2900"/>
      <c r="BW2900"/>
      <c r="BY2900"/>
      <c r="BZ2900"/>
      <c r="CA2900"/>
      <c r="CB2900"/>
      <c r="CC2900"/>
      <c r="CD2900"/>
      <c r="CF2900"/>
      <c r="CG2900"/>
      <c r="CH2900"/>
      <c r="CI2900"/>
      <c r="CJ2900"/>
      <c r="CK2900"/>
      <c r="CL2900"/>
      <c r="CM2900"/>
      <c r="CN2900"/>
      <c r="CO2900"/>
    </row>
    <row r="2901" spans="1:93" hidden="1" x14ac:dyDescent="0.25">
      <c r="A2901" t="s">
        <v>1567</v>
      </c>
      <c r="B2901" t="str">
        <f t="shared" si="137"/>
        <v>VSC</v>
      </c>
      <c r="C2901" t="s">
        <v>854</v>
      </c>
      <c r="D2901" t="s">
        <v>72</v>
      </c>
      <c r="E2901">
        <f t="shared" si="135"/>
        <v>1</v>
      </c>
      <c r="G2901">
        <f t="shared" si="136"/>
        <v>0</v>
      </c>
      <c r="I2901" s="1">
        <v>0</v>
      </c>
      <c r="J2901" s="1">
        <v>0</v>
      </c>
      <c r="K2901" s="1">
        <v>0</v>
      </c>
      <c r="L2901" s="1">
        <v>90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BC2901" s="1" t="s">
        <v>565</v>
      </c>
      <c r="BD2901" s="1">
        <v>1</v>
      </c>
      <c r="BE2901" s="1" t="s">
        <v>854</v>
      </c>
      <c r="BS2901"/>
      <c r="BT2901"/>
      <c r="BV2901"/>
      <c r="BW2901"/>
      <c r="BY2901"/>
      <c r="BZ2901"/>
      <c r="CA2901"/>
      <c r="CB2901"/>
      <c r="CC2901"/>
      <c r="CD2901"/>
      <c r="CF2901"/>
      <c r="CG2901"/>
      <c r="CH2901"/>
      <c r="CI2901"/>
      <c r="CJ2901"/>
      <c r="CK2901"/>
      <c r="CL2901"/>
      <c r="CM2901"/>
      <c r="CN2901"/>
      <c r="CO2901"/>
    </row>
    <row r="2902" spans="1:93" hidden="1" x14ac:dyDescent="0.25">
      <c r="A2902" t="s">
        <v>1569</v>
      </c>
      <c r="B2902" t="str">
        <f t="shared" si="137"/>
        <v>VSC</v>
      </c>
      <c r="C2902" t="s">
        <v>272</v>
      </c>
      <c r="D2902" t="s">
        <v>67</v>
      </c>
      <c r="E2902">
        <f t="shared" si="135"/>
        <v>5</v>
      </c>
      <c r="G2902">
        <f t="shared" si="136"/>
        <v>0</v>
      </c>
      <c r="I2902" s="1">
        <v>81072</v>
      </c>
      <c r="J2902" s="1">
        <v>70053</v>
      </c>
      <c r="K2902" s="1">
        <v>0</v>
      </c>
      <c r="L2902" s="1">
        <v>47897</v>
      </c>
      <c r="M2902" s="1">
        <v>25709</v>
      </c>
      <c r="N2902" s="1">
        <v>22949</v>
      </c>
      <c r="O2902" s="1">
        <v>0</v>
      </c>
      <c r="P2902" s="1">
        <v>0</v>
      </c>
      <c r="Q2902" s="1">
        <v>0</v>
      </c>
      <c r="R2902" s="1">
        <v>0</v>
      </c>
      <c r="S2902" s="1">
        <v>8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AB2902" s="1" t="s">
        <v>436</v>
      </c>
      <c r="AD2902" s="1" t="s">
        <v>437</v>
      </c>
      <c r="AE2902" s="1">
        <v>0</v>
      </c>
      <c r="AG2902" s="1" t="s">
        <v>1570</v>
      </c>
      <c r="AT2902" s="1" t="s">
        <v>436</v>
      </c>
      <c r="AV2902" s="1" t="s">
        <v>437</v>
      </c>
      <c r="BC2902" s="1" t="s">
        <v>273</v>
      </c>
      <c r="BE2902" s="1" t="s">
        <v>437</v>
      </c>
      <c r="BI2902" s="1" t="s">
        <v>304</v>
      </c>
      <c r="BK2902" s="1" t="s">
        <v>437</v>
      </c>
      <c r="BO2902" s="1" t="s">
        <v>304</v>
      </c>
      <c r="BQ2902" s="1" t="s">
        <v>437</v>
      </c>
      <c r="BS2902"/>
      <c r="BT2902"/>
      <c r="BV2902"/>
      <c r="BW2902"/>
      <c r="BY2902"/>
      <c r="BZ2902"/>
      <c r="CA2902"/>
      <c r="CB2902"/>
      <c r="CC2902"/>
      <c r="CD2902"/>
      <c r="CF2902"/>
      <c r="CG2902"/>
      <c r="CH2902"/>
      <c r="CI2902"/>
      <c r="CJ2902"/>
      <c r="CK2902"/>
      <c r="CL2902"/>
      <c r="CM2902"/>
      <c r="CN2902"/>
      <c r="CO2902"/>
    </row>
    <row r="2903" spans="1:93" hidden="1" x14ac:dyDescent="0.25">
      <c r="A2903" t="s">
        <v>1569</v>
      </c>
      <c r="B2903" t="str">
        <f t="shared" si="137"/>
        <v>VSC</v>
      </c>
      <c r="C2903" t="s">
        <v>69</v>
      </c>
      <c r="D2903" t="s">
        <v>67</v>
      </c>
      <c r="E2903">
        <f t="shared" si="135"/>
        <v>6</v>
      </c>
      <c r="G2903">
        <f t="shared" si="136"/>
        <v>0</v>
      </c>
      <c r="I2903" s="1">
        <v>6896</v>
      </c>
      <c r="J2903" s="1">
        <v>3908</v>
      </c>
      <c r="K2903" s="1">
        <v>0</v>
      </c>
      <c r="L2903" s="1">
        <v>4319</v>
      </c>
      <c r="M2903" s="1">
        <v>3034</v>
      </c>
      <c r="N2903" s="1">
        <v>537</v>
      </c>
      <c r="O2903" s="1">
        <v>0</v>
      </c>
      <c r="P2903" s="1">
        <v>0</v>
      </c>
      <c r="Q2903" s="1">
        <v>0</v>
      </c>
      <c r="R2903" s="1">
        <v>0</v>
      </c>
      <c r="S2903" s="1">
        <v>60283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AB2903" s="1" t="s">
        <v>606</v>
      </c>
      <c r="AD2903" s="1" t="s">
        <v>71</v>
      </c>
      <c r="AE2903" s="1" t="s">
        <v>141</v>
      </c>
      <c r="AG2903" s="1" t="s">
        <v>341</v>
      </c>
      <c r="AT2903" s="1" t="s">
        <v>334</v>
      </c>
      <c r="AV2903" s="1" t="s">
        <v>71</v>
      </c>
      <c r="BC2903" s="1" t="s">
        <v>511</v>
      </c>
      <c r="BE2903" s="1" t="s">
        <v>71</v>
      </c>
      <c r="BI2903" s="1" t="s">
        <v>328</v>
      </c>
      <c r="BK2903" s="1" t="s">
        <v>71</v>
      </c>
      <c r="BO2903" s="1" t="s">
        <v>753</v>
      </c>
      <c r="BQ2903" s="1" t="s">
        <v>71</v>
      </c>
      <c r="BS2903"/>
      <c r="BT2903"/>
      <c r="BV2903"/>
      <c r="BW2903"/>
      <c r="BY2903"/>
      <c r="BZ2903"/>
      <c r="CA2903"/>
      <c r="CB2903"/>
      <c r="CC2903"/>
      <c r="CD2903"/>
      <c r="CF2903"/>
      <c r="CG2903"/>
      <c r="CH2903"/>
      <c r="CI2903"/>
      <c r="CJ2903"/>
      <c r="CK2903"/>
      <c r="CL2903"/>
      <c r="CM2903"/>
      <c r="CN2903"/>
      <c r="CO2903"/>
    </row>
    <row r="2904" spans="1:93" hidden="1" x14ac:dyDescent="0.25">
      <c r="A2904" t="s">
        <v>1569</v>
      </c>
      <c r="B2904" t="str">
        <f t="shared" si="137"/>
        <v>VSC</v>
      </c>
      <c r="C2904" t="s">
        <v>212</v>
      </c>
      <c r="D2904" t="s">
        <v>67</v>
      </c>
      <c r="E2904">
        <f t="shared" si="135"/>
        <v>5</v>
      </c>
      <c r="G2904">
        <f t="shared" si="136"/>
        <v>0</v>
      </c>
      <c r="I2904" s="1">
        <v>16896</v>
      </c>
      <c r="J2904" s="1">
        <v>8981</v>
      </c>
      <c r="K2904" s="1">
        <v>0</v>
      </c>
      <c r="L2904" s="1">
        <v>409</v>
      </c>
      <c r="M2904" s="1">
        <v>2361</v>
      </c>
      <c r="N2904" s="1">
        <v>1151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AB2904" s="1" t="s">
        <v>489</v>
      </c>
      <c r="AD2904" s="1" t="s">
        <v>1572</v>
      </c>
      <c r="AT2904" s="1" t="s">
        <v>271</v>
      </c>
      <c r="AV2904" s="1" t="s">
        <v>1572</v>
      </c>
      <c r="BC2904" s="1" t="s">
        <v>518</v>
      </c>
      <c r="BE2904" s="1" t="s">
        <v>1524</v>
      </c>
      <c r="BI2904" s="1" t="s">
        <v>836</v>
      </c>
      <c r="BK2904" s="1" t="s">
        <v>931</v>
      </c>
      <c r="BO2904" s="1" t="s">
        <v>417</v>
      </c>
      <c r="BQ2904" s="1" t="s">
        <v>1524</v>
      </c>
      <c r="BS2904"/>
      <c r="BT2904"/>
      <c r="BV2904"/>
      <c r="BW2904"/>
      <c r="BY2904"/>
      <c r="BZ2904"/>
      <c r="CA2904"/>
      <c r="CB2904"/>
      <c r="CC2904"/>
      <c r="CD2904"/>
      <c r="CF2904"/>
      <c r="CG2904"/>
      <c r="CH2904"/>
      <c r="CI2904"/>
      <c r="CJ2904"/>
      <c r="CK2904"/>
      <c r="CL2904"/>
      <c r="CM2904"/>
      <c r="CN2904"/>
      <c r="CO2904"/>
    </row>
    <row r="2905" spans="1:93" hidden="1" x14ac:dyDescent="0.25">
      <c r="A2905" t="s">
        <v>1569</v>
      </c>
      <c r="B2905" t="str">
        <f t="shared" si="137"/>
        <v>VSC</v>
      </c>
      <c r="C2905" t="s">
        <v>94</v>
      </c>
      <c r="D2905" t="s">
        <v>67</v>
      </c>
      <c r="E2905">
        <f t="shared" si="135"/>
        <v>1</v>
      </c>
      <c r="G2905">
        <f t="shared" si="136"/>
        <v>0</v>
      </c>
      <c r="I2905" s="1">
        <v>0</v>
      </c>
      <c r="J2905" s="1">
        <v>0</v>
      </c>
      <c r="K2905" s="1">
        <v>0</v>
      </c>
      <c r="L2905" s="1">
        <v>1045</v>
      </c>
      <c r="M2905" s="1">
        <v>0</v>
      </c>
      <c r="N2905" s="1">
        <v>2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BC2905" s="1" t="s">
        <v>941</v>
      </c>
      <c r="BE2905" s="1" t="s">
        <v>96</v>
      </c>
      <c r="BO2905" s="1" t="s">
        <v>95</v>
      </c>
      <c r="BQ2905" s="1" t="s">
        <v>96</v>
      </c>
      <c r="BS2905"/>
      <c r="BT2905"/>
      <c r="BV2905"/>
      <c r="BW2905"/>
      <c r="BY2905"/>
      <c r="BZ2905"/>
      <c r="CA2905"/>
      <c r="CB2905"/>
      <c r="CC2905"/>
      <c r="CD2905"/>
      <c r="CF2905"/>
      <c r="CG2905"/>
      <c r="CH2905"/>
      <c r="CI2905"/>
      <c r="CJ2905"/>
      <c r="CK2905"/>
      <c r="CL2905"/>
      <c r="CM2905"/>
      <c r="CN2905"/>
      <c r="CO2905"/>
    </row>
    <row r="2906" spans="1:93" hidden="1" x14ac:dyDescent="0.25">
      <c r="A2906" t="s">
        <v>1569</v>
      </c>
      <c r="B2906" t="str">
        <f t="shared" si="137"/>
        <v>VSC</v>
      </c>
      <c r="C2906" t="s">
        <v>105</v>
      </c>
      <c r="D2906" t="s">
        <v>67</v>
      </c>
      <c r="E2906">
        <f t="shared" si="135"/>
        <v>0</v>
      </c>
      <c r="G2906">
        <f t="shared" si="136"/>
        <v>0</v>
      </c>
      <c r="I2906" s="1">
        <v>0</v>
      </c>
      <c r="J2906" s="1">
        <v>2</v>
      </c>
      <c r="K2906" s="1">
        <v>0</v>
      </c>
      <c r="L2906" s="1">
        <v>2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AT2906" s="1" t="s">
        <v>106</v>
      </c>
      <c r="AV2906" s="1" t="s">
        <v>107</v>
      </c>
      <c r="BC2906" s="1" t="s">
        <v>106</v>
      </c>
      <c r="BE2906" s="1" t="s">
        <v>107</v>
      </c>
      <c r="BS2906"/>
      <c r="BT2906"/>
      <c r="BV2906"/>
      <c r="BW2906"/>
      <c r="BY2906"/>
      <c r="BZ2906"/>
      <c r="CA2906"/>
      <c r="CB2906"/>
      <c r="CC2906"/>
      <c r="CD2906"/>
      <c r="CF2906"/>
      <c r="CG2906"/>
      <c r="CH2906"/>
      <c r="CI2906"/>
      <c r="CJ2906"/>
      <c r="CK2906"/>
      <c r="CL2906"/>
      <c r="CM2906"/>
      <c r="CN2906"/>
      <c r="CO2906"/>
    </row>
    <row r="2907" spans="1:93" hidden="1" x14ac:dyDescent="0.25">
      <c r="A2907" t="s">
        <v>1569</v>
      </c>
      <c r="B2907" t="str">
        <f t="shared" si="137"/>
        <v>VSC</v>
      </c>
      <c r="C2907" t="s">
        <v>438</v>
      </c>
      <c r="D2907" t="s">
        <v>72</v>
      </c>
      <c r="E2907">
        <f t="shared" si="135"/>
        <v>5</v>
      </c>
      <c r="G2907">
        <f t="shared" si="136"/>
        <v>0</v>
      </c>
      <c r="H2907" t="s">
        <v>2139</v>
      </c>
      <c r="I2907" s="1">
        <v>135</v>
      </c>
      <c r="J2907" s="1">
        <v>146</v>
      </c>
      <c r="K2907" s="1">
        <v>0</v>
      </c>
      <c r="L2907" s="1">
        <v>125</v>
      </c>
      <c r="M2907" s="1">
        <v>41</v>
      </c>
      <c r="N2907" s="1">
        <v>45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AB2907" s="1" t="s">
        <v>411</v>
      </c>
      <c r="AC2907" s="1" t="s">
        <v>134</v>
      </c>
      <c r="AD2907" s="1" t="s">
        <v>438</v>
      </c>
      <c r="AT2907" s="1" t="s">
        <v>940</v>
      </c>
      <c r="AU2907" s="1" t="s">
        <v>134</v>
      </c>
      <c r="AV2907" s="1" t="s">
        <v>438</v>
      </c>
      <c r="BC2907" s="1" t="s">
        <v>1290</v>
      </c>
      <c r="BD2907" s="1" t="s">
        <v>134</v>
      </c>
      <c r="BE2907" s="1" t="s">
        <v>438</v>
      </c>
      <c r="BI2907" s="1" t="s">
        <v>1571</v>
      </c>
      <c r="BJ2907" s="1" t="s">
        <v>134</v>
      </c>
      <c r="BK2907" s="1" t="s">
        <v>438</v>
      </c>
      <c r="BO2907" s="1" t="s">
        <v>1337</v>
      </c>
      <c r="BP2907" s="1" t="s">
        <v>134</v>
      </c>
      <c r="BQ2907" s="1" t="s">
        <v>438</v>
      </c>
      <c r="BS2907"/>
      <c r="BT2907"/>
      <c r="BV2907"/>
      <c r="BW2907"/>
      <c r="BY2907"/>
      <c r="BZ2907"/>
      <c r="CA2907"/>
      <c r="CB2907"/>
      <c r="CC2907"/>
      <c r="CD2907"/>
      <c r="CF2907"/>
      <c r="CG2907"/>
      <c r="CH2907"/>
      <c r="CI2907"/>
      <c r="CJ2907"/>
      <c r="CK2907"/>
      <c r="CL2907"/>
      <c r="CM2907"/>
      <c r="CN2907"/>
      <c r="CO2907"/>
    </row>
    <row r="2908" spans="1:93" hidden="1" x14ac:dyDescent="0.25">
      <c r="A2908" t="s">
        <v>1569</v>
      </c>
      <c r="B2908" t="str">
        <f t="shared" si="137"/>
        <v>VSC</v>
      </c>
      <c r="C2908" t="s">
        <v>275</v>
      </c>
      <c r="D2908" t="s">
        <v>72</v>
      </c>
      <c r="E2908">
        <f t="shared" si="135"/>
        <v>5</v>
      </c>
      <c r="F2908" t="s">
        <v>1570</v>
      </c>
      <c r="G2908">
        <f t="shared" si="136"/>
        <v>1</v>
      </c>
      <c r="H2908" t="s">
        <v>2138</v>
      </c>
      <c r="I2908" s="1">
        <v>80937</v>
      </c>
      <c r="J2908" s="1">
        <v>69907</v>
      </c>
      <c r="K2908" s="1">
        <v>0</v>
      </c>
      <c r="L2908" s="1">
        <v>47772</v>
      </c>
      <c r="M2908" s="1">
        <v>25668</v>
      </c>
      <c r="N2908" s="1">
        <v>22904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AB2908" s="1" t="s">
        <v>843</v>
      </c>
      <c r="AD2908" s="1" t="s">
        <v>437</v>
      </c>
      <c r="AT2908" s="1" t="s">
        <v>443</v>
      </c>
      <c r="AV2908" s="1" t="s">
        <v>437</v>
      </c>
      <c r="BC2908" s="1" t="s">
        <v>467</v>
      </c>
      <c r="BE2908" s="1" t="s">
        <v>437</v>
      </c>
      <c r="BI2908" s="1" t="s">
        <v>276</v>
      </c>
      <c r="BK2908" s="1" t="s">
        <v>437</v>
      </c>
      <c r="BO2908" s="1" t="s">
        <v>1116</v>
      </c>
      <c r="BQ2908" s="1" t="s">
        <v>437</v>
      </c>
      <c r="BS2908"/>
      <c r="BT2908"/>
      <c r="BV2908"/>
      <c r="BW2908"/>
      <c r="BY2908"/>
      <c r="BZ2908"/>
      <c r="CA2908"/>
      <c r="CB2908"/>
      <c r="CC2908"/>
      <c r="CD2908"/>
      <c r="CF2908"/>
      <c r="CG2908"/>
      <c r="CH2908"/>
      <c r="CI2908"/>
      <c r="CJ2908"/>
      <c r="CK2908"/>
      <c r="CL2908"/>
      <c r="CM2908"/>
      <c r="CN2908"/>
      <c r="CO2908"/>
    </row>
    <row r="2909" spans="1:93" hidden="1" x14ac:dyDescent="0.25">
      <c r="A2909" t="s">
        <v>1569</v>
      </c>
      <c r="B2909" t="str">
        <f t="shared" si="137"/>
        <v>VSC</v>
      </c>
      <c r="C2909" t="s">
        <v>1570</v>
      </c>
      <c r="D2909" t="s">
        <v>72</v>
      </c>
      <c r="E2909">
        <f t="shared" si="135"/>
        <v>0</v>
      </c>
      <c r="G2909">
        <f t="shared" si="136"/>
        <v>0</v>
      </c>
      <c r="I2909" s="1">
        <v>0</v>
      </c>
      <c r="J2909" s="1">
        <v>0</v>
      </c>
      <c r="K2909" s="1">
        <v>0</v>
      </c>
      <c r="L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8</v>
      </c>
      <c r="T2909" s="1">
        <v>0</v>
      </c>
      <c r="U2909" s="1">
        <v>0</v>
      </c>
      <c r="V2909" s="1">
        <v>0</v>
      </c>
      <c r="AE2909" s="1" t="s">
        <v>315</v>
      </c>
      <c r="AF2909" s="1" t="s">
        <v>220</v>
      </c>
      <c r="AG2909" s="1" t="s">
        <v>1570</v>
      </c>
      <c r="BS2909"/>
      <c r="BT2909"/>
      <c r="BV2909"/>
      <c r="BW2909"/>
      <c r="BY2909"/>
      <c r="BZ2909"/>
      <c r="CA2909"/>
      <c r="CB2909"/>
      <c r="CC2909"/>
      <c r="CD2909"/>
      <c r="CF2909"/>
      <c r="CG2909"/>
      <c r="CH2909"/>
      <c r="CI2909"/>
      <c r="CJ2909"/>
      <c r="CK2909"/>
      <c r="CL2909"/>
      <c r="CM2909"/>
      <c r="CN2909"/>
      <c r="CO2909"/>
    </row>
    <row r="2910" spans="1:93" hidden="1" x14ac:dyDescent="0.25">
      <c r="A2910" t="s">
        <v>1569</v>
      </c>
      <c r="B2910" t="str">
        <f t="shared" si="137"/>
        <v>VSC</v>
      </c>
      <c r="C2910" t="s">
        <v>341</v>
      </c>
      <c r="D2910" t="s">
        <v>72</v>
      </c>
      <c r="E2910">
        <f t="shared" si="135"/>
        <v>1</v>
      </c>
      <c r="G2910">
        <f t="shared" si="136"/>
        <v>0</v>
      </c>
      <c r="I2910" s="1">
        <v>0</v>
      </c>
      <c r="J2910" s="1">
        <v>0</v>
      </c>
      <c r="K2910" s="1">
        <v>0</v>
      </c>
      <c r="L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60283</v>
      </c>
      <c r="T2910" s="1">
        <v>0</v>
      </c>
      <c r="U2910" s="1">
        <v>0</v>
      </c>
      <c r="V2910" s="1">
        <v>0</v>
      </c>
      <c r="AE2910" s="1" t="s">
        <v>534</v>
      </c>
      <c r="AF2910" s="1" t="s">
        <v>1175</v>
      </c>
      <c r="AG2910" s="1" t="s">
        <v>341</v>
      </c>
      <c r="BS2910"/>
      <c r="BT2910"/>
      <c r="BV2910"/>
      <c r="BW2910"/>
      <c r="BY2910"/>
      <c r="BZ2910"/>
      <c r="CA2910"/>
      <c r="CB2910"/>
      <c r="CC2910"/>
      <c r="CD2910"/>
      <c r="CF2910"/>
      <c r="CG2910"/>
      <c r="CH2910"/>
      <c r="CI2910"/>
      <c r="CJ2910"/>
      <c r="CK2910"/>
      <c r="CL2910"/>
      <c r="CM2910"/>
      <c r="CN2910"/>
      <c r="CO2910"/>
    </row>
    <row r="2911" spans="1:93" hidden="1" x14ac:dyDescent="0.25">
      <c r="A2911" t="s">
        <v>1569</v>
      </c>
      <c r="B2911" t="str">
        <f t="shared" si="137"/>
        <v>VSC</v>
      </c>
      <c r="C2911" t="s">
        <v>71</v>
      </c>
      <c r="D2911" t="s">
        <v>72</v>
      </c>
      <c r="E2911">
        <f t="shared" si="135"/>
        <v>5</v>
      </c>
      <c r="G2911">
        <f t="shared" si="136"/>
        <v>0</v>
      </c>
      <c r="I2911" s="1">
        <v>6903</v>
      </c>
      <c r="J2911" s="1">
        <v>4030</v>
      </c>
      <c r="K2911" s="1">
        <v>0</v>
      </c>
      <c r="L2911" s="1">
        <v>4326</v>
      </c>
      <c r="M2911" s="1">
        <v>3034</v>
      </c>
      <c r="N2911" s="1">
        <v>539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AB2911" s="1" t="s">
        <v>110</v>
      </c>
      <c r="AC2911" s="1" t="s">
        <v>113</v>
      </c>
      <c r="AD2911" s="1" t="s">
        <v>71</v>
      </c>
      <c r="AT2911" s="1" t="s">
        <v>173</v>
      </c>
      <c r="AU2911" s="1" t="s">
        <v>104</v>
      </c>
      <c r="AV2911" s="1" t="s">
        <v>71</v>
      </c>
      <c r="BC2911" s="1" t="s">
        <v>857</v>
      </c>
      <c r="BD2911" s="1" t="s">
        <v>104</v>
      </c>
      <c r="BE2911" s="1" t="s">
        <v>71</v>
      </c>
      <c r="BI2911" s="1" t="s">
        <v>123</v>
      </c>
      <c r="BJ2911" s="1" t="s">
        <v>113</v>
      </c>
      <c r="BK2911" s="1" t="s">
        <v>71</v>
      </c>
      <c r="BO2911" s="1" t="s">
        <v>475</v>
      </c>
      <c r="BP2911" s="1" t="s">
        <v>113</v>
      </c>
      <c r="BQ2911" s="1" t="s">
        <v>71</v>
      </c>
      <c r="BS2911"/>
      <c r="BT2911"/>
      <c r="BV2911"/>
      <c r="BW2911"/>
      <c r="BY2911"/>
      <c r="BZ2911"/>
      <c r="CA2911"/>
      <c r="CB2911"/>
      <c r="CC2911"/>
      <c r="CD2911"/>
      <c r="CF2911"/>
      <c r="CG2911"/>
      <c r="CH2911"/>
      <c r="CI2911"/>
      <c r="CJ2911"/>
      <c r="CK2911"/>
      <c r="CL2911"/>
      <c r="CM2911"/>
      <c r="CN2911"/>
      <c r="CO2911"/>
    </row>
    <row r="2912" spans="1:93" hidden="1" x14ac:dyDescent="0.25">
      <c r="A2912" t="s">
        <v>1569</v>
      </c>
      <c r="B2912" t="str">
        <f t="shared" si="137"/>
        <v>VSC</v>
      </c>
      <c r="C2912" t="s">
        <v>116</v>
      </c>
      <c r="D2912" t="s">
        <v>72</v>
      </c>
      <c r="E2912">
        <f t="shared" si="135"/>
        <v>0</v>
      </c>
      <c r="G2912">
        <f t="shared" si="136"/>
        <v>0</v>
      </c>
      <c r="I2912" s="1">
        <v>0</v>
      </c>
      <c r="J2912" s="1">
        <v>0</v>
      </c>
      <c r="K2912" s="1">
        <v>0</v>
      </c>
      <c r="L2912" s="1">
        <v>2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BC2912" s="2">
        <v>-2883</v>
      </c>
      <c r="BE2912" s="1" t="s">
        <v>71</v>
      </c>
      <c r="BS2912"/>
      <c r="BT2912"/>
      <c r="BV2912"/>
      <c r="BW2912"/>
      <c r="BY2912"/>
      <c r="BZ2912"/>
      <c r="CA2912"/>
      <c r="CB2912"/>
      <c r="CC2912"/>
      <c r="CD2912"/>
      <c r="CF2912"/>
      <c r="CG2912"/>
      <c r="CH2912"/>
      <c r="CI2912"/>
      <c r="CJ2912"/>
      <c r="CK2912"/>
      <c r="CL2912"/>
      <c r="CM2912"/>
      <c r="CN2912"/>
      <c r="CO2912"/>
    </row>
    <row r="2913" spans="1:93" hidden="1" x14ac:dyDescent="0.25">
      <c r="A2913" t="s">
        <v>1569</v>
      </c>
      <c r="B2913" t="str">
        <f t="shared" si="137"/>
        <v>VSC</v>
      </c>
      <c r="C2913" t="s">
        <v>308</v>
      </c>
      <c r="D2913" t="s">
        <v>72</v>
      </c>
      <c r="E2913">
        <f t="shared" si="135"/>
        <v>0</v>
      </c>
      <c r="G2913">
        <f t="shared" si="136"/>
        <v>0</v>
      </c>
      <c r="I2913" s="1">
        <v>7</v>
      </c>
      <c r="J2913" s="1">
        <v>5</v>
      </c>
      <c r="K2913" s="1">
        <v>0</v>
      </c>
      <c r="L2913" s="1">
        <v>0</v>
      </c>
      <c r="M2913" s="1">
        <v>3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AB2913" s="1" t="s">
        <v>1060</v>
      </c>
      <c r="AC2913" s="1" t="s">
        <v>132</v>
      </c>
      <c r="AD2913" s="1" t="s">
        <v>308</v>
      </c>
      <c r="AT2913" s="1" t="s">
        <v>1060</v>
      </c>
      <c r="AU2913" s="1" t="s">
        <v>132</v>
      </c>
      <c r="AV2913" s="1" t="s">
        <v>308</v>
      </c>
      <c r="BI2913" s="1" t="s">
        <v>444</v>
      </c>
      <c r="BJ2913" s="1" t="s">
        <v>132</v>
      </c>
      <c r="BK2913" s="1" t="s">
        <v>308</v>
      </c>
      <c r="BS2913"/>
      <c r="BT2913"/>
      <c r="BV2913"/>
      <c r="BW2913"/>
      <c r="BY2913"/>
      <c r="BZ2913"/>
      <c r="CA2913"/>
      <c r="CB2913"/>
      <c r="CC2913"/>
      <c r="CD2913"/>
      <c r="CF2913"/>
      <c r="CG2913"/>
      <c r="CH2913"/>
      <c r="CI2913"/>
      <c r="CJ2913"/>
      <c r="CK2913"/>
      <c r="CL2913"/>
      <c r="CM2913"/>
      <c r="CN2913"/>
      <c r="CO2913"/>
    </row>
    <row r="2914" spans="1:93" hidden="1" x14ac:dyDescent="0.25">
      <c r="A2914" t="s">
        <v>1569</v>
      </c>
      <c r="B2914" t="str">
        <f t="shared" si="137"/>
        <v>VSC</v>
      </c>
      <c r="C2914" t="s">
        <v>215</v>
      </c>
      <c r="D2914" t="s">
        <v>72</v>
      </c>
      <c r="E2914">
        <f t="shared" si="135"/>
        <v>2</v>
      </c>
      <c r="G2914">
        <f t="shared" si="136"/>
        <v>0</v>
      </c>
      <c r="H2914" t="s">
        <v>2121</v>
      </c>
      <c r="I2914" s="1">
        <v>27</v>
      </c>
      <c r="J2914" s="1">
        <v>838</v>
      </c>
      <c r="K2914" s="1">
        <v>0</v>
      </c>
      <c r="L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AB2914" s="1" t="s">
        <v>353</v>
      </c>
      <c r="AC2914" s="1">
        <v>1</v>
      </c>
      <c r="AD2914" s="1" t="s">
        <v>215</v>
      </c>
      <c r="AT2914" s="1" t="s">
        <v>353</v>
      </c>
      <c r="AU2914" s="1">
        <v>1</v>
      </c>
      <c r="AV2914" s="1" t="s">
        <v>215</v>
      </c>
      <c r="BS2914"/>
      <c r="BT2914"/>
      <c r="BV2914"/>
      <c r="BW2914"/>
      <c r="BY2914"/>
      <c r="BZ2914"/>
      <c r="CA2914"/>
      <c r="CB2914"/>
      <c r="CC2914"/>
      <c r="CD2914"/>
      <c r="CF2914"/>
      <c r="CG2914"/>
      <c r="CH2914"/>
      <c r="CI2914"/>
      <c r="CJ2914"/>
      <c r="CK2914"/>
      <c r="CL2914"/>
      <c r="CM2914"/>
      <c r="CN2914"/>
      <c r="CO2914"/>
    </row>
    <row r="2915" spans="1:93" hidden="1" x14ac:dyDescent="0.25">
      <c r="A2915" t="s">
        <v>1569</v>
      </c>
      <c r="B2915" t="str">
        <f t="shared" si="137"/>
        <v>VSC</v>
      </c>
      <c r="C2915" t="s">
        <v>217</v>
      </c>
      <c r="D2915" t="s">
        <v>72</v>
      </c>
      <c r="E2915">
        <f t="shared" si="135"/>
        <v>4</v>
      </c>
      <c r="G2915">
        <f t="shared" si="136"/>
        <v>0</v>
      </c>
      <c r="H2915" t="s">
        <v>2121</v>
      </c>
      <c r="I2915" s="1">
        <v>0</v>
      </c>
      <c r="J2915" s="1">
        <v>73</v>
      </c>
      <c r="K2915" s="1">
        <v>0</v>
      </c>
      <c r="L2915" s="1">
        <v>23</v>
      </c>
      <c r="M2915" s="1">
        <v>69</v>
      </c>
      <c r="N2915" s="1">
        <v>27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AT2915" s="1" t="s">
        <v>419</v>
      </c>
      <c r="AV2915" s="1" t="s">
        <v>215</v>
      </c>
      <c r="BC2915" s="1" t="s">
        <v>614</v>
      </c>
      <c r="BE2915" s="1" t="s">
        <v>278</v>
      </c>
      <c r="BI2915" s="1" t="s">
        <v>1306</v>
      </c>
      <c r="BK2915" s="1" t="s">
        <v>278</v>
      </c>
      <c r="BO2915" s="1" t="s">
        <v>1287</v>
      </c>
      <c r="BQ2915" s="1" t="s">
        <v>278</v>
      </c>
      <c r="BS2915"/>
      <c r="BT2915"/>
      <c r="BV2915"/>
      <c r="BW2915"/>
      <c r="BY2915"/>
      <c r="BZ2915"/>
      <c r="CA2915"/>
      <c r="CB2915"/>
      <c r="CC2915"/>
      <c r="CD2915"/>
      <c r="CF2915"/>
      <c r="CG2915"/>
      <c r="CH2915"/>
      <c r="CI2915"/>
      <c r="CJ2915"/>
      <c r="CK2915"/>
      <c r="CL2915"/>
      <c r="CM2915"/>
      <c r="CN2915"/>
      <c r="CO2915"/>
    </row>
    <row r="2916" spans="1:93" hidden="1" x14ac:dyDescent="0.25">
      <c r="A2916" t="s">
        <v>1569</v>
      </c>
      <c r="B2916" t="str">
        <f t="shared" si="137"/>
        <v>VSC</v>
      </c>
      <c r="C2916" t="s">
        <v>310</v>
      </c>
      <c r="D2916" t="s">
        <v>72</v>
      </c>
      <c r="E2916">
        <f t="shared" si="135"/>
        <v>5</v>
      </c>
      <c r="F2916" t="s">
        <v>310</v>
      </c>
      <c r="G2916">
        <f t="shared" si="136"/>
        <v>1</v>
      </c>
      <c r="I2916" s="1">
        <v>16862</v>
      </c>
      <c r="J2916" s="1">
        <v>8065</v>
      </c>
      <c r="K2916" s="1">
        <v>0</v>
      </c>
      <c r="L2916" s="1">
        <v>386</v>
      </c>
      <c r="M2916" s="1">
        <v>2289</v>
      </c>
      <c r="N2916" s="1">
        <v>1124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AB2916" s="1" t="s">
        <v>1230</v>
      </c>
      <c r="AC2916" s="1" t="s">
        <v>81</v>
      </c>
      <c r="AD2916" s="1" t="s">
        <v>310</v>
      </c>
      <c r="AT2916" s="1" t="s">
        <v>585</v>
      </c>
      <c r="AU2916" s="1" t="s">
        <v>83</v>
      </c>
      <c r="AV2916" s="1" t="s">
        <v>310</v>
      </c>
      <c r="BC2916" s="1" t="s">
        <v>953</v>
      </c>
      <c r="BD2916" s="1" t="s">
        <v>81</v>
      </c>
      <c r="BE2916" s="1" t="s">
        <v>310</v>
      </c>
      <c r="BI2916" s="1" t="s">
        <v>735</v>
      </c>
      <c r="BJ2916" s="1" t="s">
        <v>81</v>
      </c>
      <c r="BK2916" s="1" t="s">
        <v>310</v>
      </c>
      <c r="BO2916" s="1" t="s">
        <v>735</v>
      </c>
      <c r="BP2916" s="1" t="s">
        <v>81</v>
      </c>
      <c r="BQ2916" s="1" t="s">
        <v>310</v>
      </c>
      <c r="BS2916"/>
      <c r="BT2916"/>
      <c r="BV2916"/>
      <c r="BW2916"/>
      <c r="BY2916"/>
      <c r="BZ2916"/>
      <c r="CA2916"/>
      <c r="CB2916"/>
      <c r="CC2916"/>
      <c r="CD2916"/>
      <c r="CF2916"/>
      <c r="CG2916"/>
      <c r="CH2916"/>
      <c r="CI2916"/>
      <c r="CJ2916"/>
      <c r="CK2916"/>
      <c r="CL2916"/>
      <c r="CM2916"/>
      <c r="CN2916"/>
      <c r="CO2916"/>
    </row>
    <row r="2917" spans="1:93" hidden="1" x14ac:dyDescent="0.25">
      <c r="A2917" t="s">
        <v>1569</v>
      </c>
      <c r="B2917" t="str">
        <f t="shared" si="137"/>
        <v>VSC</v>
      </c>
      <c r="C2917" t="s">
        <v>96</v>
      </c>
      <c r="D2917" t="s">
        <v>72</v>
      </c>
      <c r="E2917">
        <f t="shared" si="135"/>
        <v>1</v>
      </c>
      <c r="G2917">
        <f t="shared" si="136"/>
        <v>0</v>
      </c>
      <c r="I2917" s="1">
        <v>0</v>
      </c>
      <c r="J2917" s="1">
        <v>0</v>
      </c>
      <c r="K2917" s="1">
        <v>0</v>
      </c>
      <c r="L2917" s="1">
        <v>1045</v>
      </c>
      <c r="M2917" s="1">
        <v>0</v>
      </c>
      <c r="N2917" s="1">
        <v>2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BC2917" s="1" t="s">
        <v>1573</v>
      </c>
      <c r="BD2917" s="1" t="s">
        <v>204</v>
      </c>
      <c r="BE2917" s="1" t="s">
        <v>96</v>
      </c>
      <c r="BO2917" s="1" t="s">
        <v>97</v>
      </c>
      <c r="BP2917" s="1">
        <v>1</v>
      </c>
      <c r="BQ2917" s="1" t="s">
        <v>96</v>
      </c>
      <c r="BS2917"/>
      <c r="BT2917"/>
      <c r="BV2917"/>
      <c r="BW2917"/>
      <c r="BY2917"/>
      <c r="BZ2917"/>
      <c r="CA2917"/>
      <c r="CB2917"/>
      <c r="CC2917"/>
      <c r="CD2917"/>
      <c r="CF2917"/>
      <c r="CG2917"/>
      <c r="CH2917"/>
      <c r="CI2917"/>
      <c r="CJ2917"/>
      <c r="CK2917"/>
      <c r="CL2917"/>
      <c r="CM2917"/>
      <c r="CN2917"/>
      <c r="CO2917"/>
    </row>
    <row r="2918" spans="1:93" hidden="1" x14ac:dyDescent="0.25">
      <c r="A2918" t="s">
        <v>1569</v>
      </c>
      <c r="B2918" t="str">
        <f t="shared" si="137"/>
        <v>VSC</v>
      </c>
      <c r="C2918" t="s">
        <v>221</v>
      </c>
      <c r="D2918" t="s">
        <v>72</v>
      </c>
      <c r="E2918">
        <f t="shared" si="135"/>
        <v>1</v>
      </c>
      <c r="G2918">
        <f t="shared" si="136"/>
        <v>0</v>
      </c>
      <c r="I2918" s="1">
        <v>0</v>
      </c>
      <c r="J2918" s="1">
        <v>0</v>
      </c>
      <c r="K2918" s="1">
        <v>0</v>
      </c>
      <c r="L2918" s="1">
        <v>16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BC2918" s="2">
        <v>-1636</v>
      </c>
      <c r="BE2918" s="1" t="s">
        <v>96</v>
      </c>
      <c r="BS2918"/>
      <c r="BT2918"/>
      <c r="BV2918"/>
      <c r="BW2918"/>
      <c r="BY2918"/>
      <c r="BZ2918"/>
      <c r="CA2918"/>
      <c r="CB2918"/>
      <c r="CC2918"/>
      <c r="CD2918"/>
      <c r="CF2918"/>
      <c r="CG2918"/>
      <c r="CH2918"/>
      <c r="CI2918"/>
      <c r="CJ2918"/>
      <c r="CK2918"/>
      <c r="CL2918"/>
      <c r="CM2918"/>
      <c r="CN2918"/>
      <c r="CO2918"/>
    </row>
    <row r="2919" spans="1:93" hidden="1" x14ac:dyDescent="0.25">
      <c r="A2919" t="s">
        <v>1569</v>
      </c>
      <c r="B2919" t="str">
        <f t="shared" si="137"/>
        <v>VSC</v>
      </c>
      <c r="C2919" t="s">
        <v>107</v>
      </c>
      <c r="D2919" t="s">
        <v>72</v>
      </c>
      <c r="E2919">
        <f t="shared" si="135"/>
        <v>0</v>
      </c>
      <c r="G2919">
        <f t="shared" si="136"/>
        <v>0</v>
      </c>
      <c r="I2919" s="1">
        <v>0</v>
      </c>
      <c r="J2919" s="1">
        <v>2</v>
      </c>
      <c r="K2919" s="1">
        <v>0</v>
      </c>
      <c r="L2919" s="1">
        <v>2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AT2919" s="1" t="s">
        <v>120</v>
      </c>
      <c r="AU2919" s="1">
        <v>1</v>
      </c>
      <c r="AV2919" s="1" t="s">
        <v>107</v>
      </c>
      <c r="BC2919" s="1" t="s">
        <v>120</v>
      </c>
      <c r="BD2919" s="1">
        <v>1</v>
      </c>
      <c r="BE2919" s="1" t="s">
        <v>107</v>
      </c>
      <c r="BS2919"/>
      <c r="BT2919"/>
      <c r="BV2919"/>
      <c r="BW2919"/>
      <c r="BY2919"/>
      <c r="BZ2919"/>
      <c r="CA2919"/>
      <c r="CB2919"/>
      <c r="CC2919"/>
      <c r="CD2919"/>
      <c r="CF2919"/>
      <c r="CG2919"/>
      <c r="CH2919"/>
      <c r="CI2919"/>
      <c r="CJ2919"/>
      <c r="CK2919"/>
      <c r="CL2919"/>
      <c r="CM2919"/>
      <c r="CN2919"/>
      <c r="CO2919"/>
    </row>
    <row r="2920" spans="1:93" hidden="1" x14ac:dyDescent="0.25">
      <c r="A2920" t="s">
        <v>1574</v>
      </c>
      <c r="B2920" t="str">
        <f t="shared" si="137"/>
        <v>VSC</v>
      </c>
      <c r="C2920" t="s">
        <v>232</v>
      </c>
      <c r="D2920" t="s">
        <v>67</v>
      </c>
      <c r="E2920">
        <f t="shared" si="135"/>
        <v>1</v>
      </c>
      <c r="G2920">
        <f t="shared" si="136"/>
        <v>0</v>
      </c>
      <c r="I2920" s="1">
        <v>0</v>
      </c>
      <c r="J2920" s="1">
        <v>62</v>
      </c>
      <c r="K2920" s="1">
        <v>0</v>
      </c>
      <c r="L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AT2920" s="1" t="s">
        <v>233</v>
      </c>
      <c r="AV2920" s="1" t="s">
        <v>234</v>
      </c>
      <c r="BS2920"/>
      <c r="BT2920"/>
      <c r="BV2920"/>
      <c r="BW2920"/>
      <c r="BY2920"/>
      <c r="BZ2920"/>
      <c r="CA2920"/>
      <c r="CB2920"/>
      <c r="CC2920"/>
      <c r="CD2920"/>
      <c r="CF2920"/>
      <c r="CG2920"/>
      <c r="CH2920"/>
      <c r="CI2920"/>
      <c r="CJ2920"/>
      <c r="CK2920"/>
      <c r="CL2920"/>
      <c r="CM2920"/>
      <c r="CN2920"/>
      <c r="CO2920"/>
    </row>
    <row r="2921" spans="1:93" hidden="1" x14ac:dyDescent="0.25">
      <c r="A2921" t="s">
        <v>1574</v>
      </c>
      <c r="B2921" t="str">
        <f t="shared" si="137"/>
        <v>VSC</v>
      </c>
      <c r="C2921" t="s">
        <v>198</v>
      </c>
      <c r="D2921" t="s">
        <v>67</v>
      </c>
      <c r="E2921">
        <f t="shared" si="135"/>
        <v>0</v>
      </c>
      <c r="G2921">
        <f t="shared" si="136"/>
        <v>0</v>
      </c>
      <c r="I2921" s="1">
        <v>0</v>
      </c>
      <c r="J2921" s="1">
        <v>0</v>
      </c>
      <c r="K2921" s="1">
        <v>0</v>
      </c>
      <c r="L2921" s="1">
        <v>3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BC2921" s="1" t="s">
        <v>199</v>
      </c>
      <c r="BE2921" s="1" t="s">
        <v>200</v>
      </c>
      <c r="BS2921"/>
      <c r="BT2921"/>
      <c r="BV2921"/>
      <c r="BW2921"/>
      <c r="BY2921"/>
      <c r="BZ2921"/>
      <c r="CA2921"/>
      <c r="CB2921"/>
      <c r="CC2921"/>
      <c r="CD2921"/>
      <c r="CF2921"/>
      <c r="CG2921"/>
      <c r="CH2921"/>
      <c r="CI2921"/>
      <c r="CJ2921"/>
      <c r="CK2921"/>
      <c r="CL2921"/>
      <c r="CM2921"/>
      <c r="CN2921"/>
      <c r="CO2921"/>
    </row>
    <row r="2922" spans="1:93" hidden="1" x14ac:dyDescent="0.25">
      <c r="A2922" t="s">
        <v>1574</v>
      </c>
      <c r="B2922" t="str">
        <f t="shared" si="137"/>
        <v>VSC</v>
      </c>
      <c r="C2922" t="s">
        <v>1575</v>
      </c>
      <c r="D2922" t="s">
        <v>67</v>
      </c>
      <c r="E2922">
        <f t="shared" si="135"/>
        <v>1</v>
      </c>
      <c r="G2922">
        <f t="shared" si="136"/>
        <v>0</v>
      </c>
      <c r="I2922" s="1">
        <v>0</v>
      </c>
      <c r="J2922" s="1">
        <v>0</v>
      </c>
      <c r="K2922" s="1">
        <v>0</v>
      </c>
      <c r="L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4166</v>
      </c>
      <c r="T2922" s="1">
        <v>0</v>
      </c>
      <c r="U2922" s="1">
        <v>0</v>
      </c>
      <c r="V2922" s="1">
        <v>0</v>
      </c>
      <c r="AE2922" s="1" t="s">
        <v>175</v>
      </c>
      <c r="AG2922" s="1" t="s">
        <v>1576</v>
      </c>
      <c r="BS2922"/>
      <c r="BT2922"/>
      <c r="BV2922"/>
      <c r="BW2922"/>
      <c r="BY2922"/>
      <c r="BZ2922"/>
      <c r="CA2922"/>
      <c r="CB2922"/>
      <c r="CC2922"/>
      <c r="CD2922"/>
      <c r="CF2922"/>
      <c r="CG2922"/>
      <c r="CH2922"/>
      <c r="CI2922"/>
      <c r="CJ2922"/>
      <c r="CK2922"/>
      <c r="CL2922"/>
      <c r="CM2922"/>
      <c r="CN2922"/>
      <c r="CO2922"/>
    </row>
    <row r="2923" spans="1:93" hidden="1" x14ac:dyDescent="0.25">
      <c r="A2923" t="s">
        <v>1574</v>
      </c>
      <c r="B2923" t="str">
        <f t="shared" si="137"/>
        <v>VSC</v>
      </c>
      <c r="C2923" t="s">
        <v>272</v>
      </c>
      <c r="D2923" t="s">
        <v>67</v>
      </c>
      <c r="E2923">
        <f t="shared" si="135"/>
        <v>7</v>
      </c>
      <c r="G2923">
        <f t="shared" si="136"/>
        <v>0</v>
      </c>
      <c r="I2923" s="1">
        <v>33035</v>
      </c>
      <c r="J2923" s="1">
        <v>91040</v>
      </c>
      <c r="K2923" s="1">
        <v>0</v>
      </c>
      <c r="L2923" s="1">
        <v>56921</v>
      </c>
      <c r="M2923" s="1">
        <v>32596</v>
      </c>
      <c r="N2923" s="1">
        <v>28352</v>
      </c>
      <c r="O2923" s="1">
        <v>2298</v>
      </c>
      <c r="P2923" s="1">
        <v>0</v>
      </c>
      <c r="Q2923" s="1">
        <v>0</v>
      </c>
      <c r="R2923" s="1">
        <v>0</v>
      </c>
      <c r="S2923" s="1">
        <v>9407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 t="s">
        <v>528</v>
      </c>
      <c r="AA2923" s="1" t="s">
        <v>274</v>
      </c>
      <c r="AB2923" s="1" t="s">
        <v>130</v>
      </c>
      <c r="AD2923" s="1" t="s">
        <v>437</v>
      </c>
      <c r="AE2923" s="1" t="s">
        <v>315</v>
      </c>
      <c r="AG2923" s="1" t="s">
        <v>1570</v>
      </c>
      <c r="AT2923" s="1" t="s">
        <v>436</v>
      </c>
      <c r="AV2923" s="1" t="s">
        <v>437</v>
      </c>
      <c r="BC2923" s="1" t="s">
        <v>395</v>
      </c>
      <c r="BE2923" s="1" t="s">
        <v>437</v>
      </c>
      <c r="BI2923" s="1" t="s">
        <v>77</v>
      </c>
      <c r="BK2923" s="1" t="s">
        <v>437</v>
      </c>
      <c r="BO2923" s="1" t="s">
        <v>77</v>
      </c>
      <c r="BQ2923" s="1" t="s">
        <v>437</v>
      </c>
      <c r="BS2923"/>
      <c r="BT2923"/>
      <c r="BV2923"/>
      <c r="BW2923"/>
      <c r="BY2923"/>
      <c r="BZ2923"/>
      <c r="CA2923"/>
      <c r="CB2923"/>
      <c r="CC2923"/>
      <c r="CD2923"/>
      <c r="CF2923"/>
      <c r="CG2923"/>
      <c r="CH2923"/>
      <c r="CI2923"/>
      <c r="CJ2923"/>
      <c r="CK2923"/>
      <c r="CL2923"/>
      <c r="CM2923"/>
      <c r="CN2923"/>
      <c r="CO2923"/>
    </row>
    <row r="2924" spans="1:93" hidden="1" x14ac:dyDescent="0.25">
      <c r="A2924" t="s">
        <v>1574</v>
      </c>
      <c r="B2924" t="str">
        <f t="shared" si="137"/>
        <v>VSC</v>
      </c>
      <c r="C2924" t="s">
        <v>69</v>
      </c>
      <c r="D2924" t="s">
        <v>67</v>
      </c>
      <c r="E2924">
        <f t="shared" si="135"/>
        <v>6</v>
      </c>
      <c r="G2924">
        <f t="shared" si="136"/>
        <v>0</v>
      </c>
      <c r="I2924" s="1">
        <v>87</v>
      </c>
      <c r="J2924" s="1">
        <v>106389</v>
      </c>
      <c r="K2924" s="1">
        <v>0</v>
      </c>
      <c r="L2924" s="1">
        <v>78</v>
      </c>
      <c r="M2924" s="1">
        <v>39</v>
      </c>
      <c r="N2924" s="1">
        <v>15</v>
      </c>
      <c r="O2924" s="1">
        <v>0</v>
      </c>
      <c r="P2924" s="1">
        <v>0</v>
      </c>
      <c r="Q2924" s="1">
        <v>0</v>
      </c>
      <c r="R2924" s="1">
        <v>0</v>
      </c>
      <c r="S2924" s="1">
        <v>6257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AB2924" s="1" t="s">
        <v>239</v>
      </c>
      <c r="AD2924" s="1" t="s">
        <v>71</v>
      </c>
      <c r="AE2924" s="1" t="s">
        <v>141</v>
      </c>
      <c r="AG2924" s="1" t="s">
        <v>1238</v>
      </c>
      <c r="AT2924" s="1" t="s">
        <v>403</v>
      </c>
      <c r="AV2924" s="1" t="s">
        <v>71</v>
      </c>
      <c r="BC2924" s="1" t="s">
        <v>239</v>
      </c>
      <c r="BE2924" s="1" t="s">
        <v>71</v>
      </c>
      <c r="BI2924" s="1" t="s">
        <v>172</v>
      </c>
      <c r="BK2924" s="1" t="s">
        <v>71</v>
      </c>
      <c r="BO2924" s="1" t="s">
        <v>70</v>
      </c>
      <c r="BQ2924" s="1" t="s">
        <v>71</v>
      </c>
      <c r="BS2924"/>
      <c r="BT2924"/>
      <c r="BV2924"/>
      <c r="BW2924"/>
      <c r="BY2924"/>
      <c r="BZ2924"/>
      <c r="CA2924"/>
      <c r="CB2924"/>
      <c r="CC2924"/>
      <c r="CD2924"/>
      <c r="CF2924"/>
      <c r="CG2924"/>
      <c r="CH2924"/>
      <c r="CI2924"/>
      <c r="CJ2924"/>
      <c r="CK2924"/>
      <c r="CL2924"/>
      <c r="CM2924"/>
      <c r="CN2924"/>
      <c r="CO2924"/>
    </row>
    <row r="2925" spans="1:93" hidden="1" x14ac:dyDescent="0.25">
      <c r="A2925" t="s">
        <v>1574</v>
      </c>
      <c r="B2925" t="str">
        <f t="shared" si="137"/>
        <v>VSC</v>
      </c>
      <c r="C2925" t="s">
        <v>314</v>
      </c>
      <c r="D2925" t="s">
        <v>67</v>
      </c>
      <c r="E2925">
        <f t="shared" si="135"/>
        <v>0</v>
      </c>
      <c r="G2925">
        <f t="shared" si="136"/>
        <v>0</v>
      </c>
      <c r="I2925" s="1">
        <v>0</v>
      </c>
      <c r="J2925" s="1">
        <v>2</v>
      </c>
      <c r="K2925" s="1">
        <v>0</v>
      </c>
      <c r="L2925" s="1">
        <v>3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AT2925" s="1" t="s">
        <v>315</v>
      </c>
      <c r="AV2925" s="1" t="s">
        <v>316</v>
      </c>
      <c r="BC2925" s="1" t="s">
        <v>315</v>
      </c>
      <c r="BE2925" s="1" t="s">
        <v>316</v>
      </c>
      <c r="BS2925"/>
      <c r="BT2925"/>
      <c r="BV2925"/>
      <c r="BW2925"/>
      <c r="BY2925"/>
      <c r="BZ2925"/>
      <c r="CA2925"/>
      <c r="CB2925"/>
      <c r="CC2925"/>
      <c r="CD2925"/>
      <c r="CF2925"/>
      <c r="CG2925"/>
      <c r="CH2925"/>
      <c r="CI2925"/>
      <c r="CJ2925"/>
      <c r="CK2925"/>
      <c r="CL2925"/>
      <c r="CM2925"/>
      <c r="CN2925"/>
      <c r="CO2925"/>
    </row>
    <row r="2926" spans="1:93" hidden="1" x14ac:dyDescent="0.25">
      <c r="A2926" t="s">
        <v>1574</v>
      </c>
      <c r="B2926" t="str">
        <f t="shared" si="137"/>
        <v>VSC</v>
      </c>
      <c r="C2926" t="s">
        <v>105</v>
      </c>
      <c r="D2926" t="s">
        <v>67</v>
      </c>
      <c r="E2926">
        <f t="shared" si="135"/>
        <v>0</v>
      </c>
      <c r="G2926">
        <f t="shared" si="136"/>
        <v>0</v>
      </c>
      <c r="I2926" s="1">
        <v>2</v>
      </c>
      <c r="J2926" s="1">
        <v>2</v>
      </c>
      <c r="K2926" s="1">
        <v>0</v>
      </c>
      <c r="L2926" s="1">
        <v>7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AB2926" s="1" t="s">
        <v>106</v>
      </c>
      <c r="AD2926" s="1" t="s">
        <v>107</v>
      </c>
      <c r="AT2926" s="1" t="s">
        <v>106</v>
      </c>
      <c r="AV2926" s="1" t="s">
        <v>107</v>
      </c>
      <c r="BC2926" s="1" t="s">
        <v>108</v>
      </c>
      <c r="BE2926" s="1" t="s">
        <v>107</v>
      </c>
      <c r="BS2926"/>
      <c r="BT2926"/>
      <c r="BV2926"/>
      <c r="BW2926"/>
      <c r="BY2926"/>
      <c r="BZ2926"/>
      <c r="CA2926"/>
      <c r="CB2926"/>
      <c r="CC2926"/>
      <c r="CD2926"/>
      <c r="CF2926"/>
      <c r="CG2926"/>
      <c r="CH2926"/>
      <c r="CI2926"/>
      <c r="CJ2926"/>
      <c r="CK2926"/>
      <c r="CL2926"/>
      <c r="CM2926"/>
      <c r="CN2926"/>
      <c r="CO2926"/>
    </row>
    <row r="2927" spans="1:93" hidden="1" x14ac:dyDescent="0.25">
      <c r="A2927" t="s">
        <v>1574</v>
      </c>
      <c r="B2927" t="str">
        <f t="shared" si="137"/>
        <v>VSC</v>
      </c>
      <c r="C2927" t="s">
        <v>527</v>
      </c>
      <c r="D2927" t="s">
        <v>67</v>
      </c>
      <c r="E2927">
        <f t="shared" si="135"/>
        <v>6</v>
      </c>
      <c r="G2927">
        <f t="shared" si="136"/>
        <v>0</v>
      </c>
      <c r="I2927" s="1">
        <v>3740</v>
      </c>
      <c r="J2927" s="1">
        <v>11931</v>
      </c>
      <c r="K2927" s="1">
        <v>0</v>
      </c>
      <c r="L2927" s="1">
        <v>3863</v>
      </c>
      <c r="M2927" s="1">
        <v>2047</v>
      </c>
      <c r="N2927" s="1">
        <v>1297</v>
      </c>
      <c r="O2927" s="1">
        <v>0</v>
      </c>
      <c r="P2927" s="1">
        <v>0</v>
      </c>
      <c r="Q2927" s="1">
        <v>0</v>
      </c>
      <c r="R2927" s="1">
        <v>0</v>
      </c>
      <c r="S2927" s="1">
        <v>39036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AB2927" s="1" t="s">
        <v>892</v>
      </c>
      <c r="AD2927" s="1" t="s">
        <v>529</v>
      </c>
      <c r="AE2927" s="1" t="s">
        <v>130</v>
      </c>
      <c r="AG2927" s="1" t="s">
        <v>529</v>
      </c>
      <c r="AT2927" s="1" t="s">
        <v>892</v>
      </c>
      <c r="AV2927" s="1" t="s">
        <v>529</v>
      </c>
      <c r="BC2927" s="1" t="s">
        <v>672</v>
      </c>
      <c r="BE2927" s="1" t="s">
        <v>529</v>
      </c>
      <c r="BI2927" s="1" t="s">
        <v>672</v>
      </c>
      <c r="BK2927" s="1" t="s">
        <v>529</v>
      </c>
      <c r="BO2927" s="1" t="s">
        <v>590</v>
      </c>
      <c r="BQ2927" s="1" t="s">
        <v>529</v>
      </c>
      <c r="BS2927"/>
      <c r="BT2927"/>
      <c r="BV2927"/>
      <c r="BW2927"/>
      <c r="BY2927"/>
      <c r="BZ2927"/>
      <c r="CA2927"/>
      <c r="CB2927"/>
      <c r="CC2927"/>
      <c r="CD2927"/>
      <c r="CF2927"/>
      <c r="CG2927"/>
      <c r="CH2927"/>
      <c r="CI2927"/>
      <c r="CJ2927"/>
      <c r="CK2927"/>
      <c r="CL2927"/>
      <c r="CM2927"/>
      <c r="CN2927"/>
      <c r="CO2927"/>
    </row>
    <row r="2928" spans="1:93" hidden="1" x14ac:dyDescent="0.25">
      <c r="A2928" t="s">
        <v>1574</v>
      </c>
      <c r="B2928" t="str">
        <f t="shared" si="137"/>
        <v>VSC</v>
      </c>
      <c r="C2928" t="s">
        <v>235</v>
      </c>
      <c r="D2928" t="s">
        <v>72</v>
      </c>
      <c r="E2928">
        <f t="shared" si="135"/>
        <v>1</v>
      </c>
      <c r="G2928">
        <f t="shared" si="136"/>
        <v>0</v>
      </c>
      <c r="I2928" s="1">
        <v>0</v>
      </c>
      <c r="J2928" s="1">
        <v>62</v>
      </c>
      <c r="K2928" s="1">
        <v>0</v>
      </c>
      <c r="L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AT2928" s="1" t="s">
        <v>233</v>
      </c>
      <c r="AV2928" s="1" t="s">
        <v>234</v>
      </c>
      <c r="BS2928"/>
      <c r="BT2928"/>
      <c r="BV2928"/>
      <c r="BW2928"/>
      <c r="BY2928"/>
      <c r="BZ2928"/>
      <c r="CA2928"/>
      <c r="CB2928"/>
      <c r="CC2928"/>
      <c r="CD2928"/>
      <c r="CF2928"/>
      <c r="CG2928"/>
      <c r="CH2928"/>
      <c r="CI2928"/>
      <c r="CJ2928"/>
      <c r="CK2928"/>
      <c r="CL2928"/>
      <c r="CM2928"/>
      <c r="CN2928"/>
      <c r="CO2928"/>
    </row>
    <row r="2929" spans="1:93" hidden="1" x14ac:dyDescent="0.25">
      <c r="A2929" t="s">
        <v>1574</v>
      </c>
      <c r="B2929" t="str">
        <f t="shared" si="137"/>
        <v>VSC</v>
      </c>
      <c r="C2929" t="s">
        <v>200</v>
      </c>
      <c r="D2929" t="s">
        <v>72</v>
      </c>
      <c r="E2929">
        <f t="shared" si="135"/>
        <v>0</v>
      </c>
      <c r="G2929">
        <f t="shared" si="136"/>
        <v>0</v>
      </c>
      <c r="I2929" s="1">
        <v>0</v>
      </c>
      <c r="J2929" s="1">
        <v>0</v>
      </c>
      <c r="K2929" s="1">
        <v>0</v>
      </c>
      <c r="L2929" s="1">
        <v>3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BC2929" s="1" t="s">
        <v>203</v>
      </c>
      <c r="BD2929" s="1">
        <v>1</v>
      </c>
      <c r="BE2929" s="1" t="s">
        <v>200</v>
      </c>
      <c r="BS2929"/>
      <c r="BT2929"/>
      <c r="BV2929"/>
      <c r="BW2929"/>
      <c r="BY2929"/>
      <c r="BZ2929"/>
      <c r="CA2929"/>
      <c r="CB2929"/>
      <c r="CC2929"/>
      <c r="CD2929"/>
      <c r="CF2929"/>
      <c r="CG2929"/>
      <c r="CH2929"/>
      <c r="CI2929"/>
      <c r="CJ2929"/>
      <c r="CK2929"/>
      <c r="CL2929"/>
      <c r="CM2929"/>
      <c r="CN2929"/>
      <c r="CO2929"/>
    </row>
    <row r="2930" spans="1:93" hidden="1" x14ac:dyDescent="0.25">
      <c r="A2930" t="s">
        <v>1574</v>
      </c>
      <c r="B2930" t="str">
        <f t="shared" si="137"/>
        <v>VSC</v>
      </c>
      <c r="C2930" t="s">
        <v>1576</v>
      </c>
      <c r="D2930" t="s">
        <v>72</v>
      </c>
      <c r="E2930">
        <f t="shared" si="135"/>
        <v>1</v>
      </c>
      <c r="G2930">
        <f t="shared" si="136"/>
        <v>0</v>
      </c>
      <c r="I2930" s="1">
        <v>0</v>
      </c>
      <c r="J2930" s="1">
        <v>0</v>
      </c>
      <c r="K2930" s="1">
        <v>0</v>
      </c>
      <c r="L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4166</v>
      </c>
      <c r="T2930" s="1">
        <v>0</v>
      </c>
      <c r="U2930" s="1">
        <v>0</v>
      </c>
      <c r="V2930" s="1">
        <v>0</v>
      </c>
      <c r="AE2930" s="1" t="s">
        <v>128</v>
      </c>
      <c r="AF2930" s="1" t="s">
        <v>1206</v>
      </c>
      <c r="AG2930" s="1" t="s">
        <v>1576</v>
      </c>
      <c r="BS2930"/>
      <c r="BT2930"/>
      <c r="BV2930"/>
      <c r="BW2930"/>
      <c r="BY2930"/>
      <c r="BZ2930"/>
      <c r="CA2930"/>
      <c r="CB2930"/>
      <c r="CC2930"/>
      <c r="CD2930"/>
      <c r="CF2930"/>
      <c r="CG2930"/>
      <c r="CH2930"/>
      <c r="CI2930"/>
      <c r="CJ2930"/>
      <c r="CK2930"/>
      <c r="CL2930"/>
      <c r="CM2930"/>
      <c r="CN2930"/>
      <c r="CO2930"/>
    </row>
    <row r="2931" spans="1:93" hidden="1" x14ac:dyDescent="0.25">
      <c r="A2931" t="s">
        <v>1574</v>
      </c>
      <c r="B2931" t="str">
        <f t="shared" si="137"/>
        <v>VSC</v>
      </c>
      <c r="C2931" t="s">
        <v>438</v>
      </c>
      <c r="D2931" t="s">
        <v>72</v>
      </c>
      <c r="E2931">
        <f t="shared" si="135"/>
        <v>5</v>
      </c>
      <c r="G2931">
        <f t="shared" si="136"/>
        <v>0</v>
      </c>
      <c r="H2931" t="s">
        <v>2139</v>
      </c>
      <c r="I2931" s="1">
        <v>30</v>
      </c>
      <c r="J2931" s="1">
        <v>177</v>
      </c>
      <c r="K2931" s="1">
        <v>0</v>
      </c>
      <c r="L2931" s="1">
        <v>135</v>
      </c>
      <c r="M2931" s="1">
        <v>37</v>
      </c>
      <c r="N2931" s="1">
        <v>67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AB2931" s="1" t="s">
        <v>1089</v>
      </c>
      <c r="AC2931" s="1" t="s">
        <v>134</v>
      </c>
      <c r="AD2931" s="1" t="s">
        <v>438</v>
      </c>
      <c r="AT2931" s="1" t="s">
        <v>1290</v>
      </c>
      <c r="AU2931" s="1" t="s">
        <v>134</v>
      </c>
      <c r="AV2931" s="1" t="s">
        <v>438</v>
      </c>
      <c r="BC2931" s="1" t="s">
        <v>1577</v>
      </c>
      <c r="BD2931" s="1" t="s">
        <v>134</v>
      </c>
      <c r="BE2931" s="1" t="s">
        <v>438</v>
      </c>
      <c r="BI2931" s="1" t="s">
        <v>442</v>
      </c>
      <c r="BJ2931" s="1" t="s">
        <v>134</v>
      </c>
      <c r="BK2931" s="1" t="s">
        <v>438</v>
      </c>
      <c r="BO2931" s="1" t="s">
        <v>1571</v>
      </c>
      <c r="BP2931" s="1" t="s">
        <v>134</v>
      </c>
      <c r="BQ2931" s="1" t="s">
        <v>438</v>
      </c>
      <c r="BS2931"/>
      <c r="BT2931"/>
      <c r="BV2931"/>
      <c r="BW2931"/>
      <c r="BY2931"/>
      <c r="BZ2931"/>
      <c r="CA2931"/>
      <c r="CB2931"/>
      <c r="CC2931"/>
      <c r="CD2931"/>
      <c r="CF2931"/>
      <c r="CG2931"/>
      <c r="CH2931"/>
      <c r="CI2931"/>
      <c r="CJ2931"/>
      <c r="CK2931"/>
      <c r="CL2931"/>
      <c r="CM2931"/>
      <c r="CN2931"/>
      <c r="CO2931"/>
    </row>
    <row r="2932" spans="1:93" hidden="1" x14ac:dyDescent="0.25">
      <c r="A2932" t="s">
        <v>1574</v>
      </c>
      <c r="B2932" t="str">
        <f t="shared" si="137"/>
        <v>VSC</v>
      </c>
      <c r="C2932" t="s">
        <v>274</v>
      </c>
      <c r="D2932" t="s">
        <v>72</v>
      </c>
      <c r="E2932">
        <f t="shared" si="135"/>
        <v>0</v>
      </c>
      <c r="G2932">
        <f t="shared" si="136"/>
        <v>0</v>
      </c>
      <c r="I2932" s="1">
        <v>0</v>
      </c>
      <c r="J2932" s="1">
        <v>0</v>
      </c>
      <c r="K2932" s="1">
        <v>0</v>
      </c>
      <c r="L2932" s="1">
        <v>0</v>
      </c>
      <c r="O2932" s="1">
        <v>2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Y2932" s="1" t="s">
        <v>1024</v>
      </c>
      <c r="Z2932" s="1" t="s">
        <v>1368</v>
      </c>
      <c r="AA2932" s="1" t="s">
        <v>274</v>
      </c>
      <c r="BS2932"/>
      <c r="BT2932"/>
      <c r="BV2932"/>
      <c r="BW2932"/>
      <c r="BY2932"/>
      <c r="BZ2932"/>
      <c r="CA2932"/>
      <c r="CB2932"/>
      <c r="CC2932"/>
      <c r="CD2932"/>
      <c r="CF2932"/>
      <c r="CG2932"/>
      <c r="CH2932"/>
      <c r="CI2932"/>
      <c r="CJ2932"/>
      <c r="CK2932"/>
      <c r="CL2932"/>
      <c r="CM2932"/>
      <c r="CN2932"/>
      <c r="CO2932"/>
    </row>
    <row r="2933" spans="1:93" hidden="1" x14ac:dyDescent="0.25">
      <c r="A2933" t="s">
        <v>1574</v>
      </c>
      <c r="B2933" t="str">
        <f t="shared" si="137"/>
        <v>VSC</v>
      </c>
      <c r="C2933" t="s">
        <v>275</v>
      </c>
      <c r="D2933" t="s">
        <v>72</v>
      </c>
      <c r="E2933">
        <f t="shared" si="135"/>
        <v>6</v>
      </c>
      <c r="F2933" t="s">
        <v>1570</v>
      </c>
      <c r="G2933">
        <f t="shared" si="136"/>
        <v>1</v>
      </c>
      <c r="H2933" t="s">
        <v>2140</v>
      </c>
      <c r="I2933" s="1">
        <v>33005</v>
      </c>
      <c r="J2933" s="1">
        <v>90863</v>
      </c>
      <c r="K2933" s="1">
        <v>0</v>
      </c>
      <c r="L2933" s="1">
        <v>56786</v>
      </c>
      <c r="M2933" s="1">
        <v>32559</v>
      </c>
      <c r="N2933" s="1">
        <v>28285</v>
      </c>
      <c r="O2933" s="1">
        <v>2306</v>
      </c>
      <c r="P2933" s="1">
        <v>0</v>
      </c>
      <c r="Q2933" s="1">
        <v>0</v>
      </c>
      <c r="R2933" s="1">
        <v>0</v>
      </c>
      <c r="S2933" s="1">
        <v>9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 t="s">
        <v>225</v>
      </c>
      <c r="AA2933" s="1" t="s">
        <v>274</v>
      </c>
      <c r="AB2933" s="1" t="s">
        <v>743</v>
      </c>
      <c r="AD2933" s="1" t="s">
        <v>437</v>
      </c>
      <c r="AE2933" s="1" t="s">
        <v>952</v>
      </c>
      <c r="AG2933" s="1" t="s">
        <v>1570</v>
      </c>
      <c r="AT2933" s="1" t="s">
        <v>443</v>
      </c>
      <c r="AV2933" s="1" t="s">
        <v>437</v>
      </c>
      <c r="BC2933" s="1" t="s">
        <v>443</v>
      </c>
      <c r="BE2933" s="1" t="s">
        <v>437</v>
      </c>
      <c r="BI2933" s="1" t="s">
        <v>445</v>
      </c>
      <c r="BK2933" s="1" t="s">
        <v>437</v>
      </c>
      <c r="BO2933" s="1" t="s">
        <v>445</v>
      </c>
      <c r="BQ2933" s="1" t="s">
        <v>437</v>
      </c>
      <c r="BS2933"/>
      <c r="BT2933"/>
      <c r="BV2933"/>
      <c r="BW2933"/>
      <c r="BY2933"/>
      <c r="BZ2933"/>
      <c r="CA2933"/>
      <c r="CB2933"/>
      <c r="CC2933"/>
      <c r="CD2933"/>
      <c r="CF2933"/>
      <c r="CG2933"/>
      <c r="CH2933"/>
      <c r="CI2933"/>
      <c r="CJ2933"/>
      <c r="CK2933"/>
      <c r="CL2933"/>
      <c r="CM2933"/>
      <c r="CN2933"/>
      <c r="CO2933"/>
    </row>
    <row r="2934" spans="1:93" hidden="1" x14ac:dyDescent="0.25">
      <c r="A2934" t="s">
        <v>1574</v>
      </c>
      <c r="B2934" t="str">
        <f t="shared" si="137"/>
        <v>VSC</v>
      </c>
      <c r="C2934" t="s">
        <v>1570</v>
      </c>
      <c r="D2934" t="s">
        <v>72</v>
      </c>
      <c r="E2934">
        <f t="shared" si="135"/>
        <v>1</v>
      </c>
      <c r="G2934">
        <f t="shared" si="136"/>
        <v>0</v>
      </c>
      <c r="I2934" s="1">
        <v>0</v>
      </c>
      <c r="J2934" s="1">
        <v>0</v>
      </c>
      <c r="K2934" s="1">
        <v>0</v>
      </c>
      <c r="L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9402</v>
      </c>
      <c r="T2934" s="1">
        <v>0</v>
      </c>
      <c r="U2934" s="1">
        <v>0</v>
      </c>
      <c r="V2934" s="1">
        <v>0</v>
      </c>
      <c r="AE2934" s="1" t="s">
        <v>315</v>
      </c>
      <c r="AF2934" s="1" t="s">
        <v>313</v>
      </c>
      <c r="AG2934" s="1" t="s">
        <v>1570</v>
      </c>
      <c r="BS2934"/>
      <c r="BT2934"/>
      <c r="BV2934"/>
      <c r="BW2934"/>
      <c r="BY2934"/>
      <c r="BZ2934"/>
      <c r="CA2934"/>
      <c r="CB2934"/>
      <c r="CC2934"/>
      <c r="CD2934"/>
      <c r="CF2934"/>
      <c r="CG2934"/>
      <c r="CH2934"/>
      <c r="CI2934"/>
      <c r="CJ2934"/>
      <c r="CK2934"/>
      <c r="CL2934"/>
      <c r="CM2934"/>
      <c r="CN2934"/>
      <c r="CO2934"/>
    </row>
    <row r="2935" spans="1:93" hidden="1" x14ac:dyDescent="0.25">
      <c r="A2935" t="s">
        <v>1574</v>
      </c>
      <c r="B2935" t="str">
        <f t="shared" si="137"/>
        <v>VSC</v>
      </c>
      <c r="C2935" t="s">
        <v>341</v>
      </c>
      <c r="D2935" t="s">
        <v>72</v>
      </c>
      <c r="E2935">
        <f t="shared" si="135"/>
        <v>1</v>
      </c>
      <c r="G2935">
        <f t="shared" si="136"/>
        <v>0</v>
      </c>
      <c r="I2935" s="1">
        <v>0</v>
      </c>
      <c r="J2935" s="1">
        <v>0</v>
      </c>
      <c r="K2935" s="1">
        <v>0</v>
      </c>
      <c r="L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6228</v>
      </c>
      <c r="T2935" s="1">
        <v>0</v>
      </c>
      <c r="U2935" s="1">
        <v>0</v>
      </c>
      <c r="V2935" s="1">
        <v>0</v>
      </c>
      <c r="AE2935" s="1" t="s">
        <v>995</v>
      </c>
      <c r="AF2935" s="1" t="s">
        <v>132</v>
      </c>
      <c r="AG2935" s="1" t="s">
        <v>341</v>
      </c>
      <c r="BS2935"/>
      <c r="BT2935"/>
      <c r="BV2935"/>
      <c r="BW2935"/>
      <c r="BY2935"/>
      <c r="BZ2935"/>
      <c r="CA2935"/>
      <c r="CB2935"/>
      <c r="CC2935"/>
      <c r="CD2935"/>
      <c r="CF2935"/>
      <c r="CG2935"/>
      <c r="CH2935"/>
      <c r="CI2935"/>
      <c r="CJ2935"/>
      <c r="CK2935"/>
      <c r="CL2935"/>
      <c r="CM2935"/>
      <c r="CN2935"/>
      <c r="CO2935"/>
    </row>
    <row r="2936" spans="1:93" hidden="1" x14ac:dyDescent="0.25">
      <c r="A2936" t="s">
        <v>1574</v>
      </c>
      <c r="B2936" t="str">
        <f t="shared" si="137"/>
        <v>VSC</v>
      </c>
      <c r="C2936" t="s">
        <v>71</v>
      </c>
      <c r="D2936" t="s">
        <v>72</v>
      </c>
      <c r="E2936">
        <f t="shared" si="135"/>
        <v>6</v>
      </c>
      <c r="G2936">
        <f t="shared" si="136"/>
        <v>0</v>
      </c>
      <c r="I2936" s="1">
        <v>87</v>
      </c>
      <c r="J2936" s="1">
        <v>106620</v>
      </c>
      <c r="K2936" s="1">
        <v>0</v>
      </c>
      <c r="L2936" s="1">
        <v>78</v>
      </c>
      <c r="M2936" s="1">
        <v>39</v>
      </c>
      <c r="N2936" s="1">
        <v>15</v>
      </c>
      <c r="O2936" s="1">
        <v>0</v>
      </c>
      <c r="P2936" s="1">
        <v>0</v>
      </c>
      <c r="Q2936" s="1">
        <v>0</v>
      </c>
      <c r="R2936" s="1">
        <v>0</v>
      </c>
      <c r="S2936" s="1">
        <v>29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AB2936" s="1" t="s">
        <v>208</v>
      </c>
      <c r="AC2936" s="1">
        <v>1</v>
      </c>
      <c r="AD2936" s="1" t="s">
        <v>71</v>
      </c>
      <c r="AE2936" s="1" t="s">
        <v>1507</v>
      </c>
      <c r="AF2936" s="1" t="s">
        <v>204</v>
      </c>
      <c r="AG2936" s="1" t="s">
        <v>71</v>
      </c>
      <c r="AT2936" s="1" t="s">
        <v>149</v>
      </c>
      <c r="AU2936" s="1" t="s">
        <v>113</v>
      </c>
      <c r="AV2936" s="1" t="s">
        <v>71</v>
      </c>
      <c r="BC2936" s="1" t="s">
        <v>208</v>
      </c>
      <c r="BD2936" s="1">
        <v>1</v>
      </c>
      <c r="BE2936" s="1" t="s">
        <v>71</v>
      </c>
      <c r="BI2936" s="1" t="s">
        <v>115</v>
      </c>
      <c r="BJ2936" s="1">
        <v>1</v>
      </c>
      <c r="BK2936" s="1" t="s">
        <v>71</v>
      </c>
      <c r="BO2936" s="1" t="s">
        <v>73</v>
      </c>
      <c r="BP2936" s="1">
        <v>1</v>
      </c>
      <c r="BQ2936" s="1" t="s">
        <v>71</v>
      </c>
      <c r="BS2936"/>
      <c r="BT2936"/>
      <c r="BV2936"/>
      <c r="BW2936"/>
      <c r="BY2936"/>
      <c r="BZ2936"/>
      <c r="CA2936"/>
      <c r="CB2936"/>
      <c r="CC2936"/>
      <c r="CD2936"/>
      <c r="CF2936"/>
      <c r="CG2936"/>
      <c r="CH2936"/>
      <c r="CI2936"/>
      <c r="CJ2936"/>
      <c r="CK2936"/>
      <c r="CL2936"/>
      <c r="CM2936"/>
      <c r="CN2936"/>
      <c r="CO2936"/>
    </row>
    <row r="2937" spans="1:93" hidden="1" x14ac:dyDescent="0.25">
      <c r="A2937" t="s">
        <v>1574</v>
      </c>
      <c r="B2937" t="str">
        <f t="shared" si="137"/>
        <v>VSC</v>
      </c>
      <c r="C2937" t="s">
        <v>116</v>
      </c>
      <c r="D2937" t="s">
        <v>72</v>
      </c>
      <c r="E2937">
        <f t="shared" si="135"/>
        <v>0</v>
      </c>
      <c r="G2937">
        <f t="shared" si="136"/>
        <v>0</v>
      </c>
      <c r="I2937" s="1">
        <v>0</v>
      </c>
      <c r="J2937" s="1">
        <v>2</v>
      </c>
      <c r="K2937" s="1">
        <v>0</v>
      </c>
      <c r="L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AT2937" s="2">
        <v>-2495</v>
      </c>
      <c r="AV2937" s="1" t="s">
        <v>71</v>
      </c>
      <c r="BS2937"/>
      <c r="BT2937"/>
      <c r="BV2937"/>
      <c r="BW2937"/>
      <c r="BY2937"/>
      <c r="BZ2937"/>
      <c r="CA2937"/>
      <c r="CB2937"/>
      <c r="CC2937"/>
      <c r="CD2937"/>
      <c r="CF2937"/>
      <c r="CG2937"/>
      <c r="CH2937"/>
      <c r="CI2937"/>
      <c r="CJ2937"/>
      <c r="CK2937"/>
      <c r="CL2937"/>
      <c r="CM2937"/>
      <c r="CN2937"/>
      <c r="CO2937"/>
    </row>
    <row r="2938" spans="1:93" hidden="1" x14ac:dyDescent="0.25">
      <c r="A2938" t="s">
        <v>1574</v>
      </c>
      <c r="B2938" t="str">
        <f t="shared" si="137"/>
        <v>VSC</v>
      </c>
      <c r="C2938" t="s">
        <v>316</v>
      </c>
      <c r="D2938" t="s">
        <v>72</v>
      </c>
      <c r="E2938">
        <f t="shared" si="135"/>
        <v>0</v>
      </c>
      <c r="G2938">
        <f t="shared" si="136"/>
        <v>0</v>
      </c>
      <c r="I2938" s="1">
        <v>0</v>
      </c>
      <c r="J2938" s="1">
        <v>2</v>
      </c>
      <c r="K2938" s="1">
        <v>0</v>
      </c>
      <c r="L2938" s="1">
        <v>3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AT2938" s="1" t="s">
        <v>315</v>
      </c>
      <c r="AU2938" s="1">
        <v>1</v>
      </c>
      <c r="AV2938" s="1" t="s">
        <v>316</v>
      </c>
      <c r="BC2938" s="1" t="s">
        <v>315</v>
      </c>
      <c r="BD2938" s="1">
        <v>1</v>
      </c>
      <c r="BE2938" s="1" t="s">
        <v>316</v>
      </c>
      <c r="BS2938"/>
      <c r="BT2938"/>
      <c r="BV2938"/>
      <c r="BW2938"/>
      <c r="BY2938"/>
      <c r="BZ2938"/>
      <c r="CA2938"/>
      <c r="CB2938"/>
      <c r="CC2938"/>
      <c r="CD2938"/>
      <c r="CF2938"/>
      <c r="CG2938"/>
      <c r="CH2938"/>
      <c r="CI2938"/>
      <c r="CJ2938"/>
      <c r="CK2938"/>
      <c r="CL2938"/>
      <c r="CM2938"/>
      <c r="CN2938"/>
      <c r="CO2938"/>
    </row>
    <row r="2939" spans="1:93" hidden="1" x14ac:dyDescent="0.25">
      <c r="A2939" t="s">
        <v>1574</v>
      </c>
      <c r="B2939" t="str">
        <f t="shared" si="137"/>
        <v>VSC</v>
      </c>
      <c r="C2939" t="s">
        <v>107</v>
      </c>
      <c r="D2939" t="s">
        <v>72</v>
      </c>
      <c r="E2939">
        <f t="shared" si="135"/>
        <v>0</v>
      </c>
      <c r="G2939">
        <f t="shared" si="136"/>
        <v>0</v>
      </c>
      <c r="I2939" s="1">
        <v>2</v>
      </c>
      <c r="J2939" s="1">
        <v>2</v>
      </c>
      <c r="K2939" s="1">
        <v>0</v>
      </c>
      <c r="L2939" s="1">
        <v>7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AB2939" s="1" t="s">
        <v>120</v>
      </c>
      <c r="AC2939" s="1">
        <v>1</v>
      </c>
      <c r="AD2939" s="1" t="s">
        <v>107</v>
      </c>
      <c r="AT2939" s="1" t="s">
        <v>120</v>
      </c>
      <c r="AU2939" s="1">
        <v>1</v>
      </c>
      <c r="AV2939" s="1" t="s">
        <v>107</v>
      </c>
      <c r="BC2939" s="1" t="s">
        <v>166</v>
      </c>
      <c r="BD2939" s="1" t="s">
        <v>1368</v>
      </c>
      <c r="BE2939" s="1" t="s">
        <v>107</v>
      </c>
      <c r="BS2939"/>
      <c r="BT2939"/>
      <c r="BV2939"/>
      <c r="BW2939"/>
      <c r="BY2939"/>
      <c r="BZ2939"/>
      <c r="CA2939"/>
      <c r="CB2939"/>
      <c r="CC2939"/>
      <c r="CD2939"/>
      <c r="CF2939"/>
      <c r="CG2939"/>
      <c r="CH2939"/>
      <c r="CI2939"/>
      <c r="CJ2939"/>
      <c r="CK2939"/>
      <c r="CL2939"/>
      <c r="CM2939"/>
      <c r="CN2939"/>
      <c r="CO2939"/>
    </row>
    <row r="2940" spans="1:93" hidden="1" x14ac:dyDescent="0.25">
      <c r="A2940" t="s">
        <v>1574</v>
      </c>
      <c r="B2940" t="str">
        <f t="shared" si="137"/>
        <v>VSC</v>
      </c>
      <c r="C2940" t="s">
        <v>529</v>
      </c>
      <c r="D2940" t="s">
        <v>72</v>
      </c>
      <c r="E2940">
        <f t="shared" si="135"/>
        <v>5</v>
      </c>
      <c r="F2940" t="s">
        <v>529</v>
      </c>
      <c r="G2940">
        <f t="shared" si="136"/>
        <v>1</v>
      </c>
      <c r="I2940" s="1">
        <v>3578</v>
      </c>
      <c r="J2940" s="1">
        <v>11086</v>
      </c>
      <c r="K2940" s="1">
        <v>0</v>
      </c>
      <c r="L2940" s="1">
        <v>3391</v>
      </c>
      <c r="M2940" s="1">
        <v>1847</v>
      </c>
      <c r="N2940" s="1">
        <v>1150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AB2940" s="1" t="s">
        <v>530</v>
      </c>
      <c r="AC2940" s="1" t="s">
        <v>88</v>
      </c>
      <c r="AD2940" s="1" t="s">
        <v>529</v>
      </c>
      <c r="AT2940" s="1" t="s">
        <v>530</v>
      </c>
      <c r="AU2940" s="1" t="s">
        <v>88</v>
      </c>
      <c r="AV2940" s="1" t="s">
        <v>529</v>
      </c>
      <c r="BC2940" s="1" t="s">
        <v>530</v>
      </c>
      <c r="BD2940" s="1" t="s">
        <v>88</v>
      </c>
      <c r="BE2940" s="1" t="s">
        <v>529</v>
      </c>
      <c r="BI2940" s="1" t="s">
        <v>614</v>
      </c>
      <c r="BJ2940" s="1" t="s">
        <v>88</v>
      </c>
      <c r="BK2940" s="1" t="s">
        <v>529</v>
      </c>
      <c r="BO2940" s="1" t="s">
        <v>614</v>
      </c>
      <c r="BP2940" s="1" t="s">
        <v>88</v>
      </c>
      <c r="BQ2940" s="1" t="s">
        <v>529</v>
      </c>
      <c r="BS2940"/>
      <c r="BT2940"/>
      <c r="BV2940"/>
      <c r="BW2940"/>
      <c r="BY2940"/>
      <c r="BZ2940"/>
      <c r="CA2940"/>
      <c r="CB2940"/>
      <c r="CC2940"/>
      <c r="CD2940"/>
      <c r="CF2940"/>
      <c r="CG2940"/>
      <c r="CH2940"/>
      <c r="CI2940"/>
      <c r="CJ2940"/>
      <c r="CK2940"/>
      <c r="CL2940"/>
      <c r="CM2940"/>
      <c r="CN2940"/>
      <c r="CO2940"/>
    </row>
    <row r="2941" spans="1:93" hidden="1" x14ac:dyDescent="0.25">
      <c r="A2941" t="s">
        <v>1574</v>
      </c>
      <c r="B2941" t="str">
        <f t="shared" si="137"/>
        <v>VSC</v>
      </c>
      <c r="C2941" t="s">
        <v>1070</v>
      </c>
      <c r="D2941" t="s">
        <v>72</v>
      </c>
      <c r="E2941">
        <f t="shared" si="135"/>
        <v>6</v>
      </c>
      <c r="G2941">
        <f t="shared" si="136"/>
        <v>0</v>
      </c>
      <c r="I2941" s="1">
        <v>162</v>
      </c>
      <c r="J2941" s="1">
        <v>845</v>
      </c>
      <c r="K2941" s="1">
        <v>0</v>
      </c>
      <c r="L2941" s="1">
        <v>474</v>
      </c>
      <c r="M2941" s="1">
        <v>200</v>
      </c>
      <c r="N2941" s="1">
        <v>147</v>
      </c>
      <c r="O2941" s="1">
        <v>6</v>
      </c>
      <c r="P2941" s="1">
        <v>0</v>
      </c>
      <c r="Q2941" s="1">
        <v>0</v>
      </c>
      <c r="R2941" s="1">
        <v>0</v>
      </c>
      <c r="S2941" s="1">
        <v>39036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2">
        <v>-2108</v>
      </c>
      <c r="AA2941" s="1" t="s">
        <v>529</v>
      </c>
      <c r="AB2941" s="1" t="s">
        <v>184</v>
      </c>
      <c r="AD2941" s="1" t="s">
        <v>529</v>
      </c>
      <c r="AE2941" s="1" t="s">
        <v>558</v>
      </c>
      <c r="AG2941" s="1" t="s">
        <v>529</v>
      </c>
      <c r="AT2941" s="1" t="s">
        <v>477</v>
      </c>
      <c r="AV2941" s="1" t="s">
        <v>529</v>
      </c>
      <c r="BC2941" s="1" t="s">
        <v>178</v>
      </c>
      <c r="BE2941" s="1" t="s">
        <v>529</v>
      </c>
      <c r="BI2941" s="1" t="s">
        <v>303</v>
      </c>
      <c r="BK2941" s="1" t="s">
        <v>529</v>
      </c>
      <c r="BO2941" s="1" t="s">
        <v>546</v>
      </c>
      <c r="BQ2941" s="1" t="s">
        <v>529</v>
      </c>
      <c r="BS2941"/>
      <c r="BT2941"/>
      <c r="BV2941"/>
      <c r="BW2941"/>
      <c r="BY2941"/>
      <c r="BZ2941"/>
      <c r="CA2941"/>
      <c r="CB2941"/>
      <c r="CC2941"/>
      <c r="CD2941"/>
      <c r="CF2941"/>
      <c r="CG2941"/>
      <c r="CH2941"/>
      <c r="CI2941"/>
      <c r="CJ2941"/>
      <c r="CK2941"/>
      <c r="CL2941"/>
      <c r="CM2941"/>
      <c r="CN2941"/>
      <c r="CO2941"/>
    </row>
    <row r="2942" spans="1:93" hidden="1" x14ac:dyDescent="0.25">
      <c r="A2942" t="s">
        <v>1578</v>
      </c>
      <c r="B2942" t="str">
        <f t="shared" si="137"/>
        <v>VSC</v>
      </c>
      <c r="C2942" t="s">
        <v>198</v>
      </c>
      <c r="D2942" t="s">
        <v>67</v>
      </c>
      <c r="E2942">
        <f t="shared" si="135"/>
        <v>0</v>
      </c>
      <c r="G2942">
        <f t="shared" si="136"/>
        <v>0</v>
      </c>
      <c r="I2942" s="1">
        <v>2</v>
      </c>
      <c r="J2942" s="1">
        <v>0</v>
      </c>
      <c r="K2942" s="1">
        <v>0</v>
      </c>
      <c r="L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AB2942" s="1" t="s">
        <v>199</v>
      </c>
      <c r="AD2942" s="1" t="s">
        <v>200</v>
      </c>
      <c r="BS2942"/>
      <c r="BT2942"/>
      <c r="BV2942"/>
      <c r="BW2942"/>
      <c r="BY2942"/>
      <c r="BZ2942"/>
      <c r="CA2942"/>
      <c r="CB2942"/>
      <c r="CC2942"/>
      <c r="CD2942"/>
      <c r="CF2942"/>
      <c r="CG2942"/>
      <c r="CH2942"/>
      <c r="CI2942"/>
      <c r="CJ2942"/>
      <c r="CK2942"/>
      <c r="CL2942"/>
      <c r="CM2942"/>
      <c r="CN2942"/>
      <c r="CO2942"/>
    </row>
    <row r="2943" spans="1:93" hidden="1" x14ac:dyDescent="0.25">
      <c r="A2943" t="s">
        <v>1578</v>
      </c>
      <c r="B2943" t="str">
        <f t="shared" si="137"/>
        <v>VSC</v>
      </c>
      <c r="C2943" t="s">
        <v>272</v>
      </c>
      <c r="D2943" t="s">
        <v>67</v>
      </c>
      <c r="E2943">
        <f t="shared" si="135"/>
        <v>0</v>
      </c>
      <c r="G2943">
        <f t="shared" si="136"/>
        <v>0</v>
      </c>
      <c r="I2943" s="1">
        <v>0</v>
      </c>
      <c r="J2943" s="1">
        <v>2</v>
      </c>
      <c r="K2943" s="1">
        <v>0</v>
      </c>
      <c r="L2943" s="1">
        <v>6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AT2943" s="1" t="s">
        <v>424</v>
      </c>
      <c r="AV2943" s="1" t="s">
        <v>274</v>
      </c>
      <c r="BC2943" s="1" t="s">
        <v>424</v>
      </c>
      <c r="BE2943" s="1" t="s">
        <v>274</v>
      </c>
      <c r="BS2943"/>
      <c r="BT2943"/>
      <c r="BV2943"/>
      <c r="BW2943"/>
      <c r="BY2943"/>
      <c r="BZ2943"/>
      <c r="CA2943"/>
      <c r="CB2943"/>
      <c r="CC2943"/>
      <c r="CD2943"/>
      <c r="CF2943"/>
      <c r="CG2943"/>
      <c r="CH2943"/>
      <c r="CI2943"/>
      <c r="CJ2943"/>
      <c r="CK2943"/>
      <c r="CL2943"/>
      <c r="CM2943"/>
      <c r="CN2943"/>
      <c r="CO2943"/>
    </row>
    <row r="2944" spans="1:93" hidden="1" x14ac:dyDescent="0.25">
      <c r="A2944" t="s">
        <v>1578</v>
      </c>
      <c r="B2944" t="str">
        <f t="shared" si="137"/>
        <v>VSC</v>
      </c>
      <c r="C2944" t="s">
        <v>69</v>
      </c>
      <c r="D2944" t="s">
        <v>67</v>
      </c>
      <c r="E2944">
        <f t="shared" si="135"/>
        <v>5</v>
      </c>
      <c r="G2944">
        <f t="shared" si="136"/>
        <v>0</v>
      </c>
      <c r="I2944" s="1">
        <v>1604</v>
      </c>
      <c r="J2944" s="1">
        <v>1484</v>
      </c>
      <c r="K2944" s="1">
        <v>0</v>
      </c>
      <c r="L2944" s="1">
        <v>735</v>
      </c>
      <c r="M2944" s="1">
        <v>75</v>
      </c>
      <c r="N2944" s="1">
        <v>80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AB2944" s="1" t="s">
        <v>793</v>
      </c>
      <c r="AD2944" s="1" t="s">
        <v>71</v>
      </c>
      <c r="AT2944" s="1" t="s">
        <v>793</v>
      </c>
      <c r="AV2944" s="1" t="s">
        <v>71</v>
      </c>
      <c r="BC2944" s="1" t="s">
        <v>514</v>
      </c>
      <c r="BE2944" s="1" t="s">
        <v>71</v>
      </c>
      <c r="BI2944" s="1" t="s">
        <v>753</v>
      </c>
      <c r="BK2944" s="1" t="s">
        <v>71</v>
      </c>
      <c r="BO2944" s="1" t="s">
        <v>771</v>
      </c>
      <c r="BQ2944" s="1" t="s">
        <v>71</v>
      </c>
      <c r="BS2944"/>
      <c r="BT2944"/>
      <c r="BV2944"/>
      <c r="BW2944"/>
      <c r="BY2944"/>
      <c r="BZ2944"/>
      <c r="CA2944"/>
      <c r="CB2944"/>
      <c r="CC2944"/>
      <c r="CD2944"/>
      <c r="CF2944"/>
      <c r="CG2944"/>
      <c r="CH2944"/>
      <c r="CI2944"/>
      <c r="CJ2944"/>
      <c r="CK2944"/>
      <c r="CL2944"/>
      <c r="CM2944"/>
      <c r="CN2944"/>
      <c r="CO2944"/>
    </row>
    <row r="2945" spans="1:93" hidden="1" x14ac:dyDescent="0.25">
      <c r="A2945" t="s">
        <v>1578</v>
      </c>
      <c r="B2945" t="str">
        <f t="shared" si="137"/>
        <v>VSC</v>
      </c>
      <c r="C2945" t="s">
        <v>126</v>
      </c>
      <c r="D2945" t="s">
        <v>67</v>
      </c>
      <c r="E2945">
        <f t="shared" si="135"/>
        <v>1</v>
      </c>
      <c r="G2945">
        <f t="shared" si="136"/>
        <v>0</v>
      </c>
      <c r="I2945" s="1">
        <v>0</v>
      </c>
      <c r="J2945" s="1">
        <v>454</v>
      </c>
      <c r="K2945" s="1">
        <v>0</v>
      </c>
      <c r="L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AT2945" s="1" t="s">
        <v>128</v>
      </c>
      <c r="AV2945" s="1" t="s">
        <v>129</v>
      </c>
      <c r="BS2945"/>
      <c r="BT2945"/>
      <c r="BV2945"/>
      <c r="BW2945"/>
      <c r="BY2945"/>
      <c r="BZ2945"/>
      <c r="CA2945"/>
      <c r="CB2945"/>
      <c r="CC2945"/>
      <c r="CD2945"/>
      <c r="CF2945"/>
      <c r="CG2945"/>
      <c r="CH2945"/>
      <c r="CI2945"/>
      <c r="CJ2945"/>
      <c r="CK2945"/>
      <c r="CL2945"/>
      <c r="CM2945"/>
      <c r="CN2945"/>
      <c r="CO2945"/>
    </row>
    <row r="2946" spans="1:93" hidden="1" x14ac:dyDescent="0.25">
      <c r="A2946" t="s">
        <v>1578</v>
      </c>
      <c r="B2946" t="str">
        <f t="shared" si="137"/>
        <v>VSC</v>
      </c>
      <c r="C2946" t="s">
        <v>314</v>
      </c>
      <c r="D2946" t="s">
        <v>67</v>
      </c>
      <c r="E2946">
        <f t="shared" ref="E2946:E3009" si="138">COUNTIF(I2946:X2946,"&gt;9")</f>
        <v>5</v>
      </c>
      <c r="G2946">
        <f t="shared" ref="G2946:G3009" si="139">IF(ISBLANK(F2946),0,1)</f>
        <v>0</v>
      </c>
      <c r="I2946" s="1">
        <v>80356</v>
      </c>
      <c r="J2946" s="1">
        <v>110586</v>
      </c>
      <c r="K2946" s="1">
        <v>0</v>
      </c>
      <c r="L2946" s="1">
        <v>65660</v>
      </c>
      <c r="M2946" s="1">
        <v>30363</v>
      </c>
      <c r="N2946" s="1">
        <v>28128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AB2946" s="1" t="s">
        <v>315</v>
      </c>
      <c r="AD2946" s="1" t="s">
        <v>316</v>
      </c>
      <c r="AT2946" s="1" t="s">
        <v>315</v>
      </c>
      <c r="AV2946" s="1" t="s">
        <v>316</v>
      </c>
      <c r="BC2946" s="1" t="s">
        <v>315</v>
      </c>
      <c r="BE2946" s="1" t="s">
        <v>316</v>
      </c>
      <c r="BI2946" s="1" t="s">
        <v>315</v>
      </c>
      <c r="BK2946" s="1" t="s">
        <v>316</v>
      </c>
      <c r="BO2946" s="1" t="s">
        <v>315</v>
      </c>
      <c r="BQ2946" s="1" t="s">
        <v>316</v>
      </c>
      <c r="BS2946"/>
      <c r="BT2946"/>
      <c r="BV2946"/>
      <c r="BW2946"/>
      <c r="BY2946"/>
      <c r="BZ2946"/>
      <c r="CA2946"/>
      <c r="CB2946"/>
      <c r="CC2946"/>
      <c r="CD2946"/>
      <c r="CF2946"/>
      <c r="CG2946"/>
      <c r="CH2946"/>
      <c r="CI2946"/>
      <c r="CJ2946"/>
      <c r="CK2946"/>
      <c r="CL2946"/>
      <c r="CM2946"/>
      <c r="CN2946"/>
      <c r="CO2946"/>
    </row>
    <row r="2947" spans="1:93" hidden="1" x14ac:dyDescent="0.25">
      <c r="A2947" t="s">
        <v>1578</v>
      </c>
      <c r="B2947" t="str">
        <f t="shared" ref="B2947:B3010" si="140">LEFT(A2947,3)</f>
        <v>VSC</v>
      </c>
      <c r="C2947" t="s">
        <v>105</v>
      </c>
      <c r="D2947" t="s">
        <v>67</v>
      </c>
      <c r="E2947">
        <f t="shared" si="138"/>
        <v>0</v>
      </c>
      <c r="G2947">
        <f t="shared" si="139"/>
        <v>0</v>
      </c>
      <c r="I2947" s="1">
        <v>4</v>
      </c>
      <c r="J2947" s="1">
        <v>3</v>
      </c>
      <c r="K2947" s="1">
        <v>0</v>
      </c>
      <c r="L2947" s="1">
        <v>4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AB2947" s="1" t="s">
        <v>106</v>
      </c>
      <c r="AD2947" s="1" t="s">
        <v>107</v>
      </c>
      <c r="AT2947" s="1" t="s">
        <v>106</v>
      </c>
      <c r="AV2947" s="1" t="s">
        <v>107</v>
      </c>
      <c r="BC2947" s="1" t="s">
        <v>106</v>
      </c>
      <c r="BE2947" s="1" t="s">
        <v>107</v>
      </c>
      <c r="BS2947"/>
      <c r="BT2947"/>
      <c r="BV2947"/>
      <c r="BW2947"/>
      <c r="BY2947"/>
      <c r="BZ2947"/>
      <c r="CA2947"/>
      <c r="CB2947"/>
      <c r="CC2947"/>
      <c r="CD2947"/>
      <c r="CF2947"/>
      <c r="CG2947"/>
      <c r="CH2947"/>
      <c r="CI2947"/>
      <c r="CJ2947"/>
      <c r="CK2947"/>
      <c r="CL2947"/>
      <c r="CM2947"/>
      <c r="CN2947"/>
      <c r="CO2947"/>
    </row>
    <row r="2948" spans="1:93" hidden="1" x14ac:dyDescent="0.25">
      <c r="A2948" t="s">
        <v>1578</v>
      </c>
      <c r="B2948" t="str">
        <f t="shared" si="140"/>
        <v>VSC</v>
      </c>
      <c r="C2948" t="s">
        <v>200</v>
      </c>
      <c r="D2948" t="s">
        <v>72</v>
      </c>
      <c r="E2948">
        <f t="shared" si="138"/>
        <v>0</v>
      </c>
      <c r="G2948">
        <f t="shared" si="139"/>
        <v>0</v>
      </c>
      <c r="I2948" s="1">
        <v>2</v>
      </c>
      <c r="J2948" s="1">
        <v>0</v>
      </c>
      <c r="K2948" s="1">
        <v>0</v>
      </c>
      <c r="L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AB2948" s="1" t="s">
        <v>203</v>
      </c>
      <c r="AC2948" s="1">
        <v>1</v>
      </c>
      <c r="AD2948" s="1" t="s">
        <v>200</v>
      </c>
      <c r="BS2948"/>
      <c r="BT2948"/>
      <c r="BV2948"/>
      <c r="BW2948"/>
      <c r="BY2948"/>
      <c r="BZ2948"/>
      <c r="CA2948"/>
      <c r="CB2948"/>
      <c r="CC2948"/>
      <c r="CD2948"/>
      <c r="CF2948"/>
      <c r="CG2948"/>
      <c r="CH2948"/>
      <c r="CI2948"/>
      <c r="CJ2948"/>
      <c r="CK2948"/>
      <c r="CL2948"/>
      <c r="CM2948"/>
      <c r="CN2948"/>
      <c r="CO2948"/>
    </row>
    <row r="2949" spans="1:93" hidden="1" x14ac:dyDescent="0.25">
      <c r="A2949" t="s">
        <v>1578</v>
      </c>
      <c r="B2949" t="str">
        <f t="shared" si="140"/>
        <v>VSC</v>
      </c>
      <c r="C2949" t="s">
        <v>275</v>
      </c>
      <c r="D2949" t="s">
        <v>72</v>
      </c>
      <c r="E2949">
        <f t="shared" si="138"/>
        <v>0</v>
      </c>
      <c r="G2949">
        <f t="shared" si="139"/>
        <v>0</v>
      </c>
      <c r="I2949" s="1">
        <v>0</v>
      </c>
      <c r="J2949" s="1">
        <v>2</v>
      </c>
      <c r="K2949" s="1">
        <v>0</v>
      </c>
      <c r="L2949" s="1">
        <v>6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AT2949" s="1" t="s">
        <v>1504</v>
      </c>
      <c r="AV2949" s="1" t="s">
        <v>274</v>
      </c>
      <c r="BC2949" s="1" t="s">
        <v>1504</v>
      </c>
      <c r="BE2949" s="1" t="s">
        <v>274</v>
      </c>
      <c r="BS2949"/>
      <c r="BT2949"/>
      <c r="BV2949"/>
      <c r="BW2949"/>
      <c r="BY2949"/>
      <c r="BZ2949"/>
      <c r="CA2949"/>
      <c r="CB2949"/>
      <c r="CC2949"/>
      <c r="CD2949"/>
      <c r="CF2949"/>
      <c r="CG2949"/>
      <c r="CH2949"/>
      <c r="CI2949"/>
      <c r="CJ2949"/>
      <c r="CK2949"/>
      <c r="CL2949"/>
      <c r="CM2949"/>
      <c r="CN2949"/>
      <c r="CO2949"/>
    </row>
    <row r="2950" spans="1:93" hidden="1" x14ac:dyDescent="0.25">
      <c r="A2950" t="s">
        <v>1578</v>
      </c>
      <c r="B2950" t="str">
        <f t="shared" si="140"/>
        <v>VSC</v>
      </c>
      <c r="C2950" t="s">
        <v>71</v>
      </c>
      <c r="D2950" t="s">
        <v>72</v>
      </c>
      <c r="E2950">
        <f t="shared" si="138"/>
        <v>5</v>
      </c>
      <c r="G2950">
        <f t="shared" si="139"/>
        <v>0</v>
      </c>
      <c r="I2950" s="1">
        <v>1604</v>
      </c>
      <c r="J2950" s="1">
        <v>1486</v>
      </c>
      <c r="K2950" s="1">
        <v>0</v>
      </c>
      <c r="L2950" s="1">
        <v>735</v>
      </c>
      <c r="M2950" s="1">
        <v>75</v>
      </c>
      <c r="N2950" s="1">
        <v>80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AB2950" s="1" t="s">
        <v>700</v>
      </c>
      <c r="AC2950" s="1">
        <v>1</v>
      </c>
      <c r="AD2950" s="1" t="s">
        <v>71</v>
      </c>
      <c r="AT2950" s="1" t="s">
        <v>606</v>
      </c>
      <c r="AU2950" s="1" t="s">
        <v>113</v>
      </c>
      <c r="AV2950" s="1" t="s">
        <v>71</v>
      </c>
      <c r="BC2950" s="1" t="s">
        <v>907</v>
      </c>
      <c r="BD2950" s="1" t="s">
        <v>113</v>
      </c>
      <c r="BE2950" s="1" t="s">
        <v>71</v>
      </c>
      <c r="BI2950" s="1" t="s">
        <v>754</v>
      </c>
      <c r="BJ2950" s="1">
        <v>1</v>
      </c>
      <c r="BK2950" s="1" t="s">
        <v>71</v>
      </c>
      <c r="BO2950" s="1" t="s">
        <v>453</v>
      </c>
      <c r="BP2950" s="1" t="s">
        <v>113</v>
      </c>
      <c r="BQ2950" s="1" t="s">
        <v>71</v>
      </c>
      <c r="BS2950"/>
      <c r="BT2950"/>
      <c r="BV2950"/>
      <c r="BW2950"/>
      <c r="BY2950"/>
      <c r="BZ2950"/>
      <c r="CA2950"/>
      <c r="CB2950"/>
      <c r="CC2950"/>
      <c r="CD2950"/>
      <c r="CF2950"/>
      <c r="CG2950"/>
      <c r="CH2950"/>
      <c r="CI2950"/>
      <c r="CJ2950"/>
      <c r="CK2950"/>
      <c r="CL2950"/>
      <c r="CM2950"/>
      <c r="CN2950"/>
      <c r="CO2950"/>
    </row>
    <row r="2951" spans="1:93" hidden="1" x14ac:dyDescent="0.25">
      <c r="A2951" t="s">
        <v>1578</v>
      </c>
      <c r="B2951" t="str">
        <f t="shared" si="140"/>
        <v>VSC</v>
      </c>
      <c r="C2951" t="s">
        <v>129</v>
      </c>
      <c r="D2951" t="s">
        <v>72</v>
      </c>
      <c r="E2951">
        <f t="shared" si="138"/>
        <v>1</v>
      </c>
      <c r="G2951">
        <f t="shared" si="139"/>
        <v>0</v>
      </c>
      <c r="I2951" s="1">
        <v>0</v>
      </c>
      <c r="J2951" s="1">
        <v>454</v>
      </c>
      <c r="K2951" s="1">
        <v>0</v>
      </c>
      <c r="L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AT2951" s="1" t="s">
        <v>582</v>
      </c>
      <c r="AU2951" s="1" t="s">
        <v>132</v>
      </c>
      <c r="AV2951" s="1" t="s">
        <v>129</v>
      </c>
      <c r="BS2951"/>
      <c r="BT2951"/>
      <c r="BV2951"/>
      <c r="BW2951"/>
      <c r="BY2951"/>
      <c r="BZ2951"/>
      <c r="CA2951"/>
      <c r="CB2951"/>
      <c r="CC2951"/>
      <c r="CD2951"/>
      <c r="CF2951"/>
      <c r="CG2951"/>
      <c r="CH2951"/>
      <c r="CI2951"/>
      <c r="CJ2951"/>
      <c r="CK2951"/>
      <c r="CL2951"/>
      <c r="CM2951"/>
      <c r="CN2951"/>
      <c r="CO2951"/>
    </row>
    <row r="2952" spans="1:93" hidden="1" x14ac:dyDescent="0.25">
      <c r="A2952" t="s">
        <v>1578</v>
      </c>
      <c r="B2952" t="str">
        <f t="shared" si="140"/>
        <v>VSC</v>
      </c>
      <c r="C2952" t="s">
        <v>316</v>
      </c>
      <c r="D2952" t="s">
        <v>72</v>
      </c>
      <c r="E2952">
        <f t="shared" si="138"/>
        <v>5</v>
      </c>
      <c r="F2952" t="s">
        <v>316</v>
      </c>
      <c r="G2952">
        <f t="shared" si="139"/>
        <v>1</v>
      </c>
      <c r="I2952" s="1">
        <v>80356</v>
      </c>
      <c r="J2952" s="1">
        <v>110586</v>
      </c>
      <c r="K2952" s="1">
        <v>0</v>
      </c>
      <c r="L2952" s="1">
        <v>65642</v>
      </c>
      <c r="M2952" s="1">
        <v>30326</v>
      </c>
      <c r="N2952" s="1">
        <v>28126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AB2952" s="1" t="s">
        <v>315</v>
      </c>
      <c r="AC2952" s="1" t="s">
        <v>113</v>
      </c>
      <c r="AD2952" s="1" t="s">
        <v>316</v>
      </c>
      <c r="AT2952" s="1" t="s">
        <v>315</v>
      </c>
      <c r="AU2952" s="1" t="s">
        <v>104</v>
      </c>
      <c r="AV2952" s="1" t="s">
        <v>316</v>
      </c>
      <c r="BC2952" s="1" t="s">
        <v>315</v>
      </c>
      <c r="BD2952" s="1" t="s">
        <v>104</v>
      </c>
      <c r="BE2952" s="1" t="s">
        <v>316</v>
      </c>
      <c r="BI2952" s="1" t="s">
        <v>315</v>
      </c>
      <c r="BJ2952" s="1" t="s">
        <v>104</v>
      </c>
      <c r="BK2952" s="1" t="s">
        <v>316</v>
      </c>
      <c r="BO2952" s="1" t="s">
        <v>315</v>
      </c>
      <c r="BP2952" s="1" t="s">
        <v>104</v>
      </c>
      <c r="BQ2952" s="1" t="s">
        <v>316</v>
      </c>
      <c r="BS2952"/>
      <c r="BT2952"/>
      <c r="BV2952"/>
      <c r="BW2952"/>
      <c r="BY2952"/>
      <c r="BZ2952"/>
      <c r="CA2952"/>
      <c r="CB2952"/>
      <c r="CC2952"/>
      <c r="CD2952"/>
      <c r="CF2952"/>
      <c r="CG2952"/>
      <c r="CH2952"/>
      <c r="CI2952"/>
      <c r="CJ2952"/>
      <c r="CK2952"/>
      <c r="CL2952"/>
      <c r="CM2952"/>
      <c r="CN2952"/>
      <c r="CO2952"/>
    </row>
    <row r="2953" spans="1:93" hidden="1" x14ac:dyDescent="0.25">
      <c r="A2953" t="s">
        <v>1578</v>
      </c>
      <c r="B2953" t="str">
        <f t="shared" si="140"/>
        <v>VSC</v>
      </c>
      <c r="C2953" t="s">
        <v>397</v>
      </c>
      <c r="D2953" t="s">
        <v>72</v>
      </c>
      <c r="E2953">
        <f t="shared" si="138"/>
        <v>2</v>
      </c>
      <c r="G2953">
        <f t="shared" si="139"/>
        <v>0</v>
      </c>
      <c r="I2953" s="1">
        <v>0</v>
      </c>
      <c r="J2953" s="1">
        <v>0</v>
      </c>
      <c r="K2953" s="1">
        <v>0</v>
      </c>
      <c r="L2953" s="1">
        <v>18</v>
      </c>
      <c r="M2953" s="1">
        <v>37</v>
      </c>
      <c r="N2953" s="1">
        <v>2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BC2953" s="1" t="s">
        <v>703</v>
      </c>
      <c r="BE2953" s="1" t="s">
        <v>316</v>
      </c>
      <c r="BI2953" s="1" t="s">
        <v>477</v>
      </c>
      <c r="BK2953" s="1" t="s">
        <v>316</v>
      </c>
      <c r="BO2953" s="1" t="s">
        <v>323</v>
      </c>
      <c r="BQ2953" s="1" t="s">
        <v>316</v>
      </c>
      <c r="BS2953"/>
      <c r="BT2953"/>
      <c r="BV2953"/>
      <c r="BW2953"/>
      <c r="BY2953"/>
      <c r="BZ2953"/>
      <c r="CA2953"/>
      <c r="CB2953"/>
      <c r="CC2953"/>
      <c r="CD2953"/>
      <c r="CF2953"/>
      <c r="CG2953"/>
      <c r="CH2953"/>
      <c r="CI2953"/>
      <c r="CJ2953"/>
      <c r="CK2953"/>
      <c r="CL2953"/>
      <c r="CM2953"/>
      <c r="CN2953"/>
      <c r="CO2953"/>
    </row>
    <row r="2954" spans="1:93" hidden="1" x14ac:dyDescent="0.25">
      <c r="A2954" t="s">
        <v>1578</v>
      </c>
      <c r="B2954" t="str">
        <f t="shared" si="140"/>
        <v>VSC</v>
      </c>
      <c r="C2954" t="s">
        <v>107</v>
      </c>
      <c r="D2954" t="s">
        <v>72</v>
      </c>
      <c r="E2954">
        <f t="shared" si="138"/>
        <v>0</v>
      </c>
      <c r="G2954">
        <f t="shared" si="139"/>
        <v>0</v>
      </c>
      <c r="I2954" s="1">
        <v>4</v>
      </c>
      <c r="J2954" s="1">
        <v>3</v>
      </c>
      <c r="K2954" s="1">
        <v>0</v>
      </c>
      <c r="L2954" s="1">
        <v>4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AB2954" s="1" t="s">
        <v>120</v>
      </c>
      <c r="AC2954" s="1">
        <v>1</v>
      </c>
      <c r="AD2954" s="1" t="s">
        <v>107</v>
      </c>
      <c r="AT2954" s="1" t="s">
        <v>120</v>
      </c>
      <c r="AU2954" s="1">
        <v>1</v>
      </c>
      <c r="AV2954" s="1" t="s">
        <v>107</v>
      </c>
      <c r="BC2954" s="1" t="s">
        <v>120</v>
      </c>
      <c r="BD2954" s="1">
        <v>1</v>
      </c>
      <c r="BE2954" s="1" t="s">
        <v>107</v>
      </c>
      <c r="BS2954"/>
      <c r="BT2954"/>
      <c r="BV2954"/>
      <c r="BW2954"/>
      <c r="BY2954"/>
      <c r="BZ2954"/>
      <c r="CA2954"/>
      <c r="CB2954"/>
      <c r="CC2954"/>
      <c r="CD2954"/>
      <c r="CF2954"/>
      <c r="CG2954"/>
      <c r="CH2954"/>
      <c r="CI2954"/>
      <c r="CJ2954"/>
      <c r="CK2954"/>
      <c r="CL2954"/>
      <c r="CM2954"/>
      <c r="CN2954"/>
      <c r="CO2954"/>
    </row>
    <row r="2955" spans="1:93" hidden="1" x14ac:dyDescent="0.25">
      <c r="A2955" t="s">
        <v>1579</v>
      </c>
      <c r="B2955" t="str">
        <f t="shared" si="140"/>
        <v>VSC</v>
      </c>
      <c r="C2955" t="s">
        <v>232</v>
      </c>
      <c r="D2955" t="s">
        <v>67</v>
      </c>
      <c r="E2955">
        <f t="shared" si="138"/>
        <v>3</v>
      </c>
      <c r="G2955">
        <f t="shared" si="139"/>
        <v>0</v>
      </c>
      <c r="I2955" s="1">
        <v>1643</v>
      </c>
      <c r="J2955" s="1">
        <v>955</v>
      </c>
      <c r="K2955" s="1">
        <v>0</v>
      </c>
      <c r="L2955" s="1">
        <v>1133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AB2955" s="1" t="s">
        <v>1580</v>
      </c>
      <c r="AD2955" s="1" t="s">
        <v>234</v>
      </c>
      <c r="AT2955" s="1" t="s">
        <v>483</v>
      </c>
      <c r="AV2955" s="1" t="s">
        <v>234</v>
      </c>
      <c r="BC2955" s="1" t="s">
        <v>662</v>
      </c>
      <c r="BE2955" s="1" t="s">
        <v>234</v>
      </c>
      <c r="BS2955"/>
      <c r="BT2955"/>
      <c r="BV2955"/>
      <c r="BW2955"/>
      <c r="BY2955"/>
      <c r="BZ2955"/>
      <c r="CA2955"/>
      <c r="CB2955"/>
      <c r="CC2955"/>
      <c r="CD2955"/>
      <c r="CF2955"/>
      <c r="CG2955"/>
      <c r="CH2955"/>
      <c r="CI2955"/>
      <c r="CJ2955"/>
      <c r="CK2955"/>
      <c r="CL2955"/>
      <c r="CM2955"/>
      <c r="CN2955"/>
      <c r="CO2955"/>
    </row>
    <row r="2956" spans="1:93" hidden="1" x14ac:dyDescent="0.25">
      <c r="A2956" t="s">
        <v>1579</v>
      </c>
      <c r="B2956" t="str">
        <f t="shared" si="140"/>
        <v>VSC</v>
      </c>
      <c r="C2956" t="s">
        <v>69</v>
      </c>
      <c r="D2956" t="s">
        <v>67</v>
      </c>
      <c r="E2956">
        <f t="shared" si="138"/>
        <v>7</v>
      </c>
      <c r="G2956">
        <f t="shared" si="139"/>
        <v>0</v>
      </c>
      <c r="I2956" s="1">
        <v>655</v>
      </c>
      <c r="J2956" s="1">
        <v>9000</v>
      </c>
      <c r="K2956" s="1">
        <v>0</v>
      </c>
      <c r="L2956" s="1">
        <v>2747</v>
      </c>
      <c r="M2956" s="1">
        <v>221</v>
      </c>
      <c r="N2956" s="1">
        <v>388</v>
      </c>
      <c r="O2956" s="1">
        <v>67</v>
      </c>
      <c r="P2956" s="1">
        <v>0</v>
      </c>
      <c r="Q2956" s="1">
        <v>0</v>
      </c>
      <c r="R2956" s="1">
        <v>0</v>
      </c>
      <c r="S2956" s="1">
        <v>7240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 t="s">
        <v>1329</v>
      </c>
      <c r="AA2956" s="1" t="s">
        <v>71</v>
      </c>
      <c r="AB2956" s="1" t="s">
        <v>554</v>
      </c>
      <c r="AD2956" s="1" t="s">
        <v>71</v>
      </c>
      <c r="AE2956" s="1" t="s">
        <v>642</v>
      </c>
      <c r="AG2956" s="1" t="s">
        <v>1238</v>
      </c>
      <c r="AT2956" s="1" t="s">
        <v>110</v>
      </c>
      <c r="AV2956" s="1" t="s">
        <v>71</v>
      </c>
      <c r="BC2956" s="1" t="s">
        <v>112</v>
      </c>
      <c r="BE2956" s="1" t="s">
        <v>71</v>
      </c>
      <c r="BI2956" s="1" t="s">
        <v>73</v>
      </c>
      <c r="BK2956" s="1" t="s">
        <v>71</v>
      </c>
      <c r="BO2956" s="1" t="s">
        <v>350</v>
      </c>
      <c r="BQ2956" s="1" t="s">
        <v>71</v>
      </c>
      <c r="BS2956"/>
      <c r="BT2956"/>
      <c r="BV2956"/>
      <c r="BW2956"/>
      <c r="BY2956"/>
      <c r="BZ2956"/>
      <c r="CA2956"/>
      <c r="CB2956"/>
      <c r="CC2956"/>
      <c r="CD2956"/>
      <c r="CF2956"/>
      <c r="CG2956"/>
      <c r="CH2956"/>
      <c r="CI2956"/>
      <c r="CJ2956"/>
      <c r="CK2956"/>
      <c r="CL2956"/>
      <c r="CM2956"/>
      <c r="CN2956"/>
      <c r="CO2956"/>
    </row>
    <row r="2957" spans="1:93" hidden="1" x14ac:dyDescent="0.25">
      <c r="A2957" t="s">
        <v>1579</v>
      </c>
      <c r="B2957" t="str">
        <f t="shared" si="140"/>
        <v>VSC</v>
      </c>
      <c r="C2957" t="s">
        <v>138</v>
      </c>
      <c r="D2957" t="s">
        <v>67</v>
      </c>
      <c r="E2957">
        <f t="shared" si="138"/>
        <v>6</v>
      </c>
      <c r="G2957">
        <f t="shared" si="139"/>
        <v>0</v>
      </c>
      <c r="I2957" s="1">
        <v>674</v>
      </c>
      <c r="J2957" s="1">
        <v>2231</v>
      </c>
      <c r="K2957" s="1">
        <v>0</v>
      </c>
      <c r="L2957" s="1">
        <v>193</v>
      </c>
      <c r="M2957" s="1">
        <v>307</v>
      </c>
      <c r="N2957" s="1">
        <v>47</v>
      </c>
      <c r="O2957" s="1">
        <v>0</v>
      </c>
      <c r="P2957" s="1">
        <v>0</v>
      </c>
      <c r="Q2957" s="1">
        <v>0</v>
      </c>
      <c r="R2957" s="1">
        <v>0</v>
      </c>
      <c r="S2957" s="1">
        <v>16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AB2957" s="1" t="s">
        <v>396</v>
      </c>
      <c r="AD2957" s="1" t="s">
        <v>140</v>
      </c>
      <c r="AE2957" s="1" t="s">
        <v>892</v>
      </c>
      <c r="AG2957" s="1" t="s">
        <v>140</v>
      </c>
      <c r="AT2957" s="1" t="s">
        <v>162</v>
      </c>
      <c r="AV2957" s="1" t="s">
        <v>140</v>
      </c>
      <c r="BC2957" s="1" t="s">
        <v>322</v>
      </c>
      <c r="BE2957" s="1" t="s">
        <v>140</v>
      </c>
      <c r="BI2957" s="1" t="s">
        <v>162</v>
      </c>
      <c r="BK2957" s="1" t="s">
        <v>140</v>
      </c>
      <c r="BO2957" s="1" t="s">
        <v>302</v>
      </c>
      <c r="BQ2957" s="1" t="s">
        <v>140</v>
      </c>
      <c r="BS2957"/>
      <c r="BT2957"/>
      <c r="BV2957"/>
      <c r="BW2957"/>
      <c r="BY2957"/>
      <c r="BZ2957"/>
      <c r="CA2957"/>
      <c r="CB2957"/>
      <c r="CC2957"/>
      <c r="CD2957"/>
      <c r="CF2957"/>
      <c r="CG2957"/>
      <c r="CH2957"/>
      <c r="CI2957"/>
      <c r="CJ2957"/>
      <c r="CK2957"/>
      <c r="CL2957"/>
      <c r="CM2957"/>
      <c r="CN2957"/>
      <c r="CO2957"/>
    </row>
    <row r="2958" spans="1:93" hidden="1" x14ac:dyDescent="0.25">
      <c r="A2958" t="s">
        <v>1579</v>
      </c>
      <c r="B2958" t="str">
        <f t="shared" si="140"/>
        <v>VSC</v>
      </c>
      <c r="C2958" t="s">
        <v>94</v>
      </c>
      <c r="D2958" t="s">
        <v>67</v>
      </c>
      <c r="E2958">
        <f t="shared" si="138"/>
        <v>2</v>
      </c>
      <c r="G2958">
        <f t="shared" si="139"/>
        <v>0</v>
      </c>
      <c r="I2958" s="1">
        <v>16</v>
      </c>
      <c r="J2958" s="1">
        <v>0</v>
      </c>
      <c r="K2958" s="1">
        <v>0</v>
      </c>
      <c r="L2958" s="1">
        <v>269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AB2958" s="1" t="s">
        <v>168</v>
      </c>
      <c r="AD2958" s="1" t="s">
        <v>96</v>
      </c>
      <c r="BC2958" s="1" t="s">
        <v>560</v>
      </c>
      <c r="BE2958" s="1" t="s">
        <v>96</v>
      </c>
      <c r="BS2958"/>
      <c r="BT2958"/>
      <c r="BV2958"/>
      <c r="BW2958"/>
      <c r="BY2958"/>
      <c r="BZ2958"/>
      <c r="CA2958"/>
      <c r="CB2958"/>
      <c r="CC2958"/>
      <c r="CD2958"/>
      <c r="CF2958"/>
      <c r="CG2958"/>
      <c r="CH2958"/>
      <c r="CI2958"/>
      <c r="CJ2958"/>
      <c r="CK2958"/>
      <c r="CL2958"/>
      <c r="CM2958"/>
      <c r="CN2958"/>
      <c r="CO2958"/>
    </row>
    <row r="2959" spans="1:93" hidden="1" x14ac:dyDescent="0.25">
      <c r="A2959" t="s">
        <v>1579</v>
      </c>
      <c r="B2959" t="str">
        <f t="shared" si="140"/>
        <v>VSC</v>
      </c>
      <c r="C2959" t="s">
        <v>656</v>
      </c>
      <c r="D2959" t="s">
        <v>67</v>
      </c>
      <c r="E2959">
        <f t="shared" si="138"/>
        <v>1</v>
      </c>
      <c r="G2959">
        <f t="shared" si="139"/>
        <v>0</v>
      </c>
      <c r="I2959" s="1">
        <v>0</v>
      </c>
      <c r="J2959" s="1">
        <v>65</v>
      </c>
      <c r="K2959" s="1">
        <v>0</v>
      </c>
      <c r="L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AT2959" s="1" t="s">
        <v>1583</v>
      </c>
      <c r="AV2959" s="1" t="s">
        <v>1584</v>
      </c>
      <c r="BS2959"/>
      <c r="BT2959"/>
      <c r="BV2959"/>
      <c r="BW2959"/>
      <c r="BY2959"/>
      <c r="BZ2959"/>
      <c r="CA2959"/>
      <c r="CB2959"/>
      <c r="CC2959"/>
      <c r="CD2959"/>
      <c r="CF2959"/>
      <c r="CG2959"/>
      <c r="CH2959"/>
      <c r="CI2959"/>
      <c r="CJ2959"/>
      <c r="CK2959"/>
      <c r="CL2959"/>
      <c r="CM2959"/>
      <c r="CN2959"/>
      <c r="CO2959"/>
    </row>
    <row r="2960" spans="1:93" hidden="1" x14ac:dyDescent="0.25">
      <c r="A2960" t="s">
        <v>1579</v>
      </c>
      <c r="B2960" t="str">
        <f t="shared" si="140"/>
        <v>VSC</v>
      </c>
      <c r="C2960" t="s">
        <v>279</v>
      </c>
      <c r="D2960" t="s">
        <v>67</v>
      </c>
      <c r="E2960">
        <f t="shared" si="138"/>
        <v>4</v>
      </c>
      <c r="G2960">
        <f t="shared" si="139"/>
        <v>0</v>
      </c>
      <c r="I2960" s="1">
        <v>6</v>
      </c>
      <c r="J2960" s="1">
        <v>115800</v>
      </c>
      <c r="K2960" s="1">
        <v>0</v>
      </c>
      <c r="L2960" s="1">
        <v>6</v>
      </c>
      <c r="M2960" s="1">
        <v>58</v>
      </c>
      <c r="N2960" s="1">
        <v>62</v>
      </c>
      <c r="O2960" s="1">
        <v>11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 t="s">
        <v>778</v>
      </c>
      <c r="AA2960" s="1" t="s">
        <v>1585</v>
      </c>
      <c r="AB2960" s="1" t="s">
        <v>1586</v>
      </c>
      <c r="AD2960" s="1" t="s">
        <v>1587</v>
      </c>
      <c r="AT2960" s="1" t="s">
        <v>859</v>
      </c>
      <c r="AV2960" s="1" t="s">
        <v>764</v>
      </c>
      <c r="BC2960" s="1" t="s">
        <v>1586</v>
      </c>
      <c r="BE2960" s="1" t="s">
        <v>1588</v>
      </c>
      <c r="BI2960" s="1" t="s">
        <v>763</v>
      </c>
      <c r="BK2960" s="1" t="s">
        <v>764</v>
      </c>
      <c r="BO2960" s="1" t="s">
        <v>763</v>
      </c>
      <c r="BQ2960" s="1" t="s">
        <v>764</v>
      </c>
      <c r="BS2960"/>
      <c r="BT2960"/>
      <c r="BV2960"/>
      <c r="BW2960"/>
      <c r="BY2960"/>
      <c r="BZ2960"/>
      <c r="CA2960"/>
      <c r="CB2960"/>
      <c r="CC2960"/>
      <c r="CD2960"/>
      <c r="CF2960"/>
      <c r="CG2960"/>
      <c r="CH2960"/>
      <c r="CI2960"/>
      <c r="CJ2960"/>
      <c r="CK2960"/>
      <c r="CL2960"/>
      <c r="CM2960"/>
      <c r="CN2960"/>
      <c r="CO2960"/>
    </row>
    <row r="2961" spans="1:93" hidden="1" x14ac:dyDescent="0.25">
      <c r="A2961" t="s">
        <v>1579</v>
      </c>
      <c r="B2961" t="str">
        <f t="shared" si="140"/>
        <v>VSC</v>
      </c>
      <c r="C2961" t="s">
        <v>105</v>
      </c>
      <c r="D2961" t="s">
        <v>67</v>
      </c>
      <c r="E2961">
        <f t="shared" si="138"/>
        <v>7</v>
      </c>
      <c r="G2961">
        <f t="shared" si="139"/>
        <v>0</v>
      </c>
      <c r="I2961" s="1">
        <v>85843</v>
      </c>
      <c r="J2961" s="1">
        <v>114580</v>
      </c>
      <c r="K2961" s="1">
        <v>0</v>
      </c>
      <c r="L2961" s="1">
        <v>63619</v>
      </c>
      <c r="M2961" s="1">
        <v>35667</v>
      </c>
      <c r="N2961" s="1">
        <v>34094</v>
      </c>
      <c r="O2961" s="1">
        <v>10267</v>
      </c>
      <c r="P2961" s="1">
        <v>0</v>
      </c>
      <c r="Q2961" s="1">
        <v>0</v>
      </c>
      <c r="R2961" s="1">
        <v>0</v>
      </c>
      <c r="S2961" s="1">
        <v>55849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 t="s">
        <v>106</v>
      </c>
      <c r="AA2961" s="1" t="s">
        <v>107</v>
      </c>
      <c r="AB2961" s="1" t="s">
        <v>106</v>
      </c>
      <c r="AD2961" s="1" t="s">
        <v>226</v>
      </c>
      <c r="AE2961" s="1">
        <v>0</v>
      </c>
      <c r="AG2961" s="1" t="s">
        <v>107</v>
      </c>
      <c r="AT2961" s="1" t="s">
        <v>106</v>
      </c>
      <c r="AV2961" s="1" t="s">
        <v>107</v>
      </c>
      <c r="BC2961" s="1" t="s">
        <v>106</v>
      </c>
      <c r="BE2961" s="1" t="s">
        <v>226</v>
      </c>
      <c r="BI2961" s="1" t="s">
        <v>106</v>
      </c>
      <c r="BK2961" s="1" t="s">
        <v>226</v>
      </c>
      <c r="BO2961" s="1" t="s">
        <v>106</v>
      </c>
      <c r="BQ2961" s="1" t="s">
        <v>226</v>
      </c>
      <c r="BS2961"/>
      <c r="BT2961"/>
      <c r="BV2961"/>
      <c r="BW2961"/>
      <c r="BY2961"/>
      <c r="BZ2961"/>
      <c r="CA2961"/>
      <c r="CB2961"/>
      <c r="CC2961"/>
      <c r="CD2961"/>
      <c r="CF2961"/>
      <c r="CG2961"/>
      <c r="CH2961"/>
      <c r="CI2961"/>
      <c r="CJ2961"/>
      <c r="CK2961"/>
      <c r="CL2961"/>
      <c r="CM2961"/>
      <c r="CN2961"/>
      <c r="CO2961"/>
    </row>
    <row r="2962" spans="1:93" hidden="1" x14ac:dyDescent="0.25">
      <c r="A2962" t="s">
        <v>1579</v>
      </c>
      <c r="B2962" t="str">
        <f t="shared" si="140"/>
        <v>VSC</v>
      </c>
      <c r="C2962" t="s">
        <v>235</v>
      </c>
      <c r="D2962" t="s">
        <v>72</v>
      </c>
      <c r="E2962">
        <f t="shared" si="138"/>
        <v>3</v>
      </c>
      <c r="G2962">
        <f t="shared" si="139"/>
        <v>0</v>
      </c>
      <c r="H2962" t="s">
        <v>2142</v>
      </c>
      <c r="I2962" s="1">
        <v>1649</v>
      </c>
      <c r="J2962" s="1">
        <v>961</v>
      </c>
      <c r="K2962" s="1">
        <v>0</v>
      </c>
      <c r="L2962" s="1">
        <v>1239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AB2962" s="1" t="s">
        <v>257</v>
      </c>
      <c r="AD2962" s="1" t="s">
        <v>234</v>
      </c>
      <c r="AT2962" s="1" t="s">
        <v>856</v>
      </c>
      <c r="AV2962" s="1" t="s">
        <v>234</v>
      </c>
      <c r="BC2962" s="1" t="s">
        <v>148</v>
      </c>
      <c r="BE2962" s="1" t="s">
        <v>234</v>
      </c>
      <c r="BS2962"/>
      <c r="BT2962"/>
      <c r="BV2962"/>
      <c r="BW2962"/>
      <c r="BY2962"/>
      <c r="BZ2962"/>
      <c r="CA2962"/>
      <c r="CB2962"/>
      <c r="CC2962"/>
      <c r="CD2962"/>
      <c r="CF2962"/>
      <c r="CG2962"/>
      <c r="CH2962"/>
      <c r="CI2962"/>
      <c r="CJ2962"/>
      <c r="CK2962"/>
      <c r="CL2962"/>
      <c r="CM2962"/>
      <c r="CN2962"/>
      <c r="CO2962"/>
    </row>
    <row r="2963" spans="1:93" hidden="1" x14ac:dyDescent="0.25">
      <c r="A2963" t="s">
        <v>1579</v>
      </c>
      <c r="B2963" t="str">
        <f t="shared" si="140"/>
        <v>VSC</v>
      </c>
      <c r="C2963" t="s">
        <v>341</v>
      </c>
      <c r="D2963" t="s">
        <v>72</v>
      </c>
      <c r="E2963">
        <f t="shared" si="138"/>
        <v>1</v>
      </c>
      <c r="G2963">
        <f t="shared" si="139"/>
        <v>0</v>
      </c>
      <c r="I2963" s="1">
        <v>0</v>
      </c>
      <c r="J2963" s="1">
        <v>0</v>
      </c>
      <c r="K2963" s="1">
        <v>0</v>
      </c>
      <c r="L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7235</v>
      </c>
      <c r="T2963" s="1">
        <v>0</v>
      </c>
      <c r="U2963" s="1">
        <v>0</v>
      </c>
      <c r="V2963" s="1">
        <v>0</v>
      </c>
      <c r="AE2963" s="1" t="s">
        <v>1227</v>
      </c>
      <c r="AF2963" s="1" t="s">
        <v>1175</v>
      </c>
      <c r="AG2963" s="1" t="s">
        <v>341</v>
      </c>
      <c r="BS2963"/>
      <c r="BT2963"/>
      <c r="BV2963"/>
      <c r="BW2963"/>
      <c r="BY2963"/>
      <c r="BZ2963"/>
      <c r="CA2963"/>
      <c r="CB2963"/>
      <c r="CC2963"/>
      <c r="CD2963"/>
      <c r="CF2963"/>
      <c r="CG2963"/>
      <c r="CH2963"/>
      <c r="CI2963"/>
      <c r="CJ2963"/>
      <c r="CK2963"/>
      <c r="CL2963"/>
      <c r="CM2963"/>
      <c r="CN2963"/>
      <c r="CO2963"/>
    </row>
    <row r="2964" spans="1:93" hidden="1" x14ac:dyDescent="0.25">
      <c r="A2964" t="s">
        <v>1579</v>
      </c>
      <c r="B2964" t="str">
        <f t="shared" si="140"/>
        <v>VSC</v>
      </c>
      <c r="C2964" t="s">
        <v>71</v>
      </c>
      <c r="D2964" t="s">
        <v>72</v>
      </c>
      <c r="E2964">
        <f t="shared" si="138"/>
        <v>6</v>
      </c>
      <c r="G2964">
        <f t="shared" si="139"/>
        <v>0</v>
      </c>
      <c r="I2964" s="1">
        <v>655</v>
      </c>
      <c r="J2964" s="1">
        <v>9017</v>
      </c>
      <c r="K2964" s="1">
        <v>0</v>
      </c>
      <c r="L2964" s="1">
        <v>2745</v>
      </c>
      <c r="M2964" s="1">
        <v>221</v>
      </c>
      <c r="N2964" s="1">
        <v>385</v>
      </c>
      <c r="O2964" s="1">
        <v>57</v>
      </c>
      <c r="P2964" s="1">
        <v>0</v>
      </c>
      <c r="Q2964" s="1">
        <v>0</v>
      </c>
      <c r="R2964" s="1">
        <v>0</v>
      </c>
      <c r="S2964" s="1">
        <v>2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 t="s">
        <v>90</v>
      </c>
      <c r="Z2964" s="1">
        <v>1</v>
      </c>
      <c r="AA2964" s="1" t="s">
        <v>71</v>
      </c>
      <c r="AB2964" s="1" t="s">
        <v>606</v>
      </c>
      <c r="AC2964" s="1">
        <v>1</v>
      </c>
      <c r="AD2964" s="1" t="s">
        <v>71</v>
      </c>
      <c r="AE2964" s="1" t="s">
        <v>404</v>
      </c>
      <c r="AF2964" s="1" t="s">
        <v>1581</v>
      </c>
      <c r="AG2964" s="1" t="s">
        <v>71</v>
      </c>
      <c r="AT2964" s="1" t="s">
        <v>112</v>
      </c>
      <c r="AU2964" s="1" t="s">
        <v>113</v>
      </c>
      <c r="AV2964" s="1" t="s">
        <v>71</v>
      </c>
      <c r="BC2964" s="1" t="s">
        <v>114</v>
      </c>
      <c r="BD2964" s="1" t="s">
        <v>113</v>
      </c>
      <c r="BE2964" s="1" t="s">
        <v>71</v>
      </c>
      <c r="BI2964" s="1" t="s">
        <v>73</v>
      </c>
      <c r="BJ2964" s="1">
        <v>1</v>
      </c>
      <c r="BK2964" s="1" t="s">
        <v>71</v>
      </c>
      <c r="BO2964" s="1" t="s">
        <v>475</v>
      </c>
      <c r="BP2964" s="1" t="s">
        <v>113</v>
      </c>
      <c r="BQ2964" s="1" t="s">
        <v>71</v>
      </c>
      <c r="BS2964"/>
      <c r="BT2964"/>
      <c r="BV2964"/>
      <c r="BW2964"/>
      <c r="BY2964"/>
      <c r="BZ2964"/>
      <c r="CA2964"/>
      <c r="CB2964"/>
      <c r="CC2964"/>
      <c r="CD2964"/>
      <c r="CF2964"/>
      <c r="CG2964"/>
      <c r="CH2964"/>
      <c r="CI2964"/>
      <c r="CJ2964"/>
      <c r="CK2964"/>
      <c r="CL2964"/>
      <c r="CM2964"/>
      <c r="CN2964"/>
      <c r="CO2964"/>
    </row>
    <row r="2965" spans="1:93" hidden="1" x14ac:dyDescent="0.25">
      <c r="A2965" t="s">
        <v>1579</v>
      </c>
      <c r="B2965" t="str">
        <f t="shared" si="140"/>
        <v>VSC</v>
      </c>
      <c r="C2965" t="s">
        <v>116</v>
      </c>
      <c r="D2965" t="s">
        <v>72</v>
      </c>
      <c r="E2965">
        <f t="shared" si="138"/>
        <v>2</v>
      </c>
      <c r="G2965">
        <f t="shared" si="139"/>
        <v>0</v>
      </c>
      <c r="I2965" s="1">
        <v>0</v>
      </c>
      <c r="J2965" s="1">
        <v>0</v>
      </c>
      <c r="K2965" s="1">
        <v>0</v>
      </c>
      <c r="L2965" s="1">
        <v>14</v>
      </c>
      <c r="M2965" s="1">
        <v>2</v>
      </c>
      <c r="N2965" s="1">
        <v>6</v>
      </c>
      <c r="O2965" s="1">
        <v>10</v>
      </c>
      <c r="P2965" s="1">
        <v>0</v>
      </c>
      <c r="Q2965" s="1">
        <v>0</v>
      </c>
      <c r="R2965" s="1">
        <v>0</v>
      </c>
      <c r="S2965" s="1">
        <v>3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2">
        <v>-2974</v>
      </c>
      <c r="AA2965" s="1" t="s">
        <v>71</v>
      </c>
      <c r="AE2965" s="2">
        <v>-2587</v>
      </c>
      <c r="AG2965" s="1" t="s">
        <v>71</v>
      </c>
      <c r="BC2965" s="2">
        <v>-2324</v>
      </c>
      <c r="BE2965" s="1" t="s">
        <v>71</v>
      </c>
      <c r="BI2965" s="2">
        <v>-2289</v>
      </c>
      <c r="BK2965" s="1" t="s">
        <v>71</v>
      </c>
      <c r="BO2965" s="2">
        <v>-2146</v>
      </c>
      <c r="BQ2965" s="1" t="s">
        <v>71</v>
      </c>
      <c r="BS2965"/>
      <c r="BT2965"/>
      <c r="BV2965"/>
      <c r="BW2965"/>
      <c r="BY2965"/>
      <c r="BZ2965"/>
      <c r="CA2965"/>
      <c r="CB2965"/>
      <c r="CC2965"/>
      <c r="CD2965"/>
      <c r="CF2965"/>
      <c r="CG2965"/>
      <c r="CH2965"/>
      <c r="CI2965"/>
      <c r="CJ2965"/>
      <c r="CK2965"/>
      <c r="CL2965"/>
      <c r="CM2965"/>
      <c r="CN2965"/>
      <c r="CO2965"/>
    </row>
    <row r="2966" spans="1:93" hidden="1" x14ac:dyDescent="0.25">
      <c r="A2966" t="s">
        <v>1579</v>
      </c>
      <c r="B2966" t="str">
        <f t="shared" si="140"/>
        <v>VSC</v>
      </c>
      <c r="C2966" t="s">
        <v>140</v>
      </c>
      <c r="D2966" t="s">
        <v>72</v>
      </c>
      <c r="E2966">
        <f t="shared" si="138"/>
        <v>6</v>
      </c>
      <c r="F2966" t="s">
        <v>140</v>
      </c>
      <c r="G2966">
        <f t="shared" si="139"/>
        <v>1</v>
      </c>
      <c r="I2966" s="1">
        <v>674</v>
      </c>
      <c r="J2966" s="1">
        <v>2229</v>
      </c>
      <c r="K2966" s="1">
        <v>0</v>
      </c>
      <c r="L2966" s="1">
        <v>178</v>
      </c>
      <c r="M2966" s="1">
        <v>298</v>
      </c>
      <c r="N2966" s="1">
        <v>44</v>
      </c>
      <c r="O2966" s="1">
        <v>0</v>
      </c>
      <c r="P2966" s="1">
        <v>0</v>
      </c>
      <c r="Q2966" s="1">
        <v>0</v>
      </c>
      <c r="R2966" s="1">
        <v>0</v>
      </c>
      <c r="S2966" s="1">
        <v>16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AB2966" s="1" t="s">
        <v>141</v>
      </c>
      <c r="AC2966" s="1" t="s">
        <v>113</v>
      </c>
      <c r="AD2966" s="1" t="s">
        <v>140</v>
      </c>
      <c r="AE2966" s="1" t="s">
        <v>490</v>
      </c>
      <c r="AF2966" s="1" t="s">
        <v>1582</v>
      </c>
      <c r="AG2966" s="1" t="s">
        <v>140</v>
      </c>
      <c r="AT2966" s="1" t="s">
        <v>642</v>
      </c>
      <c r="AU2966" s="1" t="s">
        <v>113</v>
      </c>
      <c r="AV2966" s="1" t="s">
        <v>140</v>
      </c>
      <c r="BC2966" s="1" t="s">
        <v>141</v>
      </c>
      <c r="BD2966" s="1">
        <v>1</v>
      </c>
      <c r="BE2966" s="1" t="s">
        <v>140</v>
      </c>
      <c r="BI2966" s="1" t="s">
        <v>139</v>
      </c>
      <c r="BJ2966" s="1">
        <v>1</v>
      </c>
      <c r="BK2966" s="1" t="s">
        <v>140</v>
      </c>
      <c r="BO2966" s="1" t="s">
        <v>139</v>
      </c>
      <c r="BP2966" s="1">
        <v>1</v>
      </c>
      <c r="BQ2966" s="1" t="s">
        <v>140</v>
      </c>
      <c r="BS2966"/>
      <c r="BT2966"/>
      <c r="BV2966"/>
      <c r="BW2966"/>
      <c r="BY2966"/>
      <c r="BZ2966"/>
      <c r="CA2966"/>
      <c r="CB2966"/>
      <c r="CC2966"/>
      <c r="CD2966"/>
      <c r="CF2966"/>
      <c r="CG2966"/>
      <c r="CH2966"/>
      <c r="CI2966"/>
      <c r="CJ2966"/>
      <c r="CK2966"/>
      <c r="CL2966"/>
      <c r="CM2966"/>
      <c r="CN2966"/>
      <c r="CO2966"/>
    </row>
    <row r="2967" spans="1:93" hidden="1" x14ac:dyDescent="0.25">
      <c r="A2967" t="s">
        <v>1579</v>
      </c>
      <c r="B2967" t="str">
        <f t="shared" si="140"/>
        <v>VSC</v>
      </c>
      <c r="C2967" t="s">
        <v>143</v>
      </c>
      <c r="D2967" t="s">
        <v>72</v>
      </c>
      <c r="E2967">
        <f t="shared" si="138"/>
        <v>1</v>
      </c>
      <c r="G2967">
        <f t="shared" si="139"/>
        <v>0</v>
      </c>
      <c r="I2967" s="1">
        <v>0</v>
      </c>
      <c r="J2967" s="1">
        <v>2</v>
      </c>
      <c r="K2967" s="1">
        <v>0</v>
      </c>
      <c r="L2967" s="1">
        <v>15</v>
      </c>
      <c r="M2967" s="1">
        <v>9</v>
      </c>
      <c r="N2967" s="1">
        <v>3</v>
      </c>
      <c r="O2967" s="1">
        <v>2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2">
        <v>-2139</v>
      </c>
      <c r="AA2967" s="1" t="s">
        <v>140</v>
      </c>
      <c r="AT2967" s="1" t="s">
        <v>180</v>
      </c>
      <c r="AV2967" s="1" t="s">
        <v>140</v>
      </c>
      <c r="BC2967" s="1" t="s">
        <v>1525</v>
      </c>
      <c r="BE2967" s="1" t="s">
        <v>140</v>
      </c>
      <c r="BI2967" s="1" t="s">
        <v>426</v>
      </c>
      <c r="BK2967" s="1" t="s">
        <v>140</v>
      </c>
      <c r="BO2967" s="1" t="s">
        <v>609</v>
      </c>
      <c r="BQ2967" s="1" t="s">
        <v>140</v>
      </c>
      <c r="BS2967"/>
      <c r="BT2967"/>
      <c r="BV2967"/>
      <c r="BW2967"/>
      <c r="BY2967"/>
      <c r="BZ2967"/>
      <c r="CA2967"/>
      <c r="CB2967"/>
      <c r="CC2967"/>
      <c r="CD2967"/>
      <c r="CF2967"/>
      <c r="CG2967"/>
      <c r="CH2967"/>
      <c r="CI2967"/>
      <c r="CJ2967"/>
      <c r="CK2967"/>
      <c r="CL2967"/>
      <c r="CM2967"/>
      <c r="CN2967"/>
      <c r="CO2967"/>
    </row>
    <row r="2968" spans="1:93" hidden="1" x14ac:dyDescent="0.25">
      <c r="A2968" t="s">
        <v>1579</v>
      </c>
      <c r="B2968" t="str">
        <f t="shared" si="140"/>
        <v>VSC</v>
      </c>
      <c r="C2968" t="s">
        <v>96</v>
      </c>
      <c r="D2968" t="s">
        <v>72</v>
      </c>
      <c r="E2968">
        <f t="shared" si="138"/>
        <v>2</v>
      </c>
      <c r="G2968">
        <f t="shared" si="139"/>
        <v>0</v>
      </c>
      <c r="I2968" s="1">
        <v>16</v>
      </c>
      <c r="J2968" s="1">
        <v>0</v>
      </c>
      <c r="K2968" s="1">
        <v>0</v>
      </c>
      <c r="L2968" s="1">
        <v>269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AB2968" s="1" t="s">
        <v>169</v>
      </c>
      <c r="AC2968" s="1">
        <v>1</v>
      </c>
      <c r="AD2968" s="1" t="s">
        <v>96</v>
      </c>
      <c r="BC2968" s="1" t="s">
        <v>461</v>
      </c>
      <c r="BD2968" s="1" t="s">
        <v>104</v>
      </c>
      <c r="BE2968" s="1" t="s">
        <v>96</v>
      </c>
      <c r="BS2968"/>
      <c r="BT2968"/>
      <c r="BV2968"/>
      <c r="BW2968"/>
      <c r="BY2968"/>
      <c r="BZ2968"/>
      <c r="CA2968"/>
      <c r="CB2968"/>
      <c r="CC2968"/>
      <c r="CD2968"/>
      <c r="CF2968"/>
      <c r="CG2968"/>
      <c r="CH2968"/>
      <c r="CI2968"/>
      <c r="CJ2968"/>
      <c r="CK2968"/>
      <c r="CL2968"/>
      <c r="CM2968"/>
      <c r="CN2968"/>
      <c r="CO2968"/>
    </row>
    <row r="2969" spans="1:93" hidden="1" x14ac:dyDescent="0.25">
      <c r="A2969" t="s">
        <v>1579</v>
      </c>
      <c r="B2969" t="str">
        <f t="shared" si="140"/>
        <v>VSC</v>
      </c>
      <c r="C2969" t="s">
        <v>659</v>
      </c>
      <c r="D2969" t="s">
        <v>72</v>
      </c>
      <c r="E2969">
        <f t="shared" si="138"/>
        <v>1</v>
      </c>
      <c r="G2969">
        <f t="shared" si="139"/>
        <v>0</v>
      </c>
      <c r="I2969" s="1">
        <v>0</v>
      </c>
      <c r="J2969" s="1">
        <v>65</v>
      </c>
      <c r="K2969" s="1">
        <v>0</v>
      </c>
      <c r="L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AT2969" s="2">
        <v>-1041</v>
      </c>
      <c r="AV2969" s="1" t="s">
        <v>1584</v>
      </c>
      <c r="BS2969"/>
      <c r="BT2969"/>
      <c r="BV2969"/>
      <c r="BW2969"/>
      <c r="BY2969"/>
      <c r="BZ2969"/>
      <c r="CA2969"/>
      <c r="CB2969"/>
      <c r="CC2969"/>
      <c r="CD2969"/>
      <c r="CF2969"/>
      <c r="CG2969"/>
      <c r="CH2969"/>
      <c r="CI2969"/>
      <c r="CJ2969"/>
      <c r="CK2969"/>
      <c r="CL2969"/>
      <c r="CM2969"/>
      <c r="CN2969"/>
      <c r="CO2969"/>
    </row>
    <row r="2970" spans="1:93" hidden="1" x14ac:dyDescent="0.25">
      <c r="A2970" t="s">
        <v>1579</v>
      </c>
      <c r="B2970" t="str">
        <f t="shared" si="140"/>
        <v>VSC</v>
      </c>
      <c r="C2970" t="s">
        <v>289</v>
      </c>
      <c r="D2970" t="s">
        <v>72</v>
      </c>
      <c r="E2970">
        <f t="shared" si="138"/>
        <v>5</v>
      </c>
      <c r="F2970" t="s">
        <v>2141</v>
      </c>
      <c r="G2970">
        <f t="shared" si="139"/>
        <v>1</v>
      </c>
      <c r="I2970" s="1">
        <v>6</v>
      </c>
      <c r="J2970" s="1">
        <v>115800</v>
      </c>
      <c r="K2970" s="1">
        <v>0</v>
      </c>
      <c r="L2970" s="1">
        <v>6</v>
      </c>
      <c r="M2970" s="1">
        <v>65</v>
      </c>
      <c r="N2970" s="1">
        <v>99</v>
      </c>
      <c r="O2970" s="1">
        <v>19</v>
      </c>
      <c r="P2970" s="1">
        <v>0</v>
      </c>
      <c r="Q2970" s="1">
        <v>0</v>
      </c>
      <c r="R2970" s="1">
        <v>0</v>
      </c>
      <c r="S2970" s="1">
        <v>4904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 t="s">
        <v>1589</v>
      </c>
      <c r="AA2970" s="1" t="s">
        <v>1590</v>
      </c>
      <c r="AB2970" s="1" t="s">
        <v>1586</v>
      </c>
      <c r="AD2970" s="1" t="s">
        <v>1587</v>
      </c>
      <c r="AE2970" s="2">
        <v>-1166</v>
      </c>
      <c r="AG2970" s="1" t="s">
        <v>1591</v>
      </c>
      <c r="AT2970" s="1" t="s">
        <v>1592</v>
      </c>
      <c r="AV2970" s="1" t="s">
        <v>764</v>
      </c>
      <c r="BC2970" s="1" t="s">
        <v>1586</v>
      </c>
      <c r="BE2970" s="1" t="s">
        <v>1588</v>
      </c>
      <c r="BI2970" s="1" t="s">
        <v>260</v>
      </c>
      <c r="BK2970" s="1" t="s">
        <v>764</v>
      </c>
      <c r="BO2970" s="2">
        <v>-1201</v>
      </c>
      <c r="BQ2970" s="1" t="s">
        <v>764</v>
      </c>
      <c r="BS2970"/>
      <c r="BT2970"/>
      <c r="BV2970"/>
      <c r="BW2970"/>
      <c r="BY2970"/>
      <c r="BZ2970"/>
      <c r="CA2970"/>
      <c r="CB2970"/>
      <c r="CC2970"/>
      <c r="CD2970"/>
      <c r="CF2970"/>
      <c r="CG2970"/>
      <c r="CH2970"/>
      <c r="CI2970"/>
      <c r="CJ2970"/>
      <c r="CK2970"/>
      <c r="CL2970"/>
      <c r="CM2970"/>
      <c r="CN2970"/>
      <c r="CO2970"/>
    </row>
    <row r="2971" spans="1:93" hidden="1" x14ac:dyDescent="0.25">
      <c r="A2971" t="s">
        <v>1579</v>
      </c>
      <c r="B2971" t="str">
        <f t="shared" si="140"/>
        <v>VSC</v>
      </c>
      <c r="C2971" t="s">
        <v>107</v>
      </c>
      <c r="D2971" t="s">
        <v>72</v>
      </c>
      <c r="E2971">
        <f t="shared" si="138"/>
        <v>7</v>
      </c>
      <c r="F2971" t="s">
        <v>107</v>
      </c>
      <c r="G2971">
        <f t="shared" si="139"/>
        <v>1</v>
      </c>
      <c r="I2971" s="1">
        <v>85839</v>
      </c>
      <c r="J2971" s="1">
        <v>114580</v>
      </c>
      <c r="K2971" s="1">
        <v>0</v>
      </c>
      <c r="L2971" s="1">
        <v>63473</v>
      </c>
      <c r="M2971" s="1">
        <v>35633</v>
      </c>
      <c r="N2971" s="1">
        <v>34022</v>
      </c>
      <c r="O2971" s="1">
        <v>10197</v>
      </c>
      <c r="P2971" s="1">
        <v>0</v>
      </c>
      <c r="Q2971" s="1">
        <v>0</v>
      </c>
      <c r="R2971" s="1">
        <v>0</v>
      </c>
      <c r="S2971" s="1">
        <v>55802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 t="s">
        <v>106</v>
      </c>
      <c r="Z2971" s="1" t="s">
        <v>113</v>
      </c>
      <c r="AA2971" s="1" t="s">
        <v>107</v>
      </c>
      <c r="AB2971" s="1" t="s">
        <v>108</v>
      </c>
      <c r="AC2971" s="1" t="s">
        <v>113</v>
      </c>
      <c r="AD2971" s="1" t="s">
        <v>107</v>
      </c>
      <c r="AE2971" s="1" t="s">
        <v>315</v>
      </c>
      <c r="AF2971" s="1" t="s">
        <v>104</v>
      </c>
      <c r="AG2971" s="1" t="s">
        <v>107</v>
      </c>
      <c r="AT2971" s="1" t="s">
        <v>108</v>
      </c>
      <c r="AU2971" s="1" t="s">
        <v>104</v>
      </c>
      <c r="AV2971" s="1" t="s">
        <v>107</v>
      </c>
      <c r="BC2971" s="1" t="s">
        <v>227</v>
      </c>
      <c r="BD2971" s="1" t="s">
        <v>104</v>
      </c>
      <c r="BE2971" s="1" t="s">
        <v>107</v>
      </c>
      <c r="BI2971" s="1" t="s">
        <v>227</v>
      </c>
      <c r="BJ2971" s="1" t="s">
        <v>104</v>
      </c>
      <c r="BK2971" s="1" t="s">
        <v>107</v>
      </c>
      <c r="BO2971" s="1" t="s">
        <v>227</v>
      </c>
      <c r="BP2971" s="1" t="s">
        <v>104</v>
      </c>
      <c r="BQ2971" s="1" t="s">
        <v>107</v>
      </c>
      <c r="BS2971"/>
      <c r="BT2971"/>
      <c r="BV2971"/>
      <c r="BW2971"/>
      <c r="BY2971"/>
      <c r="BZ2971"/>
      <c r="CA2971"/>
      <c r="CB2971"/>
      <c r="CC2971"/>
      <c r="CD2971"/>
      <c r="CF2971"/>
      <c r="CG2971"/>
      <c r="CH2971"/>
      <c r="CI2971"/>
      <c r="CJ2971"/>
      <c r="CK2971"/>
      <c r="CL2971"/>
      <c r="CM2971"/>
      <c r="CN2971"/>
      <c r="CO2971"/>
    </row>
    <row r="2972" spans="1:93" hidden="1" x14ac:dyDescent="0.25">
      <c r="A2972" t="s">
        <v>1579</v>
      </c>
      <c r="B2972" t="str">
        <f t="shared" si="140"/>
        <v>VSC</v>
      </c>
      <c r="C2972" t="s">
        <v>228</v>
      </c>
      <c r="D2972" t="s">
        <v>72</v>
      </c>
      <c r="E2972">
        <f t="shared" si="138"/>
        <v>5</v>
      </c>
      <c r="G2972">
        <f t="shared" si="139"/>
        <v>0</v>
      </c>
      <c r="I2972" s="1">
        <v>4</v>
      </c>
      <c r="J2972" s="1">
        <v>0</v>
      </c>
      <c r="K2972" s="1">
        <v>0</v>
      </c>
      <c r="L2972" s="1">
        <v>162</v>
      </c>
      <c r="M2972" s="1">
        <v>34</v>
      </c>
      <c r="N2972" s="1">
        <v>72</v>
      </c>
      <c r="O2972" s="1">
        <v>112</v>
      </c>
      <c r="P2972" s="1">
        <v>0</v>
      </c>
      <c r="Q2972" s="1">
        <v>0</v>
      </c>
      <c r="R2972" s="1">
        <v>0</v>
      </c>
      <c r="S2972" s="1">
        <v>49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 t="s">
        <v>1593</v>
      </c>
      <c r="AA2972" s="1" t="s">
        <v>107</v>
      </c>
      <c r="AB2972" s="1" t="s">
        <v>1443</v>
      </c>
      <c r="AD2972" s="1" t="s">
        <v>563</v>
      </c>
      <c r="AE2972" s="1" t="s">
        <v>211</v>
      </c>
      <c r="AG2972" s="1" t="s">
        <v>107</v>
      </c>
      <c r="BC2972" s="1" t="s">
        <v>1121</v>
      </c>
      <c r="BE2972" s="1" t="s">
        <v>226</v>
      </c>
      <c r="BI2972" s="1" t="s">
        <v>1594</v>
      </c>
      <c r="BK2972" s="1" t="s">
        <v>230</v>
      </c>
      <c r="BO2972" s="1" t="s">
        <v>417</v>
      </c>
      <c r="BQ2972" s="1" t="s">
        <v>230</v>
      </c>
      <c r="BS2972"/>
      <c r="BT2972"/>
      <c r="BV2972"/>
      <c r="BW2972"/>
      <c r="BY2972"/>
      <c r="BZ2972"/>
      <c r="CA2972"/>
      <c r="CB2972"/>
      <c r="CC2972"/>
      <c r="CD2972"/>
      <c r="CF2972"/>
      <c r="CG2972"/>
      <c r="CH2972"/>
      <c r="CI2972"/>
      <c r="CJ2972"/>
      <c r="CK2972"/>
      <c r="CL2972"/>
      <c r="CM2972"/>
      <c r="CN2972"/>
      <c r="CO2972"/>
    </row>
    <row r="2973" spans="1:93" hidden="1" x14ac:dyDescent="0.25">
      <c r="A2973" t="s">
        <v>1595</v>
      </c>
      <c r="B2973" t="str">
        <f t="shared" si="140"/>
        <v>VSC</v>
      </c>
      <c r="C2973" t="s">
        <v>198</v>
      </c>
      <c r="D2973" t="s">
        <v>67</v>
      </c>
      <c r="E2973">
        <f t="shared" si="138"/>
        <v>1</v>
      </c>
      <c r="G2973">
        <f t="shared" si="139"/>
        <v>0</v>
      </c>
      <c r="I2973" s="1">
        <v>0</v>
      </c>
      <c r="J2973" s="1">
        <v>97</v>
      </c>
      <c r="K2973" s="1">
        <v>0</v>
      </c>
      <c r="L2973" s="1">
        <v>2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AT2973" s="1" t="s">
        <v>199</v>
      </c>
      <c r="AV2973" s="1" t="s">
        <v>200</v>
      </c>
      <c r="BC2973" s="1" t="s">
        <v>199</v>
      </c>
      <c r="BE2973" s="1" t="s">
        <v>200</v>
      </c>
      <c r="BS2973"/>
      <c r="BT2973"/>
      <c r="BV2973"/>
      <c r="BW2973"/>
      <c r="BY2973"/>
      <c r="BZ2973"/>
      <c r="CA2973"/>
      <c r="CB2973"/>
      <c r="CC2973"/>
      <c r="CD2973"/>
      <c r="CF2973"/>
      <c r="CG2973"/>
      <c r="CH2973"/>
      <c r="CI2973"/>
      <c r="CJ2973"/>
      <c r="CK2973"/>
      <c r="CL2973"/>
      <c r="CM2973"/>
      <c r="CN2973"/>
      <c r="CO2973"/>
    </row>
    <row r="2974" spans="1:93" hidden="1" x14ac:dyDescent="0.25">
      <c r="A2974" t="s">
        <v>1595</v>
      </c>
      <c r="B2974" t="str">
        <f t="shared" si="140"/>
        <v>VSC</v>
      </c>
      <c r="C2974" t="s">
        <v>69</v>
      </c>
      <c r="D2974" t="s">
        <v>67</v>
      </c>
      <c r="E2974">
        <f t="shared" si="138"/>
        <v>6</v>
      </c>
      <c r="G2974">
        <f t="shared" si="139"/>
        <v>0</v>
      </c>
      <c r="I2974" s="1">
        <v>1173</v>
      </c>
      <c r="J2974" s="1">
        <v>3573</v>
      </c>
      <c r="K2974" s="1">
        <v>0</v>
      </c>
      <c r="L2974" s="1">
        <v>8450</v>
      </c>
      <c r="M2974" s="1">
        <v>1261</v>
      </c>
      <c r="N2974" s="1">
        <v>178</v>
      </c>
      <c r="O2974" s="1">
        <v>0</v>
      </c>
      <c r="P2974" s="1">
        <v>0</v>
      </c>
      <c r="Q2974" s="1">
        <v>0</v>
      </c>
      <c r="R2974" s="1">
        <v>0</v>
      </c>
      <c r="S2974" s="1">
        <v>43561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AB2974" s="1" t="s">
        <v>210</v>
      </c>
      <c r="AD2974" s="1" t="s">
        <v>71</v>
      </c>
      <c r="AE2974" s="1" t="s">
        <v>141</v>
      </c>
      <c r="AG2974" s="1" t="s">
        <v>1238</v>
      </c>
      <c r="AT2974" s="1" t="s">
        <v>471</v>
      </c>
      <c r="AV2974" s="1" t="s">
        <v>71</v>
      </c>
      <c r="BC2974" s="1" t="s">
        <v>709</v>
      </c>
      <c r="BE2974" s="1" t="s">
        <v>71</v>
      </c>
      <c r="BI2974" s="1" t="s">
        <v>1596</v>
      </c>
      <c r="BK2974" s="1" t="s">
        <v>71</v>
      </c>
      <c r="BO2974" s="1" t="s">
        <v>475</v>
      </c>
      <c r="BQ2974" s="1" t="s">
        <v>71</v>
      </c>
      <c r="BS2974"/>
      <c r="BT2974"/>
      <c r="BV2974"/>
      <c r="BW2974"/>
      <c r="BY2974"/>
      <c r="BZ2974"/>
      <c r="CA2974"/>
      <c r="CB2974"/>
      <c r="CC2974"/>
      <c r="CD2974"/>
      <c r="CF2974"/>
      <c r="CG2974"/>
      <c r="CH2974"/>
      <c r="CI2974"/>
      <c r="CJ2974"/>
      <c r="CK2974"/>
      <c r="CL2974"/>
      <c r="CM2974"/>
      <c r="CN2974"/>
      <c r="CO2974"/>
    </row>
    <row r="2975" spans="1:93" hidden="1" x14ac:dyDescent="0.25">
      <c r="A2975" t="s">
        <v>1595</v>
      </c>
      <c r="B2975" t="str">
        <f t="shared" si="140"/>
        <v>VSC</v>
      </c>
      <c r="C2975" t="s">
        <v>74</v>
      </c>
      <c r="D2975" t="s">
        <v>67</v>
      </c>
      <c r="E2975">
        <f t="shared" si="138"/>
        <v>1</v>
      </c>
      <c r="G2975">
        <f t="shared" si="139"/>
        <v>0</v>
      </c>
      <c r="I2975" s="1">
        <v>15</v>
      </c>
      <c r="J2975" s="1">
        <v>0</v>
      </c>
      <c r="K2975" s="1">
        <v>0</v>
      </c>
      <c r="L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AB2975" s="1" t="s">
        <v>395</v>
      </c>
      <c r="AD2975" s="1" t="s">
        <v>78</v>
      </c>
      <c r="BS2975"/>
      <c r="BT2975"/>
      <c r="BV2975"/>
      <c r="BW2975"/>
      <c r="BY2975"/>
      <c r="BZ2975"/>
      <c r="CA2975"/>
      <c r="CB2975"/>
      <c r="CC2975"/>
      <c r="CD2975"/>
      <c r="CF2975"/>
      <c r="CG2975"/>
      <c r="CH2975"/>
      <c r="CI2975"/>
      <c r="CJ2975"/>
      <c r="CK2975"/>
      <c r="CL2975"/>
      <c r="CM2975"/>
      <c r="CN2975"/>
      <c r="CO2975"/>
    </row>
    <row r="2976" spans="1:93" hidden="1" x14ac:dyDescent="0.25">
      <c r="A2976" t="s">
        <v>1595</v>
      </c>
      <c r="B2976" t="str">
        <f t="shared" si="140"/>
        <v>VSC</v>
      </c>
      <c r="C2976" t="s">
        <v>138</v>
      </c>
      <c r="D2976" t="s">
        <v>67</v>
      </c>
      <c r="E2976">
        <f t="shared" si="138"/>
        <v>6</v>
      </c>
      <c r="G2976">
        <f t="shared" si="139"/>
        <v>0</v>
      </c>
      <c r="I2976" s="1">
        <v>59998</v>
      </c>
      <c r="J2976" s="1">
        <v>59043</v>
      </c>
      <c r="K2976" s="1">
        <v>0</v>
      </c>
      <c r="L2976" s="1">
        <v>58618</v>
      </c>
      <c r="M2976" s="1">
        <v>31803</v>
      </c>
      <c r="N2976" s="1">
        <v>24803</v>
      </c>
      <c r="O2976" s="1">
        <v>0</v>
      </c>
      <c r="P2976" s="1">
        <v>0</v>
      </c>
      <c r="Q2976" s="1">
        <v>0</v>
      </c>
      <c r="R2976" s="1">
        <v>0</v>
      </c>
      <c r="S2976" s="1">
        <v>15154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AB2976" s="1" t="s">
        <v>162</v>
      </c>
      <c r="AD2976" s="1" t="s">
        <v>140</v>
      </c>
      <c r="AE2976" s="1" t="s">
        <v>528</v>
      </c>
      <c r="AG2976" s="1" t="s">
        <v>140</v>
      </c>
      <c r="AT2976" s="1" t="s">
        <v>162</v>
      </c>
      <c r="AV2976" s="1" t="s">
        <v>140</v>
      </c>
      <c r="BC2976" s="1" t="s">
        <v>162</v>
      </c>
      <c r="BE2976" s="1" t="s">
        <v>140</v>
      </c>
      <c r="BI2976" s="1" t="s">
        <v>139</v>
      </c>
      <c r="BK2976" s="1" t="s">
        <v>140</v>
      </c>
      <c r="BO2976" s="1" t="s">
        <v>139</v>
      </c>
      <c r="BQ2976" s="1" t="s">
        <v>140</v>
      </c>
      <c r="BS2976"/>
      <c r="BT2976"/>
      <c r="BV2976"/>
      <c r="BW2976"/>
      <c r="BY2976"/>
      <c r="BZ2976"/>
      <c r="CA2976"/>
      <c r="CB2976"/>
      <c r="CC2976"/>
      <c r="CD2976"/>
      <c r="CF2976"/>
      <c r="CG2976"/>
      <c r="CH2976"/>
      <c r="CI2976"/>
      <c r="CJ2976"/>
      <c r="CK2976"/>
      <c r="CL2976"/>
      <c r="CM2976"/>
      <c r="CN2976"/>
      <c r="CO2976"/>
    </row>
    <row r="2977" spans="1:93" hidden="1" x14ac:dyDescent="0.25">
      <c r="A2977" t="s">
        <v>1595</v>
      </c>
      <c r="B2977" t="str">
        <f t="shared" si="140"/>
        <v>VSC</v>
      </c>
      <c r="C2977" t="s">
        <v>212</v>
      </c>
      <c r="D2977" t="s">
        <v>67</v>
      </c>
      <c r="E2977">
        <f t="shared" si="138"/>
        <v>3</v>
      </c>
      <c r="G2977">
        <f t="shared" si="139"/>
        <v>0</v>
      </c>
      <c r="I2977" s="1">
        <v>1295</v>
      </c>
      <c r="J2977" s="1">
        <v>0</v>
      </c>
      <c r="K2977" s="1">
        <v>0</v>
      </c>
      <c r="L2977" s="1">
        <v>1599</v>
      </c>
      <c r="M2977" s="1">
        <v>267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AB2977" s="1" t="s">
        <v>351</v>
      </c>
      <c r="AD2977" s="1" t="s">
        <v>215</v>
      </c>
      <c r="BC2977" s="1" t="s">
        <v>294</v>
      </c>
      <c r="BE2977" s="1" t="s">
        <v>215</v>
      </c>
      <c r="BI2977" s="1" t="s">
        <v>924</v>
      </c>
      <c r="BK2977" s="1" t="s">
        <v>215</v>
      </c>
      <c r="BS2977"/>
      <c r="BT2977"/>
      <c r="BV2977"/>
      <c r="BW2977"/>
      <c r="BY2977"/>
      <c r="BZ2977"/>
      <c r="CA2977"/>
      <c r="CB2977"/>
      <c r="CC2977"/>
      <c r="CD2977"/>
      <c r="CF2977"/>
      <c r="CG2977"/>
      <c r="CH2977"/>
      <c r="CI2977"/>
      <c r="CJ2977"/>
      <c r="CK2977"/>
      <c r="CL2977"/>
      <c r="CM2977"/>
      <c r="CN2977"/>
      <c r="CO2977"/>
    </row>
    <row r="2978" spans="1:93" hidden="1" x14ac:dyDescent="0.25">
      <c r="A2978" t="s">
        <v>1595</v>
      </c>
      <c r="B2978" t="str">
        <f t="shared" si="140"/>
        <v>VSC</v>
      </c>
      <c r="C2978" t="s">
        <v>105</v>
      </c>
      <c r="D2978" t="s">
        <v>67</v>
      </c>
      <c r="E2978">
        <f t="shared" si="138"/>
        <v>0</v>
      </c>
      <c r="G2978">
        <f t="shared" si="139"/>
        <v>0</v>
      </c>
      <c r="I2978" s="1">
        <v>0</v>
      </c>
      <c r="J2978" s="1">
        <v>3</v>
      </c>
      <c r="K2978" s="1">
        <v>0</v>
      </c>
      <c r="L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AT2978" s="1" t="s">
        <v>106</v>
      </c>
      <c r="AV2978" s="1" t="s">
        <v>107</v>
      </c>
      <c r="BS2978"/>
      <c r="BT2978"/>
      <c r="BV2978"/>
      <c r="BW2978"/>
      <c r="BY2978"/>
      <c r="BZ2978"/>
      <c r="CA2978"/>
      <c r="CB2978"/>
      <c r="CC2978"/>
      <c r="CD2978"/>
      <c r="CF2978"/>
      <c r="CG2978"/>
      <c r="CH2978"/>
      <c r="CI2978"/>
      <c r="CJ2978"/>
      <c r="CK2978"/>
      <c r="CL2978"/>
      <c r="CM2978"/>
      <c r="CN2978"/>
      <c r="CO2978"/>
    </row>
    <row r="2979" spans="1:93" hidden="1" x14ac:dyDescent="0.25">
      <c r="A2979" t="s">
        <v>1595</v>
      </c>
      <c r="B2979" t="str">
        <f t="shared" si="140"/>
        <v>VSC</v>
      </c>
      <c r="C2979" t="s">
        <v>200</v>
      </c>
      <c r="D2979" t="s">
        <v>72</v>
      </c>
      <c r="E2979">
        <f t="shared" si="138"/>
        <v>1</v>
      </c>
      <c r="G2979">
        <f t="shared" si="139"/>
        <v>0</v>
      </c>
      <c r="I2979" s="1">
        <v>0</v>
      </c>
      <c r="J2979" s="1">
        <v>97</v>
      </c>
      <c r="K2979" s="1">
        <v>0</v>
      </c>
      <c r="L2979" s="1">
        <v>2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AT2979" s="1" t="s">
        <v>203</v>
      </c>
      <c r="AU2979" s="1">
        <v>1</v>
      </c>
      <c r="AV2979" s="1" t="s">
        <v>200</v>
      </c>
      <c r="BC2979" s="1" t="s">
        <v>203</v>
      </c>
      <c r="BD2979" s="1">
        <v>1</v>
      </c>
      <c r="BE2979" s="1" t="s">
        <v>200</v>
      </c>
      <c r="BS2979"/>
      <c r="BT2979"/>
      <c r="BV2979"/>
      <c r="BW2979"/>
      <c r="BY2979"/>
      <c r="BZ2979"/>
      <c r="CA2979"/>
      <c r="CB2979"/>
      <c r="CC2979"/>
      <c r="CD2979"/>
      <c r="CF2979"/>
      <c r="CG2979"/>
      <c r="CH2979"/>
      <c r="CI2979"/>
      <c r="CJ2979"/>
      <c r="CK2979"/>
      <c r="CL2979"/>
      <c r="CM2979"/>
      <c r="CN2979"/>
      <c r="CO2979"/>
    </row>
    <row r="2980" spans="1:93" hidden="1" x14ac:dyDescent="0.25">
      <c r="A2980" t="s">
        <v>1595</v>
      </c>
      <c r="B2980" t="str">
        <f t="shared" si="140"/>
        <v>VSC</v>
      </c>
      <c r="C2980" t="s">
        <v>341</v>
      </c>
      <c r="D2980" t="s">
        <v>72</v>
      </c>
      <c r="E2980">
        <f t="shared" si="138"/>
        <v>1</v>
      </c>
      <c r="G2980">
        <f t="shared" si="139"/>
        <v>0</v>
      </c>
      <c r="I2980" s="1">
        <v>0</v>
      </c>
      <c r="J2980" s="1">
        <v>0</v>
      </c>
      <c r="K2980" s="1">
        <v>0</v>
      </c>
      <c r="L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43541</v>
      </c>
      <c r="T2980" s="1">
        <v>0</v>
      </c>
      <c r="U2980" s="1">
        <v>0</v>
      </c>
      <c r="V2980" s="1">
        <v>0</v>
      </c>
      <c r="AE2980" s="1" t="s">
        <v>534</v>
      </c>
      <c r="AF2980" s="1" t="s">
        <v>132</v>
      </c>
      <c r="AG2980" s="1" t="s">
        <v>341</v>
      </c>
      <c r="BS2980"/>
      <c r="BT2980"/>
      <c r="BV2980"/>
      <c r="BW2980"/>
      <c r="BY2980"/>
      <c r="BZ2980"/>
      <c r="CA2980"/>
      <c r="CB2980"/>
      <c r="CC2980"/>
      <c r="CD2980"/>
      <c r="CF2980"/>
      <c r="CG2980"/>
      <c r="CH2980"/>
      <c r="CI2980"/>
      <c r="CJ2980"/>
      <c r="CK2980"/>
      <c r="CL2980"/>
      <c r="CM2980"/>
      <c r="CN2980"/>
      <c r="CO2980"/>
    </row>
    <row r="2981" spans="1:93" hidden="1" x14ac:dyDescent="0.25">
      <c r="A2981" t="s">
        <v>1595</v>
      </c>
      <c r="B2981" t="str">
        <f t="shared" si="140"/>
        <v>VSC</v>
      </c>
      <c r="C2981" t="s">
        <v>71</v>
      </c>
      <c r="D2981" t="s">
        <v>72</v>
      </c>
      <c r="E2981">
        <f t="shared" si="138"/>
        <v>6</v>
      </c>
      <c r="G2981">
        <f t="shared" si="139"/>
        <v>0</v>
      </c>
      <c r="I2981" s="1">
        <v>1173</v>
      </c>
      <c r="J2981" s="1">
        <v>3580</v>
      </c>
      <c r="K2981" s="1">
        <v>0</v>
      </c>
      <c r="L2981" s="1">
        <v>8469</v>
      </c>
      <c r="M2981" s="1">
        <v>1261</v>
      </c>
      <c r="N2981" s="1">
        <v>178</v>
      </c>
      <c r="O2981" s="1">
        <v>0</v>
      </c>
      <c r="P2981" s="1">
        <v>0</v>
      </c>
      <c r="Q2981" s="1">
        <v>0</v>
      </c>
      <c r="R2981" s="1">
        <v>0</v>
      </c>
      <c r="S2981" s="1">
        <v>20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AB2981" s="1" t="s">
        <v>554</v>
      </c>
      <c r="AC2981" s="1">
        <v>1</v>
      </c>
      <c r="AD2981" s="1" t="s">
        <v>71</v>
      </c>
      <c r="AE2981" s="2">
        <v>-1195</v>
      </c>
      <c r="AF2981" s="1" t="s">
        <v>1597</v>
      </c>
      <c r="AG2981" s="1" t="s">
        <v>71</v>
      </c>
      <c r="AT2981" s="1" t="s">
        <v>403</v>
      </c>
      <c r="AU2981" s="1" t="s">
        <v>113</v>
      </c>
      <c r="AV2981" s="1" t="s">
        <v>71</v>
      </c>
      <c r="BC2981" s="1" t="s">
        <v>569</v>
      </c>
      <c r="BD2981" s="1" t="s">
        <v>104</v>
      </c>
      <c r="BE2981" s="1" t="s">
        <v>71</v>
      </c>
      <c r="BI2981" s="1" t="s">
        <v>280</v>
      </c>
      <c r="BJ2981" s="1" t="s">
        <v>142</v>
      </c>
      <c r="BK2981" s="1" t="s">
        <v>71</v>
      </c>
      <c r="BO2981" s="1" t="s">
        <v>122</v>
      </c>
      <c r="BP2981" s="1">
        <v>1</v>
      </c>
      <c r="BQ2981" s="1" t="s">
        <v>71</v>
      </c>
      <c r="BS2981"/>
      <c r="BT2981"/>
      <c r="BV2981"/>
      <c r="BW2981"/>
      <c r="BY2981"/>
      <c r="BZ2981"/>
      <c r="CA2981"/>
      <c r="CB2981"/>
      <c r="CC2981"/>
      <c r="CD2981"/>
      <c r="CF2981"/>
      <c r="CG2981"/>
      <c r="CH2981"/>
      <c r="CI2981"/>
      <c r="CJ2981"/>
      <c r="CK2981"/>
      <c r="CL2981"/>
      <c r="CM2981"/>
      <c r="CN2981"/>
      <c r="CO2981"/>
    </row>
    <row r="2982" spans="1:93" hidden="1" x14ac:dyDescent="0.25">
      <c r="A2982" t="s">
        <v>1595</v>
      </c>
      <c r="B2982" t="str">
        <f t="shared" si="140"/>
        <v>VSC</v>
      </c>
      <c r="C2982" t="s">
        <v>116</v>
      </c>
      <c r="D2982" t="s">
        <v>72</v>
      </c>
      <c r="E2982">
        <f t="shared" si="138"/>
        <v>0</v>
      </c>
      <c r="G2982">
        <f t="shared" si="139"/>
        <v>0</v>
      </c>
      <c r="I2982" s="1">
        <v>0</v>
      </c>
      <c r="J2982" s="1">
        <v>0</v>
      </c>
      <c r="K2982" s="1">
        <v>0</v>
      </c>
      <c r="L2982" s="1">
        <v>7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BC2982" s="2">
        <v>-2253</v>
      </c>
      <c r="BE2982" s="1" t="s">
        <v>71</v>
      </c>
      <c r="BS2982"/>
      <c r="BT2982"/>
      <c r="BV2982"/>
      <c r="BW2982"/>
      <c r="BY2982"/>
      <c r="BZ2982"/>
      <c r="CA2982"/>
      <c r="CB2982"/>
      <c r="CC2982"/>
      <c r="CD2982"/>
      <c r="CF2982"/>
      <c r="CG2982"/>
      <c r="CH2982"/>
      <c r="CI2982"/>
      <c r="CJ2982"/>
      <c r="CK2982"/>
      <c r="CL2982"/>
      <c r="CM2982"/>
      <c r="CN2982"/>
      <c r="CO2982"/>
    </row>
    <row r="2983" spans="1:93" hidden="1" x14ac:dyDescent="0.25">
      <c r="A2983" t="s">
        <v>1595</v>
      </c>
      <c r="B2983" t="str">
        <f t="shared" si="140"/>
        <v>VSC</v>
      </c>
      <c r="C2983" t="s">
        <v>78</v>
      </c>
      <c r="D2983" t="s">
        <v>72</v>
      </c>
      <c r="E2983">
        <f t="shared" si="138"/>
        <v>1</v>
      </c>
      <c r="G2983">
        <f t="shared" si="139"/>
        <v>0</v>
      </c>
      <c r="I2983" s="1">
        <v>15</v>
      </c>
      <c r="J2983" s="1">
        <v>0</v>
      </c>
      <c r="K2983" s="1">
        <v>0</v>
      </c>
      <c r="L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AB2983" s="1" t="s">
        <v>77</v>
      </c>
      <c r="AC2983" s="1" t="s">
        <v>132</v>
      </c>
      <c r="AD2983" s="1" t="s">
        <v>78</v>
      </c>
      <c r="BS2983"/>
      <c r="BT2983"/>
      <c r="BV2983"/>
      <c r="BW2983"/>
      <c r="BY2983"/>
      <c r="BZ2983"/>
      <c r="CA2983"/>
      <c r="CB2983"/>
      <c r="CC2983"/>
      <c r="CD2983"/>
      <c r="CF2983"/>
      <c r="CG2983"/>
      <c r="CH2983"/>
      <c r="CI2983"/>
      <c r="CJ2983"/>
      <c r="CK2983"/>
      <c r="CL2983"/>
      <c r="CM2983"/>
      <c r="CN2983"/>
      <c r="CO2983"/>
    </row>
    <row r="2984" spans="1:93" hidden="1" x14ac:dyDescent="0.25">
      <c r="A2984" t="s">
        <v>1595</v>
      </c>
      <c r="B2984" t="str">
        <f t="shared" si="140"/>
        <v>VSC</v>
      </c>
      <c r="C2984" t="s">
        <v>160</v>
      </c>
      <c r="D2984" t="s">
        <v>72</v>
      </c>
      <c r="E2984">
        <f t="shared" si="138"/>
        <v>0</v>
      </c>
      <c r="G2984">
        <f t="shared" si="139"/>
        <v>0</v>
      </c>
      <c r="I2984" s="1">
        <v>0</v>
      </c>
      <c r="J2984" s="1">
        <v>0</v>
      </c>
      <c r="K2984" s="1">
        <v>0</v>
      </c>
      <c r="L2984" s="1">
        <v>4</v>
      </c>
      <c r="M2984" s="1">
        <v>0</v>
      </c>
      <c r="N2984" s="1">
        <v>4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BC2984" s="2">
        <v>-1519</v>
      </c>
      <c r="BE2984" s="1" t="s">
        <v>161</v>
      </c>
      <c r="BO2984" s="1" t="s">
        <v>1598</v>
      </c>
      <c r="BQ2984" s="1" t="s">
        <v>161</v>
      </c>
      <c r="BS2984"/>
      <c r="BT2984"/>
      <c r="BV2984"/>
      <c r="BW2984"/>
      <c r="BY2984"/>
      <c r="BZ2984"/>
      <c r="CA2984"/>
      <c r="CB2984"/>
      <c r="CC2984"/>
      <c r="CD2984"/>
      <c r="CF2984"/>
      <c r="CG2984"/>
      <c r="CH2984"/>
      <c r="CI2984"/>
      <c r="CJ2984"/>
      <c r="CK2984"/>
      <c r="CL2984"/>
      <c r="CM2984"/>
      <c r="CN2984"/>
      <c r="CO2984"/>
    </row>
    <row r="2985" spans="1:93" hidden="1" x14ac:dyDescent="0.25">
      <c r="A2985" t="s">
        <v>1595</v>
      </c>
      <c r="B2985" t="str">
        <f t="shared" si="140"/>
        <v>VSC</v>
      </c>
      <c r="C2985" t="s">
        <v>140</v>
      </c>
      <c r="D2985" t="s">
        <v>72</v>
      </c>
      <c r="E2985">
        <f t="shared" si="138"/>
        <v>6</v>
      </c>
      <c r="F2985" t="s">
        <v>140</v>
      </c>
      <c r="G2985">
        <f t="shared" si="139"/>
        <v>1</v>
      </c>
      <c r="I2985" s="1">
        <v>59998</v>
      </c>
      <c r="J2985" s="1">
        <v>59043</v>
      </c>
      <c r="K2985" s="1">
        <v>0</v>
      </c>
      <c r="L2985" s="1">
        <v>58556</v>
      </c>
      <c r="M2985" s="1">
        <v>31763</v>
      </c>
      <c r="N2985" s="1">
        <v>24789</v>
      </c>
      <c r="O2985" s="1">
        <v>0</v>
      </c>
      <c r="P2985" s="1">
        <v>0</v>
      </c>
      <c r="Q2985" s="1">
        <v>0</v>
      </c>
      <c r="R2985" s="1">
        <v>0</v>
      </c>
      <c r="S2985" s="1">
        <v>15129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AB2985" s="1" t="s">
        <v>164</v>
      </c>
      <c r="AC2985" s="1" t="s">
        <v>104</v>
      </c>
      <c r="AD2985" s="1" t="s">
        <v>140</v>
      </c>
      <c r="AE2985" s="1" t="s">
        <v>489</v>
      </c>
      <c r="AF2985" s="1" t="s">
        <v>1184</v>
      </c>
      <c r="AG2985" s="1" t="s">
        <v>140</v>
      </c>
      <c r="AT2985" s="1" t="s">
        <v>164</v>
      </c>
      <c r="AU2985" s="1" t="s">
        <v>104</v>
      </c>
      <c r="AV2985" s="1" t="s">
        <v>140</v>
      </c>
      <c r="BC2985" s="1" t="s">
        <v>302</v>
      </c>
      <c r="BD2985" s="1" t="s">
        <v>104</v>
      </c>
      <c r="BE2985" s="1" t="s">
        <v>140</v>
      </c>
      <c r="BI2985" s="1" t="s">
        <v>162</v>
      </c>
      <c r="BJ2985" s="1" t="s">
        <v>104</v>
      </c>
      <c r="BK2985" s="1" t="s">
        <v>140</v>
      </c>
      <c r="BO2985" s="1" t="s">
        <v>141</v>
      </c>
      <c r="BP2985" s="1" t="s">
        <v>104</v>
      </c>
      <c r="BQ2985" s="1" t="s">
        <v>140</v>
      </c>
      <c r="BS2985"/>
      <c r="BT2985"/>
      <c r="BV2985"/>
      <c r="BW2985"/>
      <c r="BY2985"/>
      <c r="BZ2985"/>
      <c r="CA2985"/>
      <c r="CB2985"/>
      <c r="CC2985"/>
      <c r="CD2985"/>
      <c r="CF2985"/>
      <c r="CG2985"/>
      <c r="CH2985"/>
      <c r="CI2985"/>
      <c r="CJ2985"/>
      <c r="CK2985"/>
      <c r="CL2985"/>
      <c r="CM2985"/>
      <c r="CN2985"/>
      <c r="CO2985"/>
    </row>
    <row r="2986" spans="1:93" hidden="1" x14ac:dyDescent="0.25">
      <c r="A2986" t="s">
        <v>1595</v>
      </c>
      <c r="B2986" t="str">
        <f t="shared" si="140"/>
        <v>VSC</v>
      </c>
      <c r="C2986" t="s">
        <v>143</v>
      </c>
      <c r="D2986" t="s">
        <v>72</v>
      </c>
      <c r="E2986">
        <f t="shared" si="138"/>
        <v>4</v>
      </c>
      <c r="G2986">
        <f t="shared" si="139"/>
        <v>0</v>
      </c>
      <c r="I2986" s="1">
        <v>0</v>
      </c>
      <c r="J2986" s="1">
        <v>0</v>
      </c>
      <c r="K2986" s="1">
        <v>0</v>
      </c>
      <c r="L2986" s="1">
        <v>64</v>
      </c>
      <c r="M2986" s="1">
        <v>40</v>
      </c>
      <c r="N2986" s="1">
        <v>14</v>
      </c>
      <c r="O2986" s="1">
        <v>0</v>
      </c>
      <c r="P2986" s="1">
        <v>0</v>
      </c>
      <c r="Q2986" s="1">
        <v>0</v>
      </c>
      <c r="R2986" s="1">
        <v>0</v>
      </c>
      <c r="S2986" s="1">
        <v>77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AE2986" s="1" t="s">
        <v>1599</v>
      </c>
      <c r="AG2986" s="1" t="s">
        <v>140</v>
      </c>
      <c r="BC2986" s="1" t="s">
        <v>670</v>
      </c>
      <c r="BE2986" s="1" t="s">
        <v>140</v>
      </c>
      <c r="BI2986" s="1" t="s">
        <v>1600</v>
      </c>
      <c r="BK2986" s="1" t="s">
        <v>140</v>
      </c>
      <c r="BO2986" s="1" t="s">
        <v>1601</v>
      </c>
      <c r="BQ2986" s="1" t="s">
        <v>140</v>
      </c>
      <c r="BS2986"/>
      <c r="BT2986"/>
      <c r="BV2986"/>
      <c r="BW2986"/>
      <c r="BY2986"/>
      <c r="BZ2986"/>
      <c r="CA2986"/>
      <c r="CB2986"/>
      <c r="CC2986"/>
      <c r="CD2986"/>
      <c r="CF2986"/>
      <c r="CG2986"/>
      <c r="CH2986"/>
      <c r="CI2986"/>
      <c r="CJ2986"/>
      <c r="CK2986"/>
      <c r="CL2986"/>
      <c r="CM2986"/>
      <c r="CN2986"/>
      <c r="CO2986"/>
    </row>
    <row r="2987" spans="1:93" hidden="1" x14ac:dyDescent="0.25">
      <c r="A2987" t="s">
        <v>1595</v>
      </c>
      <c r="B2987" t="str">
        <f t="shared" si="140"/>
        <v>VSC</v>
      </c>
      <c r="C2987" t="s">
        <v>215</v>
      </c>
      <c r="D2987" t="s">
        <v>72</v>
      </c>
      <c r="E2987">
        <f t="shared" si="138"/>
        <v>3</v>
      </c>
      <c r="F2987" t="s">
        <v>215</v>
      </c>
      <c r="G2987">
        <f t="shared" si="139"/>
        <v>1</v>
      </c>
      <c r="I2987" s="1">
        <v>1243</v>
      </c>
      <c r="J2987" s="1">
        <v>0</v>
      </c>
      <c r="K2987" s="1">
        <v>0</v>
      </c>
      <c r="L2987" s="1">
        <v>1480</v>
      </c>
      <c r="M2987" s="1">
        <v>241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AB2987" s="1" t="s">
        <v>353</v>
      </c>
      <c r="AC2987" s="1">
        <v>1</v>
      </c>
      <c r="AD2987" s="1" t="s">
        <v>215</v>
      </c>
      <c r="BC2987" s="1" t="s">
        <v>353</v>
      </c>
      <c r="BD2987" s="1">
        <v>1</v>
      </c>
      <c r="BE2987" s="1" t="s">
        <v>215</v>
      </c>
      <c r="BI2987" s="1" t="s">
        <v>216</v>
      </c>
      <c r="BJ2987" s="1">
        <v>1</v>
      </c>
      <c r="BK2987" s="1" t="s">
        <v>215</v>
      </c>
      <c r="BS2987"/>
      <c r="BT2987"/>
      <c r="BV2987"/>
      <c r="BW2987"/>
      <c r="BY2987"/>
      <c r="BZ2987"/>
      <c r="CA2987"/>
      <c r="CB2987"/>
      <c r="CC2987"/>
      <c r="CD2987"/>
      <c r="CF2987"/>
      <c r="CG2987"/>
      <c r="CH2987"/>
      <c r="CI2987"/>
      <c r="CJ2987"/>
      <c r="CK2987"/>
      <c r="CL2987"/>
      <c r="CM2987"/>
      <c r="CN2987"/>
      <c r="CO2987"/>
    </row>
    <row r="2988" spans="1:93" hidden="1" x14ac:dyDescent="0.25">
      <c r="A2988" t="s">
        <v>1595</v>
      </c>
      <c r="B2988" t="str">
        <f t="shared" si="140"/>
        <v>VSC</v>
      </c>
      <c r="C2988" t="s">
        <v>217</v>
      </c>
      <c r="D2988" t="s">
        <v>72</v>
      </c>
      <c r="E2988">
        <f t="shared" si="138"/>
        <v>3</v>
      </c>
      <c r="G2988">
        <f t="shared" si="139"/>
        <v>0</v>
      </c>
      <c r="H2988" t="s">
        <v>2143</v>
      </c>
      <c r="I2988" s="1">
        <v>52</v>
      </c>
      <c r="J2988" s="1">
        <v>0</v>
      </c>
      <c r="K2988" s="1">
        <v>0</v>
      </c>
      <c r="L2988" s="1">
        <v>119</v>
      </c>
      <c r="M2988" s="1">
        <v>26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AB2988" s="1" t="s">
        <v>238</v>
      </c>
      <c r="AD2988" s="1" t="s">
        <v>215</v>
      </c>
      <c r="BC2988" s="1" t="s">
        <v>347</v>
      </c>
      <c r="BE2988" s="1" t="s">
        <v>215</v>
      </c>
      <c r="BI2988" s="1" t="s">
        <v>304</v>
      </c>
      <c r="BK2988" s="1" t="s">
        <v>215</v>
      </c>
      <c r="BS2988"/>
      <c r="BT2988"/>
      <c r="BV2988"/>
      <c r="BW2988"/>
      <c r="BY2988"/>
      <c r="BZ2988"/>
      <c r="CA2988"/>
      <c r="CB2988"/>
      <c r="CC2988"/>
      <c r="CD2988"/>
      <c r="CF2988"/>
      <c r="CG2988"/>
      <c r="CH2988"/>
      <c r="CI2988"/>
      <c r="CJ2988"/>
      <c r="CK2988"/>
      <c r="CL2988"/>
      <c r="CM2988"/>
      <c r="CN2988"/>
      <c r="CO2988"/>
    </row>
    <row r="2989" spans="1:93" hidden="1" x14ac:dyDescent="0.25">
      <c r="A2989" t="s">
        <v>1595</v>
      </c>
      <c r="B2989" t="str">
        <f t="shared" si="140"/>
        <v>VSC</v>
      </c>
      <c r="C2989" t="s">
        <v>107</v>
      </c>
      <c r="D2989" t="s">
        <v>72</v>
      </c>
      <c r="E2989">
        <f t="shared" si="138"/>
        <v>0</v>
      </c>
      <c r="G2989">
        <f t="shared" si="139"/>
        <v>0</v>
      </c>
      <c r="I2989" s="1">
        <v>0</v>
      </c>
      <c r="J2989" s="1">
        <v>3</v>
      </c>
      <c r="K2989" s="1">
        <v>0</v>
      </c>
      <c r="L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AT2989" s="1" t="s">
        <v>120</v>
      </c>
      <c r="AU2989" s="1">
        <v>1</v>
      </c>
      <c r="AV2989" s="1" t="s">
        <v>107</v>
      </c>
      <c r="BS2989"/>
      <c r="BT2989"/>
      <c r="BV2989"/>
      <c r="BW2989"/>
      <c r="BY2989"/>
      <c r="BZ2989"/>
      <c r="CA2989"/>
      <c r="CB2989"/>
      <c r="CC2989"/>
      <c r="CD2989"/>
      <c r="CF2989"/>
      <c r="CG2989"/>
      <c r="CH2989"/>
      <c r="CI2989"/>
      <c r="CJ2989"/>
      <c r="CK2989"/>
      <c r="CL2989"/>
      <c r="CM2989"/>
      <c r="CN2989"/>
      <c r="CO2989"/>
    </row>
    <row r="2990" spans="1:93" hidden="1" x14ac:dyDescent="0.25">
      <c r="A2990" t="s">
        <v>1602</v>
      </c>
      <c r="B2990" t="str">
        <f t="shared" si="140"/>
        <v>VSC</v>
      </c>
      <c r="C2990" t="s">
        <v>198</v>
      </c>
      <c r="D2990" t="s">
        <v>67</v>
      </c>
      <c r="E2990">
        <f t="shared" si="138"/>
        <v>0</v>
      </c>
      <c r="G2990">
        <f t="shared" si="139"/>
        <v>0</v>
      </c>
      <c r="I2990" s="1">
        <v>0</v>
      </c>
      <c r="J2990" s="1">
        <v>2</v>
      </c>
      <c r="K2990" s="1">
        <v>0</v>
      </c>
      <c r="L2990" s="1">
        <v>2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AT2990" s="1" t="s">
        <v>199</v>
      </c>
      <c r="AV2990" s="1" t="s">
        <v>200</v>
      </c>
      <c r="BC2990" s="1" t="s">
        <v>199</v>
      </c>
      <c r="BE2990" s="1" t="s">
        <v>200</v>
      </c>
      <c r="BS2990"/>
      <c r="BT2990"/>
      <c r="BV2990"/>
      <c r="BW2990"/>
      <c r="BY2990"/>
      <c r="BZ2990"/>
      <c r="CA2990"/>
      <c r="CB2990"/>
      <c r="CC2990"/>
      <c r="CD2990"/>
      <c r="CF2990"/>
      <c r="CG2990"/>
      <c r="CH2990"/>
      <c r="CI2990"/>
      <c r="CJ2990"/>
      <c r="CK2990"/>
      <c r="CL2990"/>
      <c r="CM2990"/>
      <c r="CN2990"/>
      <c r="CO2990"/>
    </row>
    <row r="2991" spans="1:93" hidden="1" x14ac:dyDescent="0.25">
      <c r="A2991" t="s">
        <v>1602</v>
      </c>
      <c r="B2991" t="str">
        <f t="shared" si="140"/>
        <v>VSC</v>
      </c>
      <c r="C2991" t="s">
        <v>272</v>
      </c>
      <c r="D2991" t="s">
        <v>67</v>
      </c>
      <c r="E2991">
        <f t="shared" si="138"/>
        <v>7</v>
      </c>
      <c r="G2991">
        <f t="shared" si="139"/>
        <v>0</v>
      </c>
      <c r="I2991" s="1">
        <v>70699</v>
      </c>
      <c r="J2991" s="1">
        <v>89515</v>
      </c>
      <c r="K2991" s="1">
        <v>0</v>
      </c>
      <c r="L2991" s="1">
        <v>62722</v>
      </c>
      <c r="M2991" s="1">
        <v>32910</v>
      </c>
      <c r="N2991" s="1">
        <v>27251</v>
      </c>
      <c r="O2991" s="1">
        <v>33855</v>
      </c>
      <c r="P2991" s="1">
        <v>0</v>
      </c>
      <c r="Q2991" s="1">
        <v>0</v>
      </c>
      <c r="R2991" s="1">
        <v>0</v>
      </c>
      <c r="S2991" s="1">
        <v>25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 t="s">
        <v>323</v>
      </c>
      <c r="AA2991" s="1" t="s">
        <v>274</v>
      </c>
      <c r="AB2991" s="1" t="s">
        <v>75</v>
      </c>
      <c r="AD2991" s="1" t="s">
        <v>1603</v>
      </c>
      <c r="AE2991" s="1" t="s">
        <v>672</v>
      </c>
      <c r="AG2991" s="1" t="s">
        <v>1570</v>
      </c>
      <c r="AT2991" s="1" t="s">
        <v>77</v>
      </c>
      <c r="AV2991" s="1" t="s">
        <v>1603</v>
      </c>
      <c r="BC2991" s="1" t="s">
        <v>595</v>
      </c>
      <c r="BE2991" s="1" t="s">
        <v>1603</v>
      </c>
      <c r="BI2991" s="1" t="s">
        <v>80</v>
      </c>
      <c r="BK2991" s="1" t="s">
        <v>1604</v>
      </c>
      <c r="BO2991" s="1" t="s">
        <v>84</v>
      </c>
      <c r="BQ2991" s="1" t="s">
        <v>1603</v>
      </c>
      <c r="BS2991"/>
      <c r="BT2991"/>
      <c r="BV2991"/>
      <c r="BW2991"/>
      <c r="BY2991"/>
      <c r="BZ2991"/>
      <c r="CA2991"/>
      <c r="CB2991"/>
      <c r="CC2991"/>
      <c r="CD2991"/>
      <c r="CF2991"/>
      <c r="CG2991"/>
      <c r="CH2991"/>
      <c r="CI2991"/>
      <c r="CJ2991"/>
      <c r="CK2991"/>
      <c r="CL2991"/>
      <c r="CM2991"/>
      <c r="CN2991"/>
      <c r="CO2991"/>
    </row>
    <row r="2992" spans="1:93" hidden="1" x14ac:dyDescent="0.25">
      <c r="A2992" t="s">
        <v>1602</v>
      </c>
      <c r="B2992" t="str">
        <f t="shared" si="140"/>
        <v>VSC</v>
      </c>
      <c r="C2992" t="s">
        <v>69</v>
      </c>
      <c r="D2992" t="s">
        <v>67</v>
      </c>
      <c r="E2992">
        <f t="shared" si="138"/>
        <v>1</v>
      </c>
      <c r="G2992">
        <f t="shared" si="139"/>
        <v>0</v>
      </c>
      <c r="I2992" s="1">
        <v>0</v>
      </c>
      <c r="J2992" s="1">
        <v>0</v>
      </c>
      <c r="K2992" s="1">
        <v>0</v>
      </c>
      <c r="L2992" s="1">
        <v>22</v>
      </c>
      <c r="M2992" s="1">
        <v>5</v>
      </c>
      <c r="N2992" s="1">
        <v>6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BC2992" s="1" t="s">
        <v>239</v>
      </c>
      <c r="BE2992" s="1" t="s">
        <v>71</v>
      </c>
      <c r="BI2992" s="1" t="s">
        <v>70</v>
      </c>
      <c r="BK2992" s="1" t="s">
        <v>71</v>
      </c>
      <c r="BO2992" s="1" t="s">
        <v>70</v>
      </c>
      <c r="BQ2992" s="1" t="s">
        <v>71</v>
      </c>
      <c r="BS2992"/>
      <c r="BT2992"/>
      <c r="BV2992"/>
      <c r="BW2992"/>
      <c r="BY2992"/>
      <c r="BZ2992"/>
      <c r="CA2992"/>
      <c r="CB2992"/>
      <c r="CC2992"/>
      <c r="CD2992"/>
      <c r="CF2992"/>
      <c r="CG2992"/>
      <c r="CH2992"/>
      <c r="CI2992"/>
      <c r="CJ2992"/>
      <c r="CK2992"/>
      <c r="CL2992"/>
      <c r="CM2992"/>
      <c r="CN2992"/>
      <c r="CO2992"/>
    </row>
    <row r="2993" spans="1:93" hidden="1" x14ac:dyDescent="0.25">
      <c r="A2993" t="s">
        <v>1602</v>
      </c>
      <c r="B2993" t="str">
        <f t="shared" si="140"/>
        <v>VSC</v>
      </c>
      <c r="C2993" t="s">
        <v>117</v>
      </c>
      <c r="D2993" t="s">
        <v>67</v>
      </c>
      <c r="E2993">
        <f t="shared" si="138"/>
        <v>6</v>
      </c>
      <c r="G2993">
        <f t="shared" si="139"/>
        <v>0</v>
      </c>
      <c r="I2993" s="1">
        <v>817</v>
      </c>
      <c r="J2993" s="1">
        <v>1248</v>
      </c>
      <c r="K2993" s="1">
        <v>0</v>
      </c>
      <c r="L2993" s="1">
        <v>682</v>
      </c>
      <c r="M2993" s="1">
        <v>204</v>
      </c>
      <c r="N2993" s="1">
        <v>211</v>
      </c>
      <c r="O2993" s="1">
        <v>42</v>
      </c>
      <c r="P2993" s="1">
        <v>0</v>
      </c>
      <c r="Q2993" s="1">
        <v>0</v>
      </c>
      <c r="R2993" s="1">
        <v>0</v>
      </c>
      <c r="S2993" s="1">
        <v>8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 t="s">
        <v>1606</v>
      </c>
      <c r="AA2993" s="1" t="s">
        <v>119</v>
      </c>
      <c r="AB2993" s="1" t="s">
        <v>1285</v>
      </c>
      <c r="AD2993" s="1" t="s">
        <v>119</v>
      </c>
      <c r="AE2993" s="1" t="s">
        <v>672</v>
      </c>
      <c r="AG2993" s="1" t="s">
        <v>119</v>
      </c>
      <c r="AT2993" s="1" t="s">
        <v>1285</v>
      </c>
      <c r="AV2993" s="1" t="s">
        <v>119</v>
      </c>
      <c r="BC2993" s="1" t="s">
        <v>223</v>
      </c>
      <c r="BE2993" s="1" t="s">
        <v>1607</v>
      </c>
      <c r="BI2993" s="1" t="s">
        <v>1231</v>
      </c>
      <c r="BK2993" s="1" t="s">
        <v>119</v>
      </c>
      <c r="BO2993" s="1" t="s">
        <v>1231</v>
      </c>
      <c r="BQ2993" s="1" t="s">
        <v>1607</v>
      </c>
      <c r="BS2993"/>
      <c r="BT2993"/>
      <c r="BV2993"/>
      <c r="BW2993"/>
      <c r="BY2993"/>
      <c r="BZ2993"/>
      <c r="CA2993"/>
      <c r="CB2993"/>
      <c r="CC2993"/>
      <c r="CD2993"/>
      <c r="CF2993"/>
      <c r="CG2993"/>
      <c r="CH2993"/>
      <c r="CI2993"/>
      <c r="CJ2993"/>
      <c r="CK2993"/>
      <c r="CL2993"/>
      <c r="CM2993"/>
      <c r="CN2993"/>
      <c r="CO2993"/>
    </row>
    <row r="2994" spans="1:93" hidden="1" x14ac:dyDescent="0.25">
      <c r="A2994" t="s">
        <v>1602</v>
      </c>
      <c r="B2994" t="str">
        <f t="shared" si="140"/>
        <v>VSC</v>
      </c>
      <c r="C2994" t="s">
        <v>105</v>
      </c>
      <c r="D2994" t="s">
        <v>67</v>
      </c>
      <c r="E2994">
        <f t="shared" si="138"/>
        <v>7</v>
      </c>
      <c r="G2994">
        <f t="shared" si="139"/>
        <v>0</v>
      </c>
      <c r="I2994" s="1">
        <v>5525</v>
      </c>
      <c r="J2994" s="1">
        <v>10540</v>
      </c>
      <c r="K2994" s="1">
        <v>0</v>
      </c>
      <c r="L2994" s="1">
        <v>5589</v>
      </c>
      <c r="M2994" s="1">
        <v>2266</v>
      </c>
      <c r="N2994" s="1">
        <v>2159</v>
      </c>
      <c r="O2994" s="1">
        <v>2313</v>
      </c>
      <c r="P2994" s="1">
        <v>0</v>
      </c>
      <c r="Q2994" s="1">
        <v>0</v>
      </c>
      <c r="R2994" s="1">
        <v>0</v>
      </c>
      <c r="S2994" s="1">
        <v>58890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 t="s">
        <v>794</v>
      </c>
      <c r="AA2994" s="1" t="s">
        <v>107</v>
      </c>
      <c r="AB2994" s="1" t="s">
        <v>532</v>
      </c>
      <c r="AD2994" s="1" t="s">
        <v>107</v>
      </c>
      <c r="AE2994" s="1">
        <v>0</v>
      </c>
      <c r="AG2994" s="1" t="s">
        <v>107</v>
      </c>
      <c r="AT2994" s="1" t="s">
        <v>351</v>
      </c>
      <c r="AV2994" s="1" t="s">
        <v>107</v>
      </c>
      <c r="BC2994" s="1" t="s">
        <v>946</v>
      </c>
      <c r="BE2994" s="1" t="s">
        <v>226</v>
      </c>
      <c r="BI2994" s="1" t="s">
        <v>546</v>
      </c>
      <c r="BK2994" s="1" t="s">
        <v>226</v>
      </c>
      <c r="BO2994" s="1" t="s">
        <v>269</v>
      </c>
      <c r="BQ2994" s="1" t="s">
        <v>226</v>
      </c>
      <c r="BS2994"/>
      <c r="BT2994"/>
      <c r="BV2994"/>
      <c r="BW2994"/>
      <c r="BY2994"/>
      <c r="BZ2994"/>
      <c r="CA2994"/>
      <c r="CB2994"/>
      <c r="CC2994"/>
      <c r="CD2994"/>
      <c r="CF2994"/>
      <c r="CG2994"/>
      <c r="CH2994"/>
      <c r="CI2994"/>
      <c r="CJ2994"/>
      <c r="CK2994"/>
      <c r="CL2994"/>
      <c r="CM2994"/>
      <c r="CN2994"/>
      <c r="CO2994"/>
    </row>
    <row r="2995" spans="1:93" hidden="1" x14ac:dyDescent="0.25">
      <c r="A2995" t="s">
        <v>1602</v>
      </c>
      <c r="B2995" t="str">
        <f t="shared" si="140"/>
        <v>VSC</v>
      </c>
      <c r="C2995" t="s">
        <v>200</v>
      </c>
      <c r="D2995" t="s">
        <v>72</v>
      </c>
      <c r="E2995">
        <f t="shared" si="138"/>
        <v>0</v>
      </c>
      <c r="G2995">
        <f t="shared" si="139"/>
        <v>0</v>
      </c>
      <c r="I2995" s="1">
        <v>0</v>
      </c>
      <c r="J2995" s="1">
        <v>2</v>
      </c>
      <c r="K2995" s="1">
        <v>0</v>
      </c>
      <c r="L2995" s="1">
        <v>2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AT2995" s="1" t="s">
        <v>203</v>
      </c>
      <c r="AU2995" s="1">
        <v>1</v>
      </c>
      <c r="AV2995" s="1" t="s">
        <v>200</v>
      </c>
      <c r="BC2995" s="1" t="s">
        <v>203</v>
      </c>
      <c r="BD2995" s="1">
        <v>1</v>
      </c>
      <c r="BE2995" s="1" t="s">
        <v>200</v>
      </c>
      <c r="BS2995"/>
      <c r="BT2995"/>
      <c r="BV2995"/>
      <c r="BW2995"/>
      <c r="BY2995"/>
      <c r="BZ2995"/>
      <c r="CA2995"/>
      <c r="CB2995"/>
      <c r="CC2995"/>
      <c r="CD2995"/>
      <c r="CF2995"/>
      <c r="CG2995"/>
      <c r="CH2995"/>
      <c r="CI2995"/>
      <c r="CJ2995"/>
      <c r="CK2995"/>
      <c r="CL2995"/>
      <c r="CM2995"/>
      <c r="CN2995"/>
      <c r="CO2995"/>
    </row>
    <row r="2996" spans="1:93" hidden="1" x14ac:dyDescent="0.25">
      <c r="A2996" t="s">
        <v>1602</v>
      </c>
      <c r="B2996" t="str">
        <f t="shared" si="140"/>
        <v>VSC</v>
      </c>
      <c r="C2996" t="s">
        <v>438</v>
      </c>
      <c r="D2996" t="s">
        <v>72</v>
      </c>
      <c r="E2996">
        <f t="shared" si="138"/>
        <v>5</v>
      </c>
      <c r="G2996">
        <f t="shared" si="139"/>
        <v>0</v>
      </c>
      <c r="H2996" t="s">
        <v>2139</v>
      </c>
      <c r="I2996" s="1">
        <v>91</v>
      </c>
      <c r="J2996" s="1">
        <v>152</v>
      </c>
      <c r="K2996" s="1">
        <v>0</v>
      </c>
      <c r="L2996" s="1">
        <v>134</v>
      </c>
      <c r="M2996" s="1">
        <v>63</v>
      </c>
      <c r="N2996" s="1">
        <v>51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AB2996" s="1" t="s">
        <v>623</v>
      </c>
      <c r="AC2996" s="1" t="s">
        <v>134</v>
      </c>
      <c r="AD2996" s="1" t="s">
        <v>438</v>
      </c>
      <c r="AT2996" s="1" t="s">
        <v>405</v>
      </c>
      <c r="AU2996" s="1" t="s">
        <v>134</v>
      </c>
      <c r="AV2996" s="1" t="s">
        <v>438</v>
      </c>
      <c r="BC2996" s="1" t="s">
        <v>955</v>
      </c>
      <c r="BD2996" s="1" t="s">
        <v>134</v>
      </c>
      <c r="BE2996" s="1" t="s">
        <v>438</v>
      </c>
      <c r="BI2996" s="1" t="s">
        <v>459</v>
      </c>
      <c r="BJ2996" s="1" t="s">
        <v>134</v>
      </c>
      <c r="BK2996" s="1" t="s">
        <v>438</v>
      </c>
      <c r="BO2996" s="1" t="s">
        <v>653</v>
      </c>
      <c r="BP2996" s="1" t="s">
        <v>134</v>
      </c>
      <c r="BQ2996" s="1" t="s">
        <v>438</v>
      </c>
      <c r="BS2996"/>
      <c r="BT2996"/>
      <c r="BV2996"/>
      <c r="BW2996"/>
      <c r="BY2996"/>
      <c r="BZ2996"/>
      <c r="CA2996"/>
      <c r="CB2996"/>
      <c r="CC2996"/>
      <c r="CD2996"/>
      <c r="CF2996"/>
      <c r="CG2996"/>
      <c r="CH2996"/>
      <c r="CI2996"/>
      <c r="CJ2996"/>
      <c r="CK2996"/>
      <c r="CL2996"/>
      <c r="CM2996"/>
      <c r="CN2996"/>
      <c r="CO2996"/>
    </row>
    <row r="2997" spans="1:93" hidden="1" x14ac:dyDescent="0.25">
      <c r="A2997" t="s">
        <v>1602</v>
      </c>
      <c r="B2997" t="str">
        <f t="shared" si="140"/>
        <v>VSC</v>
      </c>
      <c r="C2997" t="s">
        <v>274</v>
      </c>
      <c r="D2997" t="s">
        <v>72</v>
      </c>
      <c r="E2997">
        <f t="shared" si="138"/>
        <v>1</v>
      </c>
      <c r="G2997">
        <f t="shared" si="139"/>
        <v>0</v>
      </c>
      <c r="I2997" s="1">
        <v>0</v>
      </c>
      <c r="J2997" s="1">
        <v>0</v>
      </c>
      <c r="K2997" s="1">
        <v>0</v>
      </c>
      <c r="L2997" s="1">
        <v>0</v>
      </c>
      <c r="O2997" s="1">
        <v>51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Y2997" s="1" t="s">
        <v>1605</v>
      </c>
      <c r="Z2997" s="1" t="s">
        <v>1368</v>
      </c>
      <c r="AA2997" s="1" t="s">
        <v>274</v>
      </c>
      <c r="BS2997"/>
      <c r="BT2997"/>
      <c r="BV2997"/>
      <c r="BW2997"/>
      <c r="BY2997"/>
      <c r="BZ2997"/>
      <c r="CA2997"/>
      <c r="CB2997"/>
      <c r="CC2997"/>
      <c r="CD2997"/>
      <c r="CF2997"/>
      <c r="CG2997"/>
      <c r="CH2997"/>
      <c r="CI2997"/>
      <c r="CJ2997"/>
      <c r="CK2997"/>
      <c r="CL2997"/>
      <c r="CM2997"/>
      <c r="CN2997"/>
      <c r="CO2997"/>
    </row>
    <row r="2998" spans="1:93" hidden="1" x14ac:dyDescent="0.25">
      <c r="A2998" t="s">
        <v>1602</v>
      </c>
      <c r="B2998" t="str">
        <f t="shared" si="140"/>
        <v>VSC</v>
      </c>
      <c r="C2998" t="s">
        <v>275</v>
      </c>
      <c r="D2998" t="s">
        <v>72</v>
      </c>
      <c r="E2998">
        <f t="shared" si="138"/>
        <v>6</v>
      </c>
      <c r="F2998" t="s">
        <v>1570</v>
      </c>
      <c r="G2998">
        <f t="shared" si="139"/>
        <v>1</v>
      </c>
      <c r="H2998" t="s">
        <v>2144</v>
      </c>
      <c r="I2998" s="1">
        <v>70617</v>
      </c>
      <c r="J2998" s="1">
        <v>89392</v>
      </c>
      <c r="K2998" s="1">
        <v>0</v>
      </c>
      <c r="L2998" s="1">
        <v>62632</v>
      </c>
      <c r="M2998" s="1">
        <v>32857</v>
      </c>
      <c r="N2998" s="1">
        <v>27222</v>
      </c>
      <c r="O2998" s="1">
        <v>34232</v>
      </c>
      <c r="P2998" s="1">
        <v>0</v>
      </c>
      <c r="Q2998" s="1">
        <v>0</v>
      </c>
      <c r="R2998" s="1">
        <v>0</v>
      </c>
      <c r="S2998" s="1">
        <v>2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 t="s">
        <v>506</v>
      </c>
      <c r="AA2998" s="1" t="s">
        <v>437</v>
      </c>
      <c r="AB2998" s="1" t="s">
        <v>311</v>
      </c>
      <c r="AD2998" s="1" t="s">
        <v>1603</v>
      </c>
      <c r="AE2998" s="1" t="s">
        <v>80</v>
      </c>
      <c r="AG2998" s="1" t="s">
        <v>1570</v>
      </c>
      <c r="AT2998" s="1" t="s">
        <v>743</v>
      </c>
      <c r="AV2998" s="1" t="s">
        <v>1603</v>
      </c>
      <c r="BC2998" s="1" t="s">
        <v>1504</v>
      </c>
      <c r="BE2998" s="1" t="s">
        <v>1603</v>
      </c>
      <c r="BI2998" s="1" t="s">
        <v>223</v>
      </c>
      <c r="BK2998" s="1" t="s">
        <v>1604</v>
      </c>
      <c r="BO2998" s="1" t="s">
        <v>587</v>
      </c>
      <c r="BQ2998" s="1" t="s">
        <v>1603</v>
      </c>
      <c r="BS2998"/>
      <c r="BT2998"/>
      <c r="BV2998"/>
      <c r="BW2998"/>
      <c r="BY2998"/>
      <c r="BZ2998"/>
      <c r="CA2998"/>
      <c r="CB2998"/>
      <c r="CC2998"/>
      <c r="CD2998"/>
      <c r="CF2998"/>
      <c r="CG2998"/>
      <c r="CH2998"/>
      <c r="CI2998"/>
      <c r="CJ2998"/>
      <c r="CK2998"/>
      <c r="CL2998"/>
      <c r="CM2998"/>
      <c r="CN2998"/>
      <c r="CO2998"/>
    </row>
    <row r="2999" spans="1:93" hidden="1" x14ac:dyDescent="0.25">
      <c r="A2999" t="s">
        <v>1602</v>
      </c>
      <c r="B2999" t="str">
        <f t="shared" si="140"/>
        <v>VSC</v>
      </c>
      <c r="C2999" t="s">
        <v>1570</v>
      </c>
      <c r="D2999" t="s">
        <v>72</v>
      </c>
      <c r="E2999">
        <f t="shared" si="138"/>
        <v>1</v>
      </c>
      <c r="G2999">
        <f t="shared" si="139"/>
        <v>0</v>
      </c>
      <c r="I2999" s="1">
        <v>0</v>
      </c>
      <c r="J2999" s="1">
        <v>0</v>
      </c>
      <c r="K2999" s="1">
        <v>0</v>
      </c>
      <c r="L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23</v>
      </c>
      <c r="T2999" s="1">
        <v>0</v>
      </c>
      <c r="U2999" s="1">
        <v>0</v>
      </c>
      <c r="V2999" s="1">
        <v>0</v>
      </c>
      <c r="AE2999" s="1" t="s">
        <v>139</v>
      </c>
      <c r="AF2999" s="1" t="s">
        <v>951</v>
      </c>
      <c r="AG2999" s="1" t="s">
        <v>1570</v>
      </c>
      <c r="BS2999"/>
      <c r="BT2999"/>
      <c r="BV2999"/>
      <c r="BW2999"/>
      <c r="BY2999"/>
      <c r="BZ2999"/>
      <c r="CA2999"/>
      <c r="CB2999"/>
      <c r="CC2999"/>
      <c r="CD2999"/>
      <c r="CF2999"/>
      <c r="CG2999"/>
      <c r="CH2999"/>
      <c r="CI2999"/>
      <c r="CJ2999"/>
      <c r="CK2999"/>
      <c r="CL2999"/>
      <c r="CM2999"/>
      <c r="CN2999"/>
      <c r="CO2999"/>
    </row>
    <row r="3000" spans="1:93" hidden="1" x14ac:dyDescent="0.25">
      <c r="A3000" t="s">
        <v>1602</v>
      </c>
      <c r="B3000" t="str">
        <f t="shared" si="140"/>
        <v>VSC</v>
      </c>
      <c r="C3000" t="s">
        <v>71</v>
      </c>
      <c r="D3000" t="s">
        <v>72</v>
      </c>
      <c r="E3000">
        <f t="shared" si="138"/>
        <v>1</v>
      </c>
      <c r="G3000">
        <f t="shared" si="139"/>
        <v>0</v>
      </c>
      <c r="I3000" s="1">
        <v>0</v>
      </c>
      <c r="J3000" s="1">
        <v>0</v>
      </c>
      <c r="K3000" s="1">
        <v>0</v>
      </c>
      <c r="L3000" s="1">
        <v>22</v>
      </c>
      <c r="M3000" s="1">
        <v>5</v>
      </c>
      <c r="N3000" s="1">
        <v>6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BC3000" s="1" t="s">
        <v>208</v>
      </c>
      <c r="BD3000" s="1">
        <v>1</v>
      </c>
      <c r="BE3000" s="1" t="s">
        <v>71</v>
      </c>
      <c r="BI3000" s="1" t="s">
        <v>73</v>
      </c>
      <c r="BJ3000" s="1">
        <v>1</v>
      </c>
      <c r="BK3000" s="1" t="s">
        <v>71</v>
      </c>
      <c r="BO3000" s="1" t="s">
        <v>73</v>
      </c>
      <c r="BP3000" s="1">
        <v>1</v>
      </c>
      <c r="BQ3000" s="1" t="s">
        <v>71</v>
      </c>
      <c r="BS3000"/>
      <c r="BT3000"/>
      <c r="BV3000"/>
      <c r="BW3000"/>
      <c r="BY3000"/>
      <c r="BZ3000"/>
      <c r="CA3000"/>
      <c r="CB3000"/>
      <c r="CC3000"/>
      <c r="CD3000"/>
      <c r="CF3000"/>
      <c r="CG3000"/>
      <c r="CH3000"/>
      <c r="CI3000"/>
      <c r="CJ3000"/>
      <c r="CK3000"/>
      <c r="CL3000"/>
      <c r="CM3000"/>
      <c r="CN3000"/>
      <c r="CO3000"/>
    </row>
    <row r="3001" spans="1:93" hidden="1" x14ac:dyDescent="0.25">
      <c r="A3001" t="s">
        <v>1602</v>
      </c>
      <c r="B3001" t="str">
        <f t="shared" si="140"/>
        <v>VSC</v>
      </c>
      <c r="C3001" t="s">
        <v>119</v>
      </c>
      <c r="D3001" t="s">
        <v>72</v>
      </c>
      <c r="E3001">
        <f t="shared" si="138"/>
        <v>5</v>
      </c>
      <c r="G3001">
        <f t="shared" si="139"/>
        <v>0</v>
      </c>
      <c r="H3001" t="s">
        <v>2145</v>
      </c>
      <c r="I3001" s="1">
        <v>813</v>
      </c>
      <c r="J3001" s="1">
        <v>1237</v>
      </c>
      <c r="K3001" s="1">
        <v>0</v>
      </c>
      <c r="L3001" s="1">
        <v>644</v>
      </c>
      <c r="M3001" s="1">
        <v>188</v>
      </c>
      <c r="N3001" s="1">
        <v>185</v>
      </c>
      <c r="O3001" s="1">
        <v>4</v>
      </c>
      <c r="P3001" s="1">
        <v>0</v>
      </c>
      <c r="Q3001" s="1">
        <v>0</v>
      </c>
      <c r="R3001" s="1">
        <v>0</v>
      </c>
      <c r="S3001" s="1">
        <v>8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 t="s">
        <v>163</v>
      </c>
      <c r="Z3001" s="1" t="s">
        <v>1368</v>
      </c>
      <c r="AA3001" s="1" t="s">
        <v>119</v>
      </c>
      <c r="AB3001" s="1" t="s">
        <v>181</v>
      </c>
      <c r="AC3001" s="1" t="s">
        <v>104</v>
      </c>
      <c r="AD3001" s="1" t="s">
        <v>119</v>
      </c>
      <c r="AE3001" s="1" t="s">
        <v>672</v>
      </c>
      <c r="AF3001" s="1">
        <v>1</v>
      </c>
      <c r="AG3001" s="1" t="s">
        <v>119</v>
      </c>
      <c r="AT3001" s="1" t="s">
        <v>599</v>
      </c>
      <c r="AU3001" s="1" t="s">
        <v>104</v>
      </c>
      <c r="AV3001" s="1" t="s">
        <v>119</v>
      </c>
      <c r="BC3001" s="1" t="s">
        <v>509</v>
      </c>
      <c r="BD3001" s="1" t="s">
        <v>142</v>
      </c>
      <c r="BE3001" s="1" t="s">
        <v>119</v>
      </c>
      <c r="BI3001" s="1" t="s">
        <v>118</v>
      </c>
      <c r="BJ3001" s="1">
        <v>1</v>
      </c>
      <c r="BK3001" s="1" t="s">
        <v>119</v>
      </c>
      <c r="BO3001" s="1" t="s">
        <v>649</v>
      </c>
      <c r="BP3001" s="1" t="s">
        <v>104</v>
      </c>
      <c r="BQ3001" s="1" t="s">
        <v>119</v>
      </c>
      <c r="BS3001"/>
      <c r="BT3001"/>
      <c r="BV3001"/>
      <c r="BW3001"/>
      <c r="BY3001"/>
      <c r="BZ3001"/>
      <c r="CA3001"/>
      <c r="CB3001"/>
      <c r="CC3001"/>
      <c r="CD3001"/>
      <c r="CF3001"/>
      <c r="CG3001"/>
      <c r="CH3001"/>
      <c r="CI3001"/>
      <c r="CJ3001"/>
      <c r="CK3001"/>
      <c r="CL3001"/>
      <c r="CM3001"/>
      <c r="CN3001"/>
      <c r="CO3001"/>
    </row>
    <row r="3002" spans="1:93" hidden="1" x14ac:dyDescent="0.25">
      <c r="A3002" t="s">
        <v>1602</v>
      </c>
      <c r="B3002" t="str">
        <f t="shared" si="140"/>
        <v>VSC</v>
      </c>
      <c r="C3002" t="s">
        <v>224</v>
      </c>
      <c r="D3002" t="s">
        <v>72</v>
      </c>
      <c r="E3002">
        <f t="shared" si="138"/>
        <v>6</v>
      </c>
      <c r="G3002">
        <f t="shared" si="139"/>
        <v>0</v>
      </c>
      <c r="H3002" t="s">
        <v>2145</v>
      </c>
      <c r="I3002" s="1">
        <v>57</v>
      </c>
      <c r="J3002" s="1">
        <v>61</v>
      </c>
      <c r="K3002" s="1">
        <v>0</v>
      </c>
      <c r="L3002" s="1">
        <v>115</v>
      </c>
      <c r="M3002" s="1">
        <v>38</v>
      </c>
      <c r="N3002" s="1">
        <v>70</v>
      </c>
      <c r="O3002" s="1">
        <v>131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2">
        <v>-1888</v>
      </c>
      <c r="AA3002" s="1" t="s">
        <v>119</v>
      </c>
      <c r="AB3002" s="1" t="s">
        <v>1608</v>
      </c>
      <c r="AD3002" s="1" t="s">
        <v>119</v>
      </c>
      <c r="AT3002" s="2">
        <v>-1331</v>
      </c>
      <c r="AV3002" s="1" t="s">
        <v>119</v>
      </c>
      <c r="BC3002" s="2">
        <v>-1295</v>
      </c>
      <c r="BE3002" s="1" t="s">
        <v>119</v>
      </c>
      <c r="BI3002" s="2">
        <v>-1251</v>
      </c>
      <c r="BK3002" s="1" t="s">
        <v>119</v>
      </c>
      <c r="BO3002" s="2">
        <v>-1296</v>
      </c>
      <c r="BQ3002" s="1" t="s">
        <v>119</v>
      </c>
      <c r="BS3002"/>
      <c r="BT3002"/>
      <c r="BV3002"/>
      <c r="BW3002"/>
      <c r="BY3002"/>
      <c r="BZ3002"/>
      <c r="CA3002"/>
      <c r="CB3002"/>
      <c r="CC3002"/>
      <c r="CD3002"/>
      <c r="CF3002"/>
      <c r="CG3002"/>
      <c r="CH3002"/>
      <c r="CI3002"/>
      <c r="CJ3002"/>
      <c r="CK3002"/>
      <c r="CL3002"/>
      <c r="CM3002"/>
      <c r="CN3002"/>
      <c r="CO3002"/>
    </row>
    <row r="3003" spans="1:93" hidden="1" x14ac:dyDescent="0.25">
      <c r="A3003" t="s">
        <v>1602</v>
      </c>
      <c r="B3003" t="str">
        <f t="shared" si="140"/>
        <v>VSC</v>
      </c>
      <c r="C3003" t="s">
        <v>1332</v>
      </c>
      <c r="D3003" t="s">
        <v>72</v>
      </c>
      <c r="E3003">
        <f t="shared" si="138"/>
        <v>0</v>
      </c>
      <c r="G3003">
        <f t="shared" si="139"/>
        <v>0</v>
      </c>
      <c r="I3003" s="1">
        <v>0</v>
      </c>
      <c r="J3003" s="1">
        <v>0</v>
      </c>
      <c r="K3003" s="1">
        <v>0</v>
      </c>
      <c r="L3003" s="1">
        <v>6</v>
      </c>
      <c r="M3003" s="1">
        <v>0</v>
      </c>
      <c r="N3003" s="1">
        <v>2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BC3003" s="2">
        <v>-1063</v>
      </c>
      <c r="BE3003" s="1" t="s">
        <v>1609</v>
      </c>
      <c r="BO3003" s="1" t="s">
        <v>447</v>
      </c>
      <c r="BQ3003" s="1" t="s">
        <v>1609</v>
      </c>
      <c r="BS3003"/>
      <c r="BT3003"/>
      <c r="BV3003"/>
      <c r="BW3003"/>
      <c r="BY3003"/>
      <c r="BZ3003"/>
      <c r="CA3003"/>
      <c r="CB3003"/>
      <c r="CC3003"/>
      <c r="CD3003"/>
      <c r="CF3003"/>
      <c r="CG3003"/>
      <c r="CH3003"/>
      <c r="CI3003"/>
      <c r="CJ3003"/>
      <c r="CK3003"/>
      <c r="CL3003"/>
      <c r="CM3003"/>
      <c r="CN3003"/>
      <c r="CO3003"/>
    </row>
    <row r="3004" spans="1:93" hidden="1" x14ac:dyDescent="0.25">
      <c r="A3004" t="s">
        <v>1602</v>
      </c>
      <c r="B3004" t="str">
        <f t="shared" si="140"/>
        <v>VSC</v>
      </c>
      <c r="C3004" t="s">
        <v>388</v>
      </c>
      <c r="D3004" t="s">
        <v>72</v>
      </c>
      <c r="E3004">
        <f t="shared" si="138"/>
        <v>0</v>
      </c>
      <c r="G3004">
        <f t="shared" si="139"/>
        <v>0</v>
      </c>
      <c r="I3004" s="1">
        <v>2</v>
      </c>
      <c r="J3004" s="1">
        <v>0</v>
      </c>
      <c r="K3004" s="1">
        <v>0</v>
      </c>
      <c r="L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AB3004" s="2">
        <v>-1653</v>
      </c>
      <c r="AD3004" s="1" t="s">
        <v>68</v>
      </c>
      <c r="BS3004"/>
      <c r="BT3004"/>
      <c r="BV3004"/>
      <c r="BW3004"/>
      <c r="BY3004"/>
      <c r="BZ3004"/>
      <c r="CA3004"/>
      <c r="CB3004"/>
      <c r="CC3004"/>
      <c r="CD3004"/>
      <c r="CF3004"/>
      <c r="CG3004"/>
      <c r="CH3004"/>
      <c r="CI3004"/>
      <c r="CJ3004"/>
      <c r="CK3004"/>
      <c r="CL3004"/>
      <c r="CM3004"/>
      <c r="CN3004"/>
      <c r="CO3004"/>
    </row>
    <row r="3005" spans="1:93" hidden="1" x14ac:dyDescent="0.25">
      <c r="A3005" t="s">
        <v>1602</v>
      </c>
      <c r="B3005" t="str">
        <f t="shared" si="140"/>
        <v>VSC</v>
      </c>
      <c r="C3005" t="s">
        <v>107</v>
      </c>
      <c r="D3005" t="s">
        <v>72</v>
      </c>
      <c r="E3005">
        <f t="shared" si="138"/>
        <v>7</v>
      </c>
      <c r="F3005" t="s">
        <v>107</v>
      </c>
      <c r="G3005">
        <f t="shared" si="139"/>
        <v>1</v>
      </c>
      <c r="I3005" s="1">
        <v>4829</v>
      </c>
      <c r="J3005" s="1">
        <v>9532</v>
      </c>
      <c r="K3005" s="1">
        <v>0</v>
      </c>
      <c r="L3005" s="1">
        <v>4293</v>
      </c>
      <c r="M3005" s="1">
        <v>1514</v>
      </c>
      <c r="N3005" s="1">
        <v>1296</v>
      </c>
      <c r="O3005" s="1">
        <v>1602</v>
      </c>
      <c r="P3005" s="1">
        <v>0</v>
      </c>
      <c r="Q3005" s="1">
        <v>0</v>
      </c>
      <c r="R3005" s="1">
        <v>0</v>
      </c>
      <c r="S3005" s="1">
        <v>58885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 t="s">
        <v>619</v>
      </c>
      <c r="Z3005" s="1" t="s">
        <v>1073</v>
      </c>
      <c r="AA3005" s="1" t="s">
        <v>107</v>
      </c>
      <c r="AB3005" s="1" t="s">
        <v>332</v>
      </c>
      <c r="AC3005" s="1" t="s">
        <v>142</v>
      </c>
      <c r="AD3005" s="1" t="s">
        <v>107</v>
      </c>
      <c r="AE3005" s="1">
        <v>0</v>
      </c>
      <c r="AF3005" s="1" t="s">
        <v>104</v>
      </c>
      <c r="AG3005" s="1" t="s">
        <v>107</v>
      </c>
      <c r="AT3005" s="1" t="s">
        <v>165</v>
      </c>
      <c r="AU3005" s="1" t="s">
        <v>204</v>
      </c>
      <c r="AV3005" s="1" t="s">
        <v>107</v>
      </c>
      <c r="BC3005" s="1" t="s">
        <v>760</v>
      </c>
      <c r="BD3005" s="1" t="s">
        <v>220</v>
      </c>
      <c r="BE3005" s="1" t="s">
        <v>107</v>
      </c>
      <c r="BI3005" s="1" t="s">
        <v>108</v>
      </c>
      <c r="BJ3005" s="1" t="s">
        <v>113</v>
      </c>
      <c r="BK3005" s="1" t="s">
        <v>107</v>
      </c>
      <c r="BO3005" s="1" t="s">
        <v>227</v>
      </c>
      <c r="BP3005" s="1" t="s">
        <v>113</v>
      </c>
      <c r="BQ3005" s="1" t="s">
        <v>107</v>
      </c>
      <c r="BS3005"/>
      <c r="BT3005"/>
      <c r="BV3005"/>
      <c r="BW3005"/>
      <c r="BY3005"/>
      <c r="BZ3005"/>
      <c r="CA3005"/>
      <c r="CB3005"/>
      <c r="CC3005"/>
      <c r="CD3005"/>
      <c r="CF3005"/>
      <c r="CG3005"/>
      <c r="CH3005"/>
      <c r="CI3005"/>
      <c r="CJ3005"/>
      <c r="CK3005"/>
      <c r="CL3005"/>
      <c r="CM3005"/>
      <c r="CN3005"/>
      <c r="CO3005"/>
    </row>
    <row r="3006" spans="1:93" hidden="1" x14ac:dyDescent="0.25">
      <c r="A3006" t="s">
        <v>1602</v>
      </c>
      <c r="B3006" t="str">
        <f t="shared" si="140"/>
        <v>VSC</v>
      </c>
      <c r="C3006" t="s">
        <v>228</v>
      </c>
      <c r="D3006" t="s">
        <v>72</v>
      </c>
      <c r="E3006">
        <f t="shared" si="138"/>
        <v>6</v>
      </c>
      <c r="G3006">
        <f t="shared" si="139"/>
        <v>0</v>
      </c>
      <c r="I3006" s="1">
        <v>696</v>
      </c>
      <c r="J3006" s="1">
        <v>1008</v>
      </c>
      <c r="K3006" s="1">
        <v>0</v>
      </c>
      <c r="L3006" s="1">
        <v>1296</v>
      </c>
      <c r="M3006" s="1">
        <v>752</v>
      </c>
      <c r="N3006" s="1">
        <v>863</v>
      </c>
      <c r="O3006" s="1">
        <v>888</v>
      </c>
      <c r="P3006" s="1">
        <v>0</v>
      </c>
      <c r="Q3006" s="1">
        <v>0</v>
      </c>
      <c r="R3006" s="1">
        <v>0</v>
      </c>
      <c r="S3006" s="1">
        <v>5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 t="s">
        <v>1610</v>
      </c>
      <c r="AA3006" s="1" t="s">
        <v>107</v>
      </c>
      <c r="AB3006" s="1" t="s">
        <v>776</v>
      </c>
      <c r="AD3006" s="1" t="s">
        <v>107</v>
      </c>
      <c r="AE3006" s="1" t="s">
        <v>729</v>
      </c>
      <c r="AG3006" s="1" t="s">
        <v>107</v>
      </c>
      <c r="AT3006" s="1" t="s">
        <v>411</v>
      </c>
      <c r="AV3006" s="1" t="s">
        <v>107</v>
      </c>
      <c r="BC3006" s="1" t="s">
        <v>612</v>
      </c>
      <c r="BE3006" s="1" t="s">
        <v>226</v>
      </c>
      <c r="BI3006" s="1" t="s">
        <v>1027</v>
      </c>
      <c r="BK3006" s="1" t="s">
        <v>226</v>
      </c>
      <c r="BO3006" s="1" t="s">
        <v>1065</v>
      </c>
      <c r="BQ3006" s="1" t="s">
        <v>226</v>
      </c>
      <c r="BS3006"/>
      <c r="BT3006"/>
      <c r="BV3006"/>
      <c r="BW3006"/>
      <c r="BY3006"/>
      <c r="BZ3006"/>
      <c r="CA3006"/>
      <c r="CB3006"/>
      <c r="CC3006"/>
      <c r="CD3006"/>
      <c r="CF3006"/>
      <c r="CG3006"/>
      <c r="CH3006"/>
      <c r="CI3006"/>
      <c r="CJ3006"/>
      <c r="CK3006"/>
      <c r="CL3006"/>
      <c r="CM3006"/>
      <c r="CN3006"/>
      <c r="CO3006"/>
    </row>
    <row r="3007" spans="1:93" hidden="1" x14ac:dyDescent="0.25">
      <c r="A3007" t="s">
        <v>1611</v>
      </c>
      <c r="B3007" t="str">
        <f t="shared" si="140"/>
        <v>VSC</v>
      </c>
      <c r="C3007" t="s">
        <v>69</v>
      </c>
      <c r="D3007" t="s">
        <v>67</v>
      </c>
      <c r="E3007">
        <f t="shared" si="138"/>
        <v>5</v>
      </c>
      <c r="G3007">
        <f t="shared" si="139"/>
        <v>0</v>
      </c>
      <c r="I3007" s="1">
        <v>73033</v>
      </c>
      <c r="J3007" s="1">
        <v>102757</v>
      </c>
      <c r="K3007" s="1">
        <v>0</v>
      </c>
      <c r="L3007" s="1">
        <v>69398</v>
      </c>
      <c r="M3007" s="1">
        <v>28226</v>
      </c>
      <c r="N3007" s="1">
        <v>26215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AB3007" s="1" t="s">
        <v>110</v>
      </c>
      <c r="AD3007" s="1" t="s">
        <v>71</v>
      </c>
      <c r="AT3007" s="1" t="s">
        <v>334</v>
      </c>
      <c r="AV3007" s="1" t="s">
        <v>71</v>
      </c>
      <c r="BC3007" s="1" t="s">
        <v>334</v>
      </c>
      <c r="BE3007" s="1" t="s">
        <v>71</v>
      </c>
      <c r="BI3007" s="1" t="s">
        <v>111</v>
      </c>
      <c r="BK3007" s="1" t="s">
        <v>71</v>
      </c>
      <c r="BO3007" s="1" t="s">
        <v>124</v>
      </c>
      <c r="BQ3007" s="1" t="s">
        <v>71</v>
      </c>
      <c r="BS3007"/>
      <c r="BT3007"/>
      <c r="BV3007"/>
      <c r="BW3007"/>
      <c r="BY3007"/>
      <c r="BZ3007"/>
      <c r="CA3007"/>
      <c r="CB3007"/>
      <c r="CC3007"/>
      <c r="CD3007"/>
      <c r="CF3007"/>
      <c r="CG3007"/>
      <c r="CH3007"/>
      <c r="CI3007"/>
      <c r="CJ3007"/>
      <c r="CK3007"/>
      <c r="CL3007"/>
      <c r="CM3007"/>
      <c r="CN3007"/>
      <c r="CO3007"/>
    </row>
    <row r="3008" spans="1:93" hidden="1" x14ac:dyDescent="0.25">
      <c r="A3008" t="s">
        <v>1611</v>
      </c>
      <c r="B3008" t="str">
        <f t="shared" si="140"/>
        <v>VSC</v>
      </c>
      <c r="C3008" t="s">
        <v>126</v>
      </c>
      <c r="D3008" t="s">
        <v>67</v>
      </c>
      <c r="E3008">
        <f t="shared" si="138"/>
        <v>0</v>
      </c>
      <c r="G3008">
        <f t="shared" si="139"/>
        <v>0</v>
      </c>
      <c r="I3008" s="1">
        <v>0</v>
      </c>
      <c r="J3008" s="1">
        <v>2</v>
      </c>
      <c r="K3008" s="1">
        <v>0</v>
      </c>
      <c r="L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AT3008" s="1" t="s">
        <v>128</v>
      </c>
      <c r="AV3008" s="1" t="s">
        <v>129</v>
      </c>
      <c r="BS3008"/>
      <c r="BT3008"/>
      <c r="BV3008"/>
      <c r="BW3008"/>
      <c r="BY3008"/>
      <c r="BZ3008"/>
      <c r="CA3008"/>
      <c r="CB3008"/>
      <c r="CC3008"/>
      <c r="CD3008"/>
      <c r="CF3008"/>
      <c r="CG3008"/>
      <c r="CH3008"/>
      <c r="CI3008"/>
      <c r="CJ3008"/>
      <c r="CK3008"/>
      <c r="CL3008"/>
      <c r="CM3008"/>
      <c r="CN3008"/>
      <c r="CO3008"/>
    </row>
    <row r="3009" spans="1:93" hidden="1" x14ac:dyDescent="0.25">
      <c r="A3009" t="s">
        <v>1611</v>
      </c>
      <c r="B3009" t="str">
        <f t="shared" si="140"/>
        <v>VSC</v>
      </c>
      <c r="C3009" t="s">
        <v>138</v>
      </c>
      <c r="D3009" t="s">
        <v>67</v>
      </c>
      <c r="E3009">
        <f t="shared" si="138"/>
        <v>0</v>
      </c>
      <c r="G3009">
        <f t="shared" si="139"/>
        <v>0</v>
      </c>
      <c r="M3009" s="1">
        <v>0</v>
      </c>
      <c r="N3009" s="1">
        <v>5</v>
      </c>
      <c r="W3009" s="1">
        <v>0</v>
      </c>
      <c r="X3009" s="1">
        <v>0</v>
      </c>
      <c r="BO3009" s="1" t="s">
        <v>139</v>
      </c>
      <c r="BQ3009" s="1" t="s">
        <v>140</v>
      </c>
      <c r="BS3009"/>
      <c r="BT3009"/>
      <c r="BV3009"/>
      <c r="BW3009"/>
      <c r="BY3009"/>
      <c r="BZ3009"/>
      <c r="CA3009"/>
      <c r="CB3009"/>
      <c r="CC3009"/>
      <c r="CD3009"/>
      <c r="CF3009"/>
      <c r="CG3009"/>
      <c r="CH3009"/>
      <c r="CI3009"/>
      <c r="CJ3009"/>
      <c r="CK3009"/>
      <c r="CL3009"/>
      <c r="CM3009"/>
      <c r="CN3009"/>
      <c r="CO3009"/>
    </row>
    <row r="3010" spans="1:93" hidden="1" x14ac:dyDescent="0.25">
      <c r="A3010" t="s">
        <v>1611</v>
      </c>
      <c r="B3010" t="str">
        <f t="shared" si="140"/>
        <v>VSC</v>
      </c>
      <c r="C3010" t="s">
        <v>212</v>
      </c>
      <c r="D3010" t="s">
        <v>67</v>
      </c>
      <c r="E3010">
        <f t="shared" ref="E3010:E3073" si="141">COUNTIF(I3010:X3010,"&gt;9")</f>
        <v>1</v>
      </c>
      <c r="G3010">
        <f t="shared" ref="G3010:G3073" si="142">IF(ISBLANK(F3010),0,1)</f>
        <v>0</v>
      </c>
      <c r="I3010" s="1">
        <v>0</v>
      </c>
      <c r="J3010" s="1">
        <v>0</v>
      </c>
      <c r="K3010" s="1">
        <v>0</v>
      </c>
      <c r="L3010" s="1">
        <v>16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BC3010" s="1" t="s">
        <v>544</v>
      </c>
      <c r="BE3010" s="1" t="s">
        <v>310</v>
      </c>
      <c r="BS3010"/>
      <c r="BT3010"/>
      <c r="BV3010"/>
      <c r="BW3010"/>
      <c r="BY3010"/>
      <c r="BZ3010"/>
      <c r="CA3010"/>
      <c r="CB3010"/>
      <c r="CC3010"/>
      <c r="CD3010"/>
      <c r="CF3010"/>
      <c r="CG3010"/>
      <c r="CH3010"/>
      <c r="CI3010"/>
      <c r="CJ3010"/>
      <c r="CK3010"/>
      <c r="CL3010"/>
      <c r="CM3010"/>
      <c r="CN3010"/>
      <c r="CO3010"/>
    </row>
    <row r="3011" spans="1:93" hidden="1" x14ac:dyDescent="0.25">
      <c r="A3011" t="s">
        <v>1611</v>
      </c>
      <c r="B3011" t="str">
        <f t="shared" ref="B3011:B3074" si="143">LEFT(A3011,3)</f>
        <v>VSC</v>
      </c>
      <c r="C3011" t="s">
        <v>105</v>
      </c>
      <c r="D3011" t="s">
        <v>67</v>
      </c>
      <c r="E3011">
        <f t="shared" si="141"/>
        <v>1</v>
      </c>
      <c r="G3011">
        <f t="shared" si="142"/>
        <v>0</v>
      </c>
      <c r="I3011" s="1">
        <v>2</v>
      </c>
      <c r="J3011" s="1">
        <v>137</v>
      </c>
      <c r="K3011" s="1">
        <v>0</v>
      </c>
      <c r="L3011" s="1">
        <v>8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AB3011" s="1" t="s">
        <v>106</v>
      </c>
      <c r="AD3011" s="1" t="s">
        <v>107</v>
      </c>
      <c r="AT3011" s="1" t="s">
        <v>106</v>
      </c>
      <c r="AV3011" s="1" t="s">
        <v>107</v>
      </c>
      <c r="BC3011" s="1" t="s">
        <v>106</v>
      </c>
      <c r="BE3011" s="1" t="s">
        <v>107</v>
      </c>
      <c r="BS3011"/>
      <c r="BT3011"/>
      <c r="BV3011"/>
      <c r="BW3011"/>
      <c r="BY3011"/>
      <c r="BZ3011"/>
      <c r="CA3011"/>
      <c r="CB3011"/>
      <c r="CC3011"/>
      <c r="CD3011"/>
      <c r="CF3011"/>
      <c r="CG3011"/>
      <c r="CH3011"/>
      <c r="CI3011"/>
      <c r="CJ3011"/>
      <c r="CK3011"/>
      <c r="CL3011"/>
      <c r="CM3011"/>
      <c r="CN3011"/>
      <c r="CO3011"/>
    </row>
    <row r="3012" spans="1:93" hidden="1" x14ac:dyDescent="0.25">
      <c r="A3012" t="s">
        <v>1611</v>
      </c>
      <c r="B3012" t="str">
        <f t="shared" si="143"/>
        <v>VSC</v>
      </c>
      <c r="C3012" t="s">
        <v>71</v>
      </c>
      <c r="D3012" t="s">
        <v>72</v>
      </c>
      <c r="E3012">
        <f t="shared" si="141"/>
        <v>5</v>
      </c>
      <c r="G3012">
        <f t="shared" si="142"/>
        <v>0</v>
      </c>
      <c r="I3012" s="1">
        <v>73152</v>
      </c>
      <c r="J3012" s="1">
        <v>102969</v>
      </c>
      <c r="K3012" s="1">
        <v>0</v>
      </c>
      <c r="L3012" s="1">
        <v>69661</v>
      </c>
      <c r="M3012" s="1">
        <v>28356</v>
      </c>
      <c r="N3012" s="1">
        <v>26322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AB3012" s="1" t="s">
        <v>112</v>
      </c>
      <c r="AC3012" s="1" t="s">
        <v>113</v>
      </c>
      <c r="AD3012" s="1" t="s">
        <v>71</v>
      </c>
      <c r="AT3012" s="1" t="s">
        <v>335</v>
      </c>
      <c r="AU3012" s="1" t="s">
        <v>113</v>
      </c>
      <c r="AV3012" s="1" t="s">
        <v>71</v>
      </c>
      <c r="BC3012" s="1" t="s">
        <v>514</v>
      </c>
      <c r="BD3012" s="1" t="s">
        <v>113</v>
      </c>
      <c r="BE3012" s="1" t="s">
        <v>71</v>
      </c>
      <c r="BI3012" s="1" t="s">
        <v>350</v>
      </c>
      <c r="BJ3012" s="1" t="s">
        <v>113</v>
      </c>
      <c r="BK3012" s="1" t="s">
        <v>71</v>
      </c>
      <c r="BO3012" s="1" t="s">
        <v>102</v>
      </c>
      <c r="BP3012" s="1" t="s">
        <v>113</v>
      </c>
      <c r="BQ3012" s="1" t="s">
        <v>71</v>
      </c>
      <c r="BS3012"/>
      <c r="BT3012"/>
      <c r="BV3012"/>
      <c r="BW3012"/>
      <c r="BY3012"/>
      <c r="BZ3012"/>
      <c r="CA3012"/>
      <c r="CB3012"/>
      <c r="CC3012"/>
      <c r="CD3012"/>
      <c r="CF3012"/>
      <c r="CG3012"/>
      <c r="CH3012"/>
      <c r="CI3012"/>
      <c r="CJ3012"/>
      <c r="CK3012"/>
      <c r="CL3012"/>
      <c r="CM3012"/>
      <c r="CN3012"/>
      <c r="CO3012"/>
    </row>
    <row r="3013" spans="1:93" hidden="1" x14ac:dyDescent="0.25">
      <c r="A3013" t="s">
        <v>1611</v>
      </c>
      <c r="B3013" t="str">
        <f t="shared" si="143"/>
        <v>VSC</v>
      </c>
      <c r="C3013" t="s">
        <v>116</v>
      </c>
      <c r="D3013" t="s">
        <v>72</v>
      </c>
      <c r="E3013">
        <f t="shared" si="141"/>
        <v>5</v>
      </c>
      <c r="G3013">
        <f t="shared" si="142"/>
        <v>0</v>
      </c>
      <c r="I3013" s="1">
        <v>27</v>
      </c>
      <c r="J3013" s="1">
        <v>35</v>
      </c>
      <c r="K3013" s="1">
        <v>0</v>
      </c>
      <c r="L3013" s="1">
        <v>167</v>
      </c>
      <c r="M3013" s="1">
        <v>125</v>
      </c>
      <c r="N3013" s="1">
        <v>125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AB3013" s="2">
        <v>-2744</v>
      </c>
      <c r="AD3013" s="1" t="s">
        <v>71</v>
      </c>
      <c r="AT3013" s="1" t="s">
        <v>1612</v>
      </c>
      <c r="AV3013" s="1" t="s">
        <v>71</v>
      </c>
      <c r="BC3013" s="2">
        <v>-2723</v>
      </c>
      <c r="BE3013" s="1" t="s">
        <v>71</v>
      </c>
      <c r="BI3013" s="2">
        <v>-2553</v>
      </c>
      <c r="BK3013" s="1" t="s">
        <v>71</v>
      </c>
      <c r="BO3013" s="2">
        <v>-2538</v>
      </c>
      <c r="BQ3013" s="1" t="s">
        <v>71</v>
      </c>
      <c r="BS3013"/>
      <c r="BT3013"/>
      <c r="BV3013"/>
      <c r="BW3013"/>
      <c r="BY3013"/>
      <c r="BZ3013"/>
      <c r="CA3013"/>
      <c r="CB3013"/>
      <c r="CC3013"/>
      <c r="CD3013"/>
      <c r="CF3013"/>
      <c r="CG3013"/>
      <c r="CH3013"/>
      <c r="CI3013"/>
      <c r="CJ3013"/>
      <c r="CK3013"/>
      <c r="CL3013"/>
      <c r="CM3013"/>
      <c r="CN3013"/>
      <c r="CO3013"/>
    </row>
    <row r="3014" spans="1:93" hidden="1" x14ac:dyDescent="0.25">
      <c r="A3014" t="s">
        <v>1611</v>
      </c>
      <c r="B3014" t="str">
        <f t="shared" si="143"/>
        <v>VSC</v>
      </c>
      <c r="C3014" t="s">
        <v>129</v>
      </c>
      <c r="D3014" t="s">
        <v>72</v>
      </c>
      <c r="E3014">
        <f t="shared" si="141"/>
        <v>0</v>
      </c>
      <c r="G3014">
        <f t="shared" si="142"/>
        <v>0</v>
      </c>
      <c r="I3014" s="1">
        <v>0</v>
      </c>
      <c r="J3014" s="1">
        <v>2</v>
      </c>
      <c r="K3014" s="1">
        <v>0</v>
      </c>
      <c r="L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AT3014" s="1" t="s">
        <v>183</v>
      </c>
      <c r="AU3014" s="1" t="s">
        <v>132</v>
      </c>
      <c r="AV3014" s="1" t="s">
        <v>129</v>
      </c>
      <c r="BS3014"/>
      <c r="BT3014"/>
      <c r="BV3014"/>
      <c r="BW3014"/>
      <c r="BY3014"/>
      <c r="BZ3014"/>
      <c r="CA3014"/>
      <c r="CB3014"/>
      <c r="CC3014"/>
      <c r="CD3014"/>
      <c r="CF3014"/>
      <c r="CG3014"/>
      <c r="CH3014"/>
      <c r="CI3014"/>
      <c r="CJ3014"/>
      <c r="CK3014"/>
      <c r="CL3014"/>
      <c r="CM3014"/>
      <c r="CN3014"/>
      <c r="CO3014"/>
    </row>
    <row r="3015" spans="1:93" hidden="1" x14ac:dyDescent="0.25">
      <c r="A3015" t="s">
        <v>1611</v>
      </c>
      <c r="B3015" t="str">
        <f t="shared" si="143"/>
        <v>VSC</v>
      </c>
      <c r="C3015" t="s">
        <v>140</v>
      </c>
      <c r="D3015" t="s">
        <v>72</v>
      </c>
      <c r="E3015">
        <f t="shared" si="141"/>
        <v>0</v>
      </c>
      <c r="G3015">
        <f t="shared" si="142"/>
        <v>0</v>
      </c>
      <c r="M3015" s="1">
        <v>0</v>
      </c>
      <c r="N3015" s="1">
        <v>5</v>
      </c>
      <c r="W3015" s="1">
        <v>0</v>
      </c>
      <c r="X3015" s="1">
        <v>0</v>
      </c>
      <c r="BO3015" s="1" t="s">
        <v>139</v>
      </c>
      <c r="BP3015" s="1">
        <v>1</v>
      </c>
      <c r="BQ3015" s="1" t="s">
        <v>140</v>
      </c>
      <c r="BS3015"/>
      <c r="BT3015"/>
      <c r="BV3015"/>
      <c r="BW3015"/>
      <c r="BY3015"/>
      <c r="BZ3015"/>
      <c r="CA3015"/>
      <c r="CB3015"/>
      <c r="CC3015"/>
      <c r="CD3015"/>
      <c r="CF3015"/>
      <c r="CG3015"/>
      <c r="CH3015"/>
      <c r="CI3015"/>
      <c r="CJ3015"/>
      <c r="CK3015"/>
      <c r="CL3015"/>
      <c r="CM3015"/>
      <c r="CN3015"/>
      <c r="CO3015"/>
    </row>
    <row r="3016" spans="1:93" hidden="1" x14ac:dyDescent="0.25">
      <c r="A3016" t="s">
        <v>1611</v>
      </c>
      <c r="B3016" t="str">
        <f t="shared" si="143"/>
        <v>VSC</v>
      </c>
      <c r="C3016" t="s">
        <v>310</v>
      </c>
      <c r="D3016" t="s">
        <v>72</v>
      </c>
      <c r="E3016">
        <f t="shared" si="141"/>
        <v>1</v>
      </c>
      <c r="G3016">
        <f t="shared" si="142"/>
        <v>0</v>
      </c>
      <c r="I3016" s="1">
        <v>0</v>
      </c>
      <c r="J3016" s="1">
        <v>0</v>
      </c>
      <c r="K3016" s="1">
        <v>0</v>
      </c>
      <c r="L3016" s="1">
        <v>16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BC3016" s="1" t="s">
        <v>343</v>
      </c>
      <c r="BD3016" s="1" t="s">
        <v>1251</v>
      </c>
      <c r="BE3016" s="1" t="s">
        <v>310</v>
      </c>
      <c r="BS3016"/>
      <c r="BT3016"/>
      <c r="BV3016"/>
      <c r="BW3016"/>
      <c r="BY3016"/>
      <c r="BZ3016"/>
      <c r="CA3016"/>
      <c r="CB3016"/>
      <c r="CC3016"/>
      <c r="CD3016"/>
      <c r="CF3016"/>
      <c r="CG3016"/>
      <c r="CH3016"/>
      <c r="CI3016"/>
      <c r="CJ3016"/>
      <c r="CK3016"/>
      <c r="CL3016"/>
      <c r="CM3016"/>
      <c r="CN3016"/>
      <c r="CO3016"/>
    </row>
    <row r="3017" spans="1:93" hidden="1" x14ac:dyDescent="0.25">
      <c r="A3017" t="s">
        <v>1611</v>
      </c>
      <c r="B3017" t="str">
        <f t="shared" si="143"/>
        <v>VSC</v>
      </c>
      <c r="C3017" t="s">
        <v>107</v>
      </c>
      <c r="D3017" t="s">
        <v>72</v>
      </c>
      <c r="E3017">
        <f t="shared" si="141"/>
        <v>1</v>
      </c>
      <c r="G3017">
        <f t="shared" si="142"/>
        <v>0</v>
      </c>
      <c r="I3017" s="1">
        <v>2</v>
      </c>
      <c r="J3017" s="1">
        <v>137</v>
      </c>
      <c r="K3017" s="1">
        <v>0</v>
      </c>
      <c r="L3017" s="1">
        <v>8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AB3017" s="1" t="s">
        <v>120</v>
      </c>
      <c r="AC3017" s="1">
        <v>1</v>
      </c>
      <c r="AD3017" s="1" t="s">
        <v>107</v>
      </c>
      <c r="AT3017" s="1" t="s">
        <v>128</v>
      </c>
      <c r="AU3017" s="1" t="s">
        <v>113</v>
      </c>
      <c r="AV3017" s="1" t="s">
        <v>107</v>
      </c>
      <c r="BC3017" s="1" t="s">
        <v>120</v>
      </c>
      <c r="BD3017" s="1">
        <v>1</v>
      </c>
      <c r="BE3017" s="1" t="s">
        <v>107</v>
      </c>
      <c r="BS3017"/>
      <c r="BT3017"/>
      <c r="BV3017"/>
      <c r="BW3017"/>
      <c r="BY3017"/>
      <c r="BZ3017"/>
      <c r="CA3017"/>
      <c r="CB3017"/>
      <c r="CC3017"/>
      <c r="CD3017"/>
      <c r="CF3017"/>
      <c r="CG3017"/>
      <c r="CH3017"/>
      <c r="CI3017"/>
      <c r="CJ3017"/>
      <c r="CK3017"/>
      <c r="CL3017"/>
      <c r="CM3017"/>
      <c r="CN3017"/>
      <c r="CO3017"/>
    </row>
    <row r="3018" spans="1:93" hidden="1" x14ac:dyDescent="0.25">
      <c r="A3018" t="s">
        <v>1613</v>
      </c>
      <c r="B3018" t="str">
        <f t="shared" si="143"/>
        <v>VSC</v>
      </c>
      <c r="C3018" t="s">
        <v>1038</v>
      </c>
      <c r="D3018" t="s">
        <v>67</v>
      </c>
      <c r="E3018">
        <f t="shared" si="141"/>
        <v>1</v>
      </c>
      <c r="G3018">
        <f t="shared" si="142"/>
        <v>0</v>
      </c>
      <c r="I3018" s="1">
        <v>33</v>
      </c>
      <c r="J3018" s="1">
        <v>0</v>
      </c>
      <c r="K3018" s="1">
        <v>0</v>
      </c>
      <c r="L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AB3018" s="1" t="s">
        <v>1072</v>
      </c>
      <c r="AD3018" s="1" t="s">
        <v>1039</v>
      </c>
      <c r="BS3018"/>
      <c r="BT3018"/>
      <c r="BV3018"/>
      <c r="BW3018"/>
      <c r="BY3018"/>
      <c r="BZ3018"/>
      <c r="CA3018"/>
      <c r="CB3018"/>
      <c r="CC3018"/>
      <c r="CD3018"/>
      <c r="CF3018"/>
      <c r="CG3018"/>
      <c r="CH3018"/>
      <c r="CI3018"/>
      <c r="CJ3018"/>
      <c r="CK3018"/>
      <c r="CL3018"/>
      <c r="CM3018"/>
      <c r="CN3018"/>
      <c r="CO3018"/>
    </row>
    <row r="3019" spans="1:93" hidden="1" x14ac:dyDescent="0.25">
      <c r="A3019" t="s">
        <v>1613</v>
      </c>
      <c r="B3019" t="str">
        <f t="shared" si="143"/>
        <v>VSC</v>
      </c>
      <c r="C3019" t="s">
        <v>198</v>
      </c>
      <c r="D3019" t="s">
        <v>67</v>
      </c>
      <c r="E3019">
        <f t="shared" si="141"/>
        <v>0</v>
      </c>
      <c r="G3019">
        <f t="shared" si="142"/>
        <v>0</v>
      </c>
      <c r="I3019" s="1">
        <v>0</v>
      </c>
      <c r="J3019" s="1">
        <v>0</v>
      </c>
      <c r="K3019" s="1">
        <v>0</v>
      </c>
      <c r="L3019" s="1">
        <v>2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BC3019" s="1" t="s">
        <v>199</v>
      </c>
      <c r="BE3019" s="1" t="s">
        <v>200</v>
      </c>
      <c r="BS3019"/>
      <c r="BT3019"/>
      <c r="BV3019"/>
      <c r="BW3019"/>
      <c r="BY3019"/>
      <c r="BZ3019"/>
      <c r="CA3019"/>
      <c r="CB3019"/>
      <c r="CC3019"/>
      <c r="CD3019"/>
      <c r="CF3019"/>
      <c r="CG3019"/>
      <c r="CH3019"/>
      <c r="CI3019"/>
      <c r="CJ3019"/>
      <c r="CK3019"/>
      <c r="CL3019"/>
      <c r="CM3019"/>
      <c r="CN3019"/>
      <c r="CO3019"/>
    </row>
    <row r="3020" spans="1:93" hidden="1" x14ac:dyDescent="0.25">
      <c r="A3020" t="s">
        <v>1613</v>
      </c>
      <c r="B3020" t="str">
        <f t="shared" si="143"/>
        <v>VSC</v>
      </c>
      <c r="C3020" t="s">
        <v>69</v>
      </c>
      <c r="D3020" t="s">
        <v>67</v>
      </c>
      <c r="E3020">
        <f t="shared" si="141"/>
        <v>4</v>
      </c>
      <c r="G3020">
        <f t="shared" si="142"/>
        <v>0</v>
      </c>
      <c r="I3020" s="1">
        <v>185251</v>
      </c>
      <c r="J3020" s="1">
        <v>0</v>
      </c>
      <c r="K3020" s="1">
        <v>0</v>
      </c>
      <c r="L3020" s="1">
        <v>233819</v>
      </c>
      <c r="M3020" s="1">
        <v>37320</v>
      </c>
      <c r="N3020" s="1">
        <v>27196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AB3020" s="1" t="s">
        <v>112</v>
      </c>
      <c r="AD3020" s="1" t="s">
        <v>71</v>
      </c>
      <c r="BC3020" s="1" t="s">
        <v>112</v>
      </c>
      <c r="BE3020" s="1" t="s">
        <v>71</v>
      </c>
      <c r="BI3020" s="1" t="s">
        <v>328</v>
      </c>
      <c r="BK3020" s="1" t="s">
        <v>71</v>
      </c>
      <c r="BO3020" s="1" t="s">
        <v>124</v>
      </c>
      <c r="BQ3020" s="1" t="s">
        <v>71</v>
      </c>
      <c r="BS3020"/>
      <c r="BT3020"/>
      <c r="BV3020"/>
      <c r="BW3020"/>
      <c r="BY3020"/>
      <c r="BZ3020"/>
      <c r="CA3020"/>
      <c r="CB3020"/>
      <c r="CC3020"/>
      <c r="CD3020"/>
      <c r="CF3020"/>
      <c r="CG3020"/>
      <c r="CH3020"/>
      <c r="CI3020"/>
      <c r="CJ3020"/>
      <c r="CK3020"/>
      <c r="CL3020"/>
      <c r="CM3020"/>
      <c r="CN3020"/>
      <c r="CO3020"/>
    </row>
    <row r="3021" spans="1:93" hidden="1" x14ac:dyDescent="0.25">
      <c r="A3021" t="s">
        <v>1613</v>
      </c>
      <c r="B3021" t="str">
        <f t="shared" si="143"/>
        <v>VSC</v>
      </c>
      <c r="C3021" t="s">
        <v>1614</v>
      </c>
      <c r="D3021" t="s">
        <v>67</v>
      </c>
      <c r="E3021">
        <f t="shared" si="141"/>
        <v>1</v>
      </c>
      <c r="G3021">
        <f t="shared" si="142"/>
        <v>0</v>
      </c>
      <c r="I3021" s="1">
        <v>0</v>
      </c>
      <c r="J3021" s="1">
        <v>0</v>
      </c>
      <c r="K3021" s="1">
        <v>0</v>
      </c>
      <c r="L3021" s="1">
        <v>13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BC3021" s="1" t="s">
        <v>165</v>
      </c>
      <c r="BE3021" s="1" t="s">
        <v>1615</v>
      </c>
      <c r="BS3021"/>
      <c r="BT3021"/>
      <c r="BV3021"/>
      <c r="BW3021"/>
      <c r="BY3021"/>
      <c r="BZ3021"/>
      <c r="CA3021"/>
      <c r="CB3021"/>
      <c r="CC3021"/>
      <c r="CD3021"/>
      <c r="CF3021"/>
      <c r="CG3021"/>
      <c r="CH3021"/>
      <c r="CI3021"/>
      <c r="CJ3021"/>
      <c r="CK3021"/>
      <c r="CL3021"/>
      <c r="CM3021"/>
      <c r="CN3021"/>
      <c r="CO3021"/>
    </row>
    <row r="3022" spans="1:93" hidden="1" x14ac:dyDescent="0.25">
      <c r="A3022" t="s">
        <v>1613</v>
      </c>
      <c r="B3022" t="str">
        <f t="shared" si="143"/>
        <v>VSC</v>
      </c>
      <c r="C3022" t="s">
        <v>105</v>
      </c>
      <c r="D3022" t="s">
        <v>67</v>
      </c>
      <c r="E3022">
        <f t="shared" si="141"/>
        <v>2</v>
      </c>
      <c r="G3022">
        <f t="shared" si="142"/>
        <v>0</v>
      </c>
      <c r="I3022" s="1">
        <v>69712</v>
      </c>
      <c r="J3022" s="1">
        <v>0</v>
      </c>
      <c r="K3022" s="1">
        <v>0</v>
      </c>
      <c r="L3022" s="1">
        <v>104</v>
      </c>
      <c r="M3022" s="1">
        <v>9</v>
      </c>
      <c r="N3022" s="1">
        <v>4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AB3022" s="1" t="s">
        <v>106</v>
      </c>
      <c r="AD3022" s="1" t="s">
        <v>107</v>
      </c>
      <c r="BC3022" s="1" t="s">
        <v>106</v>
      </c>
      <c r="BE3022" s="1" t="s">
        <v>107</v>
      </c>
      <c r="BI3022" s="1" t="s">
        <v>106</v>
      </c>
      <c r="BK3022" s="1" t="s">
        <v>107</v>
      </c>
      <c r="BO3022" s="1" t="s">
        <v>106</v>
      </c>
      <c r="BQ3022" s="1" t="s">
        <v>107</v>
      </c>
      <c r="BS3022"/>
      <c r="BT3022"/>
      <c r="BV3022"/>
      <c r="BW3022"/>
      <c r="BY3022"/>
      <c r="BZ3022"/>
      <c r="CA3022"/>
      <c r="CB3022"/>
      <c r="CC3022"/>
      <c r="CD3022"/>
      <c r="CF3022"/>
      <c r="CG3022"/>
      <c r="CH3022"/>
      <c r="CI3022"/>
      <c r="CJ3022"/>
      <c r="CK3022"/>
      <c r="CL3022"/>
      <c r="CM3022"/>
      <c r="CN3022"/>
      <c r="CO3022"/>
    </row>
    <row r="3023" spans="1:93" hidden="1" x14ac:dyDescent="0.25">
      <c r="A3023" t="s">
        <v>1613</v>
      </c>
      <c r="B3023" t="str">
        <f t="shared" si="143"/>
        <v>VSC</v>
      </c>
      <c r="C3023" t="s">
        <v>188</v>
      </c>
      <c r="D3023" t="s">
        <v>67</v>
      </c>
      <c r="E3023">
        <f t="shared" si="141"/>
        <v>1</v>
      </c>
      <c r="G3023">
        <f t="shared" si="142"/>
        <v>0</v>
      </c>
      <c r="M3023" s="1">
        <v>190</v>
      </c>
      <c r="N3023" s="1">
        <v>0</v>
      </c>
      <c r="W3023" s="1">
        <v>0</v>
      </c>
      <c r="X3023" s="1">
        <v>0</v>
      </c>
      <c r="BI3023" s="1" t="s">
        <v>1617</v>
      </c>
      <c r="BK3023" s="1" t="s">
        <v>190</v>
      </c>
      <c r="BS3023"/>
      <c r="BT3023"/>
      <c r="BV3023"/>
      <c r="BW3023"/>
      <c r="BY3023"/>
      <c r="BZ3023"/>
      <c r="CA3023"/>
      <c r="CB3023"/>
      <c r="CC3023"/>
      <c r="CD3023"/>
      <c r="CF3023"/>
      <c r="CG3023"/>
      <c r="CH3023"/>
      <c r="CI3023"/>
      <c r="CJ3023"/>
      <c r="CK3023"/>
      <c r="CL3023"/>
      <c r="CM3023"/>
      <c r="CN3023"/>
      <c r="CO3023"/>
    </row>
    <row r="3024" spans="1:93" hidden="1" x14ac:dyDescent="0.25">
      <c r="A3024" t="s">
        <v>1613</v>
      </c>
      <c r="B3024" t="str">
        <f t="shared" si="143"/>
        <v>VSC</v>
      </c>
      <c r="C3024" t="s">
        <v>1041</v>
      </c>
      <c r="D3024" t="s">
        <v>72</v>
      </c>
      <c r="E3024">
        <f t="shared" si="141"/>
        <v>1</v>
      </c>
      <c r="G3024">
        <f t="shared" si="142"/>
        <v>0</v>
      </c>
      <c r="I3024" s="1">
        <v>33</v>
      </c>
      <c r="J3024" s="1">
        <v>0</v>
      </c>
      <c r="K3024" s="1">
        <v>0</v>
      </c>
      <c r="L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AB3024" s="1" t="s">
        <v>1072</v>
      </c>
      <c r="AD3024" s="1" t="s">
        <v>1039</v>
      </c>
      <c r="BS3024"/>
      <c r="BT3024"/>
      <c r="BV3024"/>
      <c r="BW3024"/>
      <c r="BY3024"/>
      <c r="BZ3024"/>
      <c r="CA3024"/>
      <c r="CB3024"/>
      <c r="CC3024"/>
      <c r="CD3024"/>
      <c r="CF3024"/>
      <c r="CG3024"/>
      <c r="CH3024"/>
      <c r="CI3024"/>
      <c r="CJ3024"/>
      <c r="CK3024"/>
      <c r="CL3024"/>
      <c r="CM3024"/>
      <c r="CN3024"/>
      <c r="CO3024"/>
    </row>
    <row r="3025" spans="1:93" hidden="1" x14ac:dyDescent="0.25">
      <c r="A3025" t="s">
        <v>1613</v>
      </c>
      <c r="B3025" t="str">
        <f t="shared" si="143"/>
        <v>VSC</v>
      </c>
      <c r="C3025" t="s">
        <v>200</v>
      </c>
      <c r="D3025" t="s">
        <v>72</v>
      </c>
      <c r="E3025">
        <f t="shared" si="141"/>
        <v>0</v>
      </c>
      <c r="G3025">
        <f t="shared" si="142"/>
        <v>0</v>
      </c>
      <c r="I3025" s="1">
        <v>0</v>
      </c>
      <c r="J3025" s="1">
        <v>0</v>
      </c>
      <c r="K3025" s="1">
        <v>0</v>
      </c>
      <c r="L3025" s="1">
        <v>2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BC3025" s="1" t="s">
        <v>203</v>
      </c>
      <c r="BD3025" s="1">
        <v>1</v>
      </c>
      <c r="BE3025" s="1" t="s">
        <v>200</v>
      </c>
      <c r="BS3025"/>
      <c r="BT3025"/>
      <c r="BV3025"/>
      <c r="BW3025"/>
      <c r="BY3025"/>
      <c r="BZ3025"/>
      <c r="CA3025"/>
      <c r="CB3025"/>
      <c r="CC3025"/>
      <c r="CD3025"/>
      <c r="CF3025"/>
      <c r="CG3025"/>
      <c r="CH3025"/>
      <c r="CI3025"/>
      <c r="CJ3025"/>
      <c r="CK3025"/>
      <c r="CL3025"/>
      <c r="CM3025"/>
      <c r="CN3025"/>
      <c r="CO3025"/>
    </row>
    <row r="3026" spans="1:93" hidden="1" x14ac:dyDescent="0.25">
      <c r="A3026" t="s">
        <v>1613</v>
      </c>
      <c r="B3026" t="str">
        <f t="shared" si="143"/>
        <v>VSC</v>
      </c>
      <c r="C3026" t="s">
        <v>71</v>
      </c>
      <c r="D3026" t="s">
        <v>72</v>
      </c>
      <c r="E3026">
        <f t="shared" si="141"/>
        <v>4</v>
      </c>
      <c r="G3026">
        <f t="shared" si="142"/>
        <v>0</v>
      </c>
      <c r="I3026" s="1">
        <v>185547</v>
      </c>
      <c r="J3026" s="1">
        <v>0</v>
      </c>
      <c r="K3026" s="1">
        <v>0</v>
      </c>
      <c r="L3026" s="1">
        <v>234257</v>
      </c>
      <c r="M3026" s="1">
        <v>37400</v>
      </c>
      <c r="N3026" s="1">
        <v>27273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AB3026" s="1" t="s">
        <v>514</v>
      </c>
      <c r="AC3026" s="1" t="s">
        <v>104</v>
      </c>
      <c r="AD3026" s="1" t="s">
        <v>71</v>
      </c>
      <c r="BC3026" s="1" t="s">
        <v>514</v>
      </c>
      <c r="BD3026" s="1" t="s">
        <v>113</v>
      </c>
      <c r="BE3026" s="1" t="s">
        <v>71</v>
      </c>
      <c r="BI3026" s="1" t="s">
        <v>123</v>
      </c>
      <c r="BJ3026" s="1" t="s">
        <v>113</v>
      </c>
      <c r="BK3026" s="1" t="s">
        <v>71</v>
      </c>
      <c r="BO3026" s="1" t="s">
        <v>350</v>
      </c>
      <c r="BP3026" s="1" t="s">
        <v>113</v>
      </c>
      <c r="BQ3026" s="1" t="s">
        <v>71</v>
      </c>
      <c r="BS3026"/>
      <c r="BT3026"/>
      <c r="BV3026"/>
      <c r="BW3026"/>
      <c r="BY3026"/>
      <c r="BZ3026"/>
      <c r="CA3026"/>
      <c r="CB3026"/>
      <c r="CC3026"/>
      <c r="CD3026"/>
      <c r="CF3026"/>
      <c r="CG3026"/>
      <c r="CH3026"/>
      <c r="CI3026"/>
      <c r="CJ3026"/>
      <c r="CK3026"/>
      <c r="CL3026"/>
      <c r="CM3026"/>
      <c r="CN3026"/>
      <c r="CO3026"/>
    </row>
    <row r="3027" spans="1:93" hidden="1" x14ac:dyDescent="0.25">
      <c r="A3027" t="s">
        <v>1613</v>
      </c>
      <c r="B3027" t="str">
        <f t="shared" si="143"/>
        <v>VSC</v>
      </c>
      <c r="C3027" t="s">
        <v>116</v>
      </c>
      <c r="D3027" t="s">
        <v>72</v>
      </c>
      <c r="E3027">
        <f t="shared" si="141"/>
        <v>1</v>
      </c>
      <c r="G3027">
        <f t="shared" si="142"/>
        <v>0</v>
      </c>
      <c r="I3027" s="1">
        <v>148</v>
      </c>
      <c r="J3027" s="1">
        <v>0</v>
      </c>
      <c r="K3027" s="1">
        <v>0</v>
      </c>
      <c r="L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AB3027" s="1" t="s">
        <v>1363</v>
      </c>
      <c r="AD3027" s="1" t="s">
        <v>71</v>
      </c>
      <c r="BS3027"/>
      <c r="BT3027"/>
      <c r="BV3027"/>
      <c r="BW3027"/>
      <c r="BY3027"/>
      <c r="BZ3027"/>
      <c r="CA3027"/>
      <c r="CB3027"/>
      <c r="CC3027"/>
      <c r="CD3027"/>
      <c r="CF3027"/>
      <c r="CG3027"/>
      <c r="CH3027"/>
      <c r="CI3027"/>
      <c r="CJ3027"/>
      <c r="CK3027"/>
      <c r="CL3027"/>
      <c r="CM3027"/>
      <c r="CN3027"/>
      <c r="CO3027"/>
    </row>
    <row r="3028" spans="1:93" hidden="1" x14ac:dyDescent="0.25">
      <c r="A3028" t="s">
        <v>1613</v>
      </c>
      <c r="B3028" t="str">
        <f t="shared" si="143"/>
        <v>VSC</v>
      </c>
      <c r="C3028" t="s">
        <v>1616</v>
      </c>
      <c r="D3028" t="s">
        <v>72</v>
      </c>
      <c r="E3028">
        <f t="shared" si="141"/>
        <v>1</v>
      </c>
      <c r="G3028">
        <f t="shared" si="142"/>
        <v>0</v>
      </c>
      <c r="I3028" s="1">
        <v>0</v>
      </c>
      <c r="J3028" s="1">
        <v>0</v>
      </c>
      <c r="K3028" s="1">
        <v>0</v>
      </c>
      <c r="L3028" s="1">
        <v>13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BC3028" s="1" t="s">
        <v>489</v>
      </c>
      <c r="BE3028" s="1" t="s">
        <v>1615</v>
      </c>
      <c r="BS3028"/>
      <c r="BT3028"/>
      <c r="BV3028"/>
      <c r="BW3028"/>
      <c r="BY3028"/>
      <c r="BZ3028"/>
      <c r="CA3028"/>
      <c r="CB3028"/>
      <c r="CC3028"/>
      <c r="CD3028"/>
      <c r="CF3028"/>
      <c r="CG3028"/>
      <c r="CH3028"/>
      <c r="CI3028"/>
      <c r="CJ3028"/>
      <c r="CK3028"/>
      <c r="CL3028"/>
      <c r="CM3028"/>
      <c r="CN3028"/>
      <c r="CO3028"/>
    </row>
    <row r="3029" spans="1:93" hidden="1" x14ac:dyDescent="0.25">
      <c r="A3029" t="s">
        <v>1613</v>
      </c>
      <c r="B3029" t="str">
        <f t="shared" si="143"/>
        <v>VSC</v>
      </c>
      <c r="C3029" t="s">
        <v>107</v>
      </c>
      <c r="D3029" t="s">
        <v>72</v>
      </c>
      <c r="E3029">
        <f t="shared" si="141"/>
        <v>2</v>
      </c>
      <c r="F3029" t="s">
        <v>107</v>
      </c>
      <c r="G3029">
        <f t="shared" si="142"/>
        <v>1</v>
      </c>
      <c r="I3029" s="1">
        <v>69515</v>
      </c>
      <c r="J3029" s="1">
        <v>0</v>
      </c>
      <c r="K3029" s="1">
        <v>0</v>
      </c>
      <c r="L3029" s="1">
        <v>104</v>
      </c>
      <c r="M3029" s="1">
        <v>9</v>
      </c>
      <c r="N3029" s="1">
        <v>4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AB3029" s="1" t="s">
        <v>227</v>
      </c>
      <c r="AC3029" s="1" t="s">
        <v>104</v>
      </c>
      <c r="AD3029" s="1" t="s">
        <v>107</v>
      </c>
      <c r="BC3029" s="1" t="s">
        <v>108</v>
      </c>
      <c r="BD3029" s="1">
        <v>1</v>
      </c>
      <c r="BE3029" s="1" t="s">
        <v>107</v>
      </c>
      <c r="BI3029" s="1" t="s">
        <v>108</v>
      </c>
      <c r="BJ3029" s="1">
        <v>1</v>
      </c>
      <c r="BK3029" s="1" t="s">
        <v>107</v>
      </c>
      <c r="BO3029" s="1" t="s">
        <v>108</v>
      </c>
      <c r="BP3029" s="1">
        <v>1</v>
      </c>
      <c r="BQ3029" s="1" t="s">
        <v>107</v>
      </c>
      <c r="BS3029"/>
      <c r="BT3029"/>
      <c r="BV3029"/>
      <c r="BW3029"/>
      <c r="BY3029"/>
      <c r="BZ3029"/>
      <c r="CA3029"/>
      <c r="CB3029"/>
      <c r="CC3029"/>
      <c r="CD3029"/>
      <c r="CF3029"/>
      <c r="CG3029"/>
      <c r="CH3029"/>
      <c r="CI3029"/>
      <c r="CJ3029"/>
      <c r="CK3029"/>
      <c r="CL3029"/>
      <c r="CM3029"/>
      <c r="CN3029"/>
      <c r="CO3029"/>
    </row>
    <row r="3030" spans="1:93" hidden="1" x14ac:dyDescent="0.25">
      <c r="A3030" t="s">
        <v>1613</v>
      </c>
      <c r="B3030" t="str">
        <f t="shared" si="143"/>
        <v>VSC</v>
      </c>
      <c r="C3030" t="s">
        <v>228</v>
      </c>
      <c r="D3030" t="s">
        <v>72</v>
      </c>
      <c r="E3030">
        <f t="shared" si="141"/>
        <v>1</v>
      </c>
      <c r="G3030">
        <f t="shared" si="142"/>
        <v>0</v>
      </c>
      <c r="I3030" s="1">
        <v>197</v>
      </c>
      <c r="J3030" s="1">
        <v>0</v>
      </c>
      <c r="K3030" s="1">
        <v>0</v>
      </c>
      <c r="L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AB3030" s="1" t="s">
        <v>265</v>
      </c>
      <c r="AD3030" s="1" t="s">
        <v>107</v>
      </c>
      <c r="BS3030"/>
      <c r="BT3030"/>
      <c r="BV3030"/>
      <c r="BW3030"/>
      <c r="BY3030"/>
      <c r="BZ3030"/>
      <c r="CA3030"/>
      <c r="CB3030"/>
      <c r="CC3030"/>
      <c r="CD3030"/>
      <c r="CF3030"/>
      <c r="CG3030"/>
      <c r="CH3030"/>
      <c r="CI3030"/>
      <c r="CJ3030"/>
      <c r="CK3030"/>
      <c r="CL3030"/>
      <c r="CM3030"/>
      <c r="CN3030"/>
      <c r="CO3030"/>
    </row>
    <row r="3031" spans="1:93" hidden="1" x14ac:dyDescent="0.25">
      <c r="A3031" t="s">
        <v>1613</v>
      </c>
      <c r="B3031" t="str">
        <f t="shared" si="143"/>
        <v>VSC</v>
      </c>
      <c r="C3031" t="s">
        <v>191</v>
      </c>
      <c r="D3031" t="s">
        <v>72</v>
      </c>
      <c r="E3031">
        <f t="shared" si="141"/>
        <v>1</v>
      </c>
      <c r="G3031">
        <f t="shared" si="142"/>
        <v>0</v>
      </c>
      <c r="M3031" s="1">
        <v>192</v>
      </c>
      <c r="N3031" s="1">
        <v>0</v>
      </c>
      <c r="W3031" s="1">
        <v>0</v>
      </c>
      <c r="X3031" s="1">
        <v>0</v>
      </c>
      <c r="BI3031" s="1" t="s">
        <v>1365</v>
      </c>
      <c r="BK3031" s="1" t="s">
        <v>190</v>
      </c>
      <c r="BS3031"/>
      <c r="BT3031"/>
      <c r="BV3031"/>
      <c r="BW3031"/>
      <c r="BY3031"/>
      <c r="BZ3031"/>
      <c r="CA3031"/>
      <c r="CB3031"/>
      <c r="CC3031"/>
      <c r="CD3031"/>
      <c r="CF3031"/>
      <c r="CG3031"/>
      <c r="CH3031"/>
      <c r="CI3031"/>
      <c r="CJ3031"/>
      <c r="CK3031"/>
      <c r="CL3031"/>
      <c r="CM3031"/>
      <c r="CN3031"/>
      <c r="CO3031"/>
    </row>
    <row r="3032" spans="1:93" hidden="1" x14ac:dyDescent="0.25">
      <c r="A3032" t="s">
        <v>1618</v>
      </c>
      <c r="B3032" t="str">
        <f t="shared" si="143"/>
        <v>VSC</v>
      </c>
      <c r="C3032" t="s">
        <v>69</v>
      </c>
      <c r="D3032" t="s">
        <v>67</v>
      </c>
      <c r="E3032">
        <f t="shared" si="141"/>
        <v>3</v>
      </c>
      <c r="G3032">
        <f t="shared" si="142"/>
        <v>0</v>
      </c>
      <c r="I3032" s="1">
        <v>39</v>
      </c>
      <c r="J3032" s="1">
        <v>0</v>
      </c>
      <c r="K3032" s="1">
        <v>0</v>
      </c>
      <c r="L3032" s="1">
        <v>898</v>
      </c>
      <c r="M3032" s="1">
        <v>0</v>
      </c>
      <c r="N3032" s="1">
        <v>95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AB3032" s="1" t="s">
        <v>239</v>
      </c>
      <c r="AD3032" s="1" t="s">
        <v>71</v>
      </c>
      <c r="BC3032" s="1" t="s">
        <v>476</v>
      </c>
      <c r="BE3032" s="1" t="s">
        <v>71</v>
      </c>
      <c r="BO3032" s="1" t="s">
        <v>711</v>
      </c>
      <c r="BQ3032" s="1" t="s">
        <v>71</v>
      </c>
      <c r="BS3032"/>
      <c r="BT3032"/>
      <c r="BV3032"/>
      <c r="BW3032"/>
      <c r="BY3032"/>
      <c r="BZ3032"/>
      <c r="CA3032"/>
      <c r="CB3032"/>
      <c r="CC3032"/>
      <c r="CD3032"/>
      <c r="CF3032"/>
      <c r="CG3032"/>
      <c r="CH3032"/>
      <c r="CI3032"/>
      <c r="CJ3032"/>
      <c r="CK3032"/>
      <c r="CL3032"/>
      <c r="CM3032"/>
      <c r="CN3032"/>
      <c r="CO3032"/>
    </row>
    <row r="3033" spans="1:93" hidden="1" x14ac:dyDescent="0.25">
      <c r="A3033" t="s">
        <v>1618</v>
      </c>
      <c r="B3033" t="str">
        <f t="shared" si="143"/>
        <v>VSC</v>
      </c>
      <c r="C3033" t="s">
        <v>74</v>
      </c>
      <c r="D3033" t="s">
        <v>67</v>
      </c>
      <c r="E3033">
        <f t="shared" si="141"/>
        <v>1</v>
      </c>
      <c r="G3033">
        <f t="shared" si="142"/>
        <v>0</v>
      </c>
      <c r="I3033" s="1">
        <v>10</v>
      </c>
      <c r="J3033" s="1">
        <v>0</v>
      </c>
      <c r="K3033" s="1">
        <v>0</v>
      </c>
      <c r="L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AB3033" s="1" t="s">
        <v>1619</v>
      </c>
      <c r="AD3033" s="1" t="s">
        <v>78</v>
      </c>
      <c r="BS3033"/>
      <c r="BT3033"/>
      <c r="BV3033"/>
      <c r="BW3033"/>
      <c r="BY3033"/>
      <c r="BZ3033"/>
      <c r="CA3033"/>
      <c r="CB3033"/>
      <c r="CC3033"/>
      <c r="CD3033"/>
      <c r="CF3033"/>
      <c r="CG3033"/>
      <c r="CH3033"/>
      <c r="CI3033"/>
      <c r="CJ3033"/>
      <c r="CK3033"/>
      <c r="CL3033"/>
      <c r="CM3033"/>
      <c r="CN3033"/>
      <c r="CO3033"/>
    </row>
    <row r="3034" spans="1:93" hidden="1" x14ac:dyDescent="0.25">
      <c r="A3034" t="s">
        <v>1618</v>
      </c>
      <c r="B3034" t="str">
        <f t="shared" si="143"/>
        <v>VSC</v>
      </c>
      <c r="C3034" t="s">
        <v>126</v>
      </c>
      <c r="D3034" t="s">
        <v>67</v>
      </c>
      <c r="E3034">
        <f t="shared" si="141"/>
        <v>0</v>
      </c>
      <c r="G3034">
        <f t="shared" si="142"/>
        <v>0</v>
      </c>
      <c r="I3034" s="1">
        <v>0</v>
      </c>
      <c r="J3034" s="1">
        <v>0</v>
      </c>
      <c r="K3034" s="1">
        <v>0</v>
      </c>
      <c r="L3034" s="1">
        <v>2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BC3034" s="1" t="s">
        <v>175</v>
      </c>
      <c r="BE3034" s="1" t="s">
        <v>129</v>
      </c>
      <c r="BS3034"/>
      <c r="BT3034"/>
      <c r="BV3034"/>
      <c r="BW3034"/>
      <c r="BY3034"/>
      <c r="BZ3034"/>
      <c r="CA3034"/>
      <c r="CB3034"/>
      <c r="CC3034"/>
      <c r="CD3034"/>
      <c r="CF3034"/>
      <c r="CG3034"/>
      <c r="CH3034"/>
      <c r="CI3034"/>
      <c r="CJ3034"/>
      <c r="CK3034"/>
      <c r="CL3034"/>
      <c r="CM3034"/>
      <c r="CN3034"/>
      <c r="CO3034"/>
    </row>
    <row r="3035" spans="1:93" hidden="1" x14ac:dyDescent="0.25">
      <c r="A3035" t="s">
        <v>1618</v>
      </c>
      <c r="B3035" t="str">
        <f t="shared" si="143"/>
        <v>VSC</v>
      </c>
      <c r="C3035" t="s">
        <v>212</v>
      </c>
      <c r="D3035" t="s">
        <v>67</v>
      </c>
      <c r="E3035">
        <f t="shared" si="141"/>
        <v>6</v>
      </c>
      <c r="G3035">
        <f t="shared" si="142"/>
        <v>0</v>
      </c>
      <c r="I3035" s="1">
        <v>63505</v>
      </c>
      <c r="J3035" s="1">
        <v>95855</v>
      </c>
      <c r="K3035" s="1">
        <v>0</v>
      </c>
      <c r="L3035" s="1">
        <v>203441</v>
      </c>
      <c r="M3035" s="1">
        <v>29535</v>
      </c>
      <c r="N3035" s="1">
        <v>32347</v>
      </c>
      <c r="O3035" s="1">
        <v>5852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 t="s">
        <v>582</v>
      </c>
      <c r="AA3035" s="1" t="s">
        <v>1181</v>
      </c>
      <c r="AB3035" s="1" t="s">
        <v>351</v>
      </c>
      <c r="AD3035" s="1" t="s">
        <v>352</v>
      </c>
      <c r="AT3035" s="1" t="s">
        <v>351</v>
      </c>
      <c r="AV3035" s="1" t="s">
        <v>352</v>
      </c>
      <c r="BC3035" s="1" t="s">
        <v>351</v>
      </c>
      <c r="BE3035" s="1" t="s">
        <v>586</v>
      </c>
      <c r="BI3035" s="1" t="s">
        <v>294</v>
      </c>
      <c r="BK3035" s="1" t="s">
        <v>352</v>
      </c>
      <c r="BO3035" s="1" t="s">
        <v>294</v>
      </c>
      <c r="BQ3035" s="1" t="s">
        <v>966</v>
      </c>
      <c r="BS3035"/>
      <c r="BT3035"/>
      <c r="BV3035"/>
      <c r="BW3035"/>
      <c r="BY3035"/>
      <c r="BZ3035"/>
      <c r="CA3035"/>
      <c r="CB3035"/>
      <c r="CC3035"/>
      <c r="CD3035"/>
      <c r="CF3035"/>
      <c r="CG3035"/>
      <c r="CH3035"/>
      <c r="CI3035"/>
      <c r="CJ3035"/>
      <c r="CK3035"/>
      <c r="CL3035"/>
      <c r="CM3035"/>
      <c r="CN3035"/>
      <c r="CO3035"/>
    </row>
    <row r="3036" spans="1:93" hidden="1" x14ac:dyDescent="0.25">
      <c r="A3036" t="s">
        <v>1618</v>
      </c>
      <c r="B3036" t="str">
        <f t="shared" si="143"/>
        <v>VSC</v>
      </c>
      <c r="C3036" t="s">
        <v>94</v>
      </c>
      <c r="D3036" t="s">
        <v>67</v>
      </c>
      <c r="E3036">
        <f t="shared" si="141"/>
        <v>1</v>
      </c>
      <c r="G3036">
        <f t="shared" si="142"/>
        <v>0</v>
      </c>
      <c r="I3036" s="1">
        <v>11</v>
      </c>
      <c r="J3036" s="1">
        <v>0</v>
      </c>
      <c r="K3036" s="1">
        <v>0</v>
      </c>
      <c r="L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AB3036" s="1" t="s">
        <v>1621</v>
      </c>
      <c r="AD3036" s="1" t="s">
        <v>96</v>
      </c>
      <c r="BS3036"/>
      <c r="BT3036"/>
      <c r="BV3036"/>
      <c r="BW3036"/>
      <c r="BY3036"/>
      <c r="BZ3036"/>
      <c r="CA3036"/>
      <c r="CB3036"/>
      <c r="CC3036"/>
      <c r="CD3036"/>
      <c r="CF3036"/>
      <c r="CG3036"/>
      <c r="CH3036"/>
      <c r="CI3036"/>
      <c r="CJ3036"/>
      <c r="CK3036"/>
      <c r="CL3036"/>
      <c r="CM3036"/>
      <c r="CN3036"/>
      <c r="CO3036"/>
    </row>
    <row r="3037" spans="1:93" hidden="1" x14ac:dyDescent="0.25">
      <c r="A3037" t="s">
        <v>1618</v>
      </c>
      <c r="B3037" t="str">
        <f t="shared" si="143"/>
        <v>VSC</v>
      </c>
      <c r="C3037" t="s">
        <v>105</v>
      </c>
      <c r="D3037" t="s">
        <v>67</v>
      </c>
      <c r="E3037">
        <f t="shared" si="141"/>
        <v>2</v>
      </c>
      <c r="G3037">
        <f t="shared" si="142"/>
        <v>0</v>
      </c>
      <c r="I3037" s="1">
        <v>0</v>
      </c>
      <c r="J3037" s="1">
        <v>466</v>
      </c>
      <c r="K3037" s="1">
        <v>0</v>
      </c>
      <c r="L3037" s="1">
        <v>181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AT3037" s="1" t="s">
        <v>128</v>
      </c>
      <c r="AV3037" s="1" t="s">
        <v>107</v>
      </c>
      <c r="BC3037" s="1" t="s">
        <v>108</v>
      </c>
      <c r="BE3037" s="1" t="s">
        <v>230</v>
      </c>
      <c r="BS3037"/>
      <c r="BT3037"/>
      <c r="BV3037"/>
      <c r="BW3037"/>
      <c r="BY3037"/>
      <c r="BZ3037"/>
      <c r="CA3037"/>
      <c r="CB3037"/>
      <c r="CC3037"/>
      <c r="CD3037"/>
      <c r="CF3037"/>
      <c r="CG3037"/>
      <c r="CH3037"/>
      <c r="CI3037"/>
      <c r="CJ3037"/>
      <c r="CK3037"/>
      <c r="CL3037"/>
      <c r="CM3037"/>
      <c r="CN3037"/>
      <c r="CO3037"/>
    </row>
    <row r="3038" spans="1:93" hidden="1" x14ac:dyDescent="0.25">
      <c r="A3038" t="s">
        <v>1618</v>
      </c>
      <c r="B3038" t="str">
        <f t="shared" si="143"/>
        <v>VSC</v>
      </c>
      <c r="C3038" t="s">
        <v>71</v>
      </c>
      <c r="D3038" t="s">
        <v>72</v>
      </c>
      <c r="E3038">
        <f t="shared" si="141"/>
        <v>3</v>
      </c>
      <c r="G3038">
        <f t="shared" si="142"/>
        <v>0</v>
      </c>
      <c r="I3038" s="1">
        <v>39</v>
      </c>
      <c r="J3038" s="1">
        <v>0</v>
      </c>
      <c r="K3038" s="1">
        <v>0</v>
      </c>
      <c r="L3038" s="1">
        <v>902</v>
      </c>
      <c r="M3038" s="1">
        <v>0</v>
      </c>
      <c r="N3038" s="1">
        <v>95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AB3038" s="1" t="s">
        <v>208</v>
      </c>
      <c r="AC3038" s="1">
        <v>1</v>
      </c>
      <c r="AD3038" s="1" t="s">
        <v>71</v>
      </c>
      <c r="BC3038" s="1" t="s">
        <v>907</v>
      </c>
      <c r="BD3038" s="1" t="s">
        <v>104</v>
      </c>
      <c r="BE3038" s="1" t="s">
        <v>71</v>
      </c>
      <c r="BO3038" s="1" t="s">
        <v>753</v>
      </c>
      <c r="BP3038" s="1">
        <v>1</v>
      </c>
      <c r="BQ3038" s="1" t="s">
        <v>71</v>
      </c>
      <c r="BS3038"/>
      <c r="BT3038"/>
      <c r="BV3038"/>
      <c r="BW3038"/>
      <c r="BY3038"/>
      <c r="BZ3038"/>
      <c r="CA3038"/>
      <c r="CB3038"/>
      <c r="CC3038"/>
      <c r="CD3038"/>
      <c r="CF3038"/>
      <c r="CG3038"/>
      <c r="CH3038"/>
      <c r="CI3038"/>
      <c r="CJ3038"/>
      <c r="CK3038"/>
      <c r="CL3038"/>
      <c r="CM3038"/>
      <c r="CN3038"/>
      <c r="CO3038"/>
    </row>
    <row r="3039" spans="1:93" hidden="1" x14ac:dyDescent="0.25">
      <c r="A3039" t="s">
        <v>1618</v>
      </c>
      <c r="B3039" t="str">
        <f t="shared" si="143"/>
        <v>VSC</v>
      </c>
      <c r="C3039" t="s">
        <v>116</v>
      </c>
      <c r="D3039" t="s">
        <v>72</v>
      </c>
      <c r="E3039">
        <f t="shared" si="141"/>
        <v>0</v>
      </c>
      <c r="G3039">
        <f t="shared" si="142"/>
        <v>0</v>
      </c>
      <c r="I3039" s="1">
        <v>0</v>
      </c>
      <c r="J3039" s="1">
        <v>0</v>
      </c>
      <c r="K3039" s="1">
        <v>0</v>
      </c>
      <c r="L3039" s="1">
        <v>3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BC3039" s="2">
        <v>-2854</v>
      </c>
      <c r="BE3039" s="1" t="s">
        <v>71</v>
      </c>
      <c r="BS3039"/>
      <c r="BT3039"/>
      <c r="BV3039"/>
      <c r="BW3039"/>
      <c r="BY3039"/>
      <c r="BZ3039"/>
      <c r="CA3039"/>
      <c r="CB3039"/>
      <c r="CC3039"/>
      <c r="CD3039"/>
      <c r="CF3039"/>
      <c r="CG3039"/>
      <c r="CH3039"/>
      <c r="CI3039"/>
      <c r="CJ3039"/>
      <c r="CK3039"/>
      <c r="CL3039"/>
      <c r="CM3039"/>
      <c r="CN3039"/>
      <c r="CO3039"/>
    </row>
    <row r="3040" spans="1:93" hidden="1" x14ac:dyDescent="0.25">
      <c r="A3040" t="s">
        <v>1618</v>
      </c>
      <c r="B3040" t="str">
        <f t="shared" si="143"/>
        <v>VSC</v>
      </c>
      <c r="C3040" t="s">
        <v>78</v>
      </c>
      <c r="D3040" t="s">
        <v>72</v>
      </c>
      <c r="E3040">
        <f t="shared" si="141"/>
        <v>1</v>
      </c>
      <c r="G3040">
        <f t="shared" si="142"/>
        <v>0</v>
      </c>
      <c r="I3040" s="1">
        <v>10</v>
      </c>
      <c r="J3040" s="1">
        <v>0</v>
      </c>
      <c r="K3040" s="1">
        <v>0</v>
      </c>
      <c r="L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AB3040" s="1" t="s">
        <v>167</v>
      </c>
      <c r="AC3040" s="1" t="s">
        <v>88</v>
      </c>
      <c r="AD3040" s="1" t="s">
        <v>78</v>
      </c>
      <c r="BS3040"/>
      <c r="BT3040"/>
      <c r="BV3040"/>
      <c r="BW3040"/>
      <c r="BY3040"/>
      <c r="BZ3040"/>
      <c r="CA3040"/>
      <c r="CB3040"/>
      <c r="CC3040"/>
      <c r="CD3040"/>
      <c r="CF3040"/>
      <c r="CG3040"/>
      <c r="CH3040"/>
      <c r="CI3040"/>
      <c r="CJ3040"/>
      <c r="CK3040"/>
      <c r="CL3040"/>
      <c r="CM3040"/>
      <c r="CN3040"/>
      <c r="CO3040"/>
    </row>
    <row r="3041" spans="1:93" hidden="1" x14ac:dyDescent="0.25">
      <c r="A3041" t="s">
        <v>1618</v>
      </c>
      <c r="B3041" t="str">
        <f t="shared" si="143"/>
        <v>VSC</v>
      </c>
      <c r="C3041" t="s">
        <v>129</v>
      </c>
      <c r="D3041" t="s">
        <v>72</v>
      </c>
      <c r="E3041">
        <f t="shared" si="141"/>
        <v>0</v>
      </c>
      <c r="G3041">
        <f t="shared" si="142"/>
        <v>0</v>
      </c>
      <c r="I3041" s="1">
        <v>0</v>
      </c>
      <c r="J3041" s="1">
        <v>0</v>
      </c>
      <c r="K3041" s="1">
        <v>0</v>
      </c>
      <c r="L3041" s="1">
        <v>2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BC3041" s="1" t="s">
        <v>120</v>
      </c>
      <c r="BD3041" s="1">
        <v>1</v>
      </c>
      <c r="BE3041" s="1" t="s">
        <v>129</v>
      </c>
      <c r="BS3041"/>
      <c r="BT3041"/>
      <c r="BV3041"/>
      <c r="BW3041"/>
      <c r="BY3041"/>
      <c r="BZ3041"/>
      <c r="CA3041"/>
      <c r="CB3041"/>
      <c r="CC3041"/>
      <c r="CD3041"/>
      <c r="CF3041"/>
      <c r="CG3041"/>
      <c r="CH3041"/>
      <c r="CI3041"/>
      <c r="CJ3041"/>
      <c r="CK3041"/>
      <c r="CL3041"/>
      <c r="CM3041"/>
      <c r="CN3041"/>
      <c r="CO3041"/>
    </row>
    <row r="3042" spans="1:93" hidden="1" x14ac:dyDescent="0.25">
      <c r="A3042" t="s">
        <v>1618</v>
      </c>
      <c r="B3042" t="str">
        <f t="shared" si="143"/>
        <v>VSC</v>
      </c>
      <c r="C3042" t="s">
        <v>215</v>
      </c>
      <c r="D3042" t="s">
        <v>72</v>
      </c>
      <c r="E3042">
        <f t="shared" si="141"/>
        <v>5</v>
      </c>
      <c r="F3042" t="s">
        <v>215</v>
      </c>
      <c r="G3042">
        <f t="shared" si="142"/>
        <v>1</v>
      </c>
      <c r="I3042" s="1">
        <v>60043</v>
      </c>
      <c r="J3042" s="1">
        <v>88125</v>
      </c>
      <c r="K3042" s="1">
        <v>0</v>
      </c>
      <c r="L3042" s="1">
        <v>184601</v>
      </c>
      <c r="M3042" s="1">
        <v>27136</v>
      </c>
      <c r="N3042" s="1">
        <v>28434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AB3042" s="1" t="s">
        <v>353</v>
      </c>
      <c r="AC3042" s="1">
        <v>1</v>
      </c>
      <c r="AD3042" s="1" t="s">
        <v>215</v>
      </c>
      <c r="AT3042" s="1" t="s">
        <v>353</v>
      </c>
      <c r="AU3042" s="1">
        <v>1</v>
      </c>
      <c r="AV3042" s="1" t="s">
        <v>215</v>
      </c>
      <c r="BC3042" s="1" t="s">
        <v>353</v>
      </c>
      <c r="BD3042" s="1">
        <v>1</v>
      </c>
      <c r="BE3042" s="1" t="s">
        <v>215</v>
      </c>
      <c r="BI3042" s="1" t="s">
        <v>216</v>
      </c>
      <c r="BJ3042" s="1">
        <v>1</v>
      </c>
      <c r="BK3042" s="1" t="s">
        <v>215</v>
      </c>
      <c r="BO3042" s="1" t="s">
        <v>216</v>
      </c>
      <c r="BP3042" s="1">
        <v>1</v>
      </c>
      <c r="BQ3042" s="1" t="s">
        <v>215</v>
      </c>
      <c r="BS3042"/>
      <c r="BT3042"/>
      <c r="BV3042"/>
      <c r="BW3042"/>
      <c r="BY3042"/>
      <c r="BZ3042"/>
      <c r="CA3042"/>
      <c r="CB3042"/>
      <c r="CC3042"/>
      <c r="CD3042"/>
      <c r="CF3042"/>
      <c r="CG3042"/>
      <c r="CH3042"/>
      <c r="CI3042"/>
      <c r="CJ3042"/>
      <c r="CK3042"/>
      <c r="CL3042"/>
      <c r="CM3042"/>
      <c r="CN3042"/>
      <c r="CO3042"/>
    </row>
    <row r="3043" spans="1:93" hidden="1" x14ac:dyDescent="0.25">
      <c r="A3043" t="s">
        <v>1618</v>
      </c>
      <c r="B3043" t="str">
        <f t="shared" si="143"/>
        <v>VSC</v>
      </c>
      <c r="C3043" t="s">
        <v>217</v>
      </c>
      <c r="D3043" t="s">
        <v>72</v>
      </c>
      <c r="E3043">
        <f t="shared" si="141"/>
        <v>6</v>
      </c>
      <c r="G3043">
        <f t="shared" si="142"/>
        <v>0</v>
      </c>
      <c r="H3043" t="s">
        <v>2146</v>
      </c>
      <c r="I3043" s="1">
        <v>3429</v>
      </c>
      <c r="J3043" s="1">
        <v>7644</v>
      </c>
      <c r="K3043" s="1">
        <v>0</v>
      </c>
      <c r="L3043" s="1">
        <v>18653</v>
      </c>
      <c r="M3043" s="1">
        <v>2378</v>
      </c>
      <c r="N3043" s="1">
        <v>3890</v>
      </c>
      <c r="O3043" s="1">
        <v>5834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 t="s">
        <v>1268</v>
      </c>
      <c r="AA3043" s="1" t="s">
        <v>1181</v>
      </c>
      <c r="AB3043" s="1" t="s">
        <v>347</v>
      </c>
      <c r="AD3043" s="1" t="s">
        <v>215</v>
      </c>
      <c r="AT3043" s="1" t="s">
        <v>347</v>
      </c>
      <c r="AV3043" s="1" t="s">
        <v>215</v>
      </c>
      <c r="BC3043" s="1" t="s">
        <v>424</v>
      </c>
      <c r="BE3043" s="1" t="s">
        <v>214</v>
      </c>
      <c r="BI3043" s="1" t="s">
        <v>304</v>
      </c>
      <c r="BK3043" s="1" t="s">
        <v>215</v>
      </c>
      <c r="BO3043" s="1" t="s">
        <v>273</v>
      </c>
      <c r="BQ3043" s="1" t="s">
        <v>964</v>
      </c>
      <c r="BS3043"/>
      <c r="BT3043"/>
      <c r="BV3043"/>
      <c r="BW3043"/>
      <c r="BY3043"/>
      <c r="BZ3043"/>
      <c r="CA3043"/>
      <c r="CB3043"/>
      <c r="CC3043"/>
      <c r="CD3043"/>
      <c r="CF3043"/>
      <c r="CG3043"/>
      <c r="CH3043"/>
      <c r="CI3043"/>
      <c r="CJ3043"/>
      <c r="CK3043"/>
      <c r="CL3043"/>
      <c r="CM3043"/>
      <c r="CN3043"/>
      <c r="CO3043"/>
    </row>
    <row r="3044" spans="1:93" hidden="1" x14ac:dyDescent="0.25">
      <c r="A3044" t="s">
        <v>1618</v>
      </c>
      <c r="B3044" t="str">
        <f t="shared" si="143"/>
        <v>VSC</v>
      </c>
      <c r="C3044" t="s">
        <v>310</v>
      </c>
      <c r="D3044" t="s">
        <v>72</v>
      </c>
      <c r="E3044">
        <f t="shared" si="141"/>
        <v>5</v>
      </c>
      <c r="G3044">
        <f t="shared" si="142"/>
        <v>0</v>
      </c>
      <c r="H3044" t="s">
        <v>2146</v>
      </c>
      <c r="I3044" s="1">
        <v>33</v>
      </c>
      <c r="J3044" s="1">
        <v>86</v>
      </c>
      <c r="K3044" s="1">
        <v>0</v>
      </c>
      <c r="L3044" s="1">
        <v>187</v>
      </c>
      <c r="M3044" s="1">
        <v>21</v>
      </c>
      <c r="N3044" s="1">
        <v>23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AB3044" s="1" t="s">
        <v>225</v>
      </c>
      <c r="AC3044" s="1" t="s">
        <v>88</v>
      </c>
      <c r="AD3044" s="1" t="s">
        <v>310</v>
      </c>
      <c r="AT3044" s="1" t="s">
        <v>1274</v>
      </c>
      <c r="AU3044" s="1" t="s">
        <v>88</v>
      </c>
      <c r="AV3044" s="1" t="s">
        <v>310</v>
      </c>
      <c r="BC3044" s="1" t="s">
        <v>1486</v>
      </c>
      <c r="BD3044" s="1" t="s">
        <v>88</v>
      </c>
      <c r="BE3044" s="1" t="s">
        <v>310</v>
      </c>
      <c r="BI3044" s="1" t="s">
        <v>1168</v>
      </c>
      <c r="BJ3044" s="1" t="s">
        <v>88</v>
      </c>
      <c r="BK3044" s="1" t="s">
        <v>310</v>
      </c>
      <c r="BO3044" s="1" t="s">
        <v>451</v>
      </c>
      <c r="BP3044" s="1" t="s">
        <v>88</v>
      </c>
      <c r="BQ3044" s="1" t="s">
        <v>310</v>
      </c>
      <c r="BS3044"/>
      <c r="BT3044"/>
      <c r="BV3044"/>
      <c r="BW3044"/>
      <c r="BY3044"/>
      <c r="BZ3044"/>
      <c r="CA3044"/>
      <c r="CB3044"/>
      <c r="CC3044"/>
      <c r="CD3044"/>
      <c r="CF3044"/>
      <c r="CG3044"/>
      <c r="CH3044"/>
      <c r="CI3044"/>
      <c r="CJ3044"/>
      <c r="CK3044"/>
      <c r="CL3044"/>
      <c r="CM3044"/>
      <c r="CN3044"/>
      <c r="CO3044"/>
    </row>
    <row r="3045" spans="1:93" hidden="1" x14ac:dyDescent="0.25">
      <c r="A3045" t="s">
        <v>1618</v>
      </c>
      <c r="B3045" t="str">
        <f t="shared" si="143"/>
        <v>VSC</v>
      </c>
      <c r="C3045" t="s">
        <v>1181</v>
      </c>
      <c r="D3045" t="s">
        <v>72</v>
      </c>
      <c r="E3045">
        <f t="shared" si="141"/>
        <v>1</v>
      </c>
      <c r="G3045">
        <f t="shared" si="142"/>
        <v>0</v>
      </c>
      <c r="I3045" s="1">
        <v>0</v>
      </c>
      <c r="J3045" s="1">
        <v>0</v>
      </c>
      <c r="K3045" s="1">
        <v>0</v>
      </c>
      <c r="L3045" s="1">
        <v>0</v>
      </c>
      <c r="O3045" s="1">
        <v>18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Y3045" s="1" t="s">
        <v>1620</v>
      </c>
      <c r="Z3045" s="1" t="s">
        <v>1184</v>
      </c>
      <c r="AA3045" s="1" t="s">
        <v>1181</v>
      </c>
      <c r="BS3045"/>
      <c r="BT3045"/>
      <c r="BV3045"/>
      <c r="BW3045"/>
      <c r="BY3045"/>
      <c r="BZ3045"/>
      <c r="CA3045"/>
      <c r="CB3045"/>
      <c r="CC3045"/>
      <c r="CD3045"/>
      <c r="CF3045"/>
      <c r="CG3045"/>
      <c r="CH3045"/>
      <c r="CI3045"/>
      <c r="CJ3045"/>
      <c r="CK3045"/>
      <c r="CL3045"/>
      <c r="CM3045"/>
      <c r="CN3045"/>
      <c r="CO3045"/>
    </row>
    <row r="3046" spans="1:93" hidden="1" x14ac:dyDescent="0.25">
      <c r="A3046" t="s">
        <v>1618</v>
      </c>
      <c r="B3046" t="str">
        <f t="shared" si="143"/>
        <v>VSC</v>
      </c>
      <c r="C3046" t="s">
        <v>96</v>
      </c>
      <c r="D3046" t="s">
        <v>72</v>
      </c>
      <c r="E3046">
        <f t="shared" si="141"/>
        <v>1</v>
      </c>
      <c r="G3046">
        <f t="shared" si="142"/>
        <v>0</v>
      </c>
      <c r="I3046" s="1">
        <v>11</v>
      </c>
      <c r="J3046" s="1">
        <v>0</v>
      </c>
      <c r="K3046" s="1">
        <v>0</v>
      </c>
      <c r="L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AB3046" s="1" t="s">
        <v>208</v>
      </c>
      <c r="AC3046" s="1" t="s">
        <v>1175</v>
      </c>
      <c r="AD3046" s="1" t="s">
        <v>96</v>
      </c>
      <c r="BS3046"/>
      <c r="BT3046"/>
      <c r="BV3046"/>
      <c r="BW3046"/>
      <c r="BY3046"/>
      <c r="BZ3046"/>
      <c r="CA3046"/>
      <c r="CB3046"/>
      <c r="CC3046"/>
      <c r="CD3046"/>
      <c r="CF3046"/>
      <c r="CG3046"/>
      <c r="CH3046"/>
      <c r="CI3046"/>
      <c r="CJ3046"/>
      <c r="CK3046"/>
      <c r="CL3046"/>
      <c r="CM3046"/>
      <c r="CN3046"/>
      <c r="CO3046"/>
    </row>
    <row r="3047" spans="1:93" hidden="1" x14ac:dyDescent="0.25">
      <c r="A3047" t="s">
        <v>1618</v>
      </c>
      <c r="B3047" t="str">
        <f t="shared" si="143"/>
        <v>VSC</v>
      </c>
      <c r="C3047" t="s">
        <v>107</v>
      </c>
      <c r="D3047" t="s">
        <v>72</v>
      </c>
      <c r="E3047">
        <f t="shared" si="141"/>
        <v>2</v>
      </c>
      <c r="F3047" t="s">
        <v>107</v>
      </c>
      <c r="G3047">
        <f t="shared" si="142"/>
        <v>1</v>
      </c>
      <c r="I3047" s="1">
        <v>0</v>
      </c>
      <c r="J3047" s="1">
        <v>466</v>
      </c>
      <c r="K3047" s="1">
        <v>0</v>
      </c>
      <c r="L3047" s="1">
        <v>170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AT3047" s="1" t="s">
        <v>892</v>
      </c>
      <c r="AU3047" s="1" t="s">
        <v>204</v>
      </c>
      <c r="AV3047" s="1" t="s">
        <v>107</v>
      </c>
      <c r="BC3047" s="1" t="s">
        <v>318</v>
      </c>
      <c r="BD3047" s="1" t="s">
        <v>142</v>
      </c>
      <c r="BE3047" s="1" t="s">
        <v>107</v>
      </c>
      <c r="BS3047"/>
      <c r="BT3047"/>
      <c r="BV3047"/>
      <c r="BW3047"/>
      <c r="BY3047"/>
      <c r="BZ3047"/>
      <c r="CA3047"/>
      <c r="CB3047"/>
      <c r="CC3047"/>
      <c r="CD3047"/>
      <c r="CF3047"/>
      <c r="CG3047"/>
      <c r="CH3047"/>
      <c r="CI3047"/>
      <c r="CJ3047"/>
      <c r="CK3047"/>
      <c r="CL3047"/>
      <c r="CM3047"/>
      <c r="CN3047"/>
      <c r="CO3047"/>
    </row>
    <row r="3048" spans="1:93" hidden="1" x14ac:dyDescent="0.25">
      <c r="A3048" t="s">
        <v>1618</v>
      </c>
      <c r="B3048" t="str">
        <f t="shared" si="143"/>
        <v>VSC</v>
      </c>
      <c r="C3048" t="s">
        <v>228</v>
      </c>
      <c r="D3048" t="s">
        <v>72</v>
      </c>
      <c r="E3048">
        <f t="shared" si="141"/>
        <v>1</v>
      </c>
      <c r="G3048">
        <f t="shared" si="142"/>
        <v>0</v>
      </c>
      <c r="I3048" s="1">
        <v>0</v>
      </c>
      <c r="J3048" s="1">
        <v>0</v>
      </c>
      <c r="K3048" s="1">
        <v>0</v>
      </c>
      <c r="L3048" s="1">
        <v>11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BC3048" s="1" t="s">
        <v>414</v>
      </c>
      <c r="BE3048" s="1" t="s">
        <v>563</v>
      </c>
      <c r="BS3048"/>
      <c r="BT3048"/>
      <c r="BV3048"/>
      <c r="BW3048"/>
      <c r="BY3048"/>
      <c r="BZ3048"/>
      <c r="CA3048"/>
      <c r="CB3048"/>
      <c r="CC3048"/>
      <c r="CD3048"/>
      <c r="CF3048"/>
      <c r="CG3048"/>
      <c r="CH3048"/>
      <c r="CI3048"/>
      <c r="CJ3048"/>
      <c r="CK3048"/>
      <c r="CL3048"/>
      <c r="CM3048"/>
      <c r="CN3048"/>
      <c r="CO3048"/>
    </row>
    <row r="3049" spans="1:93" hidden="1" x14ac:dyDescent="0.25">
      <c r="A3049" t="s">
        <v>2035</v>
      </c>
      <c r="B3049" t="str">
        <f t="shared" si="143"/>
        <v>VSC</v>
      </c>
      <c r="C3049" t="s">
        <v>71</v>
      </c>
      <c r="D3049" t="s">
        <v>72</v>
      </c>
      <c r="E3049">
        <f t="shared" si="141"/>
        <v>2</v>
      </c>
      <c r="G3049">
        <f t="shared" si="142"/>
        <v>0</v>
      </c>
      <c r="M3049" s="1">
        <v>32770</v>
      </c>
      <c r="N3049" s="1">
        <v>28011</v>
      </c>
      <c r="W3049" s="1">
        <v>0</v>
      </c>
      <c r="X3049" s="1">
        <v>0</v>
      </c>
      <c r="BI3049" s="1" t="s">
        <v>172</v>
      </c>
      <c r="BJ3049" s="1" t="s">
        <v>113</v>
      </c>
      <c r="BK3049" s="1" t="s">
        <v>71</v>
      </c>
      <c r="BO3049" s="1" t="s">
        <v>115</v>
      </c>
      <c r="BP3049" s="1" t="s">
        <v>113</v>
      </c>
      <c r="BQ3049" s="1" t="s">
        <v>71</v>
      </c>
      <c r="BS3049"/>
      <c r="BT3049"/>
      <c r="BV3049"/>
      <c r="BW3049"/>
      <c r="BY3049"/>
      <c r="BZ3049"/>
      <c r="CA3049"/>
      <c r="CB3049"/>
      <c r="CC3049"/>
      <c r="CD3049"/>
      <c r="CF3049"/>
      <c r="CG3049"/>
      <c r="CH3049"/>
      <c r="CI3049"/>
      <c r="CJ3049"/>
      <c r="CK3049"/>
      <c r="CL3049"/>
      <c r="CM3049"/>
      <c r="CN3049"/>
      <c r="CO3049"/>
    </row>
    <row r="3050" spans="1:93" hidden="1" x14ac:dyDescent="0.25">
      <c r="A3050" t="s">
        <v>2035</v>
      </c>
      <c r="B3050" t="str">
        <f t="shared" si="143"/>
        <v>VSC</v>
      </c>
      <c r="C3050" t="s">
        <v>69</v>
      </c>
      <c r="D3050" t="s">
        <v>67</v>
      </c>
      <c r="E3050">
        <f t="shared" si="141"/>
        <v>2</v>
      </c>
      <c r="G3050">
        <f t="shared" si="142"/>
        <v>0</v>
      </c>
      <c r="M3050" s="1">
        <v>32703</v>
      </c>
      <c r="N3050" s="1">
        <v>27939</v>
      </c>
      <c r="W3050" s="1">
        <v>0</v>
      </c>
      <c r="X3050" s="1">
        <v>0</v>
      </c>
      <c r="BI3050" s="1" t="s">
        <v>111</v>
      </c>
      <c r="BK3050" s="1" t="s">
        <v>71</v>
      </c>
      <c r="BO3050" s="1" t="s">
        <v>328</v>
      </c>
      <c r="BQ3050" s="1" t="s">
        <v>71</v>
      </c>
      <c r="BS3050"/>
      <c r="BT3050"/>
      <c r="BV3050"/>
      <c r="BW3050"/>
      <c r="BY3050"/>
      <c r="BZ3050"/>
      <c r="CA3050"/>
      <c r="CB3050"/>
      <c r="CC3050"/>
      <c r="CD3050"/>
      <c r="CF3050"/>
      <c r="CG3050"/>
      <c r="CH3050"/>
      <c r="CI3050"/>
      <c r="CJ3050"/>
      <c r="CK3050"/>
      <c r="CL3050"/>
      <c r="CM3050"/>
      <c r="CN3050"/>
      <c r="CO3050"/>
    </row>
    <row r="3051" spans="1:93" hidden="1" x14ac:dyDescent="0.25">
      <c r="A3051" t="s">
        <v>1622</v>
      </c>
      <c r="B3051" t="str">
        <f t="shared" si="143"/>
        <v>VSC</v>
      </c>
      <c r="C3051" t="s">
        <v>69</v>
      </c>
      <c r="D3051" t="s">
        <v>67</v>
      </c>
      <c r="E3051">
        <f t="shared" si="141"/>
        <v>3</v>
      </c>
      <c r="G3051">
        <f t="shared" si="142"/>
        <v>0</v>
      </c>
      <c r="I3051" s="1">
        <v>0</v>
      </c>
      <c r="J3051" s="1">
        <v>0</v>
      </c>
      <c r="K3051" s="1">
        <v>0</v>
      </c>
      <c r="L3051" s="1">
        <v>121730</v>
      </c>
      <c r="M3051" s="1">
        <v>28801</v>
      </c>
      <c r="N3051" s="1">
        <v>19699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BC3051" s="1" t="s">
        <v>112</v>
      </c>
      <c r="BE3051" s="1" t="s">
        <v>71</v>
      </c>
      <c r="BI3051" s="1" t="s">
        <v>111</v>
      </c>
      <c r="BK3051" s="1" t="s">
        <v>71</v>
      </c>
      <c r="BO3051" s="1" t="s">
        <v>124</v>
      </c>
      <c r="BQ3051" s="1" t="s">
        <v>71</v>
      </c>
      <c r="BS3051"/>
      <c r="BT3051"/>
      <c r="BV3051"/>
      <c r="BW3051"/>
      <c r="BY3051"/>
      <c r="BZ3051"/>
      <c r="CA3051"/>
      <c r="CB3051"/>
      <c r="CC3051"/>
      <c r="CD3051"/>
      <c r="CF3051"/>
      <c r="CG3051"/>
      <c r="CH3051"/>
      <c r="CI3051"/>
      <c r="CJ3051"/>
      <c r="CK3051"/>
      <c r="CL3051"/>
      <c r="CM3051"/>
      <c r="CN3051"/>
      <c r="CO3051"/>
    </row>
    <row r="3052" spans="1:93" hidden="1" x14ac:dyDescent="0.25">
      <c r="A3052" t="s">
        <v>1622</v>
      </c>
      <c r="B3052" t="str">
        <f t="shared" si="143"/>
        <v>VSC</v>
      </c>
      <c r="C3052" t="s">
        <v>371</v>
      </c>
      <c r="D3052" t="s">
        <v>67</v>
      </c>
      <c r="E3052">
        <f t="shared" si="141"/>
        <v>0</v>
      </c>
      <c r="G3052">
        <f t="shared" si="142"/>
        <v>0</v>
      </c>
      <c r="M3052" s="1">
        <v>0</v>
      </c>
      <c r="N3052" s="1">
        <v>3</v>
      </c>
      <c r="W3052" s="1">
        <v>0</v>
      </c>
      <c r="X3052" s="1">
        <v>0</v>
      </c>
      <c r="BO3052" s="1" t="s">
        <v>528</v>
      </c>
      <c r="BQ3052" s="1" t="s">
        <v>608</v>
      </c>
      <c r="BS3052"/>
      <c r="BT3052"/>
      <c r="BV3052"/>
      <c r="BW3052"/>
      <c r="BY3052"/>
      <c r="BZ3052"/>
      <c r="CA3052"/>
      <c r="CB3052"/>
      <c r="CC3052"/>
      <c r="CD3052"/>
      <c r="CF3052"/>
      <c r="CG3052"/>
      <c r="CH3052"/>
      <c r="CI3052"/>
      <c r="CJ3052"/>
      <c r="CK3052"/>
      <c r="CL3052"/>
      <c r="CM3052"/>
      <c r="CN3052"/>
      <c r="CO3052"/>
    </row>
    <row r="3053" spans="1:93" hidden="1" x14ac:dyDescent="0.25">
      <c r="A3053" t="s">
        <v>1622</v>
      </c>
      <c r="B3053" t="str">
        <f t="shared" si="143"/>
        <v>VSC</v>
      </c>
      <c r="C3053" t="s">
        <v>105</v>
      </c>
      <c r="D3053" t="s">
        <v>67</v>
      </c>
      <c r="E3053">
        <f t="shared" si="141"/>
        <v>0</v>
      </c>
      <c r="G3053">
        <f t="shared" si="142"/>
        <v>0</v>
      </c>
      <c r="I3053" s="1">
        <v>0</v>
      </c>
      <c r="J3053" s="1">
        <v>0</v>
      </c>
      <c r="K3053" s="1">
        <v>0</v>
      </c>
      <c r="L3053" s="1">
        <v>2</v>
      </c>
      <c r="M3053" s="1">
        <v>0</v>
      </c>
      <c r="N3053" s="1">
        <v>2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BC3053" s="1" t="s">
        <v>106</v>
      </c>
      <c r="BE3053" s="1" t="s">
        <v>107</v>
      </c>
      <c r="BO3053" s="1" t="s">
        <v>106</v>
      </c>
      <c r="BQ3053" s="1" t="s">
        <v>107</v>
      </c>
      <c r="BS3053"/>
      <c r="BT3053"/>
      <c r="BV3053"/>
      <c r="BW3053"/>
      <c r="BY3053"/>
      <c r="BZ3053"/>
      <c r="CA3053"/>
      <c r="CB3053"/>
      <c r="CC3053"/>
      <c r="CD3053"/>
      <c r="CF3053"/>
      <c r="CG3053"/>
      <c r="CH3053"/>
      <c r="CI3053"/>
      <c r="CJ3053"/>
      <c r="CK3053"/>
      <c r="CL3053"/>
      <c r="CM3053"/>
      <c r="CN3053"/>
      <c r="CO3053"/>
    </row>
    <row r="3054" spans="1:93" hidden="1" x14ac:dyDescent="0.25">
      <c r="A3054" t="s">
        <v>1622</v>
      </c>
      <c r="B3054" t="str">
        <f t="shared" si="143"/>
        <v>VSC</v>
      </c>
      <c r="C3054" t="s">
        <v>71</v>
      </c>
      <c r="D3054" t="s">
        <v>72</v>
      </c>
      <c r="E3054">
        <f t="shared" si="141"/>
        <v>3</v>
      </c>
      <c r="G3054">
        <f t="shared" si="142"/>
        <v>0</v>
      </c>
      <c r="I3054" s="1">
        <v>0</v>
      </c>
      <c r="J3054" s="1">
        <v>0</v>
      </c>
      <c r="K3054" s="1">
        <v>0</v>
      </c>
      <c r="L3054" s="1">
        <v>122054</v>
      </c>
      <c r="M3054" s="1">
        <v>28869</v>
      </c>
      <c r="N3054" s="1">
        <v>19752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BC3054" s="1" t="s">
        <v>335</v>
      </c>
      <c r="BD3054" s="1" t="s">
        <v>113</v>
      </c>
      <c r="BE3054" s="1" t="s">
        <v>71</v>
      </c>
      <c r="BI3054" s="1" t="s">
        <v>115</v>
      </c>
      <c r="BJ3054" s="1" t="s">
        <v>113</v>
      </c>
      <c r="BK3054" s="1" t="s">
        <v>71</v>
      </c>
      <c r="BO3054" s="1" t="s">
        <v>350</v>
      </c>
      <c r="BP3054" s="1" t="s">
        <v>113</v>
      </c>
      <c r="BQ3054" s="1" t="s">
        <v>71</v>
      </c>
      <c r="BS3054"/>
      <c r="BT3054"/>
      <c r="BV3054"/>
      <c r="BW3054"/>
      <c r="BY3054"/>
      <c r="BZ3054"/>
      <c r="CA3054"/>
      <c r="CB3054"/>
      <c r="CC3054"/>
      <c r="CD3054"/>
      <c r="CF3054"/>
      <c r="CG3054"/>
      <c r="CH3054"/>
      <c r="CI3054"/>
      <c r="CJ3054"/>
      <c r="CK3054"/>
      <c r="CL3054"/>
      <c r="CM3054"/>
      <c r="CN3054"/>
      <c r="CO3054"/>
    </row>
    <row r="3055" spans="1:93" hidden="1" x14ac:dyDescent="0.25">
      <c r="A3055" t="s">
        <v>1622</v>
      </c>
      <c r="B3055" t="str">
        <f t="shared" si="143"/>
        <v>VSC</v>
      </c>
      <c r="C3055" t="s">
        <v>374</v>
      </c>
      <c r="D3055" t="s">
        <v>72</v>
      </c>
      <c r="E3055">
        <f t="shared" si="141"/>
        <v>0</v>
      </c>
      <c r="G3055">
        <f t="shared" si="142"/>
        <v>0</v>
      </c>
      <c r="M3055" s="1">
        <v>0</v>
      </c>
      <c r="N3055" s="1">
        <v>3</v>
      </c>
      <c r="W3055" s="1">
        <v>0</v>
      </c>
      <c r="X3055" s="1">
        <v>0</v>
      </c>
      <c r="BO3055" s="1" t="s">
        <v>672</v>
      </c>
      <c r="BQ3055" s="1" t="s">
        <v>608</v>
      </c>
      <c r="BS3055"/>
      <c r="BT3055"/>
      <c r="BV3055"/>
      <c r="BW3055"/>
      <c r="BY3055"/>
      <c r="BZ3055"/>
      <c r="CA3055"/>
      <c r="CB3055"/>
      <c r="CC3055"/>
      <c r="CD3055"/>
      <c r="CF3055"/>
      <c r="CG3055"/>
      <c r="CH3055"/>
      <c r="CI3055"/>
      <c r="CJ3055"/>
      <c r="CK3055"/>
      <c r="CL3055"/>
      <c r="CM3055"/>
      <c r="CN3055"/>
      <c r="CO3055"/>
    </row>
    <row r="3056" spans="1:93" hidden="1" x14ac:dyDescent="0.25">
      <c r="A3056" t="s">
        <v>1622</v>
      </c>
      <c r="B3056" t="str">
        <f t="shared" si="143"/>
        <v>VSC</v>
      </c>
      <c r="C3056" t="s">
        <v>107</v>
      </c>
      <c r="D3056" t="s">
        <v>72</v>
      </c>
      <c r="E3056">
        <f t="shared" si="141"/>
        <v>0</v>
      </c>
      <c r="G3056">
        <f t="shared" si="142"/>
        <v>0</v>
      </c>
      <c r="I3056" s="1">
        <v>0</v>
      </c>
      <c r="J3056" s="1">
        <v>0</v>
      </c>
      <c r="K3056" s="1">
        <v>0</v>
      </c>
      <c r="L3056" s="1">
        <v>2</v>
      </c>
      <c r="M3056" s="1">
        <v>0</v>
      </c>
      <c r="N3056" s="1">
        <v>2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BC3056" s="1" t="s">
        <v>120</v>
      </c>
      <c r="BD3056" s="1">
        <v>1</v>
      </c>
      <c r="BE3056" s="1" t="s">
        <v>107</v>
      </c>
      <c r="BO3056" s="1" t="s">
        <v>108</v>
      </c>
      <c r="BP3056" s="1">
        <v>1</v>
      </c>
      <c r="BQ3056" s="1" t="s">
        <v>107</v>
      </c>
      <c r="BS3056"/>
      <c r="BT3056"/>
      <c r="BV3056"/>
      <c r="BW3056"/>
      <c r="BY3056"/>
      <c r="BZ3056"/>
      <c r="CA3056"/>
      <c r="CB3056"/>
      <c r="CC3056"/>
      <c r="CD3056"/>
      <c r="CF3056"/>
      <c r="CG3056"/>
      <c r="CH3056"/>
      <c r="CI3056"/>
      <c r="CJ3056"/>
      <c r="CK3056"/>
      <c r="CL3056"/>
      <c r="CM3056"/>
      <c r="CN3056"/>
      <c r="CO3056"/>
    </row>
    <row r="3057" spans="1:93" hidden="1" x14ac:dyDescent="0.25">
      <c r="A3057" t="s">
        <v>2036</v>
      </c>
      <c r="B3057" t="str">
        <f t="shared" si="143"/>
        <v>VSC</v>
      </c>
      <c r="C3057" t="s">
        <v>275</v>
      </c>
      <c r="D3057" t="s">
        <v>72</v>
      </c>
      <c r="E3057">
        <f t="shared" si="141"/>
        <v>2</v>
      </c>
      <c r="G3057">
        <f t="shared" si="142"/>
        <v>0</v>
      </c>
      <c r="M3057" s="1">
        <v>167</v>
      </c>
      <c r="N3057" s="1">
        <v>353</v>
      </c>
      <c r="W3057" s="1">
        <v>0</v>
      </c>
      <c r="X3057" s="1">
        <v>0</v>
      </c>
      <c r="BI3057" s="1" t="s">
        <v>1299</v>
      </c>
      <c r="BK3057" s="1" t="s">
        <v>274</v>
      </c>
      <c r="BO3057" s="1" t="s">
        <v>743</v>
      </c>
      <c r="BQ3057" s="1" t="s">
        <v>274</v>
      </c>
      <c r="BS3057"/>
      <c r="BT3057"/>
      <c r="BV3057"/>
      <c r="BW3057"/>
      <c r="BY3057"/>
      <c r="BZ3057"/>
      <c r="CA3057"/>
      <c r="CB3057"/>
      <c r="CC3057"/>
      <c r="CD3057"/>
      <c r="CF3057"/>
      <c r="CG3057"/>
      <c r="CH3057"/>
      <c r="CI3057"/>
      <c r="CJ3057"/>
      <c r="CK3057"/>
      <c r="CL3057"/>
      <c r="CM3057"/>
      <c r="CN3057"/>
      <c r="CO3057"/>
    </row>
    <row r="3058" spans="1:93" hidden="1" x14ac:dyDescent="0.25">
      <c r="A3058" t="s">
        <v>2036</v>
      </c>
      <c r="B3058" t="str">
        <f t="shared" si="143"/>
        <v>VSC</v>
      </c>
      <c r="C3058" t="s">
        <v>71</v>
      </c>
      <c r="D3058" t="s">
        <v>72</v>
      </c>
      <c r="E3058">
        <f t="shared" si="141"/>
        <v>0</v>
      </c>
      <c r="G3058">
        <f t="shared" si="142"/>
        <v>0</v>
      </c>
      <c r="M3058" s="1">
        <v>3</v>
      </c>
      <c r="N3058" s="1">
        <v>3</v>
      </c>
      <c r="W3058" s="1">
        <v>0</v>
      </c>
      <c r="X3058" s="1">
        <v>0</v>
      </c>
      <c r="BI3058" s="1" t="s">
        <v>73</v>
      </c>
      <c r="BJ3058" s="1">
        <v>1</v>
      </c>
      <c r="BK3058" s="1" t="s">
        <v>71</v>
      </c>
      <c r="BO3058" s="1" t="s">
        <v>73</v>
      </c>
      <c r="BP3058" s="1">
        <v>1</v>
      </c>
      <c r="BQ3058" s="1" t="s">
        <v>71</v>
      </c>
      <c r="BS3058"/>
      <c r="BT3058"/>
      <c r="BV3058"/>
      <c r="BW3058"/>
      <c r="BY3058"/>
      <c r="BZ3058"/>
      <c r="CA3058"/>
      <c r="CB3058"/>
      <c r="CC3058"/>
      <c r="CD3058"/>
      <c r="CF3058"/>
      <c r="CG3058"/>
      <c r="CH3058"/>
      <c r="CI3058"/>
      <c r="CJ3058"/>
      <c r="CK3058"/>
      <c r="CL3058"/>
      <c r="CM3058"/>
      <c r="CN3058"/>
      <c r="CO3058"/>
    </row>
    <row r="3059" spans="1:93" hidden="1" x14ac:dyDescent="0.25">
      <c r="A3059" t="s">
        <v>2036</v>
      </c>
      <c r="B3059" t="str">
        <f t="shared" si="143"/>
        <v>VSC</v>
      </c>
      <c r="C3059" t="s">
        <v>107</v>
      </c>
      <c r="D3059" t="s">
        <v>72</v>
      </c>
      <c r="E3059">
        <f t="shared" si="141"/>
        <v>2</v>
      </c>
      <c r="F3059" t="s">
        <v>107</v>
      </c>
      <c r="G3059">
        <f t="shared" si="142"/>
        <v>1</v>
      </c>
      <c r="M3059" s="1">
        <v>24133</v>
      </c>
      <c r="N3059" s="1">
        <v>30891</v>
      </c>
      <c r="W3059" s="1">
        <v>0</v>
      </c>
      <c r="X3059" s="1">
        <v>0</v>
      </c>
      <c r="BI3059" s="1" t="s">
        <v>108</v>
      </c>
      <c r="BJ3059" s="1" t="s">
        <v>113</v>
      </c>
      <c r="BK3059" s="1" t="s">
        <v>107</v>
      </c>
      <c r="BO3059" s="1" t="s">
        <v>108</v>
      </c>
      <c r="BP3059" s="1" t="s">
        <v>113</v>
      </c>
      <c r="BQ3059" s="1" t="s">
        <v>107</v>
      </c>
      <c r="BS3059"/>
      <c r="BT3059"/>
      <c r="BV3059"/>
      <c r="BW3059"/>
      <c r="BY3059"/>
      <c r="BZ3059"/>
      <c r="CA3059"/>
      <c r="CB3059"/>
      <c r="CC3059"/>
      <c r="CD3059"/>
      <c r="CF3059"/>
      <c r="CG3059"/>
      <c r="CH3059"/>
      <c r="CI3059"/>
      <c r="CJ3059"/>
      <c r="CK3059"/>
      <c r="CL3059"/>
      <c r="CM3059"/>
      <c r="CN3059"/>
      <c r="CO3059"/>
    </row>
    <row r="3060" spans="1:93" hidden="1" x14ac:dyDescent="0.25">
      <c r="A3060" t="s">
        <v>2036</v>
      </c>
      <c r="B3060" t="str">
        <f t="shared" si="143"/>
        <v>VSC</v>
      </c>
      <c r="C3060" t="s">
        <v>228</v>
      </c>
      <c r="D3060" t="s">
        <v>72</v>
      </c>
      <c r="E3060">
        <f t="shared" si="141"/>
        <v>2</v>
      </c>
      <c r="G3060">
        <f t="shared" si="142"/>
        <v>0</v>
      </c>
      <c r="M3060" s="1">
        <v>43</v>
      </c>
      <c r="N3060" s="1">
        <v>156</v>
      </c>
      <c r="W3060" s="1">
        <v>0</v>
      </c>
      <c r="X3060" s="1">
        <v>0</v>
      </c>
      <c r="BI3060" s="1" t="s">
        <v>1029</v>
      </c>
      <c r="BK3060" s="1" t="s">
        <v>107</v>
      </c>
      <c r="BO3060" s="1" t="s">
        <v>427</v>
      </c>
      <c r="BQ3060" s="1" t="s">
        <v>230</v>
      </c>
      <c r="BS3060"/>
      <c r="BT3060"/>
      <c r="BV3060"/>
      <c r="BW3060"/>
      <c r="BY3060"/>
      <c r="BZ3060"/>
      <c r="CA3060"/>
      <c r="CB3060"/>
      <c r="CC3060"/>
      <c r="CD3060"/>
      <c r="CF3060"/>
      <c r="CG3060"/>
      <c r="CH3060"/>
      <c r="CI3060"/>
      <c r="CJ3060"/>
      <c r="CK3060"/>
      <c r="CL3060"/>
      <c r="CM3060"/>
      <c r="CN3060"/>
      <c r="CO3060"/>
    </row>
    <row r="3061" spans="1:93" hidden="1" x14ac:dyDescent="0.25">
      <c r="A3061" t="s">
        <v>2036</v>
      </c>
      <c r="B3061" t="str">
        <f t="shared" si="143"/>
        <v>VSC</v>
      </c>
      <c r="C3061" t="s">
        <v>272</v>
      </c>
      <c r="D3061" t="s">
        <v>67</v>
      </c>
      <c r="E3061">
        <f t="shared" si="141"/>
        <v>2</v>
      </c>
      <c r="G3061">
        <f t="shared" si="142"/>
        <v>0</v>
      </c>
      <c r="M3061" s="1">
        <v>167</v>
      </c>
      <c r="N3061" s="1">
        <v>353</v>
      </c>
      <c r="W3061" s="1">
        <v>0</v>
      </c>
      <c r="X3061" s="1">
        <v>0</v>
      </c>
      <c r="BI3061" s="1" t="s">
        <v>619</v>
      </c>
      <c r="BK3061" s="1" t="s">
        <v>274</v>
      </c>
      <c r="BO3061" s="1" t="s">
        <v>557</v>
      </c>
      <c r="BQ3061" s="1" t="s">
        <v>274</v>
      </c>
      <c r="BS3061"/>
      <c r="BT3061"/>
      <c r="BV3061"/>
      <c r="BW3061"/>
      <c r="BY3061"/>
      <c r="BZ3061"/>
      <c r="CA3061"/>
      <c r="CB3061"/>
      <c r="CC3061"/>
      <c r="CD3061"/>
      <c r="CF3061"/>
      <c r="CG3061"/>
      <c r="CH3061"/>
      <c r="CI3061"/>
      <c r="CJ3061"/>
      <c r="CK3061"/>
      <c r="CL3061"/>
      <c r="CM3061"/>
      <c r="CN3061"/>
      <c r="CO3061"/>
    </row>
    <row r="3062" spans="1:93" hidden="1" x14ac:dyDescent="0.25">
      <c r="A3062" t="s">
        <v>2036</v>
      </c>
      <c r="B3062" t="str">
        <f t="shared" si="143"/>
        <v>VSC</v>
      </c>
      <c r="C3062" t="s">
        <v>69</v>
      </c>
      <c r="D3062" t="s">
        <v>67</v>
      </c>
      <c r="E3062">
        <f t="shared" si="141"/>
        <v>0</v>
      </c>
      <c r="G3062">
        <f t="shared" si="142"/>
        <v>0</v>
      </c>
      <c r="M3062" s="1">
        <v>3</v>
      </c>
      <c r="N3062" s="1">
        <v>3</v>
      </c>
      <c r="W3062" s="1">
        <v>0</v>
      </c>
      <c r="X3062" s="1">
        <v>0</v>
      </c>
      <c r="BI3062" s="1" t="s">
        <v>70</v>
      </c>
      <c r="BK3062" s="1" t="s">
        <v>71</v>
      </c>
      <c r="BO3062" s="1" t="s">
        <v>70</v>
      </c>
      <c r="BQ3062" s="1" t="s">
        <v>71</v>
      </c>
      <c r="BS3062"/>
      <c r="BT3062"/>
      <c r="BV3062"/>
      <c r="BW3062"/>
      <c r="BY3062"/>
      <c r="BZ3062"/>
      <c r="CA3062"/>
      <c r="CB3062"/>
      <c r="CC3062"/>
      <c r="CD3062"/>
      <c r="CF3062"/>
      <c r="CG3062"/>
      <c r="CH3062"/>
      <c r="CI3062"/>
      <c r="CJ3062"/>
      <c r="CK3062"/>
      <c r="CL3062"/>
      <c r="CM3062"/>
      <c r="CN3062"/>
      <c r="CO3062"/>
    </row>
    <row r="3063" spans="1:93" hidden="1" x14ac:dyDescent="0.25">
      <c r="A3063" t="s">
        <v>2036</v>
      </c>
      <c r="B3063" t="str">
        <f t="shared" si="143"/>
        <v>VSC</v>
      </c>
      <c r="C3063" t="s">
        <v>105</v>
      </c>
      <c r="D3063" t="s">
        <v>67</v>
      </c>
      <c r="E3063">
        <f t="shared" si="141"/>
        <v>2</v>
      </c>
      <c r="G3063">
        <f t="shared" si="142"/>
        <v>0</v>
      </c>
      <c r="M3063" s="1">
        <v>24176</v>
      </c>
      <c r="N3063" s="1">
        <v>31047</v>
      </c>
      <c r="W3063" s="1">
        <v>0</v>
      </c>
      <c r="X3063" s="1">
        <v>0</v>
      </c>
      <c r="BI3063" s="1" t="s">
        <v>106</v>
      </c>
      <c r="BK3063" s="1" t="s">
        <v>107</v>
      </c>
      <c r="BO3063" s="1" t="s">
        <v>128</v>
      </c>
      <c r="BQ3063" s="1" t="s">
        <v>226</v>
      </c>
      <c r="BS3063"/>
      <c r="BT3063"/>
      <c r="BV3063"/>
      <c r="BW3063"/>
      <c r="BY3063"/>
      <c r="BZ3063"/>
      <c r="CA3063"/>
      <c r="CB3063"/>
      <c r="CC3063"/>
      <c r="CD3063"/>
      <c r="CF3063"/>
      <c r="CG3063"/>
      <c r="CH3063"/>
      <c r="CI3063"/>
      <c r="CJ3063"/>
      <c r="CK3063"/>
      <c r="CL3063"/>
      <c r="CM3063"/>
      <c r="CN3063"/>
      <c r="CO3063"/>
    </row>
    <row r="3064" spans="1:93" hidden="1" x14ac:dyDescent="0.25">
      <c r="A3064" t="s">
        <v>1623</v>
      </c>
      <c r="B3064" t="str">
        <f t="shared" si="143"/>
        <v>VSC</v>
      </c>
      <c r="C3064" t="s">
        <v>69</v>
      </c>
      <c r="D3064" t="s">
        <v>67</v>
      </c>
      <c r="E3064">
        <f t="shared" si="141"/>
        <v>3</v>
      </c>
      <c r="G3064">
        <f t="shared" si="142"/>
        <v>0</v>
      </c>
      <c r="I3064" s="1">
        <v>0</v>
      </c>
      <c r="J3064" s="1">
        <v>0</v>
      </c>
      <c r="K3064" s="1">
        <v>0</v>
      </c>
      <c r="L3064" s="1">
        <v>31456</v>
      </c>
      <c r="M3064" s="1">
        <v>20151</v>
      </c>
      <c r="N3064" s="1">
        <v>3340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BC3064" s="1" t="s">
        <v>112</v>
      </c>
      <c r="BE3064" s="1" t="s">
        <v>71</v>
      </c>
      <c r="BI3064" s="1" t="s">
        <v>111</v>
      </c>
      <c r="BK3064" s="1" t="s">
        <v>71</v>
      </c>
      <c r="BO3064" s="1" t="s">
        <v>111</v>
      </c>
      <c r="BQ3064" s="1" t="s">
        <v>71</v>
      </c>
      <c r="BS3064"/>
      <c r="BT3064"/>
      <c r="BV3064"/>
      <c r="BW3064"/>
      <c r="BY3064"/>
      <c r="BZ3064"/>
      <c r="CA3064"/>
      <c r="CB3064"/>
      <c r="CC3064"/>
      <c r="CD3064"/>
      <c r="CF3064"/>
      <c r="CG3064"/>
      <c r="CH3064"/>
      <c r="CI3064"/>
      <c r="CJ3064"/>
      <c r="CK3064"/>
      <c r="CL3064"/>
      <c r="CM3064"/>
      <c r="CN3064"/>
      <c r="CO3064"/>
    </row>
    <row r="3065" spans="1:93" hidden="1" x14ac:dyDescent="0.25">
      <c r="A3065" t="s">
        <v>1623</v>
      </c>
      <c r="B3065" t="str">
        <f t="shared" si="143"/>
        <v>VSC</v>
      </c>
      <c r="C3065" t="s">
        <v>74</v>
      </c>
      <c r="D3065" t="s">
        <v>67</v>
      </c>
      <c r="E3065">
        <f t="shared" si="141"/>
        <v>3</v>
      </c>
      <c r="G3065">
        <f t="shared" si="142"/>
        <v>0</v>
      </c>
      <c r="I3065" s="1">
        <v>0</v>
      </c>
      <c r="J3065" s="1">
        <v>0</v>
      </c>
      <c r="K3065" s="1">
        <v>0</v>
      </c>
      <c r="L3065" s="1">
        <v>38317</v>
      </c>
      <c r="M3065" s="1">
        <v>1119</v>
      </c>
      <c r="N3065" s="1">
        <v>13333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BC3065" s="1" t="s">
        <v>1022</v>
      </c>
      <c r="BE3065" s="1" t="s">
        <v>76</v>
      </c>
      <c r="BI3065" s="1" t="s">
        <v>1094</v>
      </c>
      <c r="BK3065" s="1" t="s">
        <v>78</v>
      </c>
      <c r="BO3065" s="1" t="s">
        <v>1337</v>
      </c>
      <c r="BQ3065" s="1" t="s">
        <v>1624</v>
      </c>
      <c r="BS3065"/>
      <c r="BT3065"/>
      <c r="BV3065"/>
      <c r="BW3065"/>
      <c r="BY3065"/>
      <c r="BZ3065"/>
      <c r="CA3065"/>
      <c r="CB3065"/>
      <c r="CC3065"/>
      <c r="CD3065"/>
      <c r="CF3065"/>
      <c r="CG3065"/>
      <c r="CH3065"/>
      <c r="CI3065"/>
      <c r="CJ3065"/>
      <c r="CK3065"/>
      <c r="CL3065"/>
      <c r="CM3065"/>
      <c r="CN3065"/>
      <c r="CO3065"/>
    </row>
    <row r="3066" spans="1:93" hidden="1" x14ac:dyDescent="0.25">
      <c r="A3066" t="s">
        <v>1623</v>
      </c>
      <c r="B3066" t="str">
        <f t="shared" si="143"/>
        <v>VSC</v>
      </c>
      <c r="C3066" t="s">
        <v>656</v>
      </c>
      <c r="D3066" t="s">
        <v>67</v>
      </c>
      <c r="E3066">
        <f t="shared" si="141"/>
        <v>3</v>
      </c>
      <c r="G3066">
        <f t="shared" si="142"/>
        <v>0</v>
      </c>
      <c r="I3066" s="1">
        <v>0</v>
      </c>
      <c r="J3066" s="1">
        <v>0</v>
      </c>
      <c r="K3066" s="1">
        <v>0</v>
      </c>
      <c r="L3066" s="1">
        <v>191</v>
      </c>
      <c r="M3066" s="1">
        <v>13</v>
      </c>
      <c r="N3066" s="1">
        <v>242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BC3066" s="1" t="s">
        <v>110</v>
      </c>
      <c r="BE3066" s="1" t="s">
        <v>1628</v>
      </c>
      <c r="BI3066" s="1" t="s">
        <v>1629</v>
      </c>
      <c r="BK3066" s="1" t="s">
        <v>1628</v>
      </c>
      <c r="BO3066" s="1" t="s">
        <v>1630</v>
      </c>
      <c r="BQ3066" s="1" t="s">
        <v>1631</v>
      </c>
      <c r="BS3066"/>
      <c r="BT3066"/>
      <c r="BV3066"/>
      <c r="BW3066"/>
      <c r="BY3066"/>
      <c r="BZ3066"/>
      <c r="CA3066"/>
      <c r="CB3066"/>
      <c r="CC3066"/>
      <c r="CD3066"/>
      <c r="CF3066"/>
      <c r="CG3066"/>
      <c r="CH3066"/>
      <c r="CI3066"/>
      <c r="CJ3066"/>
      <c r="CK3066"/>
      <c r="CL3066"/>
      <c r="CM3066"/>
      <c r="CN3066"/>
      <c r="CO3066"/>
    </row>
    <row r="3067" spans="1:93" hidden="1" x14ac:dyDescent="0.25">
      <c r="A3067" t="s">
        <v>1623</v>
      </c>
      <c r="B3067" t="str">
        <f t="shared" si="143"/>
        <v>VSC</v>
      </c>
      <c r="C3067" t="s">
        <v>105</v>
      </c>
      <c r="D3067" t="s">
        <v>67</v>
      </c>
      <c r="E3067">
        <f t="shared" si="141"/>
        <v>0</v>
      </c>
      <c r="G3067">
        <f t="shared" si="142"/>
        <v>0</v>
      </c>
      <c r="I3067" s="1">
        <v>0</v>
      </c>
      <c r="J3067" s="1">
        <v>0</v>
      </c>
      <c r="K3067" s="1">
        <v>0</v>
      </c>
      <c r="L3067" s="1">
        <v>3</v>
      </c>
      <c r="M3067" s="1">
        <v>0</v>
      </c>
      <c r="N3067" s="1">
        <v>2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BC3067" s="1" t="s">
        <v>106</v>
      </c>
      <c r="BE3067" s="1" t="s">
        <v>107</v>
      </c>
      <c r="BO3067" s="1" t="s">
        <v>106</v>
      </c>
      <c r="BQ3067" s="1" t="s">
        <v>107</v>
      </c>
      <c r="BS3067"/>
      <c r="BT3067"/>
      <c r="BV3067"/>
      <c r="BW3067"/>
      <c r="BY3067"/>
      <c r="BZ3067"/>
      <c r="CA3067"/>
      <c r="CB3067"/>
      <c r="CC3067"/>
      <c r="CD3067"/>
      <c r="CF3067"/>
      <c r="CG3067"/>
      <c r="CH3067"/>
      <c r="CI3067"/>
      <c r="CJ3067"/>
      <c r="CK3067"/>
      <c r="CL3067"/>
      <c r="CM3067"/>
      <c r="CN3067"/>
      <c r="CO3067"/>
    </row>
    <row r="3068" spans="1:93" hidden="1" x14ac:dyDescent="0.25">
      <c r="A3068" t="s">
        <v>1623</v>
      </c>
      <c r="B3068" t="str">
        <f t="shared" si="143"/>
        <v>VSC</v>
      </c>
      <c r="C3068" t="s">
        <v>71</v>
      </c>
      <c r="D3068" t="s">
        <v>72</v>
      </c>
      <c r="E3068">
        <f t="shared" si="141"/>
        <v>3</v>
      </c>
      <c r="G3068">
        <f t="shared" si="142"/>
        <v>0</v>
      </c>
      <c r="I3068" s="1">
        <v>0</v>
      </c>
      <c r="J3068" s="1">
        <v>0</v>
      </c>
      <c r="K3068" s="1">
        <v>0</v>
      </c>
      <c r="L3068" s="1">
        <v>31532</v>
      </c>
      <c r="M3068" s="1">
        <v>20201</v>
      </c>
      <c r="N3068" s="1">
        <v>3347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BC3068" s="1" t="s">
        <v>514</v>
      </c>
      <c r="BD3068" s="1" t="s">
        <v>113</v>
      </c>
      <c r="BE3068" s="1" t="s">
        <v>71</v>
      </c>
      <c r="BI3068" s="1" t="s">
        <v>172</v>
      </c>
      <c r="BJ3068" s="1" t="s">
        <v>113</v>
      </c>
      <c r="BK3068" s="1" t="s">
        <v>71</v>
      </c>
      <c r="BO3068" s="1" t="s">
        <v>172</v>
      </c>
      <c r="BP3068" s="1" t="s">
        <v>113</v>
      </c>
      <c r="BQ3068" s="1" t="s">
        <v>71</v>
      </c>
      <c r="BS3068"/>
      <c r="BT3068"/>
      <c r="BV3068"/>
      <c r="BW3068"/>
      <c r="BY3068"/>
      <c r="BZ3068"/>
      <c r="CA3068"/>
      <c r="CB3068"/>
      <c r="CC3068"/>
      <c r="CD3068"/>
      <c r="CF3068"/>
      <c r="CG3068"/>
      <c r="CH3068"/>
      <c r="CI3068"/>
      <c r="CJ3068"/>
      <c r="CK3068"/>
      <c r="CL3068"/>
      <c r="CM3068"/>
      <c r="CN3068"/>
      <c r="CO3068"/>
    </row>
    <row r="3069" spans="1:93" hidden="1" x14ac:dyDescent="0.25">
      <c r="A3069" t="s">
        <v>1623</v>
      </c>
      <c r="B3069" t="str">
        <f t="shared" si="143"/>
        <v>VSC</v>
      </c>
      <c r="C3069" t="s">
        <v>116</v>
      </c>
      <c r="D3069" t="s">
        <v>72</v>
      </c>
      <c r="E3069">
        <f t="shared" si="141"/>
        <v>1</v>
      </c>
      <c r="G3069">
        <f t="shared" si="142"/>
        <v>0</v>
      </c>
      <c r="I3069" s="1">
        <v>0</v>
      </c>
      <c r="J3069" s="1">
        <v>0</v>
      </c>
      <c r="K3069" s="1">
        <v>0</v>
      </c>
      <c r="L3069" s="1">
        <v>42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BC3069" s="2">
        <v>-2532</v>
      </c>
      <c r="BE3069" s="1" t="s">
        <v>71</v>
      </c>
      <c r="BS3069"/>
      <c r="BT3069"/>
      <c r="BV3069"/>
      <c r="BW3069"/>
      <c r="BY3069"/>
      <c r="BZ3069"/>
      <c r="CA3069"/>
      <c r="CB3069"/>
      <c r="CC3069"/>
      <c r="CD3069"/>
      <c r="CF3069"/>
      <c r="CG3069"/>
      <c r="CH3069"/>
      <c r="CI3069"/>
      <c r="CJ3069"/>
      <c r="CK3069"/>
      <c r="CL3069"/>
      <c r="CM3069"/>
      <c r="CN3069"/>
      <c r="CO3069"/>
    </row>
    <row r="3070" spans="1:93" hidden="1" x14ac:dyDescent="0.25">
      <c r="A3070" t="s">
        <v>1623</v>
      </c>
      <c r="B3070" t="str">
        <f t="shared" si="143"/>
        <v>VSC</v>
      </c>
      <c r="C3070" t="s">
        <v>78</v>
      </c>
      <c r="D3070" t="s">
        <v>72</v>
      </c>
      <c r="E3070">
        <f t="shared" si="141"/>
        <v>3</v>
      </c>
      <c r="F3070" t="s">
        <v>78</v>
      </c>
      <c r="G3070">
        <f t="shared" si="142"/>
        <v>1</v>
      </c>
      <c r="I3070" s="1">
        <v>0</v>
      </c>
      <c r="J3070" s="1">
        <v>0</v>
      </c>
      <c r="K3070" s="1">
        <v>0</v>
      </c>
      <c r="L3070" s="1">
        <v>34233</v>
      </c>
      <c r="M3070" s="1">
        <v>1047</v>
      </c>
      <c r="N3070" s="1">
        <v>12107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BC3070" s="1" t="s">
        <v>781</v>
      </c>
      <c r="BD3070" s="1" t="s">
        <v>88</v>
      </c>
      <c r="BE3070" s="1" t="s">
        <v>78</v>
      </c>
      <c r="BI3070" s="1" t="s">
        <v>1625</v>
      </c>
      <c r="BJ3070" s="1" t="s">
        <v>88</v>
      </c>
      <c r="BK3070" s="1" t="s">
        <v>78</v>
      </c>
      <c r="BO3070" s="1" t="s">
        <v>1625</v>
      </c>
      <c r="BP3070" s="1" t="s">
        <v>88</v>
      </c>
      <c r="BQ3070" s="1" t="s">
        <v>78</v>
      </c>
      <c r="BS3070"/>
      <c r="BT3070"/>
      <c r="BV3070"/>
      <c r="BW3070"/>
      <c r="BY3070"/>
      <c r="BZ3070"/>
      <c r="CA3070"/>
      <c r="CB3070"/>
      <c r="CC3070"/>
      <c r="CD3070"/>
      <c r="CF3070"/>
      <c r="CG3070"/>
      <c r="CH3070"/>
      <c r="CI3070"/>
      <c r="CJ3070"/>
      <c r="CK3070"/>
      <c r="CL3070"/>
      <c r="CM3070"/>
      <c r="CN3070"/>
      <c r="CO3070"/>
    </row>
    <row r="3071" spans="1:93" hidden="1" x14ac:dyDescent="0.25">
      <c r="A3071" t="s">
        <v>1623</v>
      </c>
      <c r="B3071" t="str">
        <f t="shared" si="143"/>
        <v>VSC</v>
      </c>
      <c r="C3071" t="s">
        <v>86</v>
      </c>
      <c r="D3071" t="s">
        <v>72</v>
      </c>
      <c r="E3071">
        <f t="shared" si="141"/>
        <v>1</v>
      </c>
      <c r="G3071">
        <f t="shared" si="142"/>
        <v>0</v>
      </c>
      <c r="I3071" s="1">
        <v>0</v>
      </c>
      <c r="J3071" s="1">
        <v>0</v>
      </c>
      <c r="K3071" s="1">
        <v>0</v>
      </c>
      <c r="L3071" s="1">
        <v>30</v>
      </c>
      <c r="M3071" s="1">
        <v>0</v>
      </c>
      <c r="N3071" s="1">
        <v>9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BC3071" s="1" t="s">
        <v>468</v>
      </c>
      <c r="BD3071" s="1" t="s">
        <v>88</v>
      </c>
      <c r="BE3071" s="1" t="s">
        <v>86</v>
      </c>
      <c r="BO3071" s="1" t="s">
        <v>1212</v>
      </c>
      <c r="BP3071" s="1" t="s">
        <v>88</v>
      </c>
      <c r="BQ3071" s="1" t="s">
        <v>86</v>
      </c>
      <c r="BS3071"/>
      <c r="BT3071"/>
      <c r="BV3071"/>
      <c r="BW3071"/>
      <c r="BY3071"/>
      <c r="BZ3071"/>
      <c r="CA3071"/>
      <c r="CB3071"/>
      <c r="CC3071"/>
      <c r="CD3071"/>
      <c r="CF3071"/>
      <c r="CG3071"/>
      <c r="CH3071"/>
      <c r="CI3071"/>
      <c r="CJ3071"/>
      <c r="CK3071"/>
      <c r="CL3071"/>
      <c r="CM3071"/>
      <c r="CN3071"/>
      <c r="CO3071"/>
    </row>
    <row r="3072" spans="1:93" hidden="1" x14ac:dyDescent="0.25">
      <c r="A3072" t="s">
        <v>1623</v>
      </c>
      <c r="B3072" t="str">
        <f t="shared" si="143"/>
        <v>VSC</v>
      </c>
      <c r="C3072" t="s">
        <v>89</v>
      </c>
      <c r="D3072" t="s">
        <v>72</v>
      </c>
      <c r="E3072">
        <f t="shared" si="141"/>
        <v>3</v>
      </c>
      <c r="G3072">
        <f t="shared" si="142"/>
        <v>0</v>
      </c>
      <c r="H3072" t="s">
        <v>2147</v>
      </c>
      <c r="I3072" s="1">
        <v>0</v>
      </c>
      <c r="J3072" s="1">
        <v>0</v>
      </c>
      <c r="K3072" s="1">
        <v>0</v>
      </c>
      <c r="L3072" s="1">
        <v>4071</v>
      </c>
      <c r="M3072" s="1">
        <v>72</v>
      </c>
      <c r="N3072" s="1">
        <v>1208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BC3072" s="1" t="s">
        <v>511</v>
      </c>
      <c r="BE3072" s="1" t="s">
        <v>76</v>
      </c>
      <c r="BI3072" s="1" t="s">
        <v>1626</v>
      </c>
      <c r="BK3072" s="1" t="s">
        <v>78</v>
      </c>
      <c r="BO3072" s="1" t="s">
        <v>1627</v>
      </c>
      <c r="BQ3072" s="1" t="s">
        <v>78</v>
      </c>
      <c r="BS3072"/>
      <c r="BT3072"/>
      <c r="BV3072"/>
      <c r="BW3072"/>
      <c r="BY3072"/>
      <c r="BZ3072"/>
      <c r="CA3072"/>
      <c r="CB3072"/>
      <c r="CC3072"/>
      <c r="CD3072"/>
      <c r="CF3072"/>
      <c r="CG3072"/>
      <c r="CH3072"/>
      <c r="CI3072"/>
      <c r="CJ3072"/>
      <c r="CK3072"/>
      <c r="CL3072"/>
      <c r="CM3072"/>
      <c r="CN3072"/>
      <c r="CO3072"/>
    </row>
    <row r="3073" spans="1:93" hidden="1" x14ac:dyDescent="0.25">
      <c r="A3073" t="s">
        <v>1623</v>
      </c>
      <c r="B3073" t="str">
        <f t="shared" si="143"/>
        <v>VSC</v>
      </c>
      <c r="C3073" t="s">
        <v>659</v>
      </c>
      <c r="D3073" t="s">
        <v>72</v>
      </c>
      <c r="E3073">
        <f t="shared" si="141"/>
        <v>3</v>
      </c>
      <c r="G3073">
        <f t="shared" si="142"/>
        <v>0</v>
      </c>
      <c r="H3073" t="s">
        <v>2147</v>
      </c>
      <c r="I3073" s="1">
        <v>0</v>
      </c>
      <c r="J3073" s="1">
        <v>0</v>
      </c>
      <c r="K3073" s="1">
        <v>0</v>
      </c>
      <c r="L3073" s="1">
        <v>191</v>
      </c>
      <c r="M3073" s="1">
        <v>13</v>
      </c>
      <c r="N3073" s="1">
        <v>251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BC3073" s="1" t="s">
        <v>404</v>
      </c>
      <c r="BE3073" s="1" t="s">
        <v>1628</v>
      </c>
      <c r="BI3073" s="1" t="s">
        <v>1629</v>
      </c>
      <c r="BK3073" s="1" t="s">
        <v>1628</v>
      </c>
      <c r="BO3073" s="1" t="s">
        <v>922</v>
      </c>
      <c r="BQ3073" s="1" t="s">
        <v>1631</v>
      </c>
      <c r="BS3073"/>
      <c r="BT3073"/>
      <c r="BV3073"/>
      <c r="BW3073"/>
      <c r="BY3073"/>
      <c r="BZ3073"/>
      <c r="CA3073"/>
      <c r="CB3073"/>
      <c r="CC3073"/>
      <c r="CD3073"/>
      <c r="CF3073"/>
      <c r="CG3073"/>
      <c r="CH3073"/>
      <c r="CI3073"/>
      <c r="CJ3073"/>
      <c r="CK3073"/>
      <c r="CL3073"/>
      <c r="CM3073"/>
      <c r="CN3073"/>
      <c r="CO3073"/>
    </row>
    <row r="3074" spans="1:93" hidden="1" x14ac:dyDescent="0.25">
      <c r="A3074" t="s">
        <v>1623</v>
      </c>
      <c r="B3074" t="str">
        <f t="shared" si="143"/>
        <v>VSC</v>
      </c>
      <c r="C3074" t="s">
        <v>107</v>
      </c>
      <c r="D3074" t="s">
        <v>72</v>
      </c>
      <c r="E3074">
        <f t="shared" ref="E3074:E3137" si="144">COUNTIF(I3074:X3074,"&gt;9")</f>
        <v>0</v>
      </c>
      <c r="G3074">
        <f t="shared" ref="G3074:G3137" si="145">IF(ISBLANK(F3074),0,1)</f>
        <v>0</v>
      </c>
      <c r="I3074" s="1">
        <v>0</v>
      </c>
      <c r="J3074" s="1">
        <v>0</v>
      </c>
      <c r="K3074" s="1">
        <v>0</v>
      </c>
      <c r="L3074" s="1">
        <v>3</v>
      </c>
      <c r="M3074" s="1">
        <v>0</v>
      </c>
      <c r="N3074" s="1">
        <v>2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BC3074" s="1" t="s">
        <v>120</v>
      </c>
      <c r="BD3074" s="1">
        <v>1</v>
      </c>
      <c r="BE3074" s="1" t="s">
        <v>107</v>
      </c>
      <c r="BO3074" s="1" t="s">
        <v>108</v>
      </c>
      <c r="BP3074" s="1">
        <v>1</v>
      </c>
      <c r="BQ3074" s="1" t="s">
        <v>107</v>
      </c>
      <c r="BS3074"/>
      <c r="BT3074"/>
      <c r="BV3074"/>
      <c r="BW3074"/>
      <c r="BY3074"/>
      <c r="BZ3074"/>
      <c r="CA3074"/>
      <c r="CB3074"/>
      <c r="CC3074"/>
      <c r="CD3074"/>
      <c r="CF3074"/>
      <c r="CG3074"/>
      <c r="CH3074"/>
      <c r="CI3074"/>
      <c r="CJ3074"/>
      <c r="CK3074"/>
      <c r="CL3074"/>
      <c r="CM3074"/>
      <c r="CN3074"/>
      <c r="CO3074"/>
    </row>
    <row r="3075" spans="1:93" hidden="1" x14ac:dyDescent="0.25">
      <c r="A3075" t="s">
        <v>1632</v>
      </c>
      <c r="B3075" t="str">
        <f t="shared" ref="B3075:B3138" si="146">LEFT(A3075,3)</f>
        <v>VSC</v>
      </c>
      <c r="C3075" t="s">
        <v>272</v>
      </c>
      <c r="D3075" t="s">
        <v>67</v>
      </c>
      <c r="E3075">
        <f t="shared" si="144"/>
        <v>1</v>
      </c>
      <c r="G3075">
        <f t="shared" si="145"/>
        <v>0</v>
      </c>
      <c r="I3075" s="1">
        <v>0</v>
      </c>
      <c r="J3075" s="1">
        <v>0</v>
      </c>
      <c r="K3075" s="1">
        <v>0</v>
      </c>
      <c r="L3075" s="1">
        <v>114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BC3075" s="1" t="s">
        <v>424</v>
      </c>
      <c r="BE3075" s="1" t="s">
        <v>274</v>
      </c>
      <c r="BS3075"/>
      <c r="BT3075"/>
      <c r="BV3075"/>
      <c r="BW3075"/>
      <c r="BY3075"/>
      <c r="BZ3075"/>
      <c r="CA3075"/>
      <c r="CB3075"/>
      <c r="CC3075"/>
      <c r="CD3075"/>
      <c r="CF3075"/>
      <c r="CG3075"/>
      <c r="CH3075"/>
      <c r="CI3075"/>
      <c r="CJ3075"/>
      <c r="CK3075"/>
      <c r="CL3075"/>
      <c r="CM3075"/>
      <c r="CN3075"/>
      <c r="CO3075"/>
    </row>
    <row r="3076" spans="1:93" hidden="1" x14ac:dyDescent="0.25">
      <c r="A3076" t="s">
        <v>1632</v>
      </c>
      <c r="B3076" t="str">
        <f t="shared" si="146"/>
        <v>VSC</v>
      </c>
      <c r="C3076" t="s">
        <v>69</v>
      </c>
      <c r="D3076" t="s">
        <v>67</v>
      </c>
      <c r="E3076">
        <f t="shared" si="144"/>
        <v>5</v>
      </c>
      <c r="G3076">
        <f t="shared" si="145"/>
        <v>0</v>
      </c>
      <c r="I3076" s="1">
        <v>76</v>
      </c>
      <c r="J3076" s="1">
        <v>103</v>
      </c>
      <c r="K3076" s="1">
        <v>0</v>
      </c>
      <c r="L3076" s="1">
        <v>39</v>
      </c>
      <c r="M3076" s="1">
        <v>13</v>
      </c>
      <c r="N3076" s="1">
        <v>5</v>
      </c>
      <c r="O3076" s="1">
        <v>0</v>
      </c>
      <c r="P3076" s="1">
        <v>0</v>
      </c>
      <c r="Q3076" s="1">
        <v>0</v>
      </c>
      <c r="R3076" s="1">
        <v>0</v>
      </c>
      <c r="S3076" s="1">
        <v>125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AB3076" s="1" t="s">
        <v>239</v>
      </c>
      <c r="AD3076" s="1" t="s">
        <v>71</v>
      </c>
      <c r="AE3076" s="1" t="s">
        <v>141</v>
      </c>
      <c r="AG3076" s="1" t="s">
        <v>341</v>
      </c>
      <c r="AT3076" s="1" t="s">
        <v>239</v>
      </c>
      <c r="AV3076" s="1" t="s">
        <v>71</v>
      </c>
      <c r="BC3076" s="1" t="s">
        <v>239</v>
      </c>
      <c r="BE3076" s="1" t="s">
        <v>71</v>
      </c>
      <c r="BI3076" s="1" t="s">
        <v>70</v>
      </c>
      <c r="BK3076" s="1" t="s">
        <v>71</v>
      </c>
      <c r="BO3076" s="1" t="s">
        <v>70</v>
      </c>
      <c r="BQ3076" s="1" t="s">
        <v>71</v>
      </c>
      <c r="BS3076"/>
      <c r="BT3076"/>
      <c r="BV3076"/>
      <c r="BW3076"/>
      <c r="BY3076"/>
      <c r="BZ3076"/>
      <c r="CA3076"/>
      <c r="CB3076"/>
      <c r="CC3076"/>
      <c r="CD3076"/>
      <c r="CF3076"/>
      <c r="CG3076"/>
      <c r="CH3076"/>
      <c r="CI3076"/>
      <c r="CJ3076"/>
      <c r="CK3076"/>
      <c r="CL3076"/>
      <c r="CM3076"/>
      <c r="CN3076"/>
      <c r="CO3076"/>
    </row>
    <row r="3077" spans="1:93" hidden="1" x14ac:dyDescent="0.25">
      <c r="A3077" t="s">
        <v>1632</v>
      </c>
      <c r="B3077" t="str">
        <f t="shared" si="146"/>
        <v>VSC</v>
      </c>
      <c r="C3077" t="s">
        <v>138</v>
      </c>
      <c r="D3077" t="s">
        <v>67</v>
      </c>
      <c r="E3077">
        <f t="shared" si="144"/>
        <v>6</v>
      </c>
      <c r="G3077">
        <f t="shared" si="145"/>
        <v>0</v>
      </c>
      <c r="I3077" s="1">
        <v>894</v>
      </c>
      <c r="J3077" s="1">
        <v>946</v>
      </c>
      <c r="K3077" s="1">
        <v>0</v>
      </c>
      <c r="L3077" s="1">
        <v>265</v>
      </c>
      <c r="M3077" s="1">
        <v>79</v>
      </c>
      <c r="N3077" s="1">
        <v>64</v>
      </c>
      <c r="O3077" s="1">
        <v>0</v>
      </c>
      <c r="P3077" s="1">
        <v>0</v>
      </c>
      <c r="Q3077" s="1">
        <v>0</v>
      </c>
      <c r="R3077" s="1">
        <v>0</v>
      </c>
      <c r="S3077" s="1">
        <v>17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AB3077" s="1" t="s">
        <v>141</v>
      </c>
      <c r="AD3077" s="1" t="s">
        <v>140</v>
      </c>
      <c r="AE3077" s="1" t="s">
        <v>165</v>
      </c>
      <c r="AG3077" s="1" t="s">
        <v>140</v>
      </c>
      <c r="AT3077" s="1" t="s">
        <v>141</v>
      </c>
      <c r="AV3077" s="1" t="s">
        <v>140</v>
      </c>
      <c r="BC3077" s="1" t="s">
        <v>817</v>
      </c>
      <c r="BE3077" s="1" t="s">
        <v>140</v>
      </c>
      <c r="BI3077" s="1" t="s">
        <v>141</v>
      </c>
      <c r="BK3077" s="1" t="s">
        <v>140</v>
      </c>
      <c r="BO3077" s="1" t="s">
        <v>362</v>
      </c>
      <c r="BQ3077" s="1" t="s">
        <v>140</v>
      </c>
      <c r="BS3077"/>
      <c r="BT3077"/>
      <c r="BV3077"/>
      <c r="BW3077"/>
      <c r="BY3077"/>
      <c r="BZ3077"/>
      <c r="CA3077"/>
      <c r="CB3077"/>
      <c r="CC3077"/>
      <c r="CD3077"/>
      <c r="CF3077"/>
      <c r="CG3077"/>
      <c r="CH3077"/>
      <c r="CI3077"/>
      <c r="CJ3077"/>
      <c r="CK3077"/>
      <c r="CL3077"/>
      <c r="CM3077"/>
      <c r="CN3077"/>
      <c r="CO3077"/>
    </row>
    <row r="3078" spans="1:93" hidden="1" x14ac:dyDescent="0.25">
      <c r="A3078" t="s">
        <v>1632</v>
      </c>
      <c r="B3078" t="str">
        <f t="shared" si="146"/>
        <v>VSC</v>
      </c>
      <c r="C3078" t="s">
        <v>212</v>
      </c>
      <c r="D3078" t="s">
        <v>67</v>
      </c>
      <c r="E3078">
        <f t="shared" si="144"/>
        <v>3</v>
      </c>
      <c r="G3078">
        <f t="shared" si="145"/>
        <v>0</v>
      </c>
      <c r="I3078" s="1">
        <v>61</v>
      </c>
      <c r="J3078" s="1">
        <v>121</v>
      </c>
      <c r="K3078" s="1">
        <v>0</v>
      </c>
      <c r="L3078" s="1">
        <v>17</v>
      </c>
      <c r="M3078" s="1">
        <v>4</v>
      </c>
      <c r="N3078" s="1">
        <v>7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AB3078" s="1" t="s">
        <v>261</v>
      </c>
      <c r="AD3078" s="1" t="s">
        <v>215</v>
      </c>
      <c r="AT3078" s="1" t="s">
        <v>362</v>
      </c>
      <c r="AV3078" s="1" t="s">
        <v>215</v>
      </c>
      <c r="BC3078" s="1" t="s">
        <v>201</v>
      </c>
      <c r="BE3078" s="1" t="s">
        <v>215</v>
      </c>
      <c r="BI3078" s="1" t="s">
        <v>351</v>
      </c>
      <c r="BK3078" s="1" t="s">
        <v>215</v>
      </c>
      <c r="BO3078" s="1" t="s">
        <v>758</v>
      </c>
      <c r="BQ3078" s="1" t="s">
        <v>215</v>
      </c>
      <c r="BS3078"/>
      <c r="BT3078"/>
      <c r="BV3078"/>
      <c r="BW3078"/>
      <c r="BY3078"/>
      <c r="BZ3078"/>
      <c r="CA3078"/>
      <c r="CB3078"/>
      <c r="CC3078"/>
      <c r="CD3078"/>
      <c r="CF3078"/>
      <c r="CG3078"/>
      <c r="CH3078"/>
      <c r="CI3078"/>
      <c r="CJ3078"/>
      <c r="CK3078"/>
      <c r="CL3078"/>
      <c r="CM3078"/>
      <c r="CN3078"/>
      <c r="CO3078"/>
    </row>
    <row r="3079" spans="1:93" hidden="1" x14ac:dyDescent="0.25">
      <c r="A3079" t="s">
        <v>1632</v>
      </c>
      <c r="B3079" t="str">
        <f t="shared" si="146"/>
        <v>VSC</v>
      </c>
      <c r="C3079" t="s">
        <v>94</v>
      </c>
      <c r="D3079" t="s">
        <v>67</v>
      </c>
      <c r="E3079">
        <f t="shared" si="144"/>
        <v>1</v>
      </c>
      <c r="G3079">
        <f t="shared" si="145"/>
        <v>0</v>
      </c>
      <c r="I3079" s="1">
        <v>17</v>
      </c>
      <c r="J3079" s="1">
        <v>0</v>
      </c>
      <c r="K3079" s="1">
        <v>0</v>
      </c>
      <c r="L3079" s="1">
        <v>3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AB3079" s="1" t="s">
        <v>168</v>
      </c>
      <c r="AD3079" s="1" t="s">
        <v>96</v>
      </c>
      <c r="BC3079" s="1" t="s">
        <v>168</v>
      </c>
      <c r="BE3079" s="1" t="s">
        <v>96</v>
      </c>
      <c r="BS3079"/>
      <c r="BT3079"/>
      <c r="BV3079"/>
      <c r="BW3079"/>
      <c r="BY3079"/>
      <c r="BZ3079"/>
      <c r="CA3079"/>
      <c r="CB3079"/>
      <c r="CC3079"/>
      <c r="CD3079"/>
      <c r="CF3079"/>
      <c r="CG3079"/>
      <c r="CH3079"/>
      <c r="CI3079"/>
      <c r="CJ3079"/>
      <c r="CK3079"/>
      <c r="CL3079"/>
      <c r="CM3079"/>
      <c r="CN3079"/>
      <c r="CO3079"/>
    </row>
    <row r="3080" spans="1:93" hidden="1" x14ac:dyDescent="0.25">
      <c r="A3080" t="s">
        <v>1632</v>
      </c>
      <c r="B3080" t="str">
        <f t="shared" si="146"/>
        <v>VSC</v>
      </c>
      <c r="C3080" t="s">
        <v>105</v>
      </c>
      <c r="D3080" t="s">
        <v>67</v>
      </c>
      <c r="E3080">
        <f t="shared" si="144"/>
        <v>7</v>
      </c>
      <c r="G3080">
        <f t="shared" si="145"/>
        <v>0</v>
      </c>
      <c r="I3080" s="1">
        <v>83553</v>
      </c>
      <c r="J3080" s="1">
        <v>100545</v>
      </c>
      <c r="K3080" s="1">
        <v>0</v>
      </c>
      <c r="L3080" s="1">
        <v>65456</v>
      </c>
      <c r="M3080" s="1">
        <v>27921</v>
      </c>
      <c r="N3080" s="1">
        <v>26092</v>
      </c>
      <c r="O3080" s="1">
        <v>22084</v>
      </c>
      <c r="P3080" s="1">
        <v>0</v>
      </c>
      <c r="Q3080" s="1">
        <v>0</v>
      </c>
      <c r="R3080" s="1">
        <v>0</v>
      </c>
      <c r="S3080" s="1">
        <v>63746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 t="s">
        <v>175</v>
      </c>
      <c r="AA3080" s="1" t="s">
        <v>107</v>
      </c>
      <c r="AB3080" s="1" t="s">
        <v>106</v>
      </c>
      <c r="AD3080" s="1" t="s">
        <v>226</v>
      </c>
      <c r="AE3080" s="1">
        <v>0</v>
      </c>
      <c r="AG3080" s="1" t="s">
        <v>107</v>
      </c>
      <c r="AT3080" s="1" t="s">
        <v>106</v>
      </c>
      <c r="AV3080" s="1" t="s">
        <v>226</v>
      </c>
      <c r="BC3080" s="1" t="s">
        <v>106</v>
      </c>
      <c r="BE3080" s="1" t="s">
        <v>226</v>
      </c>
      <c r="BI3080" s="1" t="s">
        <v>106</v>
      </c>
      <c r="BK3080" s="1" t="s">
        <v>226</v>
      </c>
      <c r="BO3080" s="1" t="s">
        <v>106</v>
      </c>
      <c r="BQ3080" s="1" t="s">
        <v>226</v>
      </c>
      <c r="BS3080"/>
      <c r="BT3080"/>
      <c r="BV3080"/>
      <c r="BW3080"/>
      <c r="BY3080"/>
      <c r="BZ3080"/>
      <c r="CA3080"/>
      <c r="CB3080"/>
      <c r="CC3080"/>
      <c r="CD3080"/>
      <c r="CF3080"/>
      <c r="CG3080"/>
      <c r="CH3080"/>
      <c r="CI3080"/>
      <c r="CJ3080"/>
      <c r="CK3080"/>
      <c r="CL3080"/>
      <c r="CM3080"/>
      <c r="CN3080"/>
      <c r="CO3080"/>
    </row>
    <row r="3081" spans="1:93" hidden="1" x14ac:dyDescent="0.25">
      <c r="A3081" t="s">
        <v>1632</v>
      </c>
      <c r="B3081" t="str">
        <f t="shared" si="146"/>
        <v>VSC</v>
      </c>
      <c r="C3081" t="s">
        <v>275</v>
      </c>
      <c r="D3081" t="s">
        <v>72</v>
      </c>
      <c r="E3081">
        <f t="shared" si="144"/>
        <v>1</v>
      </c>
      <c r="G3081">
        <f t="shared" si="145"/>
        <v>0</v>
      </c>
      <c r="I3081" s="1">
        <v>0</v>
      </c>
      <c r="J3081" s="1">
        <v>0</v>
      </c>
      <c r="K3081" s="1">
        <v>0</v>
      </c>
      <c r="L3081" s="1">
        <v>114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BC3081" s="1" t="s">
        <v>1504</v>
      </c>
      <c r="BE3081" s="1" t="s">
        <v>274</v>
      </c>
      <c r="BS3081"/>
      <c r="BT3081"/>
      <c r="BV3081"/>
      <c r="BW3081"/>
      <c r="BY3081"/>
      <c r="BZ3081"/>
      <c r="CA3081"/>
      <c r="CB3081"/>
      <c r="CC3081"/>
      <c r="CD3081"/>
      <c r="CF3081"/>
      <c r="CG3081"/>
      <c r="CH3081"/>
      <c r="CI3081"/>
      <c r="CJ3081"/>
      <c r="CK3081"/>
      <c r="CL3081"/>
      <c r="CM3081"/>
      <c r="CN3081"/>
      <c r="CO3081"/>
    </row>
    <row r="3082" spans="1:93" hidden="1" x14ac:dyDescent="0.25">
      <c r="A3082" t="s">
        <v>1632</v>
      </c>
      <c r="B3082" t="str">
        <f t="shared" si="146"/>
        <v>VSC</v>
      </c>
      <c r="C3082" t="s">
        <v>341</v>
      </c>
      <c r="D3082" t="s">
        <v>72</v>
      </c>
      <c r="E3082">
        <f t="shared" si="144"/>
        <v>1</v>
      </c>
      <c r="G3082">
        <f t="shared" si="145"/>
        <v>0</v>
      </c>
      <c r="I3082" s="1">
        <v>0</v>
      </c>
      <c r="J3082" s="1">
        <v>0</v>
      </c>
      <c r="K3082" s="1">
        <v>0</v>
      </c>
      <c r="L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125</v>
      </c>
      <c r="T3082" s="1">
        <v>0</v>
      </c>
      <c r="U3082" s="1">
        <v>0</v>
      </c>
      <c r="V3082" s="1">
        <v>0</v>
      </c>
      <c r="AE3082" s="1" t="s">
        <v>1633</v>
      </c>
      <c r="AF3082" s="1" t="s">
        <v>81</v>
      </c>
      <c r="AG3082" s="1" t="s">
        <v>341</v>
      </c>
      <c r="BS3082"/>
      <c r="BT3082"/>
      <c r="BV3082"/>
      <c r="BW3082"/>
      <c r="BY3082"/>
      <c r="BZ3082"/>
      <c r="CA3082"/>
      <c r="CB3082"/>
      <c r="CC3082"/>
      <c r="CD3082"/>
      <c r="CF3082"/>
      <c r="CG3082"/>
      <c r="CH3082"/>
      <c r="CI3082"/>
      <c r="CJ3082"/>
      <c r="CK3082"/>
      <c r="CL3082"/>
      <c r="CM3082"/>
      <c r="CN3082"/>
      <c r="CO3082"/>
    </row>
    <row r="3083" spans="1:93" hidden="1" x14ac:dyDescent="0.25">
      <c r="A3083" t="s">
        <v>1632</v>
      </c>
      <c r="B3083" t="str">
        <f t="shared" si="146"/>
        <v>VSC</v>
      </c>
      <c r="C3083" t="s">
        <v>71</v>
      </c>
      <c r="D3083" t="s">
        <v>72</v>
      </c>
      <c r="E3083">
        <f t="shared" si="144"/>
        <v>4</v>
      </c>
      <c r="G3083">
        <f t="shared" si="145"/>
        <v>0</v>
      </c>
      <c r="I3083" s="1">
        <v>76</v>
      </c>
      <c r="J3083" s="1">
        <v>103</v>
      </c>
      <c r="K3083" s="1">
        <v>0</v>
      </c>
      <c r="L3083" s="1">
        <v>39</v>
      </c>
      <c r="M3083" s="1">
        <v>13</v>
      </c>
      <c r="N3083" s="1">
        <v>5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AB3083" s="1" t="s">
        <v>208</v>
      </c>
      <c r="AC3083" s="1">
        <v>1</v>
      </c>
      <c r="AD3083" s="1" t="s">
        <v>71</v>
      </c>
      <c r="AT3083" s="1" t="s">
        <v>208</v>
      </c>
      <c r="AU3083" s="1">
        <v>1</v>
      </c>
      <c r="AV3083" s="1" t="s">
        <v>71</v>
      </c>
      <c r="BC3083" s="1" t="s">
        <v>208</v>
      </c>
      <c r="BD3083" s="1">
        <v>1</v>
      </c>
      <c r="BE3083" s="1" t="s">
        <v>71</v>
      </c>
      <c r="BI3083" s="1" t="s">
        <v>73</v>
      </c>
      <c r="BJ3083" s="1">
        <v>1</v>
      </c>
      <c r="BK3083" s="1" t="s">
        <v>71</v>
      </c>
      <c r="BO3083" s="1" t="s">
        <v>73</v>
      </c>
      <c r="BP3083" s="1">
        <v>1</v>
      </c>
      <c r="BQ3083" s="1" t="s">
        <v>71</v>
      </c>
      <c r="BS3083"/>
      <c r="BT3083"/>
      <c r="BV3083"/>
      <c r="BW3083"/>
      <c r="BY3083"/>
      <c r="BZ3083"/>
      <c r="CA3083"/>
      <c r="CB3083"/>
      <c r="CC3083"/>
      <c r="CD3083"/>
      <c r="CF3083"/>
      <c r="CG3083"/>
      <c r="CH3083"/>
      <c r="CI3083"/>
      <c r="CJ3083"/>
      <c r="CK3083"/>
      <c r="CL3083"/>
      <c r="CM3083"/>
      <c r="CN3083"/>
      <c r="CO3083"/>
    </row>
    <row r="3084" spans="1:93" hidden="1" x14ac:dyDescent="0.25">
      <c r="A3084" t="s">
        <v>1632</v>
      </c>
      <c r="B3084" t="str">
        <f t="shared" si="146"/>
        <v>VSC</v>
      </c>
      <c r="C3084" t="s">
        <v>140</v>
      </c>
      <c r="D3084" t="s">
        <v>72</v>
      </c>
      <c r="E3084">
        <f t="shared" si="144"/>
        <v>6</v>
      </c>
      <c r="F3084" t="s">
        <v>140</v>
      </c>
      <c r="G3084">
        <f t="shared" si="145"/>
        <v>1</v>
      </c>
      <c r="I3084" s="1">
        <v>882</v>
      </c>
      <c r="J3084" s="1">
        <v>935</v>
      </c>
      <c r="K3084" s="1">
        <v>0</v>
      </c>
      <c r="L3084" s="1">
        <v>244</v>
      </c>
      <c r="M3084" s="1">
        <v>76</v>
      </c>
      <c r="N3084" s="1">
        <v>52</v>
      </c>
      <c r="O3084" s="1">
        <v>0</v>
      </c>
      <c r="P3084" s="1">
        <v>0</v>
      </c>
      <c r="Q3084" s="1">
        <v>0</v>
      </c>
      <c r="R3084" s="1">
        <v>0</v>
      </c>
      <c r="S3084" s="1">
        <v>15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AB3084" s="1" t="s">
        <v>141</v>
      </c>
      <c r="AC3084" s="1" t="s">
        <v>113</v>
      </c>
      <c r="AD3084" s="1" t="s">
        <v>140</v>
      </c>
      <c r="AE3084" s="1" t="s">
        <v>306</v>
      </c>
      <c r="AF3084" s="1" t="s">
        <v>1325</v>
      </c>
      <c r="AG3084" s="1" t="s">
        <v>140</v>
      </c>
      <c r="AT3084" s="1" t="s">
        <v>642</v>
      </c>
      <c r="AU3084" s="1" t="s">
        <v>113</v>
      </c>
      <c r="AV3084" s="1" t="s">
        <v>140</v>
      </c>
      <c r="BC3084" s="1" t="s">
        <v>141</v>
      </c>
      <c r="BD3084" s="1" t="s">
        <v>113</v>
      </c>
      <c r="BE3084" s="1" t="s">
        <v>140</v>
      </c>
      <c r="BI3084" s="1" t="s">
        <v>139</v>
      </c>
      <c r="BJ3084" s="1">
        <v>1</v>
      </c>
      <c r="BK3084" s="1" t="s">
        <v>140</v>
      </c>
      <c r="BO3084" s="1" t="s">
        <v>139</v>
      </c>
      <c r="BP3084" s="1">
        <v>1</v>
      </c>
      <c r="BQ3084" s="1" t="s">
        <v>140</v>
      </c>
      <c r="BS3084"/>
      <c r="BT3084"/>
      <c r="BV3084"/>
      <c r="BW3084"/>
      <c r="BY3084"/>
      <c r="BZ3084"/>
      <c r="CA3084"/>
      <c r="CB3084"/>
      <c r="CC3084"/>
      <c r="CD3084"/>
      <c r="CF3084"/>
      <c r="CG3084"/>
      <c r="CH3084"/>
      <c r="CI3084"/>
      <c r="CJ3084"/>
      <c r="CK3084"/>
      <c r="CL3084"/>
      <c r="CM3084"/>
      <c r="CN3084"/>
      <c r="CO3084"/>
    </row>
    <row r="3085" spans="1:93" hidden="1" x14ac:dyDescent="0.25">
      <c r="A3085" t="s">
        <v>1632</v>
      </c>
      <c r="B3085" t="str">
        <f t="shared" si="146"/>
        <v>VSC</v>
      </c>
      <c r="C3085" t="s">
        <v>143</v>
      </c>
      <c r="D3085" t="s">
        <v>72</v>
      </c>
      <c r="E3085">
        <f t="shared" si="144"/>
        <v>4</v>
      </c>
      <c r="G3085">
        <f t="shared" si="145"/>
        <v>0</v>
      </c>
      <c r="I3085" s="1">
        <v>12</v>
      </c>
      <c r="J3085" s="1">
        <v>11</v>
      </c>
      <c r="K3085" s="1">
        <v>0</v>
      </c>
      <c r="L3085" s="1">
        <v>21</v>
      </c>
      <c r="M3085" s="1">
        <v>3</v>
      </c>
      <c r="N3085" s="1">
        <v>12</v>
      </c>
      <c r="O3085" s="1">
        <v>4</v>
      </c>
      <c r="P3085" s="1">
        <v>0</v>
      </c>
      <c r="Q3085" s="1">
        <v>0</v>
      </c>
      <c r="R3085" s="1">
        <v>0</v>
      </c>
      <c r="S3085" s="1">
        <v>2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2">
        <v>-1873</v>
      </c>
      <c r="AA3085" s="1" t="s">
        <v>140</v>
      </c>
      <c r="AB3085" s="1" t="s">
        <v>181</v>
      </c>
      <c r="AD3085" s="1" t="s">
        <v>140</v>
      </c>
      <c r="AE3085" s="1" t="s">
        <v>557</v>
      </c>
      <c r="AG3085" s="1" t="s">
        <v>140</v>
      </c>
      <c r="AT3085" s="1" t="s">
        <v>597</v>
      </c>
      <c r="AV3085" s="1" t="s">
        <v>140</v>
      </c>
      <c r="BC3085" s="1" t="s">
        <v>330</v>
      </c>
      <c r="BE3085" s="1" t="s">
        <v>140</v>
      </c>
      <c r="BI3085" s="1" t="s">
        <v>609</v>
      </c>
      <c r="BK3085" s="1" t="s">
        <v>140</v>
      </c>
      <c r="BO3085" s="1" t="s">
        <v>75</v>
      </c>
      <c r="BQ3085" s="1" t="s">
        <v>140</v>
      </c>
      <c r="BS3085"/>
      <c r="BT3085"/>
      <c r="BV3085"/>
      <c r="BW3085"/>
      <c r="BY3085"/>
      <c r="BZ3085"/>
      <c r="CA3085"/>
      <c r="CB3085"/>
      <c r="CC3085"/>
      <c r="CD3085"/>
      <c r="CF3085"/>
      <c r="CG3085"/>
      <c r="CH3085"/>
      <c r="CI3085"/>
      <c r="CJ3085"/>
      <c r="CK3085"/>
      <c r="CL3085"/>
      <c r="CM3085"/>
      <c r="CN3085"/>
      <c r="CO3085"/>
    </row>
    <row r="3086" spans="1:93" hidden="1" x14ac:dyDescent="0.25">
      <c r="A3086" t="s">
        <v>1632</v>
      </c>
      <c r="B3086" t="str">
        <f t="shared" si="146"/>
        <v>VSC</v>
      </c>
      <c r="C3086" t="s">
        <v>215</v>
      </c>
      <c r="D3086" t="s">
        <v>72</v>
      </c>
      <c r="E3086">
        <f t="shared" si="144"/>
        <v>3</v>
      </c>
      <c r="F3086" t="s">
        <v>215</v>
      </c>
      <c r="G3086">
        <f t="shared" si="145"/>
        <v>1</v>
      </c>
      <c r="I3086" s="1">
        <v>56</v>
      </c>
      <c r="J3086" s="1">
        <v>117</v>
      </c>
      <c r="K3086" s="1">
        <v>0</v>
      </c>
      <c r="L3086" s="1">
        <v>15</v>
      </c>
      <c r="M3086" s="1">
        <v>4</v>
      </c>
      <c r="N3086" s="1">
        <v>5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AB3086" s="1" t="s">
        <v>353</v>
      </c>
      <c r="AC3086" s="1">
        <v>1</v>
      </c>
      <c r="AD3086" s="1" t="s">
        <v>215</v>
      </c>
      <c r="AT3086" s="1" t="s">
        <v>353</v>
      </c>
      <c r="AU3086" s="1">
        <v>1</v>
      </c>
      <c r="AV3086" s="1" t="s">
        <v>215</v>
      </c>
      <c r="BC3086" s="1" t="s">
        <v>353</v>
      </c>
      <c r="BD3086" s="1">
        <v>1</v>
      </c>
      <c r="BE3086" s="1" t="s">
        <v>215</v>
      </c>
      <c r="BI3086" s="1" t="s">
        <v>216</v>
      </c>
      <c r="BJ3086" s="1">
        <v>1</v>
      </c>
      <c r="BK3086" s="1" t="s">
        <v>215</v>
      </c>
      <c r="BO3086" s="1" t="s">
        <v>216</v>
      </c>
      <c r="BP3086" s="1">
        <v>1</v>
      </c>
      <c r="BQ3086" s="1" t="s">
        <v>215</v>
      </c>
      <c r="BS3086"/>
      <c r="BT3086"/>
      <c r="BV3086"/>
      <c r="BW3086"/>
      <c r="BY3086"/>
      <c r="BZ3086"/>
      <c r="CA3086"/>
      <c r="CB3086"/>
      <c r="CC3086"/>
      <c r="CD3086"/>
      <c r="CF3086"/>
      <c r="CG3086"/>
      <c r="CH3086"/>
      <c r="CI3086"/>
      <c r="CJ3086"/>
      <c r="CK3086"/>
      <c r="CL3086"/>
      <c r="CM3086"/>
      <c r="CN3086"/>
      <c r="CO3086"/>
    </row>
    <row r="3087" spans="1:93" hidden="1" x14ac:dyDescent="0.25">
      <c r="A3087" t="s">
        <v>1632</v>
      </c>
      <c r="B3087" t="str">
        <f t="shared" si="146"/>
        <v>VSC</v>
      </c>
      <c r="C3087" t="s">
        <v>217</v>
      </c>
      <c r="D3087" t="s">
        <v>72</v>
      </c>
      <c r="E3087">
        <f t="shared" si="144"/>
        <v>0</v>
      </c>
      <c r="G3087">
        <f t="shared" si="145"/>
        <v>0</v>
      </c>
      <c r="I3087" s="1">
        <v>5</v>
      </c>
      <c r="J3087" s="1">
        <v>4</v>
      </c>
      <c r="K3087" s="1">
        <v>0</v>
      </c>
      <c r="L3087" s="1">
        <v>2</v>
      </c>
      <c r="M3087" s="1">
        <v>0</v>
      </c>
      <c r="N3087" s="1">
        <v>2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AB3087" s="1" t="s">
        <v>166</v>
      </c>
      <c r="AD3087" s="1" t="s">
        <v>215</v>
      </c>
      <c r="AT3087" s="1" t="s">
        <v>180</v>
      </c>
      <c r="AV3087" s="1" t="s">
        <v>215</v>
      </c>
      <c r="BC3087" s="1" t="s">
        <v>1634</v>
      </c>
      <c r="BE3087" s="1" t="s">
        <v>215</v>
      </c>
      <c r="BO3087" s="1" t="s">
        <v>558</v>
      </c>
      <c r="BQ3087" s="1" t="s">
        <v>215</v>
      </c>
      <c r="BS3087"/>
      <c r="BT3087"/>
      <c r="BV3087"/>
      <c r="BW3087"/>
      <c r="BY3087"/>
      <c r="BZ3087"/>
      <c r="CA3087"/>
      <c r="CB3087"/>
      <c r="CC3087"/>
      <c r="CD3087"/>
      <c r="CF3087"/>
      <c r="CG3087"/>
      <c r="CH3087"/>
      <c r="CI3087"/>
      <c r="CJ3087"/>
      <c r="CK3087"/>
      <c r="CL3087"/>
      <c r="CM3087"/>
      <c r="CN3087"/>
      <c r="CO3087"/>
    </row>
    <row r="3088" spans="1:93" hidden="1" x14ac:dyDescent="0.25">
      <c r="A3088" t="s">
        <v>1632</v>
      </c>
      <c r="B3088" t="str">
        <f t="shared" si="146"/>
        <v>VSC</v>
      </c>
      <c r="C3088" t="s">
        <v>96</v>
      </c>
      <c r="D3088" t="s">
        <v>72</v>
      </c>
      <c r="E3088">
        <f t="shared" si="144"/>
        <v>1</v>
      </c>
      <c r="G3088">
        <f t="shared" si="145"/>
        <v>0</v>
      </c>
      <c r="I3088" s="1">
        <v>17</v>
      </c>
      <c r="J3088" s="1">
        <v>0</v>
      </c>
      <c r="K3088" s="1">
        <v>0</v>
      </c>
      <c r="L3088" s="1">
        <v>3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AB3088" s="1" t="s">
        <v>169</v>
      </c>
      <c r="AC3088" s="1">
        <v>1</v>
      </c>
      <c r="AD3088" s="1" t="s">
        <v>96</v>
      </c>
      <c r="BC3088" s="1" t="s">
        <v>169</v>
      </c>
      <c r="BD3088" s="1">
        <v>1</v>
      </c>
      <c r="BE3088" s="1" t="s">
        <v>96</v>
      </c>
      <c r="BS3088"/>
      <c r="BT3088"/>
      <c r="BV3088"/>
      <c r="BW3088"/>
      <c r="BY3088"/>
      <c r="BZ3088"/>
      <c r="CA3088"/>
      <c r="CB3088"/>
      <c r="CC3088"/>
      <c r="CD3088"/>
      <c r="CF3088"/>
      <c r="CG3088"/>
      <c r="CH3088"/>
      <c r="CI3088"/>
      <c r="CJ3088"/>
      <c r="CK3088"/>
      <c r="CL3088"/>
      <c r="CM3088"/>
      <c r="CN3088"/>
      <c r="CO3088"/>
    </row>
    <row r="3089" spans="1:93" hidden="1" x14ac:dyDescent="0.25">
      <c r="A3089" t="s">
        <v>1632</v>
      </c>
      <c r="B3089" t="str">
        <f t="shared" si="146"/>
        <v>VSC</v>
      </c>
      <c r="C3089" t="s">
        <v>107</v>
      </c>
      <c r="D3089" t="s">
        <v>72</v>
      </c>
      <c r="E3089">
        <f t="shared" si="144"/>
        <v>7</v>
      </c>
      <c r="F3089" t="s">
        <v>107</v>
      </c>
      <c r="G3089">
        <f t="shared" si="145"/>
        <v>1</v>
      </c>
      <c r="I3089" s="1">
        <v>83518</v>
      </c>
      <c r="J3089" s="1">
        <v>100542</v>
      </c>
      <c r="K3089" s="1">
        <v>0</v>
      </c>
      <c r="L3089" s="1">
        <v>65439</v>
      </c>
      <c r="M3089" s="1">
        <v>27910</v>
      </c>
      <c r="N3089" s="1">
        <v>26081</v>
      </c>
      <c r="O3089" s="1">
        <v>22065</v>
      </c>
      <c r="P3089" s="1">
        <v>0</v>
      </c>
      <c r="Q3089" s="1">
        <v>0</v>
      </c>
      <c r="R3089" s="1">
        <v>0</v>
      </c>
      <c r="S3089" s="1">
        <v>63744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 t="s">
        <v>106</v>
      </c>
      <c r="Z3089" s="1" t="s">
        <v>113</v>
      </c>
      <c r="AA3089" s="1" t="s">
        <v>107</v>
      </c>
      <c r="AB3089" s="1" t="s">
        <v>108</v>
      </c>
      <c r="AC3089" s="1" t="s">
        <v>113</v>
      </c>
      <c r="AD3089" s="1" t="s">
        <v>107</v>
      </c>
      <c r="AE3089" s="1">
        <v>0</v>
      </c>
      <c r="AF3089" s="1" t="s">
        <v>104</v>
      </c>
      <c r="AG3089" s="1" t="s">
        <v>107</v>
      </c>
      <c r="AT3089" s="1" t="s">
        <v>108</v>
      </c>
      <c r="AU3089" s="1" t="s">
        <v>104</v>
      </c>
      <c r="AV3089" s="1" t="s">
        <v>107</v>
      </c>
      <c r="BC3089" s="1" t="s">
        <v>227</v>
      </c>
      <c r="BD3089" s="1" t="s">
        <v>104</v>
      </c>
      <c r="BE3089" s="1" t="s">
        <v>107</v>
      </c>
      <c r="BI3089" s="1" t="s">
        <v>227</v>
      </c>
      <c r="BJ3089" s="1" t="s">
        <v>113</v>
      </c>
      <c r="BK3089" s="1" t="s">
        <v>107</v>
      </c>
      <c r="BO3089" s="1" t="s">
        <v>227</v>
      </c>
      <c r="BP3089" s="1" t="s">
        <v>104</v>
      </c>
      <c r="BQ3089" s="1" t="s">
        <v>107</v>
      </c>
      <c r="BS3089"/>
      <c r="BT3089"/>
      <c r="BV3089"/>
      <c r="BW3089"/>
      <c r="BY3089"/>
      <c r="BZ3089"/>
      <c r="CA3089"/>
      <c r="CB3089"/>
      <c r="CC3089"/>
      <c r="CD3089"/>
      <c r="CF3089"/>
      <c r="CG3089"/>
      <c r="CH3089"/>
      <c r="CI3089"/>
      <c r="CJ3089"/>
      <c r="CK3089"/>
      <c r="CL3089"/>
      <c r="CM3089"/>
      <c r="CN3089"/>
      <c r="CO3089"/>
    </row>
    <row r="3090" spans="1:93" hidden="1" x14ac:dyDescent="0.25">
      <c r="A3090" t="s">
        <v>1632</v>
      </c>
      <c r="B3090" t="str">
        <f t="shared" si="146"/>
        <v>VSC</v>
      </c>
      <c r="C3090" t="s">
        <v>228</v>
      </c>
      <c r="D3090" t="s">
        <v>72</v>
      </c>
      <c r="E3090">
        <f t="shared" si="144"/>
        <v>5</v>
      </c>
      <c r="G3090">
        <f t="shared" si="145"/>
        <v>0</v>
      </c>
      <c r="I3090" s="1">
        <v>35</v>
      </c>
      <c r="J3090" s="1">
        <v>3</v>
      </c>
      <c r="K3090" s="1">
        <v>0</v>
      </c>
      <c r="L3090" s="1">
        <v>17</v>
      </c>
      <c r="M3090" s="1">
        <v>11</v>
      </c>
      <c r="N3090" s="1">
        <v>11</v>
      </c>
      <c r="O3090" s="1">
        <v>24</v>
      </c>
      <c r="P3090" s="1">
        <v>0</v>
      </c>
      <c r="Q3090" s="1">
        <v>0</v>
      </c>
      <c r="R3090" s="1">
        <v>0</v>
      </c>
      <c r="S3090" s="1">
        <v>2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 t="s">
        <v>1333</v>
      </c>
      <c r="AA3090" s="1" t="s">
        <v>107</v>
      </c>
      <c r="AB3090" s="1" t="s">
        <v>1635</v>
      </c>
      <c r="AD3090" s="1" t="s">
        <v>230</v>
      </c>
      <c r="AE3090" s="1" t="s">
        <v>481</v>
      </c>
      <c r="AG3090" s="1" t="s">
        <v>107</v>
      </c>
      <c r="AT3090" s="1" t="s">
        <v>136</v>
      </c>
      <c r="AV3090" s="1" t="s">
        <v>563</v>
      </c>
      <c r="BC3090" s="1" t="s">
        <v>834</v>
      </c>
      <c r="BE3090" s="1" t="s">
        <v>230</v>
      </c>
      <c r="BI3090" s="1" t="s">
        <v>839</v>
      </c>
      <c r="BK3090" s="1" t="s">
        <v>230</v>
      </c>
      <c r="BO3090" s="1" t="s">
        <v>1636</v>
      </c>
      <c r="BQ3090" s="1" t="s">
        <v>230</v>
      </c>
      <c r="BS3090"/>
      <c r="BT3090"/>
      <c r="BV3090"/>
      <c r="BW3090"/>
      <c r="BY3090"/>
      <c r="BZ3090"/>
      <c r="CA3090"/>
      <c r="CB3090"/>
      <c r="CC3090"/>
      <c r="CD3090"/>
      <c r="CF3090"/>
      <c r="CG3090"/>
      <c r="CH3090"/>
      <c r="CI3090"/>
      <c r="CJ3090"/>
      <c r="CK3090"/>
      <c r="CL3090"/>
      <c r="CM3090"/>
      <c r="CN3090"/>
      <c r="CO3090"/>
    </row>
    <row r="3091" spans="1:93" hidden="1" x14ac:dyDescent="0.25">
      <c r="A3091" t="s">
        <v>1637</v>
      </c>
      <c r="B3091" t="str">
        <f t="shared" si="146"/>
        <v>VSC</v>
      </c>
      <c r="C3091" t="s">
        <v>194</v>
      </c>
      <c r="D3091" t="s">
        <v>67</v>
      </c>
      <c r="E3091">
        <f t="shared" si="144"/>
        <v>1</v>
      </c>
      <c r="G3091">
        <f t="shared" si="145"/>
        <v>0</v>
      </c>
      <c r="I3091" s="1">
        <v>0</v>
      </c>
      <c r="J3091" s="1">
        <v>0</v>
      </c>
      <c r="K3091" s="1">
        <v>0</v>
      </c>
      <c r="L3091" s="1">
        <v>17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BC3091" s="1" t="s">
        <v>714</v>
      </c>
      <c r="BE3091" s="1" t="s">
        <v>196</v>
      </c>
      <c r="BS3091"/>
      <c r="BT3091"/>
      <c r="BV3091"/>
      <c r="BW3091"/>
      <c r="BY3091"/>
      <c r="BZ3091"/>
      <c r="CA3091"/>
      <c r="CB3091"/>
      <c r="CC3091"/>
      <c r="CD3091"/>
      <c r="CF3091"/>
      <c r="CG3091"/>
      <c r="CH3091"/>
      <c r="CI3091"/>
      <c r="CJ3091"/>
      <c r="CK3091"/>
      <c r="CL3091"/>
      <c r="CM3091"/>
      <c r="CN3091"/>
      <c r="CO3091"/>
    </row>
    <row r="3092" spans="1:93" hidden="1" x14ac:dyDescent="0.25">
      <c r="A3092" t="s">
        <v>1637</v>
      </c>
      <c r="B3092" t="str">
        <f t="shared" si="146"/>
        <v>VSC</v>
      </c>
      <c r="C3092" t="s">
        <v>69</v>
      </c>
      <c r="D3092" t="s">
        <v>67</v>
      </c>
      <c r="E3092">
        <f t="shared" si="144"/>
        <v>7</v>
      </c>
      <c r="G3092">
        <f t="shared" si="145"/>
        <v>0</v>
      </c>
      <c r="I3092" s="1">
        <v>3430</v>
      </c>
      <c r="J3092" s="1">
        <v>3817</v>
      </c>
      <c r="K3092" s="1">
        <v>0</v>
      </c>
      <c r="L3092" s="1">
        <v>2229</v>
      </c>
      <c r="M3092" s="1">
        <v>634</v>
      </c>
      <c r="N3092" s="1">
        <v>788</v>
      </c>
      <c r="O3092" s="1">
        <v>886</v>
      </c>
      <c r="P3092" s="1">
        <v>0</v>
      </c>
      <c r="Q3092" s="1">
        <v>0</v>
      </c>
      <c r="R3092" s="1">
        <v>0</v>
      </c>
      <c r="S3092" s="1">
        <v>53279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 t="s">
        <v>1638</v>
      </c>
      <c r="AA3092" s="1" t="s">
        <v>71</v>
      </c>
      <c r="AB3092" s="1" t="s">
        <v>700</v>
      </c>
      <c r="AD3092" s="1" t="s">
        <v>71</v>
      </c>
      <c r="AE3092" s="1" t="s">
        <v>396</v>
      </c>
      <c r="AG3092" s="1" t="s">
        <v>340</v>
      </c>
      <c r="AT3092" s="1" t="s">
        <v>472</v>
      </c>
      <c r="AV3092" s="1" t="s">
        <v>71</v>
      </c>
      <c r="BC3092" s="1" t="s">
        <v>472</v>
      </c>
      <c r="BE3092" s="1" t="s">
        <v>71</v>
      </c>
      <c r="BI3092" s="1" t="s">
        <v>475</v>
      </c>
      <c r="BK3092" s="1" t="s">
        <v>71</v>
      </c>
      <c r="BO3092" s="1" t="s">
        <v>453</v>
      </c>
      <c r="BQ3092" s="1" t="s">
        <v>71</v>
      </c>
      <c r="BS3092"/>
      <c r="BT3092"/>
      <c r="BV3092"/>
      <c r="BW3092"/>
      <c r="BY3092"/>
      <c r="BZ3092"/>
      <c r="CA3092"/>
      <c r="CB3092"/>
      <c r="CC3092"/>
      <c r="CD3092"/>
      <c r="CF3092"/>
      <c r="CG3092"/>
      <c r="CH3092"/>
      <c r="CI3092"/>
      <c r="CJ3092"/>
      <c r="CK3092"/>
      <c r="CL3092"/>
      <c r="CM3092"/>
      <c r="CN3092"/>
      <c r="CO3092"/>
    </row>
    <row r="3093" spans="1:93" hidden="1" x14ac:dyDescent="0.25">
      <c r="A3093" t="s">
        <v>1637</v>
      </c>
      <c r="B3093" t="str">
        <f t="shared" si="146"/>
        <v>VSC</v>
      </c>
      <c r="C3093" t="s">
        <v>126</v>
      </c>
      <c r="D3093" t="s">
        <v>67</v>
      </c>
      <c r="E3093">
        <f t="shared" si="144"/>
        <v>0</v>
      </c>
      <c r="G3093">
        <f t="shared" si="145"/>
        <v>0</v>
      </c>
      <c r="M3093" s="1">
        <v>2</v>
      </c>
      <c r="N3093" s="1">
        <v>2</v>
      </c>
      <c r="W3093" s="1">
        <v>0</v>
      </c>
      <c r="X3093" s="1">
        <v>0</v>
      </c>
      <c r="BI3093" s="1" t="s">
        <v>175</v>
      </c>
      <c r="BK3093" s="1" t="s">
        <v>157</v>
      </c>
      <c r="BO3093" s="1" t="s">
        <v>175</v>
      </c>
      <c r="BQ3093" s="1" t="s">
        <v>157</v>
      </c>
      <c r="BS3093"/>
      <c r="BT3093"/>
      <c r="BV3093"/>
      <c r="BW3093"/>
      <c r="BY3093"/>
      <c r="BZ3093"/>
      <c r="CA3093"/>
      <c r="CB3093"/>
      <c r="CC3093"/>
      <c r="CD3093"/>
      <c r="CF3093"/>
      <c r="CG3093"/>
      <c r="CH3093"/>
      <c r="CI3093"/>
      <c r="CJ3093"/>
      <c r="CK3093"/>
      <c r="CL3093"/>
      <c r="CM3093"/>
      <c r="CN3093"/>
      <c r="CO3093"/>
    </row>
    <row r="3094" spans="1:93" hidden="1" x14ac:dyDescent="0.25">
      <c r="A3094" t="s">
        <v>1637</v>
      </c>
      <c r="B3094" t="str">
        <f t="shared" si="146"/>
        <v>VSC</v>
      </c>
      <c r="C3094" t="s">
        <v>138</v>
      </c>
      <c r="D3094" t="s">
        <v>67</v>
      </c>
      <c r="E3094">
        <f t="shared" si="144"/>
        <v>0</v>
      </c>
      <c r="G3094">
        <f t="shared" si="145"/>
        <v>0</v>
      </c>
      <c r="I3094" s="1">
        <v>4</v>
      </c>
      <c r="J3094" s="1">
        <v>6</v>
      </c>
      <c r="K3094" s="1">
        <v>0</v>
      </c>
      <c r="L3094" s="1">
        <v>0</v>
      </c>
      <c r="M3094" s="1">
        <v>0</v>
      </c>
      <c r="N3094" s="1">
        <v>2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AB3094" s="1" t="s">
        <v>396</v>
      </c>
      <c r="AD3094" s="1" t="s">
        <v>140</v>
      </c>
      <c r="AT3094" s="1" t="s">
        <v>396</v>
      </c>
      <c r="AV3094" s="1" t="s">
        <v>140</v>
      </c>
      <c r="BO3094" s="1" t="s">
        <v>139</v>
      </c>
      <c r="BQ3094" s="1" t="s">
        <v>140</v>
      </c>
      <c r="BS3094"/>
      <c r="BT3094"/>
      <c r="BV3094"/>
      <c r="BW3094"/>
      <c r="BY3094"/>
      <c r="BZ3094"/>
      <c r="CA3094"/>
      <c r="CB3094"/>
      <c r="CC3094"/>
      <c r="CD3094"/>
      <c r="CF3094"/>
      <c r="CG3094"/>
      <c r="CH3094"/>
      <c r="CI3094"/>
      <c r="CJ3094"/>
      <c r="CK3094"/>
      <c r="CL3094"/>
      <c r="CM3094"/>
      <c r="CN3094"/>
      <c r="CO3094"/>
    </row>
    <row r="3095" spans="1:93" hidden="1" x14ac:dyDescent="0.25">
      <c r="A3095" t="s">
        <v>1637</v>
      </c>
      <c r="B3095" t="str">
        <f t="shared" si="146"/>
        <v>VSC</v>
      </c>
      <c r="C3095" t="s">
        <v>212</v>
      </c>
      <c r="D3095" t="s">
        <v>67</v>
      </c>
      <c r="E3095">
        <f t="shared" si="144"/>
        <v>7</v>
      </c>
      <c r="G3095">
        <f t="shared" si="145"/>
        <v>0</v>
      </c>
      <c r="I3095" s="1">
        <v>65734</v>
      </c>
      <c r="J3095" s="1">
        <v>116193</v>
      </c>
      <c r="K3095" s="1">
        <v>0</v>
      </c>
      <c r="L3095" s="1">
        <v>58915</v>
      </c>
      <c r="M3095" s="1">
        <v>28435</v>
      </c>
      <c r="N3095" s="1">
        <v>31998</v>
      </c>
      <c r="O3095" s="1">
        <v>42098</v>
      </c>
      <c r="P3095" s="1">
        <v>0</v>
      </c>
      <c r="Q3095" s="1">
        <v>0</v>
      </c>
      <c r="R3095" s="1">
        <v>0</v>
      </c>
      <c r="S3095" s="1">
        <v>1247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 t="s">
        <v>106</v>
      </c>
      <c r="AA3095" s="1" t="s">
        <v>1561</v>
      </c>
      <c r="AB3095" s="1" t="s">
        <v>1139</v>
      </c>
      <c r="AD3095" s="1" t="s">
        <v>1640</v>
      </c>
      <c r="AE3095" s="1" t="s">
        <v>558</v>
      </c>
      <c r="AG3095" s="1" t="s">
        <v>1641</v>
      </c>
      <c r="AT3095" s="1" t="s">
        <v>1139</v>
      </c>
      <c r="AV3095" s="1" t="s">
        <v>1642</v>
      </c>
      <c r="BC3095" s="1" t="s">
        <v>928</v>
      </c>
      <c r="BE3095" s="1" t="s">
        <v>1643</v>
      </c>
      <c r="BI3095" s="1" t="s">
        <v>928</v>
      </c>
      <c r="BK3095" s="1" t="s">
        <v>1644</v>
      </c>
      <c r="BO3095" s="1" t="s">
        <v>928</v>
      </c>
      <c r="BQ3095" s="1" t="s">
        <v>1644</v>
      </c>
      <c r="BS3095"/>
      <c r="BT3095"/>
      <c r="BV3095"/>
      <c r="BW3095"/>
      <c r="BY3095"/>
      <c r="BZ3095"/>
      <c r="CA3095"/>
      <c r="CB3095"/>
      <c r="CC3095"/>
      <c r="CD3095"/>
      <c r="CF3095"/>
      <c r="CG3095"/>
      <c r="CH3095"/>
      <c r="CI3095"/>
      <c r="CJ3095"/>
      <c r="CK3095"/>
      <c r="CL3095"/>
      <c r="CM3095"/>
      <c r="CN3095"/>
      <c r="CO3095"/>
    </row>
    <row r="3096" spans="1:93" hidden="1" x14ac:dyDescent="0.25">
      <c r="A3096" t="s">
        <v>1637</v>
      </c>
      <c r="B3096" t="str">
        <f t="shared" si="146"/>
        <v>VSC</v>
      </c>
      <c r="C3096" t="s">
        <v>94</v>
      </c>
      <c r="D3096" t="s">
        <v>67</v>
      </c>
      <c r="E3096">
        <f t="shared" si="144"/>
        <v>0</v>
      </c>
      <c r="G3096">
        <f t="shared" si="145"/>
        <v>0</v>
      </c>
      <c r="M3096" s="1">
        <v>3</v>
      </c>
      <c r="N3096" s="1">
        <v>0</v>
      </c>
      <c r="W3096" s="1">
        <v>0</v>
      </c>
      <c r="X3096" s="1">
        <v>0</v>
      </c>
      <c r="BI3096" s="1" t="s">
        <v>95</v>
      </c>
      <c r="BK3096" s="1" t="s">
        <v>96</v>
      </c>
      <c r="BS3096"/>
      <c r="BT3096"/>
      <c r="BV3096"/>
      <c r="BW3096"/>
      <c r="BY3096"/>
      <c r="BZ3096"/>
      <c r="CA3096"/>
      <c r="CB3096"/>
      <c r="CC3096"/>
      <c r="CD3096"/>
      <c r="CF3096"/>
      <c r="CG3096"/>
      <c r="CH3096"/>
      <c r="CI3096"/>
      <c r="CJ3096"/>
      <c r="CK3096"/>
      <c r="CL3096"/>
      <c r="CM3096"/>
      <c r="CN3096"/>
      <c r="CO3096"/>
    </row>
    <row r="3097" spans="1:93" hidden="1" x14ac:dyDescent="0.25">
      <c r="A3097" t="s">
        <v>1637</v>
      </c>
      <c r="B3097" t="str">
        <f t="shared" si="146"/>
        <v>VSC</v>
      </c>
      <c r="C3097" t="s">
        <v>105</v>
      </c>
      <c r="D3097" t="s">
        <v>67</v>
      </c>
      <c r="E3097">
        <f t="shared" si="144"/>
        <v>1</v>
      </c>
      <c r="G3097">
        <f t="shared" si="145"/>
        <v>0</v>
      </c>
      <c r="I3097" s="1">
        <v>12</v>
      </c>
      <c r="J3097" s="1">
        <v>6</v>
      </c>
      <c r="K3097" s="1">
        <v>0</v>
      </c>
      <c r="L3097" s="1">
        <v>4</v>
      </c>
      <c r="M3097" s="1">
        <v>6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AB3097" s="1" t="s">
        <v>106</v>
      </c>
      <c r="AD3097" s="1" t="s">
        <v>107</v>
      </c>
      <c r="AT3097" s="1" t="s">
        <v>106</v>
      </c>
      <c r="AV3097" s="1" t="s">
        <v>107</v>
      </c>
      <c r="BC3097" s="1" t="s">
        <v>106</v>
      </c>
      <c r="BE3097" s="1" t="s">
        <v>107</v>
      </c>
      <c r="BI3097" s="1" t="s">
        <v>106</v>
      </c>
      <c r="BK3097" s="1" t="s">
        <v>107</v>
      </c>
      <c r="BS3097"/>
      <c r="BT3097"/>
      <c r="BV3097"/>
      <c r="BW3097"/>
      <c r="BY3097"/>
      <c r="BZ3097"/>
      <c r="CA3097"/>
      <c r="CB3097"/>
      <c r="CC3097"/>
      <c r="CD3097"/>
      <c r="CF3097"/>
      <c r="CG3097"/>
      <c r="CH3097"/>
      <c r="CI3097"/>
      <c r="CJ3097"/>
      <c r="CK3097"/>
      <c r="CL3097"/>
      <c r="CM3097"/>
      <c r="CN3097"/>
      <c r="CO3097"/>
    </row>
    <row r="3098" spans="1:93" hidden="1" x14ac:dyDescent="0.25">
      <c r="A3098" t="s">
        <v>1637</v>
      </c>
      <c r="B3098" t="str">
        <f t="shared" si="146"/>
        <v>VSC</v>
      </c>
      <c r="C3098" t="s">
        <v>196</v>
      </c>
      <c r="D3098" t="s">
        <v>72</v>
      </c>
      <c r="E3098">
        <f t="shared" si="144"/>
        <v>1</v>
      </c>
      <c r="G3098">
        <f t="shared" si="145"/>
        <v>0</v>
      </c>
      <c r="I3098" s="1">
        <v>0</v>
      </c>
      <c r="J3098" s="1">
        <v>0</v>
      </c>
      <c r="K3098" s="1">
        <v>0</v>
      </c>
      <c r="L3098" s="1">
        <v>17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BC3098" s="1" t="s">
        <v>413</v>
      </c>
      <c r="BD3098" s="1" t="s">
        <v>313</v>
      </c>
      <c r="BE3098" s="1" t="s">
        <v>196</v>
      </c>
      <c r="BS3098"/>
      <c r="BT3098"/>
      <c r="BV3098"/>
      <c r="BW3098"/>
      <c r="BY3098"/>
      <c r="BZ3098"/>
      <c r="CA3098"/>
      <c r="CB3098"/>
      <c r="CC3098"/>
      <c r="CD3098"/>
      <c r="CF3098"/>
      <c r="CG3098"/>
      <c r="CH3098"/>
      <c r="CI3098"/>
      <c r="CJ3098"/>
      <c r="CK3098"/>
      <c r="CL3098"/>
      <c r="CM3098"/>
      <c r="CN3098"/>
      <c r="CO3098"/>
    </row>
    <row r="3099" spans="1:93" hidden="1" x14ac:dyDescent="0.25">
      <c r="A3099" t="s">
        <v>1637</v>
      </c>
      <c r="B3099" t="str">
        <f t="shared" si="146"/>
        <v>VSC</v>
      </c>
      <c r="C3099" t="s">
        <v>341</v>
      </c>
      <c r="D3099" t="s">
        <v>72</v>
      </c>
      <c r="E3099">
        <f t="shared" si="144"/>
        <v>1</v>
      </c>
      <c r="G3099">
        <f t="shared" si="145"/>
        <v>0</v>
      </c>
      <c r="I3099" s="1">
        <v>0</v>
      </c>
      <c r="J3099" s="1">
        <v>0</v>
      </c>
      <c r="K3099" s="1">
        <v>0</v>
      </c>
      <c r="L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284</v>
      </c>
      <c r="T3099" s="1">
        <v>0</v>
      </c>
      <c r="U3099" s="1">
        <v>0</v>
      </c>
      <c r="V3099" s="1">
        <v>0</v>
      </c>
      <c r="AE3099" s="1" t="s">
        <v>1354</v>
      </c>
      <c r="AF3099" s="1" t="s">
        <v>156</v>
      </c>
      <c r="AG3099" s="1" t="s">
        <v>341</v>
      </c>
      <c r="BS3099"/>
      <c r="BT3099"/>
      <c r="BV3099"/>
      <c r="BW3099"/>
      <c r="BY3099"/>
      <c r="BZ3099"/>
      <c r="CA3099"/>
      <c r="CB3099"/>
      <c r="CC3099"/>
      <c r="CD3099"/>
      <c r="CF3099"/>
      <c r="CG3099"/>
      <c r="CH3099"/>
      <c r="CI3099"/>
      <c r="CJ3099"/>
      <c r="CK3099"/>
      <c r="CL3099"/>
      <c r="CM3099"/>
      <c r="CN3099"/>
      <c r="CO3099"/>
    </row>
    <row r="3100" spans="1:93" hidden="1" x14ac:dyDescent="0.25">
      <c r="A3100" t="s">
        <v>1637</v>
      </c>
      <c r="B3100" t="str">
        <f t="shared" si="146"/>
        <v>VSC</v>
      </c>
      <c r="C3100" t="s">
        <v>71</v>
      </c>
      <c r="D3100" t="s">
        <v>72</v>
      </c>
      <c r="E3100">
        <f t="shared" si="144"/>
        <v>7</v>
      </c>
      <c r="G3100">
        <f t="shared" si="145"/>
        <v>0</v>
      </c>
      <c r="I3100" s="1">
        <v>3433</v>
      </c>
      <c r="J3100" s="1">
        <v>3819</v>
      </c>
      <c r="K3100" s="1">
        <v>0</v>
      </c>
      <c r="L3100" s="1">
        <v>2233</v>
      </c>
      <c r="M3100" s="1">
        <v>634</v>
      </c>
      <c r="N3100" s="1">
        <v>788</v>
      </c>
      <c r="O3100" s="1">
        <v>880</v>
      </c>
      <c r="P3100" s="1">
        <v>0</v>
      </c>
      <c r="Q3100" s="1">
        <v>0</v>
      </c>
      <c r="R3100" s="1">
        <v>0</v>
      </c>
      <c r="S3100" s="1">
        <v>52995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 t="s">
        <v>350</v>
      </c>
      <c r="Z3100" s="1" t="s">
        <v>104</v>
      </c>
      <c r="AA3100" s="1" t="s">
        <v>71</v>
      </c>
      <c r="AB3100" s="1" t="s">
        <v>472</v>
      </c>
      <c r="AC3100" s="1" t="s">
        <v>113</v>
      </c>
      <c r="AD3100" s="1" t="s">
        <v>71</v>
      </c>
      <c r="AE3100" s="1" t="s">
        <v>1639</v>
      </c>
      <c r="AF3100" s="1" t="s">
        <v>104</v>
      </c>
      <c r="AG3100" s="1" t="s">
        <v>71</v>
      </c>
      <c r="AT3100" s="1" t="s">
        <v>403</v>
      </c>
      <c r="AU3100" s="1" t="s">
        <v>113</v>
      </c>
      <c r="AV3100" s="1" t="s">
        <v>71</v>
      </c>
      <c r="BC3100" s="1" t="s">
        <v>334</v>
      </c>
      <c r="BD3100" s="1" t="s">
        <v>113</v>
      </c>
      <c r="BE3100" s="1" t="s">
        <v>71</v>
      </c>
      <c r="BI3100" s="1" t="s">
        <v>122</v>
      </c>
      <c r="BJ3100" s="1">
        <v>1</v>
      </c>
      <c r="BK3100" s="1" t="s">
        <v>71</v>
      </c>
      <c r="BO3100" s="1" t="s">
        <v>122</v>
      </c>
      <c r="BP3100" s="1" t="s">
        <v>113</v>
      </c>
      <c r="BQ3100" s="1" t="s">
        <v>71</v>
      </c>
      <c r="BS3100"/>
      <c r="BT3100"/>
      <c r="BV3100"/>
      <c r="BW3100"/>
      <c r="BY3100"/>
      <c r="BZ3100"/>
      <c r="CA3100"/>
      <c r="CB3100"/>
      <c r="CC3100"/>
      <c r="CD3100"/>
      <c r="CF3100"/>
      <c r="CG3100"/>
      <c r="CH3100"/>
      <c r="CI3100"/>
      <c r="CJ3100"/>
      <c r="CK3100"/>
      <c r="CL3100"/>
      <c r="CM3100"/>
      <c r="CN3100"/>
      <c r="CO3100"/>
    </row>
    <row r="3101" spans="1:93" hidden="1" x14ac:dyDescent="0.25">
      <c r="A3101" t="s">
        <v>1637</v>
      </c>
      <c r="B3101" t="str">
        <f t="shared" si="146"/>
        <v>VSC</v>
      </c>
      <c r="C3101" t="s">
        <v>116</v>
      </c>
      <c r="D3101" t="s">
        <v>72</v>
      </c>
      <c r="E3101">
        <f t="shared" si="144"/>
        <v>1</v>
      </c>
      <c r="G3101">
        <f t="shared" si="145"/>
        <v>0</v>
      </c>
      <c r="I3101" s="1">
        <v>0</v>
      </c>
      <c r="J3101" s="1">
        <v>3</v>
      </c>
      <c r="K3101" s="1">
        <v>0</v>
      </c>
      <c r="L3101" s="1">
        <v>10</v>
      </c>
      <c r="M3101" s="1">
        <v>0</v>
      </c>
      <c r="N3101" s="1">
        <v>3</v>
      </c>
      <c r="O3101" s="1">
        <v>6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2">
        <v>-2004</v>
      </c>
      <c r="AA3101" s="1" t="s">
        <v>71</v>
      </c>
      <c r="AT3101" s="2">
        <v>-2313</v>
      </c>
      <c r="AV3101" s="1" t="s">
        <v>71</v>
      </c>
      <c r="BC3101" s="2">
        <v>-2746</v>
      </c>
      <c r="BE3101" s="1" t="s">
        <v>71</v>
      </c>
      <c r="BO3101" s="2">
        <v>-2694</v>
      </c>
      <c r="BQ3101" s="1" t="s">
        <v>71</v>
      </c>
      <c r="BS3101"/>
      <c r="BT3101"/>
      <c r="BV3101"/>
      <c r="BW3101"/>
      <c r="BY3101"/>
      <c r="BZ3101"/>
      <c r="CA3101"/>
      <c r="CB3101"/>
      <c r="CC3101"/>
      <c r="CD3101"/>
      <c r="CF3101"/>
      <c r="CG3101"/>
      <c r="CH3101"/>
      <c r="CI3101"/>
      <c r="CJ3101"/>
      <c r="CK3101"/>
      <c r="CL3101"/>
      <c r="CM3101"/>
      <c r="CN3101"/>
      <c r="CO3101"/>
    </row>
    <row r="3102" spans="1:93" hidden="1" x14ac:dyDescent="0.25">
      <c r="A3102" t="s">
        <v>1637</v>
      </c>
      <c r="B3102" t="str">
        <f t="shared" si="146"/>
        <v>VSC</v>
      </c>
      <c r="C3102" t="s">
        <v>157</v>
      </c>
      <c r="D3102" t="s">
        <v>72</v>
      </c>
      <c r="E3102">
        <f t="shared" si="144"/>
        <v>0</v>
      </c>
      <c r="G3102">
        <f t="shared" si="145"/>
        <v>0</v>
      </c>
      <c r="M3102" s="1">
        <v>2</v>
      </c>
      <c r="N3102" s="1">
        <v>2</v>
      </c>
      <c r="W3102" s="1">
        <v>0</v>
      </c>
      <c r="X3102" s="1">
        <v>0</v>
      </c>
      <c r="BI3102" s="1" t="s">
        <v>120</v>
      </c>
      <c r="BJ3102" s="1">
        <v>1</v>
      </c>
      <c r="BK3102" s="1" t="s">
        <v>157</v>
      </c>
      <c r="BO3102" s="1" t="s">
        <v>120</v>
      </c>
      <c r="BP3102" s="1">
        <v>1</v>
      </c>
      <c r="BQ3102" s="1" t="s">
        <v>157</v>
      </c>
      <c r="BS3102"/>
      <c r="BT3102"/>
      <c r="BV3102"/>
      <c r="BW3102"/>
      <c r="BY3102"/>
      <c r="BZ3102"/>
      <c r="CA3102"/>
      <c r="CB3102"/>
      <c r="CC3102"/>
      <c r="CD3102"/>
      <c r="CF3102"/>
      <c r="CG3102"/>
      <c r="CH3102"/>
      <c r="CI3102"/>
      <c r="CJ3102"/>
      <c r="CK3102"/>
      <c r="CL3102"/>
      <c r="CM3102"/>
      <c r="CN3102"/>
      <c r="CO3102"/>
    </row>
    <row r="3103" spans="1:93" hidden="1" x14ac:dyDescent="0.25">
      <c r="A3103" t="s">
        <v>1637</v>
      </c>
      <c r="B3103" t="str">
        <f t="shared" si="146"/>
        <v>VSC</v>
      </c>
      <c r="C3103" t="s">
        <v>140</v>
      </c>
      <c r="D3103" t="s">
        <v>72</v>
      </c>
      <c r="E3103">
        <f t="shared" si="144"/>
        <v>0</v>
      </c>
      <c r="G3103">
        <f t="shared" si="145"/>
        <v>0</v>
      </c>
      <c r="I3103" s="1">
        <v>4</v>
      </c>
      <c r="J3103" s="1">
        <v>6</v>
      </c>
      <c r="K3103" s="1">
        <v>0</v>
      </c>
      <c r="L3103" s="1">
        <v>0</v>
      </c>
      <c r="M3103" s="1">
        <v>0</v>
      </c>
      <c r="N3103" s="1">
        <v>2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AB3103" s="1" t="s">
        <v>162</v>
      </c>
      <c r="AC3103" s="1">
        <v>1</v>
      </c>
      <c r="AD3103" s="1" t="s">
        <v>140</v>
      </c>
      <c r="AT3103" s="1" t="s">
        <v>162</v>
      </c>
      <c r="AU3103" s="1">
        <v>1</v>
      </c>
      <c r="AV3103" s="1" t="s">
        <v>140</v>
      </c>
      <c r="BO3103" s="1" t="s">
        <v>139</v>
      </c>
      <c r="BP3103" s="1">
        <v>1</v>
      </c>
      <c r="BQ3103" s="1" t="s">
        <v>140</v>
      </c>
      <c r="BS3103"/>
      <c r="BT3103"/>
      <c r="BV3103"/>
      <c r="BW3103"/>
      <c r="BY3103"/>
      <c r="BZ3103"/>
      <c r="CA3103"/>
      <c r="CB3103"/>
      <c r="CC3103"/>
      <c r="CD3103"/>
      <c r="CF3103"/>
      <c r="CG3103"/>
      <c r="CH3103"/>
      <c r="CI3103"/>
      <c r="CJ3103"/>
      <c r="CK3103"/>
      <c r="CL3103"/>
      <c r="CM3103"/>
      <c r="CN3103"/>
      <c r="CO3103"/>
    </row>
    <row r="3104" spans="1:93" hidden="1" x14ac:dyDescent="0.25">
      <c r="A3104" t="s">
        <v>1637</v>
      </c>
      <c r="B3104" t="str">
        <f t="shared" si="146"/>
        <v>VSC</v>
      </c>
      <c r="C3104" t="s">
        <v>308</v>
      </c>
      <c r="D3104" t="s">
        <v>72</v>
      </c>
      <c r="E3104">
        <f t="shared" si="144"/>
        <v>0</v>
      </c>
      <c r="G3104">
        <f t="shared" si="145"/>
        <v>0</v>
      </c>
      <c r="I3104" s="1">
        <v>0</v>
      </c>
      <c r="J3104" s="1">
        <v>0</v>
      </c>
      <c r="K3104" s="1">
        <v>0</v>
      </c>
      <c r="L3104" s="1">
        <v>2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BC3104" s="1" t="s">
        <v>1274</v>
      </c>
      <c r="BD3104" s="1" t="s">
        <v>132</v>
      </c>
      <c r="BE3104" s="1" t="s">
        <v>308</v>
      </c>
      <c r="BS3104"/>
      <c r="BT3104"/>
      <c r="BV3104"/>
      <c r="BW3104"/>
      <c r="BY3104"/>
      <c r="BZ3104"/>
      <c r="CA3104"/>
      <c r="CB3104"/>
      <c r="CC3104"/>
      <c r="CD3104"/>
      <c r="CF3104"/>
      <c r="CG3104"/>
      <c r="CH3104"/>
      <c r="CI3104"/>
      <c r="CJ3104"/>
      <c r="CK3104"/>
      <c r="CL3104"/>
      <c r="CM3104"/>
      <c r="CN3104"/>
      <c r="CO3104"/>
    </row>
    <row r="3105" spans="1:93" hidden="1" x14ac:dyDescent="0.25">
      <c r="A3105" t="s">
        <v>1637</v>
      </c>
      <c r="B3105" t="str">
        <f t="shared" si="146"/>
        <v>VSC</v>
      </c>
      <c r="C3105" t="s">
        <v>217</v>
      </c>
      <c r="D3105" t="s">
        <v>72</v>
      </c>
      <c r="E3105">
        <f t="shared" si="144"/>
        <v>7</v>
      </c>
      <c r="G3105">
        <f t="shared" si="145"/>
        <v>0</v>
      </c>
      <c r="H3105" t="s">
        <v>2121</v>
      </c>
      <c r="I3105" s="1">
        <v>4032</v>
      </c>
      <c r="J3105" s="1">
        <v>8981</v>
      </c>
      <c r="K3105" s="1">
        <v>0</v>
      </c>
      <c r="L3105" s="1">
        <v>5143</v>
      </c>
      <c r="M3105" s="1">
        <v>2308</v>
      </c>
      <c r="N3105" s="1">
        <v>2714</v>
      </c>
      <c r="O3105" s="1">
        <v>285</v>
      </c>
      <c r="P3105" s="1">
        <v>0</v>
      </c>
      <c r="Q3105" s="1">
        <v>0</v>
      </c>
      <c r="R3105" s="1">
        <v>0</v>
      </c>
      <c r="S3105" s="1">
        <v>905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 t="s">
        <v>1645</v>
      </c>
      <c r="AA3105" s="1" t="s">
        <v>1523</v>
      </c>
      <c r="AB3105" s="1" t="s">
        <v>736</v>
      </c>
      <c r="AD3105" s="1" t="s">
        <v>1646</v>
      </c>
      <c r="AE3105" s="2">
        <v>-1388</v>
      </c>
      <c r="AG3105" s="1" t="s">
        <v>1647</v>
      </c>
      <c r="AT3105" s="1" t="s">
        <v>1196</v>
      </c>
      <c r="AV3105" s="1" t="s">
        <v>1648</v>
      </c>
      <c r="BC3105" s="1" t="s">
        <v>1196</v>
      </c>
      <c r="BE3105" s="1" t="s">
        <v>1649</v>
      </c>
      <c r="BI3105" s="1" t="s">
        <v>797</v>
      </c>
      <c r="BK3105" s="1" t="s">
        <v>1650</v>
      </c>
      <c r="BO3105" s="1" t="s">
        <v>1651</v>
      </c>
      <c r="BQ3105" s="1" t="s">
        <v>1650</v>
      </c>
      <c r="BS3105"/>
      <c r="BT3105"/>
      <c r="BV3105"/>
      <c r="BW3105"/>
      <c r="BY3105"/>
      <c r="BZ3105"/>
      <c r="CA3105"/>
      <c r="CB3105"/>
      <c r="CC3105"/>
      <c r="CD3105"/>
      <c r="CF3105"/>
      <c r="CG3105"/>
      <c r="CH3105"/>
      <c r="CI3105"/>
      <c r="CJ3105"/>
      <c r="CK3105"/>
      <c r="CL3105"/>
      <c r="CM3105"/>
      <c r="CN3105"/>
      <c r="CO3105"/>
    </row>
    <row r="3106" spans="1:93" hidden="1" x14ac:dyDescent="0.25">
      <c r="A3106" t="s">
        <v>1637</v>
      </c>
      <c r="B3106" t="str">
        <f t="shared" si="146"/>
        <v>VSC</v>
      </c>
      <c r="C3106" t="s">
        <v>310</v>
      </c>
      <c r="D3106" t="s">
        <v>72</v>
      </c>
      <c r="E3106">
        <f t="shared" si="144"/>
        <v>7</v>
      </c>
      <c r="F3106" t="s">
        <v>310</v>
      </c>
      <c r="G3106">
        <f t="shared" si="145"/>
        <v>1</v>
      </c>
      <c r="I3106" s="1">
        <v>61655</v>
      </c>
      <c r="J3106" s="1">
        <v>107103</v>
      </c>
      <c r="K3106" s="1">
        <v>0</v>
      </c>
      <c r="L3106" s="1">
        <v>53699</v>
      </c>
      <c r="M3106" s="1">
        <v>26085</v>
      </c>
      <c r="N3106" s="1">
        <v>29246</v>
      </c>
      <c r="O3106" s="1">
        <v>41918</v>
      </c>
      <c r="P3106" s="1">
        <v>0</v>
      </c>
      <c r="Q3106" s="1">
        <v>0</v>
      </c>
      <c r="R3106" s="1">
        <v>0</v>
      </c>
      <c r="S3106" s="1">
        <v>729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 t="s">
        <v>106</v>
      </c>
      <c r="Z3106" s="1" t="s">
        <v>104</v>
      </c>
      <c r="AA3106" s="1" t="s">
        <v>310</v>
      </c>
      <c r="AB3106" s="1" t="s">
        <v>92</v>
      </c>
      <c r="AC3106" s="1" t="s">
        <v>1652</v>
      </c>
      <c r="AD3106" s="1" t="s">
        <v>310</v>
      </c>
      <c r="AE3106" s="1" t="s">
        <v>128</v>
      </c>
      <c r="AF3106" s="1" t="s">
        <v>1175</v>
      </c>
      <c r="AG3106" s="1" t="s">
        <v>310</v>
      </c>
      <c r="AT3106" s="1" t="s">
        <v>1653</v>
      </c>
      <c r="AU3106" s="1" t="s">
        <v>1251</v>
      </c>
      <c r="AV3106" s="1" t="s">
        <v>310</v>
      </c>
      <c r="BC3106" s="1" t="s">
        <v>1654</v>
      </c>
      <c r="BD3106" s="1" t="s">
        <v>1652</v>
      </c>
      <c r="BE3106" s="1" t="s">
        <v>310</v>
      </c>
      <c r="BI3106" s="1" t="s">
        <v>1565</v>
      </c>
      <c r="BJ3106" s="1" t="s">
        <v>1652</v>
      </c>
      <c r="BK3106" s="1" t="s">
        <v>310</v>
      </c>
      <c r="BO3106" s="1" t="s">
        <v>1655</v>
      </c>
      <c r="BP3106" s="1" t="s">
        <v>1652</v>
      </c>
      <c r="BQ3106" s="1" t="s">
        <v>310</v>
      </c>
      <c r="BS3106"/>
      <c r="BT3106"/>
      <c r="BV3106"/>
      <c r="BW3106"/>
      <c r="BY3106"/>
      <c r="BZ3106"/>
      <c r="CA3106"/>
      <c r="CB3106"/>
      <c r="CC3106"/>
      <c r="CD3106"/>
      <c r="CF3106"/>
      <c r="CG3106"/>
      <c r="CH3106"/>
      <c r="CI3106"/>
      <c r="CJ3106"/>
      <c r="CK3106"/>
      <c r="CL3106"/>
      <c r="CM3106"/>
      <c r="CN3106"/>
      <c r="CO3106"/>
    </row>
    <row r="3107" spans="1:93" hidden="1" x14ac:dyDescent="0.25">
      <c r="A3107" t="s">
        <v>1637</v>
      </c>
      <c r="B3107" t="str">
        <f t="shared" si="146"/>
        <v>VSC</v>
      </c>
      <c r="C3107" t="s">
        <v>1181</v>
      </c>
      <c r="D3107" t="s">
        <v>72</v>
      </c>
      <c r="E3107">
        <f t="shared" si="144"/>
        <v>5</v>
      </c>
      <c r="G3107">
        <f t="shared" si="145"/>
        <v>0</v>
      </c>
      <c r="H3107" t="s">
        <v>2121</v>
      </c>
      <c r="I3107" s="1">
        <v>47</v>
      </c>
      <c r="J3107" s="1">
        <v>109</v>
      </c>
      <c r="K3107" s="1">
        <v>0</v>
      </c>
      <c r="L3107" s="1">
        <v>71</v>
      </c>
      <c r="M3107" s="1">
        <v>42</v>
      </c>
      <c r="N3107" s="1">
        <v>38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AB3107" s="1" t="s">
        <v>1656</v>
      </c>
      <c r="AC3107" s="1" t="s">
        <v>134</v>
      </c>
      <c r="AD3107" s="1" t="s">
        <v>1181</v>
      </c>
      <c r="AT3107" s="1" t="s">
        <v>1094</v>
      </c>
      <c r="AU3107" s="1" t="s">
        <v>134</v>
      </c>
      <c r="AV3107" s="1" t="s">
        <v>1181</v>
      </c>
      <c r="BC3107" s="1" t="s">
        <v>1656</v>
      </c>
      <c r="BD3107" s="1" t="s">
        <v>134</v>
      </c>
      <c r="BE3107" s="1" t="s">
        <v>1181</v>
      </c>
      <c r="BI3107" s="1" t="s">
        <v>123</v>
      </c>
      <c r="BJ3107" s="1" t="s">
        <v>134</v>
      </c>
      <c r="BK3107" s="1" t="s">
        <v>1181</v>
      </c>
      <c r="BO3107" s="1" t="s">
        <v>123</v>
      </c>
      <c r="BP3107" s="1" t="s">
        <v>134</v>
      </c>
      <c r="BQ3107" s="1" t="s">
        <v>1181</v>
      </c>
      <c r="BS3107"/>
      <c r="BT3107"/>
      <c r="BV3107"/>
      <c r="BW3107"/>
      <c r="BY3107"/>
      <c r="BZ3107"/>
      <c r="CA3107"/>
      <c r="CB3107"/>
      <c r="CC3107"/>
      <c r="CD3107"/>
      <c r="CF3107"/>
      <c r="CG3107"/>
      <c r="CH3107"/>
      <c r="CI3107"/>
      <c r="CJ3107"/>
      <c r="CK3107"/>
      <c r="CL3107"/>
      <c r="CM3107"/>
      <c r="CN3107"/>
      <c r="CO3107"/>
    </row>
    <row r="3108" spans="1:93" hidden="1" x14ac:dyDescent="0.25">
      <c r="A3108" t="s">
        <v>1637</v>
      </c>
      <c r="B3108" t="str">
        <f t="shared" si="146"/>
        <v>VSC</v>
      </c>
      <c r="C3108" t="s">
        <v>96</v>
      </c>
      <c r="D3108" t="s">
        <v>72</v>
      </c>
      <c r="E3108">
        <f t="shared" si="144"/>
        <v>0</v>
      </c>
      <c r="G3108">
        <f t="shared" si="145"/>
        <v>0</v>
      </c>
      <c r="M3108" s="1">
        <v>3</v>
      </c>
      <c r="N3108" s="1">
        <v>0</v>
      </c>
      <c r="W3108" s="1">
        <v>0</v>
      </c>
      <c r="X3108" s="1">
        <v>0</v>
      </c>
      <c r="BI3108" s="1" t="s">
        <v>97</v>
      </c>
      <c r="BJ3108" s="1">
        <v>1</v>
      </c>
      <c r="BK3108" s="1" t="s">
        <v>96</v>
      </c>
      <c r="BS3108"/>
      <c r="BT3108"/>
      <c r="BV3108"/>
      <c r="BW3108"/>
      <c r="BY3108"/>
      <c r="BZ3108"/>
      <c r="CA3108"/>
      <c r="CB3108"/>
      <c r="CC3108"/>
      <c r="CD3108"/>
      <c r="CF3108"/>
      <c r="CG3108"/>
      <c r="CH3108"/>
      <c r="CI3108"/>
      <c r="CJ3108"/>
      <c r="CK3108"/>
      <c r="CL3108"/>
      <c r="CM3108"/>
      <c r="CN3108"/>
      <c r="CO3108"/>
    </row>
    <row r="3109" spans="1:93" hidden="1" x14ac:dyDescent="0.25">
      <c r="A3109" t="s">
        <v>1637</v>
      </c>
      <c r="B3109" t="str">
        <f t="shared" si="146"/>
        <v>VSC</v>
      </c>
      <c r="C3109" t="s">
        <v>1145</v>
      </c>
      <c r="D3109" t="s">
        <v>72</v>
      </c>
      <c r="E3109">
        <f t="shared" si="144"/>
        <v>0</v>
      </c>
      <c r="G3109">
        <f t="shared" si="145"/>
        <v>0</v>
      </c>
      <c r="I3109" s="1">
        <v>0</v>
      </c>
      <c r="J3109" s="1">
        <v>0</v>
      </c>
      <c r="K3109" s="1">
        <v>0</v>
      </c>
      <c r="L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6</v>
      </c>
      <c r="T3109" s="1">
        <v>0</v>
      </c>
      <c r="U3109" s="1">
        <v>0</v>
      </c>
      <c r="V3109" s="1">
        <v>0</v>
      </c>
      <c r="AE3109" s="2">
        <v>-1765</v>
      </c>
      <c r="AG3109" s="1" t="s">
        <v>1657</v>
      </c>
      <c r="BS3109"/>
      <c r="BT3109"/>
      <c r="BV3109"/>
      <c r="BW3109"/>
      <c r="BY3109"/>
      <c r="BZ3109"/>
      <c r="CA3109"/>
      <c r="CB3109"/>
      <c r="CC3109"/>
      <c r="CD3109"/>
      <c r="CF3109"/>
      <c r="CG3109"/>
      <c r="CH3109"/>
      <c r="CI3109"/>
      <c r="CJ3109"/>
      <c r="CK3109"/>
      <c r="CL3109"/>
      <c r="CM3109"/>
      <c r="CN3109"/>
      <c r="CO3109"/>
    </row>
    <row r="3110" spans="1:93" hidden="1" x14ac:dyDescent="0.25">
      <c r="A3110" t="s">
        <v>1637</v>
      </c>
      <c r="B3110" t="str">
        <f t="shared" si="146"/>
        <v>VSC</v>
      </c>
      <c r="C3110" t="s">
        <v>107</v>
      </c>
      <c r="D3110" t="s">
        <v>72</v>
      </c>
      <c r="E3110">
        <f t="shared" si="144"/>
        <v>1</v>
      </c>
      <c r="G3110">
        <f t="shared" si="145"/>
        <v>0</v>
      </c>
      <c r="I3110" s="1">
        <v>12</v>
      </c>
      <c r="J3110" s="1">
        <v>6</v>
      </c>
      <c r="K3110" s="1">
        <v>0</v>
      </c>
      <c r="L3110" s="1">
        <v>4</v>
      </c>
      <c r="M3110" s="1">
        <v>6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AB3110" s="1" t="s">
        <v>120</v>
      </c>
      <c r="AC3110" s="1">
        <v>1</v>
      </c>
      <c r="AD3110" s="1" t="s">
        <v>107</v>
      </c>
      <c r="AT3110" s="1" t="s">
        <v>120</v>
      </c>
      <c r="AU3110" s="1">
        <v>1</v>
      </c>
      <c r="AV3110" s="1" t="s">
        <v>107</v>
      </c>
      <c r="BC3110" s="1" t="s">
        <v>120</v>
      </c>
      <c r="BD3110" s="1">
        <v>1</v>
      </c>
      <c r="BE3110" s="1" t="s">
        <v>107</v>
      </c>
      <c r="BI3110" s="1" t="s">
        <v>108</v>
      </c>
      <c r="BJ3110" s="1">
        <v>1</v>
      </c>
      <c r="BK3110" s="1" t="s">
        <v>107</v>
      </c>
      <c r="BS3110"/>
      <c r="BT3110"/>
      <c r="BV3110"/>
      <c r="BW3110"/>
      <c r="BY3110"/>
      <c r="BZ3110"/>
      <c r="CA3110"/>
      <c r="CB3110"/>
      <c r="CC3110"/>
      <c r="CD3110"/>
      <c r="CF3110"/>
      <c r="CG3110"/>
      <c r="CH3110"/>
      <c r="CI3110"/>
      <c r="CJ3110"/>
      <c r="CK3110"/>
      <c r="CL3110"/>
      <c r="CM3110"/>
      <c r="CN3110"/>
      <c r="CO3110"/>
    </row>
    <row r="3111" spans="1:93" hidden="1" x14ac:dyDescent="0.25">
      <c r="A3111" t="s">
        <v>1658</v>
      </c>
      <c r="B3111" t="str">
        <f t="shared" si="146"/>
        <v>VSC</v>
      </c>
      <c r="C3111" t="s">
        <v>69</v>
      </c>
      <c r="D3111" t="s">
        <v>67</v>
      </c>
      <c r="E3111">
        <f t="shared" si="144"/>
        <v>2</v>
      </c>
      <c r="G3111">
        <f t="shared" si="145"/>
        <v>0</v>
      </c>
      <c r="I3111" s="1">
        <v>0</v>
      </c>
      <c r="J3111" s="1">
        <v>4437</v>
      </c>
      <c r="K3111" s="1">
        <v>0</v>
      </c>
      <c r="L3111" s="1">
        <v>0</v>
      </c>
      <c r="M3111" s="1">
        <v>19299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AT3111" s="1" t="s">
        <v>110</v>
      </c>
      <c r="AV3111" s="1" t="s">
        <v>71</v>
      </c>
      <c r="BI3111" s="1" t="s">
        <v>122</v>
      </c>
      <c r="BK3111" s="1" t="s">
        <v>71</v>
      </c>
      <c r="BS3111"/>
      <c r="BT3111"/>
      <c r="BV3111"/>
      <c r="BW3111"/>
      <c r="BY3111"/>
      <c r="BZ3111"/>
      <c r="CA3111"/>
      <c r="CB3111"/>
      <c r="CC3111"/>
      <c r="CD3111"/>
      <c r="CF3111"/>
      <c r="CG3111"/>
      <c r="CH3111"/>
      <c r="CI3111"/>
      <c r="CJ3111"/>
      <c r="CK3111"/>
      <c r="CL3111"/>
      <c r="CM3111"/>
      <c r="CN3111"/>
      <c r="CO3111"/>
    </row>
    <row r="3112" spans="1:93" hidden="1" x14ac:dyDescent="0.25">
      <c r="A3112" t="s">
        <v>1658</v>
      </c>
      <c r="B3112" t="str">
        <f t="shared" si="146"/>
        <v>VSC</v>
      </c>
      <c r="C3112" t="s">
        <v>138</v>
      </c>
      <c r="D3112" t="s">
        <v>67</v>
      </c>
      <c r="E3112">
        <f t="shared" si="144"/>
        <v>1</v>
      </c>
      <c r="G3112">
        <f t="shared" si="145"/>
        <v>0</v>
      </c>
      <c r="I3112" s="1">
        <v>0</v>
      </c>
      <c r="J3112" s="1">
        <v>70</v>
      </c>
      <c r="K3112" s="1">
        <v>0</v>
      </c>
      <c r="L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AT3112" s="1" t="s">
        <v>396</v>
      </c>
      <c r="AV3112" s="1" t="s">
        <v>140</v>
      </c>
      <c r="BS3112"/>
      <c r="BT3112"/>
      <c r="BV3112"/>
      <c r="BW3112"/>
      <c r="BY3112"/>
      <c r="BZ3112"/>
      <c r="CA3112"/>
      <c r="CB3112"/>
      <c r="CC3112"/>
      <c r="CD3112"/>
      <c r="CF3112"/>
      <c r="CG3112"/>
      <c r="CH3112"/>
      <c r="CI3112"/>
      <c r="CJ3112"/>
      <c r="CK3112"/>
      <c r="CL3112"/>
      <c r="CM3112"/>
      <c r="CN3112"/>
      <c r="CO3112"/>
    </row>
    <row r="3113" spans="1:93" hidden="1" x14ac:dyDescent="0.25">
      <c r="A3113" t="s">
        <v>1658</v>
      </c>
      <c r="B3113" t="str">
        <f t="shared" si="146"/>
        <v>VSC</v>
      </c>
      <c r="C3113" t="s">
        <v>212</v>
      </c>
      <c r="D3113" t="s">
        <v>67</v>
      </c>
      <c r="E3113">
        <f t="shared" si="144"/>
        <v>0</v>
      </c>
      <c r="G3113">
        <f t="shared" si="145"/>
        <v>0</v>
      </c>
      <c r="I3113" s="1">
        <v>0</v>
      </c>
      <c r="J3113" s="1">
        <v>4</v>
      </c>
      <c r="K3113" s="1">
        <v>0</v>
      </c>
      <c r="L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AT3113" s="1" t="s">
        <v>351</v>
      </c>
      <c r="AV3113" s="1" t="s">
        <v>215</v>
      </c>
      <c r="BS3113"/>
      <c r="BT3113"/>
      <c r="BV3113"/>
      <c r="BW3113"/>
      <c r="BY3113"/>
      <c r="BZ3113"/>
      <c r="CA3113"/>
      <c r="CB3113"/>
      <c r="CC3113"/>
      <c r="CD3113"/>
      <c r="CF3113"/>
      <c r="CG3113"/>
      <c r="CH3113"/>
      <c r="CI3113"/>
      <c r="CJ3113"/>
      <c r="CK3113"/>
      <c r="CL3113"/>
      <c r="CM3113"/>
      <c r="CN3113"/>
      <c r="CO3113"/>
    </row>
    <row r="3114" spans="1:93" hidden="1" x14ac:dyDescent="0.25">
      <c r="A3114" t="s">
        <v>1658</v>
      </c>
      <c r="B3114" t="str">
        <f t="shared" si="146"/>
        <v>VSC</v>
      </c>
      <c r="C3114" t="s">
        <v>105</v>
      </c>
      <c r="D3114" t="s">
        <v>67</v>
      </c>
      <c r="E3114">
        <f t="shared" si="144"/>
        <v>2</v>
      </c>
      <c r="G3114">
        <f t="shared" si="145"/>
        <v>0</v>
      </c>
      <c r="I3114" s="1">
        <v>0</v>
      </c>
      <c r="J3114" s="1">
        <v>131066</v>
      </c>
      <c r="K3114" s="1">
        <v>0</v>
      </c>
      <c r="L3114" s="1">
        <v>0</v>
      </c>
      <c r="M3114" s="1">
        <v>22864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AT3114" s="1" t="s">
        <v>106</v>
      </c>
      <c r="AV3114" s="1" t="s">
        <v>226</v>
      </c>
      <c r="BI3114" s="1" t="s">
        <v>106</v>
      </c>
      <c r="BK3114" s="1" t="s">
        <v>107</v>
      </c>
      <c r="BS3114"/>
      <c r="BT3114"/>
      <c r="BV3114"/>
      <c r="BW3114"/>
      <c r="BY3114"/>
      <c r="BZ3114"/>
      <c r="CA3114"/>
      <c r="CB3114"/>
      <c r="CC3114"/>
      <c r="CD3114"/>
      <c r="CF3114"/>
      <c r="CG3114"/>
      <c r="CH3114"/>
      <c r="CI3114"/>
      <c r="CJ3114"/>
      <c r="CK3114"/>
      <c r="CL3114"/>
      <c r="CM3114"/>
      <c r="CN3114"/>
      <c r="CO3114"/>
    </row>
    <row r="3115" spans="1:93" hidden="1" x14ac:dyDescent="0.25">
      <c r="A3115" t="s">
        <v>1658</v>
      </c>
      <c r="B3115" t="str">
        <f t="shared" si="146"/>
        <v>VSC</v>
      </c>
      <c r="C3115" t="s">
        <v>71</v>
      </c>
      <c r="D3115" t="s">
        <v>72</v>
      </c>
      <c r="E3115">
        <f t="shared" si="144"/>
        <v>2</v>
      </c>
      <c r="G3115">
        <f t="shared" si="145"/>
        <v>0</v>
      </c>
      <c r="I3115" s="1">
        <v>0</v>
      </c>
      <c r="J3115" s="1">
        <v>4434</v>
      </c>
      <c r="K3115" s="1">
        <v>0</v>
      </c>
      <c r="L3115" s="1">
        <v>0</v>
      </c>
      <c r="M3115" s="1">
        <v>19324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AT3115" s="1" t="s">
        <v>146</v>
      </c>
      <c r="AU3115" s="1" t="s">
        <v>113</v>
      </c>
      <c r="AV3115" s="1" t="s">
        <v>71</v>
      </c>
      <c r="BI3115" s="1" t="s">
        <v>124</v>
      </c>
      <c r="BJ3115" s="1" t="s">
        <v>113</v>
      </c>
      <c r="BK3115" s="1" t="s">
        <v>71</v>
      </c>
      <c r="BS3115"/>
      <c r="BT3115"/>
      <c r="BV3115"/>
      <c r="BW3115"/>
      <c r="BY3115"/>
      <c r="BZ3115"/>
      <c r="CA3115"/>
      <c r="CB3115"/>
      <c r="CC3115"/>
      <c r="CD3115"/>
      <c r="CF3115"/>
      <c r="CG3115"/>
      <c r="CH3115"/>
      <c r="CI3115"/>
      <c r="CJ3115"/>
      <c r="CK3115"/>
      <c r="CL3115"/>
      <c r="CM3115"/>
      <c r="CN3115"/>
      <c r="CO3115"/>
    </row>
    <row r="3116" spans="1:93" hidden="1" x14ac:dyDescent="0.25">
      <c r="A3116" t="s">
        <v>1658</v>
      </c>
      <c r="B3116" t="str">
        <f t="shared" si="146"/>
        <v>VSC</v>
      </c>
      <c r="C3116" t="s">
        <v>116</v>
      </c>
      <c r="D3116" t="s">
        <v>72</v>
      </c>
      <c r="E3116">
        <f t="shared" si="144"/>
        <v>0</v>
      </c>
      <c r="G3116">
        <f t="shared" si="145"/>
        <v>0</v>
      </c>
      <c r="I3116" s="1">
        <v>0</v>
      </c>
      <c r="J3116" s="1">
        <v>7</v>
      </c>
      <c r="K3116" s="1">
        <v>0</v>
      </c>
      <c r="L3116" s="1">
        <v>0</v>
      </c>
      <c r="M3116" s="1">
        <v>8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AT3116" s="2">
        <v>-2223</v>
      </c>
      <c r="AV3116" s="1" t="s">
        <v>71</v>
      </c>
      <c r="BI3116" s="2">
        <v>-2146</v>
      </c>
      <c r="BK3116" s="1" t="s">
        <v>71</v>
      </c>
      <c r="BS3116"/>
      <c r="BT3116"/>
      <c r="BV3116"/>
      <c r="BW3116"/>
      <c r="BY3116"/>
      <c r="BZ3116"/>
      <c r="CA3116"/>
      <c r="CB3116"/>
      <c r="CC3116"/>
      <c r="CD3116"/>
      <c r="CF3116"/>
      <c r="CG3116"/>
      <c r="CH3116"/>
      <c r="CI3116"/>
      <c r="CJ3116"/>
      <c r="CK3116"/>
      <c r="CL3116"/>
      <c r="CM3116"/>
      <c r="CN3116"/>
      <c r="CO3116"/>
    </row>
    <row r="3117" spans="1:93" hidden="1" x14ac:dyDescent="0.25">
      <c r="A3117" t="s">
        <v>1658</v>
      </c>
      <c r="B3117" t="str">
        <f t="shared" si="146"/>
        <v>VSC</v>
      </c>
      <c r="C3117" t="s">
        <v>140</v>
      </c>
      <c r="D3117" t="s">
        <v>72</v>
      </c>
      <c r="E3117">
        <f t="shared" si="144"/>
        <v>1</v>
      </c>
      <c r="G3117">
        <f t="shared" si="145"/>
        <v>0</v>
      </c>
      <c r="I3117" s="1">
        <v>0</v>
      </c>
      <c r="J3117" s="1">
        <v>70</v>
      </c>
      <c r="K3117" s="1">
        <v>0</v>
      </c>
      <c r="L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AT3117" s="1" t="s">
        <v>162</v>
      </c>
      <c r="AU3117" s="1">
        <v>1</v>
      </c>
      <c r="AV3117" s="1" t="s">
        <v>140</v>
      </c>
      <c r="BS3117"/>
      <c r="BT3117"/>
      <c r="BV3117"/>
      <c r="BW3117"/>
      <c r="BY3117"/>
      <c r="BZ3117"/>
      <c r="CA3117"/>
      <c r="CB3117"/>
      <c r="CC3117"/>
      <c r="CD3117"/>
      <c r="CF3117"/>
      <c r="CG3117"/>
      <c r="CH3117"/>
      <c r="CI3117"/>
      <c r="CJ3117"/>
      <c r="CK3117"/>
      <c r="CL3117"/>
      <c r="CM3117"/>
      <c r="CN3117"/>
      <c r="CO3117"/>
    </row>
    <row r="3118" spans="1:93" hidden="1" x14ac:dyDescent="0.25">
      <c r="A3118" t="s">
        <v>1658</v>
      </c>
      <c r="B3118" t="str">
        <f t="shared" si="146"/>
        <v>VSC</v>
      </c>
      <c r="C3118" t="s">
        <v>215</v>
      </c>
      <c r="D3118" t="s">
        <v>72</v>
      </c>
      <c r="E3118">
        <f t="shared" si="144"/>
        <v>0</v>
      </c>
      <c r="G3118">
        <f t="shared" si="145"/>
        <v>0</v>
      </c>
      <c r="I3118" s="1">
        <v>0</v>
      </c>
      <c r="J3118" s="1">
        <v>4</v>
      </c>
      <c r="K3118" s="1">
        <v>0</v>
      </c>
      <c r="L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AT3118" s="1" t="s">
        <v>353</v>
      </c>
      <c r="AU3118" s="1">
        <v>1</v>
      </c>
      <c r="AV3118" s="1" t="s">
        <v>215</v>
      </c>
      <c r="BS3118"/>
      <c r="BT3118"/>
      <c r="BV3118"/>
      <c r="BW3118"/>
      <c r="BY3118"/>
      <c r="BZ3118"/>
      <c r="CA3118"/>
      <c r="CB3118"/>
      <c r="CC3118"/>
      <c r="CD3118"/>
      <c r="CF3118"/>
      <c r="CG3118"/>
      <c r="CH3118"/>
      <c r="CI3118"/>
      <c r="CJ3118"/>
      <c r="CK3118"/>
      <c r="CL3118"/>
      <c r="CM3118"/>
      <c r="CN3118"/>
      <c r="CO3118"/>
    </row>
    <row r="3119" spans="1:93" hidden="1" x14ac:dyDescent="0.25">
      <c r="A3119" t="s">
        <v>1658</v>
      </c>
      <c r="B3119" t="str">
        <f t="shared" si="146"/>
        <v>VSC</v>
      </c>
      <c r="C3119" t="s">
        <v>107</v>
      </c>
      <c r="D3119" t="s">
        <v>72</v>
      </c>
      <c r="E3119">
        <f t="shared" si="144"/>
        <v>2</v>
      </c>
      <c r="F3119" t="s">
        <v>107</v>
      </c>
      <c r="G3119">
        <f t="shared" si="145"/>
        <v>1</v>
      </c>
      <c r="I3119" s="1">
        <v>0</v>
      </c>
      <c r="J3119" s="1">
        <v>131023</v>
      </c>
      <c r="K3119" s="1">
        <v>0</v>
      </c>
      <c r="L3119" s="1">
        <v>0</v>
      </c>
      <c r="M3119" s="1">
        <v>22855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AT3119" s="1" t="s">
        <v>108</v>
      </c>
      <c r="AU3119" s="1" t="s">
        <v>113</v>
      </c>
      <c r="AV3119" s="1" t="s">
        <v>107</v>
      </c>
      <c r="BI3119" s="1" t="s">
        <v>227</v>
      </c>
      <c r="BJ3119" s="1" t="s">
        <v>104</v>
      </c>
      <c r="BK3119" s="1" t="s">
        <v>107</v>
      </c>
      <c r="BS3119"/>
      <c r="BT3119"/>
      <c r="BV3119"/>
      <c r="BW3119"/>
      <c r="BY3119"/>
      <c r="BZ3119"/>
      <c r="CA3119"/>
      <c r="CB3119"/>
      <c r="CC3119"/>
      <c r="CD3119"/>
      <c r="CF3119"/>
      <c r="CG3119"/>
      <c r="CH3119"/>
      <c r="CI3119"/>
      <c r="CJ3119"/>
      <c r="CK3119"/>
      <c r="CL3119"/>
      <c r="CM3119"/>
      <c r="CN3119"/>
      <c r="CO3119"/>
    </row>
    <row r="3120" spans="1:93" hidden="1" x14ac:dyDescent="0.25">
      <c r="A3120" t="s">
        <v>1658</v>
      </c>
      <c r="B3120" t="str">
        <f t="shared" si="146"/>
        <v>VSC</v>
      </c>
      <c r="C3120" t="s">
        <v>228</v>
      </c>
      <c r="D3120" t="s">
        <v>72</v>
      </c>
      <c r="E3120">
        <f t="shared" si="144"/>
        <v>1</v>
      </c>
      <c r="G3120">
        <f t="shared" si="145"/>
        <v>0</v>
      </c>
      <c r="I3120" s="1">
        <v>0</v>
      </c>
      <c r="J3120" s="1">
        <v>45</v>
      </c>
      <c r="K3120" s="1">
        <v>0</v>
      </c>
      <c r="L3120" s="1">
        <v>0</v>
      </c>
      <c r="M3120" s="1">
        <v>9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AT3120" s="1" t="s">
        <v>276</v>
      </c>
      <c r="AV3120" s="1" t="s">
        <v>226</v>
      </c>
      <c r="BI3120" s="1" t="s">
        <v>325</v>
      </c>
      <c r="BK3120" s="1" t="s">
        <v>107</v>
      </c>
      <c r="BS3120"/>
      <c r="BT3120"/>
      <c r="BV3120"/>
      <c r="BW3120"/>
      <c r="BY3120"/>
      <c r="BZ3120"/>
      <c r="CA3120"/>
      <c r="CB3120"/>
      <c r="CC3120"/>
      <c r="CD3120"/>
      <c r="CF3120"/>
      <c r="CG3120"/>
      <c r="CH3120"/>
      <c r="CI3120"/>
      <c r="CJ3120"/>
      <c r="CK3120"/>
      <c r="CL3120"/>
      <c r="CM3120"/>
      <c r="CN3120"/>
      <c r="CO3120"/>
    </row>
    <row r="3121" spans="1:93" hidden="1" x14ac:dyDescent="0.25">
      <c r="A3121" t="s">
        <v>1659</v>
      </c>
      <c r="B3121" t="str">
        <f t="shared" si="146"/>
        <v>VSC</v>
      </c>
      <c r="C3121" t="s">
        <v>198</v>
      </c>
      <c r="D3121" t="s">
        <v>67</v>
      </c>
      <c r="E3121">
        <f t="shared" si="144"/>
        <v>0</v>
      </c>
      <c r="G3121">
        <f t="shared" si="145"/>
        <v>0</v>
      </c>
      <c r="I3121" s="1">
        <v>0</v>
      </c>
      <c r="J3121" s="1">
        <v>0</v>
      </c>
      <c r="K3121" s="1">
        <v>0</v>
      </c>
      <c r="L3121" s="1">
        <v>2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BC3121" s="1" t="s">
        <v>199</v>
      </c>
      <c r="BE3121" s="1" t="s">
        <v>200</v>
      </c>
      <c r="BS3121"/>
      <c r="BT3121"/>
      <c r="BV3121"/>
      <c r="BW3121"/>
      <c r="BY3121"/>
      <c r="BZ3121"/>
      <c r="CA3121"/>
      <c r="CB3121"/>
      <c r="CC3121"/>
      <c r="CD3121"/>
      <c r="CF3121"/>
      <c r="CG3121"/>
      <c r="CH3121"/>
      <c r="CI3121"/>
      <c r="CJ3121"/>
      <c r="CK3121"/>
      <c r="CL3121"/>
      <c r="CM3121"/>
      <c r="CN3121"/>
      <c r="CO3121"/>
    </row>
    <row r="3122" spans="1:93" hidden="1" x14ac:dyDescent="0.25">
      <c r="A3122" t="s">
        <v>1659</v>
      </c>
      <c r="B3122" t="str">
        <f t="shared" si="146"/>
        <v>VSC</v>
      </c>
      <c r="C3122" t="s">
        <v>69</v>
      </c>
      <c r="D3122" t="s">
        <v>67</v>
      </c>
      <c r="E3122">
        <f t="shared" si="144"/>
        <v>4</v>
      </c>
      <c r="G3122">
        <f t="shared" si="145"/>
        <v>0</v>
      </c>
      <c r="I3122" s="1">
        <v>709</v>
      </c>
      <c r="J3122" s="1">
        <v>667</v>
      </c>
      <c r="K3122" s="1">
        <v>0</v>
      </c>
      <c r="L3122" s="1">
        <v>899</v>
      </c>
      <c r="M3122" s="1">
        <v>288</v>
      </c>
      <c r="N3122" s="1">
        <v>4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AB3122" s="1" t="s">
        <v>239</v>
      </c>
      <c r="AD3122" s="1" t="s">
        <v>71</v>
      </c>
      <c r="AT3122" s="1" t="s">
        <v>554</v>
      </c>
      <c r="AV3122" s="1" t="s">
        <v>71</v>
      </c>
      <c r="BC3122" s="1" t="s">
        <v>472</v>
      </c>
      <c r="BE3122" s="1" t="s">
        <v>71</v>
      </c>
      <c r="BI3122" s="1" t="s">
        <v>475</v>
      </c>
      <c r="BK3122" s="1" t="s">
        <v>71</v>
      </c>
      <c r="BO3122" s="1" t="s">
        <v>70</v>
      </c>
      <c r="BQ3122" s="1" t="s">
        <v>71</v>
      </c>
      <c r="BS3122"/>
      <c r="BT3122"/>
      <c r="BV3122"/>
      <c r="BW3122"/>
      <c r="BY3122"/>
      <c r="BZ3122"/>
      <c r="CA3122"/>
      <c r="CB3122"/>
      <c r="CC3122"/>
      <c r="CD3122"/>
      <c r="CF3122"/>
      <c r="CG3122"/>
      <c r="CH3122"/>
      <c r="CI3122"/>
      <c r="CJ3122"/>
      <c r="CK3122"/>
      <c r="CL3122"/>
      <c r="CM3122"/>
      <c r="CN3122"/>
      <c r="CO3122"/>
    </row>
    <row r="3123" spans="1:93" hidden="1" x14ac:dyDescent="0.25">
      <c r="A3123" t="s">
        <v>1659</v>
      </c>
      <c r="B3123" t="str">
        <f t="shared" si="146"/>
        <v>VSC</v>
      </c>
      <c r="C3123" t="s">
        <v>126</v>
      </c>
      <c r="D3123" t="s">
        <v>67</v>
      </c>
      <c r="E3123">
        <f t="shared" si="144"/>
        <v>0</v>
      </c>
      <c r="G3123">
        <f t="shared" si="145"/>
        <v>0</v>
      </c>
      <c r="I3123" s="1">
        <v>3</v>
      </c>
      <c r="J3123" s="1">
        <v>0</v>
      </c>
      <c r="K3123" s="1">
        <v>0</v>
      </c>
      <c r="L3123" s="1">
        <v>2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AB3123" s="1" t="s">
        <v>128</v>
      </c>
      <c r="AD3123" s="1" t="s">
        <v>129</v>
      </c>
      <c r="BC3123" s="1" t="s">
        <v>128</v>
      </c>
      <c r="BE3123" s="1" t="s">
        <v>129</v>
      </c>
      <c r="BS3123"/>
      <c r="BT3123"/>
      <c r="BV3123"/>
      <c r="BW3123"/>
      <c r="BY3123"/>
      <c r="BZ3123"/>
      <c r="CA3123"/>
      <c r="CB3123"/>
      <c r="CC3123"/>
      <c r="CD3123"/>
      <c r="CF3123"/>
      <c r="CG3123"/>
      <c r="CH3123"/>
      <c r="CI3123"/>
      <c r="CJ3123"/>
      <c r="CK3123"/>
      <c r="CL3123"/>
      <c r="CM3123"/>
      <c r="CN3123"/>
      <c r="CO3123"/>
    </row>
    <row r="3124" spans="1:93" hidden="1" x14ac:dyDescent="0.25">
      <c r="A3124" t="s">
        <v>1659</v>
      </c>
      <c r="B3124" t="str">
        <f t="shared" si="146"/>
        <v>VSC</v>
      </c>
      <c r="C3124" t="s">
        <v>105</v>
      </c>
      <c r="D3124" t="s">
        <v>67</v>
      </c>
      <c r="E3124">
        <f t="shared" si="144"/>
        <v>5</v>
      </c>
      <c r="G3124">
        <f t="shared" si="145"/>
        <v>0</v>
      </c>
      <c r="I3124" s="1">
        <v>82983</v>
      </c>
      <c r="J3124" s="1">
        <v>26815</v>
      </c>
      <c r="K3124" s="1">
        <v>0</v>
      </c>
      <c r="L3124" s="1">
        <v>56169</v>
      </c>
      <c r="M3124" s="1">
        <v>28820</v>
      </c>
      <c r="N3124" s="1">
        <v>24958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AB3124" s="1" t="s">
        <v>106</v>
      </c>
      <c r="AD3124" s="1" t="s">
        <v>107</v>
      </c>
      <c r="AT3124" s="1" t="s">
        <v>106</v>
      </c>
      <c r="AV3124" s="1" t="s">
        <v>107</v>
      </c>
      <c r="BC3124" s="1" t="s">
        <v>106</v>
      </c>
      <c r="BE3124" s="1" t="s">
        <v>107</v>
      </c>
      <c r="BI3124" s="1" t="s">
        <v>106</v>
      </c>
      <c r="BK3124" s="1" t="s">
        <v>107</v>
      </c>
      <c r="BO3124" s="1" t="s">
        <v>106</v>
      </c>
      <c r="BQ3124" s="1" t="s">
        <v>107</v>
      </c>
      <c r="BS3124"/>
      <c r="BT3124"/>
      <c r="BV3124"/>
      <c r="BW3124"/>
      <c r="BY3124"/>
      <c r="BZ3124"/>
      <c r="CA3124"/>
      <c r="CB3124"/>
      <c r="CC3124"/>
      <c r="CD3124"/>
      <c r="CF3124"/>
      <c r="CG3124"/>
      <c r="CH3124"/>
      <c r="CI3124"/>
      <c r="CJ3124"/>
      <c r="CK3124"/>
      <c r="CL3124"/>
      <c r="CM3124"/>
      <c r="CN3124"/>
      <c r="CO3124"/>
    </row>
    <row r="3125" spans="1:93" hidden="1" x14ac:dyDescent="0.25">
      <c r="A3125" t="s">
        <v>1659</v>
      </c>
      <c r="B3125" t="str">
        <f t="shared" si="146"/>
        <v>VSC</v>
      </c>
      <c r="C3125" t="s">
        <v>200</v>
      </c>
      <c r="D3125" t="s">
        <v>72</v>
      </c>
      <c r="E3125">
        <f t="shared" si="144"/>
        <v>0</v>
      </c>
      <c r="G3125">
        <f t="shared" si="145"/>
        <v>0</v>
      </c>
      <c r="I3125" s="1">
        <v>0</v>
      </c>
      <c r="J3125" s="1">
        <v>0</v>
      </c>
      <c r="K3125" s="1">
        <v>0</v>
      </c>
      <c r="L3125" s="1">
        <v>2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BC3125" s="1" t="s">
        <v>203</v>
      </c>
      <c r="BD3125" s="1">
        <v>1</v>
      </c>
      <c r="BE3125" s="1" t="s">
        <v>200</v>
      </c>
      <c r="BS3125"/>
      <c r="BT3125"/>
      <c r="BV3125"/>
      <c r="BW3125"/>
      <c r="BY3125"/>
      <c r="BZ3125"/>
      <c r="CA3125"/>
      <c r="CB3125"/>
      <c r="CC3125"/>
      <c r="CD3125"/>
      <c r="CF3125"/>
      <c r="CG3125"/>
      <c r="CH3125"/>
      <c r="CI3125"/>
      <c r="CJ3125"/>
      <c r="CK3125"/>
      <c r="CL3125"/>
      <c r="CM3125"/>
      <c r="CN3125"/>
      <c r="CO3125"/>
    </row>
    <row r="3126" spans="1:93" hidden="1" x14ac:dyDescent="0.25">
      <c r="A3126" t="s">
        <v>1659</v>
      </c>
      <c r="B3126" t="str">
        <f t="shared" si="146"/>
        <v>VSC</v>
      </c>
      <c r="C3126" t="s">
        <v>71</v>
      </c>
      <c r="D3126" t="s">
        <v>72</v>
      </c>
      <c r="E3126">
        <f t="shared" si="144"/>
        <v>4</v>
      </c>
      <c r="G3126">
        <f t="shared" si="145"/>
        <v>0</v>
      </c>
      <c r="I3126" s="1">
        <v>709</v>
      </c>
      <c r="J3126" s="1">
        <v>667</v>
      </c>
      <c r="K3126" s="1">
        <v>0</v>
      </c>
      <c r="L3126" s="1">
        <v>903</v>
      </c>
      <c r="M3126" s="1">
        <v>288</v>
      </c>
      <c r="N3126" s="1">
        <v>4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AB3126" s="1" t="s">
        <v>208</v>
      </c>
      <c r="AC3126" s="1">
        <v>1</v>
      </c>
      <c r="AD3126" s="1" t="s">
        <v>71</v>
      </c>
      <c r="AT3126" s="1" t="s">
        <v>471</v>
      </c>
      <c r="AU3126" s="1">
        <v>1</v>
      </c>
      <c r="AV3126" s="1" t="s">
        <v>71</v>
      </c>
      <c r="BC3126" s="1" t="s">
        <v>403</v>
      </c>
      <c r="BD3126" s="1" t="s">
        <v>113</v>
      </c>
      <c r="BE3126" s="1" t="s">
        <v>71</v>
      </c>
      <c r="BI3126" s="1" t="s">
        <v>111</v>
      </c>
      <c r="BJ3126" s="1" t="s">
        <v>113</v>
      </c>
      <c r="BK3126" s="1" t="s">
        <v>71</v>
      </c>
      <c r="BO3126" s="1" t="s">
        <v>73</v>
      </c>
      <c r="BP3126" s="1">
        <v>1</v>
      </c>
      <c r="BQ3126" s="1" t="s">
        <v>71</v>
      </c>
      <c r="BS3126"/>
      <c r="BT3126"/>
      <c r="BV3126"/>
      <c r="BW3126"/>
      <c r="BY3126"/>
      <c r="BZ3126"/>
      <c r="CA3126"/>
      <c r="CB3126"/>
      <c r="CC3126"/>
      <c r="CD3126"/>
      <c r="CF3126"/>
      <c r="CG3126"/>
      <c r="CH3126"/>
      <c r="CI3126"/>
      <c r="CJ3126"/>
      <c r="CK3126"/>
      <c r="CL3126"/>
      <c r="CM3126"/>
      <c r="CN3126"/>
      <c r="CO3126"/>
    </row>
    <row r="3127" spans="1:93" hidden="1" x14ac:dyDescent="0.25">
      <c r="A3127" t="s">
        <v>1659</v>
      </c>
      <c r="B3127" t="str">
        <f t="shared" si="146"/>
        <v>VSC</v>
      </c>
      <c r="C3127" t="s">
        <v>116</v>
      </c>
      <c r="D3127" t="s">
        <v>72</v>
      </c>
      <c r="E3127">
        <f t="shared" si="144"/>
        <v>0</v>
      </c>
      <c r="G3127">
        <f t="shared" si="145"/>
        <v>0</v>
      </c>
      <c r="I3127" s="1">
        <v>0</v>
      </c>
      <c r="J3127" s="1">
        <v>0</v>
      </c>
      <c r="K3127" s="1">
        <v>0</v>
      </c>
      <c r="L3127" s="1">
        <v>6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BC3127" s="2">
        <v>-2341</v>
      </c>
      <c r="BE3127" s="1" t="s">
        <v>71</v>
      </c>
      <c r="BS3127"/>
      <c r="BT3127"/>
      <c r="BV3127"/>
      <c r="BW3127"/>
      <c r="BY3127"/>
      <c r="BZ3127"/>
      <c r="CA3127"/>
      <c r="CB3127"/>
      <c r="CC3127"/>
      <c r="CD3127"/>
      <c r="CF3127"/>
      <c r="CG3127"/>
      <c r="CH3127"/>
      <c r="CI3127"/>
      <c r="CJ3127"/>
      <c r="CK3127"/>
      <c r="CL3127"/>
      <c r="CM3127"/>
      <c r="CN3127"/>
      <c r="CO3127"/>
    </row>
    <row r="3128" spans="1:93" hidden="1" x14ac:dyDescent="0.25">
      <c r="A3128" t="s">
        <v>1659</v>
      </c>
      <c r="B3128" t="str">
        <f t="shared" si="146"/>
        <v>VSC</v>
      </c>
      <c r="C3128" t="s">
        <v>129</v>
      </c>
      <c r="D3128" t="s">
        <v>72</v>
      </c>
      <c r="E3128">
        <f t="shared" si="144"/>
        <v>0</v>
      </c>
      <c r="G3128">
        <f t="shared" si="145"/>
        <v>0</v>
      </c>
      <c r="I3128" s="1">
        <v>3</v>
      </c>
      <c r="J3128" s="1">
        <v>0</v>
      </c>
      <c r="K3128" s="1">
        <v>0</v>
      </c>
      <c r="L3128" s="1">
        <v>2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AB3128" s="1" t="s">
        <v>183</v>
      </c>
      <c r="AC3128" s="1" t="s">
        <v>132</v>
      </c>
      <c r="AD3128" s="1" t="s">
        <v>129</v>
      </c>
      <c r="BC3128" s="1" t="s">
        <v>183</v>
      </c>
      <c r="BD3128" s="1" t="s">
        <v>132</v>
      </c>
      <c r="BE3128" s="1" t="s">
        <v>129</v>
      </c>
      <c r="BS3128"/>
      <c r="BT3128"/>
      <c r="BV3128"/>
      <c r="BW3128"/>
      <c r="BY3128"/>
      <c r="BZ3128"/>
      <c r="CA3128"/>
      <c r="CB3128"/>
      <c r="CC3128"/>
      <c r="CD3128"/>
      <c r="CF3128"/>
      <c r="CG3128"/>
      <c r="CH3128"/>
      <c r="CI3128"/>
      <c r="CJ3128"/>
      <c r="CK3128"/>
      <c r="CL3128"/>
      <c r="CM3128"/>
      <c r="CN3128"/>
      <c r="CO3128"/>
    </row>
    <row r="3129" spans="1:93" hidden="1" x14ac:dyDescent="0.25">
      <c r="A3129" t="s">
        <v>1659</v>
      </c>
      <c r="B3129" t="str">
        <f t="shared" si="146"/>
        <v>VSC</v>
      </c>
      <c r="C3129" t="s">
        <v>107</v>
      </c>
      <c r="D3129" t="s">
        <v>72</v>
      </c>
      <c r="E3129">
        <f t="shared" si="144"/>
        <v>5</v>
      </c>
      <c r="F3129" t="s">
        <v>107</v>
      </c>
      <c r="G3129">
        <f t="shared" si="145"/>
        <v>1</v>
      </c>
      <c r="I3129" s="1">
        <v>82983</v>
      </c>
      <c r="J3129" s="1">
        <v>26815</v>
      </c>
      <c r="K3129" s="1">
        <v>0</v>
      </c>
      <c r="L3129" s="1">
        <v>56165</v>
      </c>
      <c r="M3129" s="1">
        <v>28818</v>
      </c>
      <c r="N3129" s="1">
        <v>24958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AB3129" s="1" t="s">
        <v>108</v>
      </c>
      <c r="AC3129" s="1" t="s">
        <v>113</v>
      </c>
      <c r="AD3129" s="1" t="s">
        <v>107</v>
      </c>
      <c r="AT3129" s="1" t="s">
        <v>108</v>
      </c>
      <c r="AU3129" s="1" t="s">
        <v>104</v>
      </c>
      <c r="AV3129" s="1" t="s">
        <v>107</v>
      </c>
      <c r="BC3129" s="1" t="s">
        <v>227</v>
      </c>
      <c r="BD3129" s="1" t="s">
        <v>104</v>
      </c>
      <c r="BE3129" s="1" t="s">
        <v>107</v>
      </c>
      <c r="BI3129" s="1" t="s">
        <v>227</v>
      </c>
      <c r="BJ3129" s="1" t="s">
        <v>104</v>
      </c>
      <c r="BK3129" s="1" t="s">
        <v>107</v>
      </c>
      <c r="BO3129" s="1" t="s">
        <v>227</v>
      </c>
      <c r="BP3129" s="1" t="s">
        <v>104</v>
      </c>
      <c r="BQ3129" s="1" t="s">
        <v>107</v>
      </c>
      <c r="BS3129"/>
      <c r="BT3129"/>
      <c r="BV3129"/>
      <c r="BW3129"/>
      <c r="BY3129"/>
      <c r="BZ3129"/>
      <c r="CA3129"/>
      <c r="CB3129"/>
      <c r="CC3129"/>
      <c r="CD3129"/>
      <c r="CF3129"/>
      <c r="CG3129"/>
      <c r="CH3129"/>
      <c r="CI3129"/>
      <c r="CJ3129"/>
      <c r="CK3129"/>
      <c r="CL3129"/>
      <c r="CM3129"/>
      <c r="CN3129"/>
      <c r="CO3129"/>
    </row>
    <row r="3130" spans="1:93" hidden="1" x14ac:dyDescent="0.25">
      <c r="A3130" t="s">
        <v>1659</v>
      </c>
      <c r="B3130" t="str">
        <f t="shared" si="146"/>
        <v>VSC</v>
      </c>
      <c r="C3130" t="s">
        <v>228</v>
      </c>
      <c r="D3130" t="s">
        <v>72</v>
      </c>
      <c r="E3130">
        <f t="shared" si="144"/>
        <v>0</v>
      </c>
      <c r="G3130">
        <f t="shared" si="145"/>
        <v>0</v>
      </c>
      <c r="I3130" s="1">
        <v>0</v>
      </c>
      <c r="J3130" s="1">
        <v>0</v>
      </c>
      <c r="K3130" s="1">
        <v>0</v>
      </c>
      <c r="L3130" s="1">
        <v>4</v>
      </c>
      <c r="M3130" s="1">
        <v>2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BC3130" s="1" t="s">
        <v>635</v>
      </c>
      <c r="BE3130" s="1" t="s">
        <v>107</v>
      </c>
      <c r="BI3130" s="1" t="s">
        <v>325</v>
      </c>
      <c r="BK3130" s="1" t="s">
        <v>107</v>
      </c>
      <c r="BS3130"/>
      <c r="BT3130"/>
      <c r="BV3130"/>
      <c r="BW3130"/>
      <c r="BY3130"/>
      <c r="BZ3130"/>
      <c r="CA3130"/>
      <c r="CB3130"/>
      <c r="CC3130"/>
      <c r="CD3130"/>
      <c r="CF3130"/>
      <c r="CG3130"/>
      <c r="CH3130"/>
      <c r="CI3130"/>
      <c r="CJ3130"/>
      <c r="CK3130"/>
      <c r="CL3130"/>
      <c r="CM3130"/>
      <c r="CN3130"/>
      <c r="CO3130"/>
    </row>
    <row r="3131" spans="1:93" hidden="1" x14ac:dyDescent="0.25">
      <c r="A3131" t="s">
        <v>1660</v>
      </c>
      <c r="B3131" t="str">
        <f t="shared" si="146"/>
        <v>VSC</v>
      </c>
      <c r="C3131" t="s">
        <v>69</v>
      </c>
      <c r="D3131" t="s">
        <v>67</v>
      </c>
      <c r="E3131">
        <f t="shared" si="144"/>
        <v>2</v>
      </c>
      <c r="G3131">
        <f t="shared" si="145"/>
        <v>0</v>
      </c>
      <c r="I3131" s="1">
        <v>0</v>
      </c>
      <c r="J3131" s="1">
        <v>0</v>
      </c>
      <c r="K3131" s="1">
        <v>0</v>
      </c>
      <c r="L3131" s="1">
        <v>4187</v>
      </c>
      <c r="M3131" s="1">
        <v>23021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BC3131" s="1" t="s">
        <v>110</v>
      </c>
      <c r="BE3131" s="1" t="s">
        <v>71</v>
      </c>
      <c r="BI3131" s="1" t="s">
        <v>122</v>
      </c>
      <c r="BK3131" s="1" t="s">
        <v>71</v>
      </c>
      <c r="BS3131"/>
      <c r="BT3131"/>
      <c r="BV3131"/>
      <c r="BW3131"/>
      <c r="BY3131"/>
      <c r="BZ3131"/>
      <c r="CA3131"/>
      <c r="CB3131"/>
      <c r="CC3131"/>
      <c r="CD3131"/>
      <c r="CF3131"/>
      <c r="CG3131"/>
      <c r="CH3131"/>
      <c r="CI3131"/>
      <c r="CJ3131"/>
      <c r="CK3131"/>
      <c r="CL3131"/>
      <c r="CM3131"/>
      <c r="CN3131"/>
      <c r="CO3131"/>
    </row>
    <row r="3132" spans="1:93" hidden="1" x14ac:dyDescent="0.25">
      <c r="A3132" t="s">
        <v>1660</v>
      </c>
      <c r="B3132" t="str">
        <f t="shared" si="146"/>
        <v>VSC</v>
      </c>
      <c r="C3132" t="s">
        <v>853</v>
      </c>
      <c r="D3132" t="s">
        <v>67</v>
      </c>
      <c r="E3132">
        <f t="shared" si="144"/>
        <v>1</v>
      </c>
      <c r="G3132">
        <f t="shared" si="145"/>
        <v>0</v>
      </c>
      <c r="I3132" s="1">
        <v>0</v>
      </c>
      <c r="J3132" s="1">
        <v>0</v>
      </c>
      <c r="K3132" s="1">
        <v>0</v>
      </c>
      <c r="L3132" s="1">
        <v>119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BC3132" s="1" t="s">
        <v>333</v>
      </c>
      <c r="BE3132" s="1" t="s">
        <v>854</v>
      </c>
      <c r="BS3132"/>
      <c r="BT3132"/>
      <c r="BV3132"/>
      <c r="BW3132"/>
      <c r="BY3132"/>
      <c r="BZ3132"/>
      <c r="CA3132"/>
      <c r="CB3132"/>
      <c r="CC3132"/>
      <c r="CD3132"/>
      <c r="CF3132"/>
      <c r="CG3132"/>
      <c r="CH3132"/>
      <c r="CI3132"/>
      <c r="CJ3132"/>
      <c r="CK3132"/>
      <c r="CL3132"/>
      <c r="CM3132"/>
      <c r="CN3132"/>
      <c r="CO3132"/>
    </row>
    <row r="3133" spans="1:93" hidden="1" x14ac:dyDescent="0.25">
      <c r="A3133" t="s">
        <v>1660</v>
      </c>
      <c r="B3133" t="str">
        <f t="shared" si="146"/>
        <v>VSC</v>
      </c>
      <c r="C3133" t="s">
        <v>105</v>
      </c>
      <c r="D3133" t="s">
        <v>67</v>
      </c>
      <c r="E3133">
        <f t="shared" si="144"/>
        <v>1</v>
      </c>
      <c r="G3133">
        <f t="shared" si="145"/>
        <v>0</v>
      </c>
      <c r="I3133" s="1">
        <v>0</v>
      </c>
      <c r="J3133" s="1">
        <v>0</v>
      </c>
      <c r="K3133" s="1">
        <v>0</v>
      </c>
      <c r="L3133" s="1">
        <v>29774</v>
      </c>
      <c r="M3133" s="1">
        <v>5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BC3133" s="1" t="s">
        <v>106</v>
      </c>
      <c r="BE3133" s="1" t="s">
        <v>107</v>
      </c>
      <c r="BI3133" s="1" t="s">
        <v>106</v>
      </c>
      <c r="BK3133" s="1" t="s">
        <v>107</v>
      </c>
      <c r="BS3133"/>
      <c r="BT3133"/>
      <c r="BV3133"/>
      <c r="BW3133"/>
      <c r="BY3133"/>
      <c r="BZ3133"/>
      <c r="CA3133"/>
      <c r="CB3133"/>
      <c r="CC3133"/>
      <c r="CD3133"/>
      <c r="CF3133"/>
      <c r="CG3133"/>
      <c r="CH3133"/>
      <c r="CI3133"/>
      <c r="CJ3133"/>
      <c r="CK3133"/>
      <c r="CL3133"/>
      <c r="CM3133"/>
      <c r="CN3133"/>
      <c r="CO3133"/>
    </row>
    <row r="3134" spans="1:93" hidden="1" x14ac:dyDescent="0.25">
      <c r="A3134" t="s">
        <v>1660</v>
      </c>
      <c r="B3134" t="str">
        <f t="shared" si="146"/>
        <v>VSC</v>
      </c>
      <c r="C3134" t="s">
        <v>71</v>
      </c>
      <c r="D3134" t="s">
        <v>72</v>
      </c>
      <c r="E3134">
        <f t="shared" si="144"/>
        <v>2</v>
      </c>
      <c r="G3134">
        <f t="shared" si="145"/>
        <v>0</v>
      </c>
      <c r="I3134" s="1">
        <v>0</v>
      </c>
      <c r="J3134" s="1">
        <v>0</v>
      </c>
      <c r="K3134" s="1">
        <v>0</v>
      </c>
      <c r="L3134" s="1">
        <v>4198</v>
      </c>
      <c r="M3134" s="1">
        <v>23071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BC3134" s="1" t="s">
        <v>112</v>
      </c>
      <c r="BD3134" s="1" t="s">
        <v>113</v>
      </c>
      <c r="BE3134" s="1" t="s">
        <v>71</v>
      </c>
      <c r="BI3134" s="1" t="s">
        <v>172</v>
      </c>
      <c r="BJ3134" s="1" t="s">
        <v>113</v>
      </c>
      <c r="BK3134" s="1" t="s">
        <v>71</v>
      </c>
      <c r="BS3134"/>
      <c r="BT3134"/>
      <c r="BV3134"/>
      <c r="BW3134"/>
      <c r="BY3134"/>
      <c r="BZ3134"/>
      <c r="CA3134"/>
      <c r="CB3134"/>
      <c r="CC3134"/>
      <c r="CD3134"/>
      <c r="CF3134"/>
      <c r="CG3134"/>
      <c r="CH3134"/>
      <c r="CI3134"/>
      <c r="CJ3134"/>
      <c r="CK3134"/>
      <c r="CL3134"/>
      <c r="CM3134"/>
      <c r="CN3134"/>
      <c r="CO3134"/>
    </row>
    <row r="3135" spans="1:93" hidden="1" x14ac:dyDescent="0.25">
      <c r="A3135" t="s">
        <v>1660</v>
      </c>
      <c r="B3135" t="str">
        <f t="shared" si="146"/>
        <v>VSC</v>
      </c>
      <c r="C3135" t="s">
        <v>116</v>
      </c>
      <c r="D3135" t="s">
        <v>72</v>
      </c>
      <c r="E3135">
        <f t="shared" si="144"/>
        <v>1</v>
      </c>
      <c r="G3135">
        <f t="shared" si="145"/>
        <v>0</v>
      </c>
      <c r="M3135" s="1">
        <v>36</v>
      </c>
      <c r="N3135" s="1">
        <v>0</v>
      </c>
      <c r="W3135" s="1">
        <v>0</v>
      </c>
      <c r="X3135" s="1">
        <v>0</v>
      </c>
      <c r="BI3135" s="2">
        <v>-2594</v>
      </c>
      <c r="BK3135" s="1" t="s">
        <v>71</v>
      </c>
      <c r="BS3135"/>
      <c r="BT3135"/>
      <c r="BV3135"/>
      <c r="BW3135"/>
      <c r="BY3135"/>
      <c r="BZ3135"/>
      <c r="CA3135"/>
      <c r="CB3135"/>
      <c r="CC3135"/>
      <c r="CD3135"/>
      <c r="CF3135"/>
      <c r="CG3135"/>
      <c r="CH3135"/>
      <c r="CI3135"/>
      <c r="CJ3135"/>
      <c r="CK3135"/>
      <c r="CL3135"/>
      <c r="CM3135"/>
      <c r="CN3135"/>
      <c r="CO3135"/>
    </row>
    <row r="3136" spans="1:93" hidden="1" x14ac:dyDescent="0.25">
      <c r="A3136" t="s">
        <v>1660</v>
      </c>
      <c r="B3136" t="str">
        <f t="shared" si="146"/>
        <v>VSC</v>
      </c>
      <c r="C3136" t="s">
        <v>854</v>
      </c>
      <c r="D3136" t="s">
        <v>72</v>
      </c>
      <c r="E3136">
        <f t="shared" si="144"/>
        <v>1</v>
      </c>
      <c r="G3136">
        <f t="shared" si="145"/>
        <v>0</v>
      </c>
      <c r="I3136" s="1">
        <v>0</v>
      </c>
      <c r="J3136" s="1">
        <v>0</v>
      </c>
      <c r="K3136" s="1">
        <v>0</v>
      </c>
      <c r="L3136" s="1">
        <v>119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BC3136" s="1" t="s">
        <v>565</v>
      </c>
      <c r="BD3136" s="1">
        <v>1</v>
      </c>
      <c r="BE3136" s="1" t="s">
        <v>854</v>
      </c>
      <c r="BS3136"/>
      <c r="BT3136"/>
      <c r="BV3136"/>
      <c r="BW3136"/>
      <c r="BY3136"/>
      <c r="BZ3136"/>
      <c r="CA3136"/>
      <c r="CB3136"/>
      <c r="CC3136"/>
      <c r="CD3136"/>
      <c r="CF3136"/>
      <c r="CG3136"/>
      <c r="CH3136"/>
      <c r="CI3136"/>
      <c r="CJ3136"/>
      <c r="CK3136"/>
      <c r="CL3136"/>
      <c r="CM3136"/>
      <c r="CN3136"/>
      <c r="CO3136"/>
    </row>
    <row r="3137" spans="1:93" hidden="1" x14ac:dyDescent="0.25">
      <c r="A3137" t="s">
        <v>1660</v>
      </c>
      <c r="B3137" t="str">
        <f t="shared" si="146"/>
        <v>VSC</v>
      </c>
      <c r="C3137" t="s">
        <v>107</v>
      </c>
      <c r="D3137" t="s">
        <v>72</v>
      </c>
      <c r="E3137">
        <f t="shared" si="144"/>
        <v>1</v>
      </c>
      <c r="G3137">
        <f t="shared" si="145"/>
        <v>0</v>
      </c>
      <c r="I3137" s="1">
        <v>0</v>
      </c>
      <c r="J3137" s="1">
        <v>0</v>
      </c>
      <c r="K3137" s="1">
        <v>0</v>
      </c>
      <c r="L3137" s="1">
        <v>29774</v>
      </c>
      <c r="M3137" s="1">
        <v>5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BC3137" s="1" t="s">
        <v>227</v>
      </c>
      <c r="BD3137" s="1" t="s">
        <v>104</v>
      </c>
      <c r="BE3137" s="1" t="s">
        <v>107</v>
      </c>
      <c r="BI3137" s="1" t="s">
        <v>108</v>
      </c>
      <c r="BJ3137" s="1">
        <v>1</v>
      </c>
      <c r="BK3137" s="1" t="s">
        <v>107</v>
      </c>
      <c r="BS3137"/>
      <c r="BT3137"/>
      <c r="BV3137"/>
      <c r="BW3137"/>
      <c r="BY3137"/>
      <c r="BZ3137"/>
      <c r="CA3137"/>
      <c r="CB3137"/>
      <c r="CC3137"/>
      <c r="CD3137"/>
      <c r="CF3137"/>
      <c r="CG3137"/>
      <c r="CH3137"/>
      <c r="CI3137"/>
      <c r="CJ3137"/>
      <c r="CK3137"/>
      <c r="CL3137"/>
      <c r="CM3137"/>
      <c r="CN3137"/>
      <c r="CO3137"/>
    </row>
    <row r="3138" spans="1:93" hidden="1" x14ac:dyDescent="0.25">
      <c r="A3138" t="s">
        <v>1661</v>
      </c>
      <c r="B3138" t="str">
        <f t="shared" si="146"/>
        <v>VSC</v>
      </c>
      <c r="C3138" t="s">
        <v>69</v>
      </c>
      <c r="D3138" t="s">
        <v>67</v>
      </c>
      <c r="E3138">
        <f t="shared" ref="E3138:E3201" si="147">COUNTIF(I3138:X3138,"&gt;9")</f>
        <v>2</v>
      </c>
      <c r="G3138">
        <f t="shared" ref="G3138:G3201" si="148">IF(ISBLANK(F3138),0,1)</f>
        <v>0</v>
      </c>
      <c r="I3138" s="1">
        <v>0</v>
      </c>
      <c r="J3138" s="1">
        <v>1469</v>
      </c>
      <c r="K3138" s="1">
        <v>0</v>
      </c>
      <c r="L3138" s="1">
        <v>0</v>
      </c>
      <c r="M3138" s="1">
        <v>2</v>
      </c>
      <c r="N3138" s="1">
        <v>34887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AT3138" s="1" t="s">
        <v>793</v>
      </c>
      <c r="AV3138" s="1" t="s">
        <v>71</v>
      </c>
      <c r="BI3138" s="1" t="s">
        <v>70</v>
      </c>
      <c r="BK3138" s="1" t="s">
        <v>71</v>
      </c>
      <c r="BO3138" s="1" t="s">
        <v>328</v>
      </c>
      <c r="BQ3138" s="1" t="s">
        <v>71</v>
      </c>
      <c r="BS3138"/>
      <c r="BT3138"/>
      <c r="BV3138"/>
      <c r="BW3138"/>
      <c r="BY3138"/>
      <c r="BZ3138"/>
      <c r="CA3138"/>
      <c r="CB3138"/>
      <c r="CC3138"/>
      <c r="CD3138"/>
      <c r="CF3138"/>
      <c r="CG3138"/>
      <c r="CH3138"/>
      <c r="CI3138"/>
      <c r="CJ3138"/>
      <c r="CK3138"/>
      <c r="CL3138"/>
      <c r="CM3138"/>
      <c r="CN3138"/>
      <c r="CO3138"/>
    </row>
    <row r="3139" spans="1:93" hidden="1" x14ac:dyDescent="0.25">
      <c r="A3139" t="s">
        <v>1661</v>
      </c>
      <c r="B3139" t="str">
        <f t="shared" ref="B3139:B3202" si="149">LEFT(A3139,3)</f>
        <v>VSC</v>
      </c>
      <c r="C3139" t="s">
        <v>126</v>
      </c>
      <c r="D3139" t="s">
        <v>67</v>
      </c>
      <c r="E3139">
        <f t="shared" si="147"/>
        <v>0</v>
      </c>
      <c r="G3139">
        <f t="shared" si="148"/>
        <v>0</v>
      </c>
      <c r="I3139" s="1">
        <v>0</v>
      </c>
      <c r="J3139" s="1">
        <v>2</v>
      </c>
      <c r="K3139" s="1">
        <v>0</v>
      </c>
      <c r="L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AT3139" s="1" t="s">
        <v>128</v>
      </c>
      <c r="AV3139" s="1" t="s">
        <v>129</v>
      </c>
      <c r="BS3139"/>
      <c r="BT3139"/>
      <c r="BV3139"/>
      <c r="BW3139"/>
      <c r="BY3139"/>
      <c r="BZ3139"/>
      <c r="CA3139"/>
      <c r="CB3139"/>
      <c r="CC3139"/>
      <c r="CD3139"/>
      <c r="CF3139"/>
      <c r="CG3139"/>
      <c r="CH3139"/>
      <c r="CI3139"/>
      <c r="CJ3139"/>
      <c r="CK3139"/>
      <c r="CL3139"/>
      <c r="CM3139"/>
      <c r="CN3139"/>
      <c r="CO3139"/>
    </row>
    <row r="3140" spans="1:93" hidden="1" x14ac:dyDescent="0.25">
      <c r="A3140" t="s">
        <v>1661</v>
      </c>
      <c r="B3140" t="str">
        <f t="shared" si="149"/>
        <v>VSC</v>
      </c>
      <c r="C3140" t="s">
        <v>138</v>
      </c>
      <c r="D3140" t="s">
        <v>67</v>
      </c>
      <c r="E3140">
        <f t="shared" si="147"/>
        <v>0</v>
      </c>
      <c r="G3140">
        <f t="shared" si="148"/>
        <v>0</v>
      </c>
      <c r="I3140" s="1">
        <v>0</v>
      </c>
      <c r="J3140" s="1">
        <v>9</v>
      </c>
      <c r="K3140" s="1">
        <v>0</v>
      </c>
      <c r="L3140" s="1">
        <v>0</v>
      </c>
      <c r="M3140" s="1">
        <v>0</v>
      </c>
      <c r="N3140" s="1">
        <v>3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AT3140" s="1" t="s">
        <v>396</v>
      </c>
      <c r="AV3140" s="1" t="s">
        <v>140</v>
      </c>
      <c r="BO3140" s="1" t="s">
        <v>139</v>
      </c>
      <c r="BQ3140" s="1" t="s">
        <v>140</v>
      </c>
      <c r="BS3140"/>
      <c r="BT3140"/>
      <c r="BV3140"/>
      <c r="BW3140"/>
      <c r="BY3140"/>
      <c r="BZ3140"/>
      <c r="CA3140"/>
      <c r="CB3140"/>
      <c r="CC3140"/>
      <c r="CD3140"/>
      <c r="CF3140"/>
      <c r="CG3140"/>
      <c r="CH3140"/>
      <c r="CI3140"/>
      <c r="CJ3140"/>
      <c r="CK3140"/>
      <c r="CL3140"/>
      <c r="CM3140"/>
      <c r="CN3140"/>
      <c r="CO3140"/>
    </row>
    <row r="3141" spans="1:93" hidden="1" x14ac:dyDescent="0.25">
      <c r="A3141" t="s">
        <v>1661</v>
      </c>
      <c r="B3141" t="str">
        <f t="shared" si="149"/>
        <v>VSC</v>
      </c>
      <c r="C3141" t="s">
        <v>94</v>
      </c>
      <c r="D3141" t="s">
        <v>67</v>
      </c>
      <c r="E3141">
        <f t="shared" si="147"/>
        <v>1</v>
      </c>
      <c r="G3141">
        <f t="shared" si="148"/>
        <v>0</v>
      </c>
      <c r="M3141" s="1">
        <v>21102</v>
      </c>
      <c r="N3141" s="1">
        <v>3</v>
      </c>
      <c r="W3141" s="1">
        <v>0</v>
      </c>
      <c r="X3141" s="1">
        <v>0</v>
      </c>
      <c r="BI3141" s="1" t="s">
        <v>959</v>
      </c>
      <c r="BK3141" s="1" t="s">
        <v>96</v>
      </c>
      <c r="BO3141" s="1" t="s">
        <v>95</v>
      </c>
      <c r="BQ3141" s="1" t="s">
        <v>96</v>
      </c>
      <c r="BS3141"/>
      <c r="BT3141"/>
      <c r="BV3141"/>
      <c r="BW3141"/>
      <c r="BY3141"/>
      <c r="BZ3141"/>
      <c r="CA3141"/>
      <c r="CB3141"/>
      <c r="CC3141"/>
      <c r="CD3141"/>
      <c r="CF3141"/>
      <c r="CG3141"/>
      <c r="CH3141"/>
      <c r="CI3141"/>
      <c r="CJ3141"/>
      <c r="CK3141"/>
      <c r="CL3141"/>
      <c r="CM3141"/>
      <c r="CN3141"/>
      <c r="CO3141"/>
    </row>
    <row r="3142" spans="1:93" hidden="1" x14ac:dyDescent="0.25">
      <c r="A3142" t="s">
        <v>1661</v>
      </c>
      <c r="B3142" t="str">
        <f t="shared" si="149"/>
        <v>VSC</v>
      </c>
      <c r="C3142" t="s">
        <v>853</v>
      </c>
      <c r="D3142" t="s">
        <v>67</v>
      </c>
      <c r="E3142">
        <f t="shared" si="147"/>
        <v>1</v>
      </c>
      <c r="G3142">
        <f t="shared" si="148"/>
        <v>0</v>
      </c>
      <c r="I3142" s="1">
        <v>0</v>
      </c>
      <c r="J3142" s="1">
        <v>10</v>
      </c>
      <c r="K3142" s="1">
        <v>0</v>
      </c>
      <c r="L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AT3142" s="1" t="s">
        <v>333</v>
      </c>
      <c r="AV3142" s="1" t="s">
        <v>854</v>
      </c>
      <c r="BS3142"/>
      <c r="BT3142"/>
      <c r="BV3142"/>
      <c r="BW3142"/>
      <c r="BY3142"/>
      <c r="BZ3142"/>
      <c r="CA3142"/>
      <c r="CB3142"/>
      <c r="CC3142"/>
      <c r="CD3142"/>
      <c r="CF3142"/>
      <c r="CG3142"/>
      <c r="CH3142"/>
      <c r="CI3142"/>
      <c r="CJ3142"/>
      <c r="CK3142"/>
      <c r="CL3142"/>
      <c r="CM3142"/>
      <c r="CN3142"/>
      <c r="CO3142"/>
    </row>
    <row r="3143" spans="1:93" hidden="1" x14ac:dyDescent="0.25">
      <c r="A3143" t="s">
        <v>1661</v>
      </c>
      <c r="B3143" t="str">
        <f t="shared" si="149"/>
        <v>VSC</v>
      </c>
      <c r="C3143" t="s">
        <v>105</v>
      </c>
      <c r="D3143" t="s">
        <v>67</v>
      </c>
      <c r="E3143">
        <f t="shared" si="147"/>
        <v>1</v>
      </c>
      <c r="G3143">
        <f t="shared" si="148"/>
        <v>0</v>
      </c>
      <c r="I3143" s="1">
        <v>0</v>
      </c>
      <c r="J3143" s="1">
        <v>121226</v>
      </c>
      <c r="K3143" s="1">
        <v>0</v>
      </c>
      <c r="L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AT3143" s="1" t="s">
        <v>106</v>
      </c>
      <c r="AV3143" s="1" t="s">
        <v>107</v>
      </c>
      <c r="BS3143"/>
      <c r="BT3143"/>
      <c r="BV3143"/>
      <c r="BW3143"/>
      <c r="BY3143"/>
      <c r="BZ3143"/>
      <c r="CA3143"/>
      <c r="CB3143"/>
      <c r="CC3143"/>
      <c r="CD3143"/>
      <c r="CF3143"/>
      <c r="CG3143"/>
      <c r="CH3143"/>
      <c r="CI3143"/>
      <c r="CJ3143"/>
      <c r="CK3143"/>
      <c r="CL3143"/>
      <c r="CM3143"/>
      <c r="CN3143"/>
      <c r="CO3143"/>
    </row>
    <row r="3144" spans="1:93" hidden="1" x14ac:dyDescent="0.25">
      <c r="A3144" t="s">
        <v>1661</v>
      </c>
      <c r="B3144" t="str">
        <f t="shared" si="149"/>
        <v>VSC</v>
      </c>
      <c r="C3144" t="s">
        <v>71</v>
      </c>
      <c r="D3144" t="s">
        <v>72</v>
      </c>
      <c r="E3144">
        <f t="shared" si="147"/>
        <v>2</v>
      </c>
      <c r="G3144">
        <f t="shared" si="148"/>
        <v>0</v>
      </c>
      <c r="I3144" s="1">
        <v>0</v>
      </c>
      <c r="J3144" s="1">
        <v>1471</v>
      </c>
      <c r="K3144" s="1">
        <v>0</v>
      </c>
      <c r="L3144" s="1">
        <v>0</v>
      </c>
      <c r="M3144" s="1">
        <v>2</v>
      </c>
      <c r="N3144" s="1">
        <v>35014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AT3144" s="1" t="s">
        <v>606</v>
      </c>
      <c r="AU3144" s="1">
        <v>1</v>
      </c>
      <c r="AV3144" s="1" t="s">
        <v>71</v>
      </c>
      <c r="BI3144" s="1" t="s">
        <v>73</v>
      </c>
      <c r="BJ3144" s="1">
        <v>1</v>
      </c>
      <c r="BK3144" s="1" t="s">
        <v>71</v>
      </c>
      <c r="BO3144" s="1" t="s">
        <v>123</v>
      </c>
      <c r="BP3144" s="1" t="s">
        <v>113</v>
      </c>
      <c r="BQ3144" s="1" t="s">
        <v>71</v>
      </c>
      <c r="BS3144"/>
      <c r="BT3144"/>
      <c r="BV3144"/>
      <c r="BW3144"/>
      <c r="BY3144"/>
      <c r="BZ3144"/>
      <c r="CA3144"/>
      <c r="CB3144"/>
      <c r="CC3144"/>
      <c r="CD3144"/>
      <c r="CF3144"/>
      <c r="CG3144"/>
      <c r="CH3144"/>
      <c r="CI3144"/>
      <c r="CJ3144"/>
      <c r="CK3144"/>
      <c r="CL3144"/>
      <c r="CM3144"/>
      <c r="CN3144"/>
      <c r="CO3144"/>
    </row>
    <row r="3145" spans="1:93" hidden="1" x14ac:dyDescent="0.25">
      <c r="A3145" t="s">
        <v>1661</v>
      </c>
      <c r="B3145" t="str">
        <f t="shared" si="149"/>
        <v>VSC</v>
      </c>
      <c r="C3145" t="s">
        <v>116</v>
      </c>
      <c r="D3145" t="s">
        <v>72</v>
      </c>
      <c r="E3145">
        <f t="shared" si="147"/>
        <v>0</v>
      </c>
      <c r="G3145">
        <f t="shared" si="148"/>
        <v>0</v>
      </c>
      <c r="I3145" s="1">
        <v>0</v>
      </c>
      <c r="J3145" s="1">
        <v>4</v>
      </c>
      <c r="K3145" s="1">
        <v>0</v>
      </c>
      <c r="L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AT3145" s="2">
        <v>-2341</v>
      </c>
      <c r="AV3145" s="1" t="s">
        <v>71</v>
      </c>
      <c r="BS3145"/>
      <c r="BT3145"/>
      <c r="BV3145"/>
      <c r="BW3145"/>
      <c r="BY3145"/>
      <c r="BZ3145"/>
      <c r="CA3145"/>
      <c r="CB3145"/>
      <c r="CC3145"/>
      <c r="CD3145"/>
      <c r="CF3145"/>
      <c r="CG3145"/>
      <c r="CH3145"/>
      <c r="CI3145"/>
      <c r="CJ3145"/>
      <c r="CK3145"/>
      <c r="CL3145"/>
      <c r="CM3145"/>
      <c r="CN3145"/>
      <c r="CO3145"/>
    </row>
    <row r="3146" spans="1:93" hidden="1" x14ac:dyDescent="0.25">
      <c r="A3146" t="s">
        <v>1661</v>
      </c>
      <c r="B3146" t="str">
        <f t="shared" si="149"/>
        <v>VSC</v>
      </c>
      <c r="C3146" t="s">
        <v>129</v>
      </c>
      <c r="D3146" t="s">
        <v>72</v>
      </c>
      <c r="E3146">
        <f t="shared" si="147"/>
        <v>0</v>
      </c>
      <c r="G3146">
        <f t="shared" si="148"/>
        <v>0</v>
      </c>
      <c r="I3146" s="1">
        <v>0</v>
      </c>
      <c r="J3146" s="1">
        <v>2</v>
      </c>
      <c r="K3146" s="1">
        <v>0</v>
      </c>
      <c r="L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AT3146" s="1" t="s">
        <v>183</v>
      </c>
      <c r="AU3146" s="1" t="s">
        <v>132</v>
      </c>
      <c r="AV3146" s="1" t="s">
        <v>129</v>
      </c>
      <c r="BS3146"/>
      <c r="BT3146"/>
      <c r="BV3146"/>
      <c r="BW3146"/>
      <c r="BY3146"/>
      <c r="BZ3146"/>
      <c r="CA3146"/>
      <c r="CB3146"/>
      <c r="CC3146"/>
      <c r="CD3146"/>
      <c r="CF3146"/>
      <c r="CG3146"/>
      <c r="CH3146"/>
      <c r="CI3146"/>
      <c r="CJ3146"/>
      <c r="CK3146"/>
      <c r="CL3146"/>
      <c r="CM3146"/>
      <c r="CN3146"/>
      <c r="CO3146"/>
    </row>
    <row r="3147" spans="1:93" hidden="1" x14ac:dyDescent="0.25">
      <c r="A3147" t="s">
        <v>1661</v>
      </c>
      <c r="B3147" t="str">
        <f t="shared" si="149"/>
        <v>VSC</v>
      </c>
      <c r="C3147" t="s">
        <v>140</v>
      </c>
      <c r="D3147" t="s">
        <v>72</v>
      </c>
      <c r="E3147">
        <f t="shared" si="147"/>
        <v>0</v>
      </c>
      <c r="G3147">
        <f t="shared" si="148"/>
        <v>0</v>
      </c>
      <c r="I3147" s="1">
        <v>0</v>
      </c>
      <c r="J3147" s="1">
        <v>9</v>
      </c>
      <c r="K3147" s="1">
        <v>0</v>
      </c>
      <c r="L3147" s="1">
        <v>0</v>
      </c>
      <c r="M3147" s="1">
        <v>0</v>
      </c>
      <c r="N3147" s="1">
        <v>3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AT3147" s="1" t="s">
        <v>162</v>
      </c>
      <c r="AU3147" s="1">
        <v>1</v>
      </c>
      <c r="AV3147" s="1" t="s">
        <v>140</v>
      </c>
      <c r="BO3147" s="1" t="s">
        <v>139</v>
      </c>
      <c r="BP3147" s="1">
        <v>1</v>
      </c>
      <c r="BQ3147" s="1" t="s">
        <v>140</v>
      </c>
      <c r="BS3147"/>
      <c r="BT3147"/>
      <c r="BV3147"/>
      <c r="BW3147"/>
      <c r="BY3147"/>
      <c r="BZ3147"/>
      <c r="CA3147"/>
      <c r="CB3147"/>
      <c r="CC3147"/>
      <c r="CD3147"/>
      <c r="CF3147"/>
      <c r="CG3147"/>
      <c r="CH3147"/>
      <c r="CI3147"/>
      <c r="CJ3147"/>
      <c r="CK3147"/>
      <c r="CL3147"/>
      <c r="CM3147"/>
      <c r="CN3147"/>
      <c r="CO3147"/>
    </row>
    <row r="3148" spans="1:93" hidden="1" x14ac:dyDescent="0.25">
      <c r="A3148" t="s">
        <v>1661</v>
      </c>
      <c r="B3148" t="str">
        <f t="shared" si="149"/>
        <v>VSC</v>
      </c>
      <c r="C3148" t="s">
        <v>96</v>
      </c>
      <c r="D3148" t="s">
        <v>72</v>
      </c>
      <c r="E3148">
        <f t="shared" si="147"/>
        <v>1</v>
      </c>
      <c r="G3148">
        <f t="shared" si="148"/>
        <v>0</v>
      </c>
      <c r="M3148" s="1">
        <v>21102</v>
      </c>
      <c r="N3148" s="1">
        <v>3</v>
      </c>
      <c r="W3148" s="1">
        <v>0</v>
      </c>
      <c r="X3148" s="1">
        <v>0</v>
      </c>
      <c r="BI3148" s="1" t="s">
        <v>1367</v>
      </c>
      <c r="BJ3148" s="1" t="s">
        <v>104</v>
      </c>
      <c r="BK3148" s="1" t="s">
        <v>96</v>
      </c>
      <c r="BO3148" s="1" t="s">
        <v>97</v>
      </c>
      <c r="BP3148" s="1">
        <v>1</v>
      </c>
      <c r="BQ3148" s="1" t="s">
        <v>96</v>
      </c>
      <c r="BS3148"/>
      <c r="BT3148"/>
      <c r="BV3148"/>
      <c r="BW3148"/>
      <c r="BY3148"/>
      <c r="BZ3148"/>
      <c r="CA3148"/>
      <c r="CB3148"/>
      <c r="CC3148"/>
      <c r="CD3148"/>
      <c r="CF3148"/>
      <c r="CG3148"/>
      <c r="CH3148"/>
      <c r="CI3148"/>
      <c r="CJ3148"/>
      <c r="CK3148"/>
      <c r="CL3148"/>
      <c r="CM3148"/>
      <c r="CN3148"/>
      <c r="CO3148"/>
    </row>
    <row r="3149" spans="1:93" hidden="1" x14ac:dyDescent="0.25">
      <c r="A3149" t="s">
        <v>1661</v>
      </c>
      <c r="B3149" t="str">
        <f t="shared" si="149"/>
        <v>VSC</v>
      </c>
      <c r="C3149" t="s">
        <v>221</v>
      </c>
      <c r="D3149" t="s">
        <v>72</v>
      </c>
      <c r="E3149">
        <f t="shared" si="147"/>
        <v>1</v>
      </c>
      <c r="G3149">
        <f t="shared" si="148"/>
        <v>0</v>
      </c>
      <c r="M3149" s="1">
        <v>13</v>
      </c>
      <c r="N3149" s="1">
        <v>0</v>
      </c>
      <c r="W3149" s="1">
        <v>0</v>
      </c>
      <c r="X3149" s="1">
        <v>0</v>
      </c>
      <c r="BI3149" s="2">
        <v>-1184</v>
      </c>
      <c r="BK3149" s="1" t="s">
        <v>96</v>
      </c>
      <c r="BS3149"/>
      <c r="BT3149"/>
      <c r="BV3149"/>
      <c r="BW3149"/>
      <c r="BY3149"/>
      <c r="BZ3149"/>
      <c r="CA3149"/>
      <c r="CB3149"/>
      <c r="CC3149"/>
      <c r="CD3149"/>
      <c r="CF3149"/>
      <c r="CG3149"/>
      <c r="CH3149"/>
      <c r="CI3149"/>
      <c r="CJ3149"/>
      <c r="CK3149"/>
      <c r="CL3149"/>
      <c r="CM3149"/>
      <c r="CN3149"/>
      <c r="CO3149"/>
    </row>
    <row r="3150" spans="1:93" hidden="1" x14ac:dyDescent="0.25">
      <c r="A3150" t="s">
        <v>1661</v>
      </c>
      <c r="B3150" t="str">
        <f t="shared" si="149"/>
        <v>VSC</v>
      </c>
      <c r="C3150" t="s">
        <v>854</v>
      </c>
      <c r="D3150" t="s">
        <v>72</v>
      </c>
      <c r="E3150">
        <f t="shared" si="147"/>
        <v>1</v>
      </c>
      <c r="G3150">
        <f t="shared" si="148"/>
        <v>0</v>
      </c>
      <c r="I3150" s="1">
        <v>0</v>
      </c>
      <c r="J3150" s="1">
        <v>10</v>
      </c>
      <c r="K3150" s="1">
        <v>0</v>
      </c>
      <c r="L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AT3150" s="1" t="s">
        <v>565</v>
      </c>
      <c r="AU3150" s="1">
        <v>1</v>
      </c>
      <c r="AV3150" s="1" t="s">
        <v>854</v>
      </c>
      <c r="BS3150"/>
      <c r="BT3150"/>
      <c r="BV3150"/>
      <c r="BW3150"/>
      <c r="BY3150"/>
      <c r="BZ3150"/>
      <c r="CA3150"/>
      <c r="CB3150"/>
      <c r="CC3150"/>
      <c r="CD3150"/>
      <c r="CF3150"/>
      <c r="CG3150"/>
      <c r="CH3150"/>
      <c r="CI3150"/>
      <c r="CJ3150"/>
      <c r="CK3150"/>
      <c r="CL3150"/>
      <c r="CM3150"/>
      <c r="CN3150"/>
      <c r="CO3150"/>
    </row>
    <row r="3151" spans="1:93" hidden="1" x14ac:dyDescent="0.25">
      <c r="A3151" t="s">
        <v>1661</v>
      </c>
      <c r="B3151" t="str">
        <f t="shared" si="149"/>
        <v>VSC</v>
      </c>
      <c r="C3151" t="s">
        <v>107</v>
      </c>
      <c r="D3151" t="s">
        <v>72</v>
      </c>
      <c r="E3151">
        <f t="shared" si="147"/>
        <v>1</v>
      </c>
      <c r="G3151">
        <f t="shared" si="148"/>
        <v>0</v>
      </c>
      <c r="I3151" s="1">
        <v>0</v>
      </c>
      <c r="J3151" s="1">
        <v>121216</v>
      </c>
      <c r="K3151" s="1">
        <v>0</v>
      </c>
      <c r="L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AT3151" s="1" t="s">
        <v>108</v>
      </c>
      <c r="AU3151" s="1" t="s">
        <v>113</v>
      </c>
      <c r="AV3151" s="1" t="s">
        <v>107</v>
      </c>
      <c r="BS3151"/>
      <c r="BT3151"/>
      <c r="BV3151"/>
      <c r="BW3151"/>
      <c r="BY3151"/>
      <c r="BZ3151"/>
      <c r="CA3151"/>
      <c r="CB3151"/>
      <c r="CC3151"/>
      <c r="CD3151"/>
      <c r="CF3151"/>
      <c r="CG3151"/>
      <c r="CH3151"/>
      <c r="CI3151"/>
      <c r="CJ3151"/>
      <c r="CK3151"/>
      <c r="CL3151"/>
      <c r="CM3151"/>
      <c r="CN3151"/>
      <c r="CO3151"/>
    </row>
    <row r="3152" spans="1:93" hidden="1" x14ac:dyDescent="0.25">
      <c r="A3152" t="s">
        <v>1661</v>
      </c>
      <c r="B3152" t="str">
        <f t="shared" si="149"/>
        <v>VSC</v>
      </c>
      <c r="C3152" t="s">
        <v>228</v>
      </c>
      <c r="D3152" t="s">
        <v>72</v>
      </c>
      <c r="E3152">
        <f t="shared" si="147"/>
        <v>1</v>
      </c>
      <c r="G3152">
        <f t="shared" si="148"/>
        <v>0</v>
      </c>
      <c r="I3152" s="1">
        <v>0</v>
      </c>
      <c r="J3152" s="1">
        <v>10</v>
      </c>
      <c r="K3152" s="1">
        <v>0</v>
      </c>
      <c r="L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AT3152" s="1" t="s">
        <v>600</v>
      </c>
      <c r="AV3152" s="1" t="s">
        <v>107</v>
      </c>
      <c r="BS3152"/>
      <c r="BT3152"/>
      <c r="BV3152"/>
      <c r="BW3152"/>
      <c r="BY3152"/>
      <c r="BZ3152"/>
      <c r="CA3152"/>
      <c r="CB3152"/>
      <c r="CC3152"/>
      <c r="CD3152"/>
      <c r="CF3152"/>
      <c r="CG3152"/>
      <c r="CH3152"/>
      <c r="CI3152"/>
      <c r="CJ3152"/>
      <c r="CK3152"/>
      <c r="CL3152"/>
      <c r="CM3152"/>
      <c r="CN3152"/>
      <c r="CO3152"/>
    </row>
    <row r="3153" spans="1:93" hidden="1" x14ac:dyDescent="0.25">
      <c r="A3153" t="s">
        <v>1662</v>
      </c>
      <c r="B3153" t="str">
        <f t="shared" si="149"/>
        <v>VSC</v>
      </c>
      <c r="C3153" t="s">
        <v>69</v>
      </c>
      <c r="D3153" t="s">
        <v>67</v>
      </c>
      <c r="E3153">
        <f t="shared" si="147"/>
        <v>1</v>
      </c>
      <c r="G3153">
        <f t="shared" si="148"/>
        <v>0</v>
      </c>
      <c r="I3153" s="1">
        <v>0</v>
      </c>
      <c r="J3153" s="1">
        <v>0</v>
      </c>
      <c r="K3153" s="1">
        <v>0</v>
      </c>
      <c r="L3153" s="1">
        <v>1197</v>
      </c>
      <c r="M3153" s="1">
        <v>2</v>
      </c>
      <c r="N3153" s="1">
        <v>4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BC3153" s="1" t="s">
        <v>476</v>
      </c>
      <c r="BE3153" s="1" t="s">
        <v>71</v>
      </c>
      <c r="BI3153" s="1" t="s">
        <v>70</v>
      </c>
      <c r="BK3153" s="1" t="s">
        <v>71</v>
      </c>
      <c r="BO3153" s="1" t="s">
        <v>70</v>
      </c>
      <c r="BQ3153" s="1" t="s">
        <v>71</v>
      </c>
      <c r="BS3153"/>
      <c r="BT3153"/>
      <c r="BV3153"/>
      <c r="BW3153"/>
      <c r="BY3153"/>
      <c r="BZ3153"/>
      <c r="CA3153"/>
      <c r="CB3153"/>
      <c r="CC3153"/>
      <c r="CD3153"/>
      <c r="CF3153"/>
      <c r="CG3153"/>
      <c r="CH3153"/>
      <c r="CI3153"/>
      <c r="CJ3153"/>
      <c r="CK3153"/>
      <c r="CL3153"/>
      <c r="CM3153"/>
      <c r="CN3153"/>
      <c r="CO3153"/>
    </row>
    <row r="3154" spans="1:93" hidden="1" x14ac:dyDescent="0.25">
      <c r="A3154" t="s">
        <v>1662</v>
      </c>
      <c r="B3154" t="str">
        <f t="shared" si="149"/>
        <v>VSC</v>
      </c>
      <c r="C3154" t="s">
        <v>138</v>
      </c>
      <c r="D3154" t="s">
        <v>67</v>
      </c>
      <c r="E3154">
        <f t="shared" si="147"/>
        <v>3</v>
      </c>
      <c r="G3154">
        <f t="shared" si="148"/>
        <v>0</v>
      </c>
      <c r="I3154" s="1">
        <v>0</v>
      </c>
      <c r="J3154" s="1">
        <v>0</v>
      </c>
      <c r="K3154" s="1">
        <v>0</v>
      </c>
      <c r="L3154" s="1">
        <v>58901</v>
      </c>
      <c r="M3154" s="1">
        <v>31351</v>
      </c>
      <c r="N3154" s="1">
        <v>22531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BC3154" s="1" t="s">
        <v>162</v>
      </c>
      <c r="BE3154" s="1" t="s">
        <v>140</v>
      </c>
      <c r="BI3154" s="1" t="s">
        <v>139</v>
      </c>
      <c r="BK3154" s="1" t="s">
        <v>140</v>
      </c>
      <c r="BO3154" s="1" t="s">
        <v>163</v>
      </c>
      <c r="BQ3154" s="1" t="s">
        <v>140</v>
      </c>
      <c r="BS3154"/>
      <c r="BT3154"/>
      <c r="BV3154"/>
      <c r="BW3154"/>
      <c r="BY3154"/>
      <c r="BZ3154"/>
      <c r="CA3154"/>
      <c r="CB3154"/>
      <c r="CC3154"/>
      <c r="CD3154"/>
      <c r="CF3154"/>
      <c r="CG3154"/>
      <c r="CH3154"/>
      <c r="CI3154"/>
      <c r="CJ3154"/>
      <c r="CK3154"/>
      <c r="CL3154"/>
      <c r="CM3154"/>
      <c r="CN3154"/>
      <c r="CO3154"/>
    </row>
    <row r="3155" spans="1:93" hidden="1" x14ac:dyDescent="0.25">
      <c r="A3155" t="s">
        <v>1662</v>
      </c>
      <c r="B3155" t="str">
        <f t="shared" si="149"/>
        <v>VSC</v>
      </c>
      <c r="C3155" t="s">
        <v>314</v>
      </c>
      <c r="D3155" t="s">
        <v>67</v>
      </c>
      <c r="E3155">
        <f t="shared" si="147"/>
        <v>1</v>
      </c>
      <c r="G3155">
        <f t="shared" si="148"/>
        <v>0</v>
      </c>
      <c r="I3155" s="1">
        <v>0</v>
      </c>
      <c r="J3155" s="1">
        <v>0</v>
      </c>
      <c r="K3155" s="1">
        <v>0</v>
      </c>
      <c r="L3155" s="1">
        <v>65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BC3155" s="1" t="s">
        <v>315</v>
      </c>
      <c r="BE3155" s="1" t="s">
        <v>316</v>
      </c>
      <c r="BS3155"/>
      <c r="BT3155"/>
      <c r="BV3155"/>
      <c r="BW3155"/>
      <c r="BY3155"/>
      <c r="BZ3155"/>
      <c r="CA3155"/>
      <c r="CB3155"/>
      <c r="CC3155"/>
      <c r="CD3155"/>
      <c r="CF3155"/>
      <c r="CG3155"/>
      <c r="CH3155"/>
      <c r="CI3155"/>
      <c r="CJ3155"/>
      <c r="CK3155"/>
      <c r="CL3155"/>
      <c r="CM3155"/>
      <c r="CN3155"/>
      <c r="CO3155"/>
    </row>
    <row r="3156" spans="1:93" hidden="1" x14ac:dyDescent="0.25">
      <c r="A3156" t="s">
        <v>1662</v>
      </c>
      <c r="B3156" t="str">
        <f t="shared" si="149"/>
        <v>VSC</v>
      </c>
      <c r="C3156" t="s">
        <v>105</v>
      </c>
      <c r="D3156" t="s">
        <v>67</v>
      </c>
      <c r="E3156">
        <f t="shared" si="147"/>
        <v>0</v>
      </c>
      <c r="G3156">
        <f t="shared" si="148"/>
        <v>0</v>
      </c>
      <c r="I3156" s="1">
        <v>0</v>
      </c>
      <c r="J3156" s="1">
        <v>0</v>
      </c>
      <c r="K3156" s="1">
        <v>0</v>
      </c>
      <c r="L3156" s="1">
        <v>4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BC3156" s="1" t="s">
        <v>106</v>
      </c>
      <c r="BE3156" s="1" t="s">
        <v>107</v>
      </c>
      <c r="BS3156"/>
      <c r="BT3156"/>
      <c r="BV3156"/>
      <c r="BW3156"/>
      <c r="BY3156"/>
      <c r="BZ3156"/>
      <c r="CA3156"/>
      <c r="CB3156"/>
      <c r="CC3156"/>
      <c r="CD3156"/>
      <c r="CF3156"/>
      <c r="CG3156"/>
      <c r="CH3156"/>
      <c r="CI3156"/>
      <c r="CJ3156"/>
      <c r="CK3156"/>
      <c r="CL3156"/>
      <c r="CM3156"/>
      <c r="CN3156"/>
      <c r="CO3156"/>
    </row>
    <row r="3157" spans="1:93" hidden="1" x14ac:dyDescent="0.25">
      <c r="A3157" t="s">
        <v>1662</v>
      </c>
      <c r="B3157" t="str">
        <f t="shared" si="149"/>
        <v>VSC</v>
      </c>
      <c r="C3157" t="s">
        <v>71</v>
      </c>
      <c r="D3157" t="s">
        <v>72</v>
      </c>
      <c r="E3157">
        <f t="shared" si="147"/>
        <v>1</v>
      </c>
      <c r="G3157">
        <f t="shared" si="148"/>
        <v>0</v>
      </c>
      <c r="I3157" s="1">
        <v>0</v>
      </c>
      <c r="J3157" s="1">
        <v>0</v>
      </c>
      <c r="K3157" s="1">
        <v>0</v>
      </c>
      <c r="L3157" s="1">
        <v>1197</v>
      </c>
      <c r="M3157" s="1">
        <v>2</v>
      </c>
      <c r="N3157" s="1">
        <v>4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BC3157" s="1" t="s">
        <v>513</v>
      </c>
      <c r="BD3157" s="1" t="s">
        <v>113</v>
      </c>
      <c r="BE3157" s="1" t="s">
        <v>71</v>
      </c>
      <c r="BI3157" s="1" t="s">
        <v>73</v>
      </c>
      <c r="BJ3157" s="1">
        <v>1</v>
      </c>
      <c r="BK3157" s="1" t="s">
        <v>71</v>
      </c>
      <c r="BO3157" s="1" t="s">
        <v>73</v>
      </c>
      <c r="BP3157" s="1">
        <v>1</v>
      </c>
      <c r="BQ3157" s="1" t="s">
        <v>71</v>
      </c>
      <c r="BS3157"/>
      <c r="BT3157"/>
      <c r="BV3157"/>
      <c r="BW3157"/>
      <c r="BY3157"/>
      <c r="BZ3157"/>
      <c r="CA3157"/>
      <c r="CB3157"/>
      <c r="CC3157"/>
      <c r="CD3157"/>
      <c r="CF3157"/>
      <c r="CG3157"/>
      <c r="CH3157"/>
      <c r="CI3157"/>
      <c r="CJ3157"/>
      <c r="CK3157"/>
      <c r="CL3157"/>
      <c r="CM3157"/>
      <c r="CN3157"/>
      <c r="CO3157"/>
    </row>
    <row r="3158" spans="1:93" hidden="1" x14ac:dyDescent="0.25">
      <c r="A3158" t="s">
        <v>1662</v>
      </c>
      <c r="B3158" t="str">
        <f t="shared" si="149"/>
        <v>VSC</v>
      </c>
      <c r="C3158" t="s">
        <v>116</v>
      </c>
      <c r="D3158" t="s">
        <v>72</v>
      </c>
      <c r="E3158">
        <f t="shared" si="147"/>
        <v>0</v>
      </c>
      <c r="G3158">
        <f t="shared" si="148"/>
        <v>0</v>
      </c>
      <c r="I3158" s="1">
        <v>0</v>
      </c>
      <c r="J3158" s="1">
        <v>0</v>
      </c>
      <c r="K3158" s="1">
        <v>0</v>
      </c>
      <c r="L3158" s="1">
        <v>3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BC3158" s="2">
        <v>-2343</v>
      </c>
      <c r="BE3158" s="1" t="s">
        <v>71</v>
      </c>
      <c r="BS3158"/>
      <c r="BT3158"/>
      <c r="BV3158"/>
      <c r="BW3158"/>
      <c r="BY3158"/>
      <c r="BZ3158"/>
      <c r="CA3158"/>
      <c r="CB3158"/>
      <c r="CC3158"/>
      <c r="CD3158"/>
      <c r="CF3158"/>
      <c r="CG3158"/>
      <c r="CH3158"/>
      <c r="CI3158"/>
      <c r="CJ3158"/>
      <c r="CK3158"/>
      <c r="CL3158"/>
      <c r="CM3158"/>
      <c r="CN3158"/>
      <c r="CO3158"/>
    </row>
    <row r="3159" spans="1:93" hidden="1" x14ac:dyDescent="0.25">
      <c r="A3159" t="s">
        <v>1662</v>
      </c>
      <c r="B3159" t="str">
        <f t="shared" si="149"/>
        <v>VSC</v>
      </c>
      <c r="C3159" t="s">
        <v>160</v>
      </c>
      <c r="D3159" t="s">
        <v>72</v>
      </c>
      <c r="E3159">
        <f t="shared" si="147"/>
        <v>1</v>
      </c>
      <c r="G3159">
        <f t="shared" si="148"/>
        <v>0</v>
      </c>
      <c r="M3159" s="1">
        <v>0</v>
      </c>
      <c r="N3159" s="1">
        <v>10</v>
      </c>
      <c r="W3159" s="1">
        <v>0</v>
      </c>
      <c r="X3159" s="1">
        <v>0</v>
      </c>
      <c r="BO3159" s="2">
        <v>-1823</v>
      </c>
      <c r="BQ3159" s="1" t="s">
        <v>161</v>
      </c>
      <c r="BS3159"/>
      <c r="BT3159"/>
      <c r="BV3159"/>
      <c r="BW3159"/>
      <c r="BY3159"/>
      <c r="BZ3159"/>
      <c r="CA3159"/>
      <c r="CB3159"/>
      <c r="CC3159"/>
      <c r="CD3159"/>
      <c r="CF3159"/>
      <c r="CG3159"/>
      <c r="CH3159"/>
      <c r="CI3159"/>
      <c r="CJ3159"/>
      <c r="CK3159"/>
      <c r="CL3159"/>
      <c r="CM3159"/>
      <c r="CN3159"/>
      <c r="CO3159"/>
    </row>
    <row r="3160" spans="1:93" hidden="1" x14ac:dyDescent="0.25">
      <c r="A3160" t="s">
        <v>1662</v>
      </c>
      <c r="B3160" t="str">
        <f t="shared" si="149"/>
        <v>VSC</v>
      </c>
      <c r="C3160" t="s">
        <v>140</v>
      </c>
      <c r="D3160" t="s">
        <v>72</v>
      </c>
      <c r="E3160">
        <f t="shared" si="147"/>
        <v>3</v>
      </c>
      <c r="F3160" t="s">
        <v>140</v>
      </c>
      <c r="G3160">
        <f t="shared" si="148"/>
        <v>1</v>
      </c>
      <c r="I3160" s="1">
        <v>0</v>
      </c>
      <c r="J3160" s="1">
        <v>0</v>
      </c>
      <c r="K3160" s="1">
        <v>0</v>
      </c>
      <c r="L3160" s="1">
        <v>58894</v>
      </c>
      <c r="M3160" s="1">
        <v>31342</v>
      </c>
      <c r="N3160" s="1">
        <v>22454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BC3160" s="1" t="s">
        <v>302</v>
      </c>
      <c r="BD3160" s="1" t="s">
        <v>104</v>
      </c>
      <c r="BE3160" s="1" t="s">
        <v>140</v>
      </c>
      <c r="BI3160" s="1" t="s">
        <v>162</v>
      </c>
      <c r="BJ3160" s="1" t="s">
        <v>104</v>
      </c>
      <c r="BK3160" s="1" t="s">
        <v>140</v>
      </c>
      <c r="BO3160" s="1" t="s">
        <v>141</v>
      </c>
      <c r="BP3160" s="1" t="s">
        <v>104</v>
      </c>
      <c r="BQ3160" s="1" t="s">
        <v>140</v>
      </c>
      <c r="BS3160"/>
      <c r="BT3160"/>
      <c r="BV3160"/>
      <c r="BW3160"/>
      <c r="BY3160"/>
      <c r="BZ3160"/>
      <c r="CA3160"/>
      <c r="CB3160"/>
      <c r="CC3160"/>
      <c r="CD3160"/>
      <c r="CF3160"/>
      <c r="CG3160"/>
      <c r="CH3160"/>
      <c r="CI3160"/>
      <c r="CJ3160"/>
      <c r="CK3160"/>
      <c r="CL3160"/>
      <c r="CM3160"/>
      <c r="CN3160"/>
      <c r="CO3160"/>
    </row>
    <row r="3161" spans="1:93" hidden="1" x14ac:dyDescent="0.25">
      <c r="A3161" t="s">
        <v>1662</v>
      </c>
      <c r="B3161" t="str">
        <f t="shared" si="149"/>
        <v>VSC</v>
      </c>
      <c r="C3161" t="s">
        <v>143</v>
      </c>
      <c r="D3161" t="s">
        <v>72</v>
      </c>
      <c r="E3161">
        <f t="shared" si="147"/>
        <v>1</v>
      </c>
      <c r="G3161">
        <f t="shared" si="148"/>
        <v>0</v>
      </c>
      <c r="I3161" s="1">
        <v>0</v>
      </c>
      <c r="J3161" s="1">
        <v>0</v>
      </c>
      <c r="K3161" s="1">
        <v>0</v>
      </c>
      <c r="L3161" s="1">
        <v>7</v>
      </c>
      <c r="M3161" s="1">
        <v>9</v>
      </c>
      <c r="N3161" s="1">
        <v>77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BC3161" s="1" t="s">
        <v>480</v>
      </c>
      <c r="BE3161" s="1" t="s">
        <v>140</v>
      </c>
      <c r="BI3161" s="1" t="s">
        <v>1663</v>
      </c>
      <c r="BK3161" s="1" t="s">
        <v>140</v>
      </c>
      <c r="BO3161" s="1" t="s">
        <v>1259</v>
      </c>
      <c r="BQ3161" s="1" t="s">
        <v>140</v>
      </c>
      <c r="BS3161"/>
      <c r="BT3161"/>
      <c r="BV3161"/>
      <c r="BW3161"/>
      <c r="BY3161"/>
      <c r="BZ3161"/>
      <c r="CA3161"/>
      <c r="CB3161"/>
      <c r="CC3161"/>
      <c r="CD3161"/>
      <c r="CF3161"/>
      <c r="CG3161"/>
      <c r="CH3161"/>
      <c r="CI3161"/>
      <c r="CJ3161"/>
      <c r="CK3161"/>
      <c r="CL3161"/>
      <c r="CM3161"/>
      <c r="CN3161"/>
      <c r="CO3161"/>
    </row>
    <row r="3162" spans="1:93" hidden="1" x14ac:dyDescent="0.25">
      <c r="A3162" t="s">
        <v>1662</v>
      </c>
      <c r="B3162" t="str">
        <f t="shared" si="149"/>
        <v>VSC</v>
      </c>
      <c r="C3162" t="s">
        <v>316</v>
      </c>
      <c r="D3162" t="s">
        <v>72</v>
      </c>
      <c r="E3162">
        <f t="shared" si="147"/>
        <v>1</v>
      </c>
      <c r="G3162">
        <f t="shared" si="148"/>
        <v>0</v>
      </c>
      <c r="I3162" s="1">
        <v>0</v>
      </c>
      <c r="J3162" s="1">
        <v>0</v>
      </c>
      <c r="K3162" s="1">
        <v>0</v>
      </c>
      <c r="L3162" s="1">
        <v>65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BC3162" s="1" t="s">
        <v>315</v>
      </c>
      <c r="BD3162" s="1">
        <v>1</v>
      </c>
      <c r="BE3162" s="1" t="s">
        <v>316</v>
      </c>
      <c r="BS3162"/>
      <c r="BT3162"/>
      <c r="BV3162"/>
      <c r="BW3162"/>
      <c r="BY3162"/>
      <c r="BZ3162"/>
      <c r="CA3162"/>
      <c r="CB3162"/>
      <c r="CC3162"/>
      <c r="CD3162"/>
      <c r="CF3162"/>
      <c r="CG3162"/>
      <c r="CH3162"/>
      <c r="CI3162"/>
      <c r="CJ3162"/>
      <c r="CK3162"/>
      <c r="CL3162"/>
      <c r="CM3162"/>
      <c r="CN3162"/>
      <c r="CO3162"/>
    </row>
    <row r="3163" spans="1:93" hidden="1" x14ac:dyDescent="0.25">
      <c r="A3163" t="s">
        <v>1662</v>
      </c>
      <c r="B3163" t="str">
        <f t="shared" si="149"/>
        <v>VSC</v>
      </c>
      <c r="C3163" t="s">
        <v>107</v>
      </c>
      <c r="D3163" t="s">
        <v>72</v>
      </c>
      <c r="E3163">
        <f t="shared" si="147"/>
        <v>0</v>
      </c>
      <c r="G3163">
        <f t="shared" si="148"/>
        <v>0</v>
      </c>
      <c r="I3163" s="1">
        <v>0</v>
      </c>
      <c r="J3163" s="1">
        <v>0</v>
      </c>
      <c r="K3163" s="1">
        <v>0</v>
      </c>
      <c r="L3163" s="1">
        <v>4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BC3163" s="1" t="s">
        <v>120</v>
      </c>
      <c r="BD3163" s="1">
        <v>1</v>
      </c>
      <c r="BE3163" s="1" t="s">
        <v>107</v>
      </c>
      <c r="BS3163"/>
      <c r="BT3163"/>
      <c r="BV3163"/>
      <c r="BW3163"/>
      <c r="BY3163"/>
      <c r="BZ3163"/>
      <c r="CA3163"/>
      <c r="CB3163"/>
      <c r="CC3163"/>
      <c r="CD3163"/>
      <c r="CF3163"/>
      <c r="CG3163"/>
      <c r="CH3163"/>
      <c r="CI3163"/>
      <c r="CJ3163"/>
      <c r="CK3163"/>
      <c r="CL3163"/>
      <c r="CM3163"/>
      <c r="CN3163"/>
      <c r="CO3163"/>
    </row>
    <row r="3164" spans="1:93" hidden="1" x14ac:dyDescent="0.25">
      <c r="A3164" t="s">
        <v>1664</v>
      </c>
      <c r="B3164" t="str">
        <f t="shared" si="149"/>
        <v>VSC</v>
      </c>
      <c r="C3164" t="s">
        <v>198</v>
      </c>
      <c r="D3164" t="s">
        <v>67</v>
      </c>
      <c r="E3164">
        <f t="shared" si="147"/>
        <v>0</v>
      </c>
      <c r="G3164">
        <f t="shared" si="148"/>
        <v>0</v>
      </c>
      <c r="M3164" s="1">
        <v>0</v>
      </c>
      <c r="N3164" s="1">
        <v>7</v>
      </c>
      <c r="W3164" s="1">
        <v>0</v>
      </c>
      <c r="X3164" s="1">
        <v>0</v>
      </c>
      <c r="BO3164" s="1" t="s">
        <v>236</v>
      </c>
      <c r="BQ3164" s="1" t="s">
        <v>200</v>
      </c>
      <c r="BS3164"/>
      <c r="BT3164"/>
      <c r="BV3164"/>
      <c r="BW3164"/>
      <c r="BY3164"/>
      <c r="BZ3164"/>
      <c r="CA3164"/>
      <c r="CB3164"/>
      <c r="CC3164"/>
      <c r="CD3164"/>
      <c r="CF3164"/>
      <c r="CG3164"/>
      <c r="CH3164"/>
      <c r="CI3164"/>
      <c r="CJ3164"/>
      <c r="CK3164"/>
      <c r="CL3164"/>
      <c r="CM3164"/>
      <c r="CN3164"/>
      <c r="CO3164"/>
    </row>
    <row r="3165" spans="1:93" hidden="1" x14ac:dyDescent="0.25">
      <c r="A3165" t="s">
        <v>1664</v>
      </c>
      <c r="B3165" t="str">
        <f t="shared" si="149"/>
        <v>VSC</v>
      </c>
      <c r="C3165" t="s">
        <v>69</v>
      </c>
      <c r="D3165" t="s">
        <v>67</v>
      </c>
      <c r="E3165">
        <f t="shared" si="147"/>
        <v>2</v>
      </c>
      <c r="G3165">
        <f t="shared" si="148"/>
        <v>0</v>
      </c>
      <c r="I3165" s="1">
        <v>0</v>
      </c>
      <c r="J3165" s="1">
        <v>0</v>
      </c>
      <c r="K3165" s="1">
        <v>0</v>
      </c>
      <c r="L3165" s="1">
        <v>62791</v>
      </c>
      <c r="M3165" s="1">
        <v>0</v>
      </c>
      <c r="N3165" s="1">
        <v>15226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BC3165" s="1" t="s">
        <v>112</v>
      </c>
      <c r="BE3165" s="1" t="s">
        <v>71</v>
      </c>
      <c r="BO3165" s="1" t="s">
        <v>111</v>
      </c>
      <c r="BQ3165" s="1" t="s">
        <v>71</v>
      </c>
      <c r="BS3165"/>
      <c r="BT3165"/>
      <c r="BV3165"/>
      <c r="BW3165"/>
      <c r="BY3165"/>
      <c r="BZ3165"/>
      <c r="CA3165"/>
      <c r="CB3165"/>
      <c r="CC3165"/>
      <c r="CD3165"/>
      <c r="CF3165"/>
      <c r="CG3165"/>
      <c r="CH3165"/>
      <c r="CI3165"/>
      <c r="CJ3165"/>
      <c r="CK3165"/>
      <c r="CL3165"/>
      <c r="CM3165"/>
      <c r="CN3165"/>
      <c r="CO3165"/>
    </row>
    <row r="3166" spans="1:93" hidden="1" x14ac:dyDescent="0.25">
      <c r="A3166" t="s">
        <v>1664</v>
      </c>
      <c r="B3166" t="str">
        <f t="shared" si="149"/>
        <v>VSC</v>
      </c>
      <c r="C3166" t="s">
        <v>94</v>
      </c>
      <c r="D3166" t="s">
        <v>67</v>
      </c>
      <c r="E3166">
        <f t="shared" si="147"/>
        <v>1</v>
      </c>
      <c r="G3166">
        <f t="shared" si="148"/>
        <v>0</v>
      </c>
      <c r="M3166" s="1">
        <v>0</v>
      </c>
      <c r="N3166" s="1">
        <v>15019</v>
      </c>
      <c r="W3166" s="1">
        <v>0</v>
      </c>
      <c r="X3166" s="1">
        <v>0</v>
      </c>
      <c r="BO3166" s="1" t="s">
        <v>1236</v>
      </c>
      <c r="BQ3166" s="1" t="s">
        <v>96</v>
      </c>
      <c r="BS3166"/>
      <c r="BT3166"/>
      <c r="BV3166"/>
      <c r="BW3166"/>
      <c r="BY3166"/>
      <c r="BZ3166"/>
      <c r="CA3166"/>
      <c r="CB3166"/>
      <c r="CC3166"/>
      <c r="CD3166"/>
      <c r="CF3166"/>
      <c r="CG3166"/>
      <c r="CH3166"/>
      <c r="CI3166"/>
      <c r="CJ3166"/>
      <c r="CK3166"/>
      <c r="CL3166"/>
      <c r="CM3166"/>
      <c r="CN3166"/>
      <c r="CO3166"/>
    </row>
    <row r="3167" spans="1:93" hidden="1" x14ac:dyDescent="0.25">
      <c r="A3167" t="s">
        <v>1664</v>
      </c>
      <c r="B3167" t="str">
        <f t="shared" si="149"/>
        <v>VSC</v>
      </c>
      <c r="C3167" t="s">
        <v>853</v>
      </c>
      <c r="D3167" t="s">
        <v>67</v>
      </c>
      <c r="E3167">
        <f t="shared" si="147"/>
        <v>1</v>
      </c>
      <c r="G3167">
        <f t="shared" si="148"/>
        <v>0</v>
      </c>
      <c r="I3167" s="1">
        <v>0</v>
      </c>
      <c r="J3167" s="1">
        <v>0</v>
      </c>
      <c r="K3167" s="1">
        <v>0</v>
      </c>
      <c r="L3167" s="1">
        <v>112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BC3167" s="1" t="s">
        <v>924</v>
      </c>
      <c r="BE3167" s="1" t="s">
        <v>854</v>
      </c>
      <c r="BS3167"/>
      <c r="BT3167"/>
      <c r="BV3167"/>
      <c r="BW3167"/>
      <c r="BY3167"/>
      <c r="BZ3167"/>
      <c r="CA3167"/>
      <c r="CB3167"/>
      <c r="CC3167"/>
      <c r="CD3167"/>
      <c r="CF3167"/>
      <c r="CG3167"/>
      <c r="CH3167"/>
      <c r="CI3167"/>
      <c r="CJ3167"/>
      <c r="CK3167"/>
      <c r="CL3167"/>
      <c r="CM3167"/>
      <c r="CN3167"/>
      <c r="CO3167"/>
    </row>
    <row r="3168" spans="1:93" hidden="1" x14ac:dyDescent="0.25">
      <c r="A3168" t="s">
        <v>1664</v>
      </c>
      <c r="B3168" t="str">
        <f t="shared" si="149"/>
        <v>VSC</v>
      </c>
      <c r="C3168" t="s">
        <v>105</v>
      </c>
      <c r="D3168" t="s">
        <v>67</v>
      </c>
      <c r="E3168">
        <f t="shared" si="147"/>
        <v>0</v>
      </c>
      <c r="G3168">
        <f t="shared" si="148"/>
        <v>0</v>
      </c>
      <c r="I3168" s="1">
        <v>0</v>
      </c>
      <c r="J3168" s="1">
        <v>0</v>
      </c>
      <c r="K3168" s="1">
        <v>0</v>
      </c>
      <c r="L3168" s="1">
        <v>4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BC3168" s="1" t="s">
        <v>106</v>
      </c>
      <c r="BE3168" s="1" t="s">
        <v>107</v>
      </c>
      <c r="BS3168"/>
      <c r="BT3168"/>
      <c r="BV3168"/>
      <c r="BW3168"/>
      <c r="BY3168"/>
      <c r="BZ3168"/>
      <c r="CA3168"/>
      <c r="CB3168"/>
      <c r="CC3168"/>
      <c r="CD3168"/>
      <c r="CF3168"/>
      <c r="CG3168"/>
      <c r="CH3168"/>
      <c r="CI3168"/>
      <c r="CJ3168"/>
      <c r="CK3168"/>
      <c r="CL3168"/>
      <c r="CM3168"/>
      <c r="CN3168"/>
      <c r="CO3168"/>
    </row>
    <row r="3169" spans="1:93" hidden="1" x14ac:dyDescent="0.25">
      <c r="A3169" t="s">
        <v>1664</v>
      </c>
      <c r="B3169" t="str">
        <f t="shared" si="149"/>
        <v>VSC</v>
      </c>
      <c r="C3169" t="s">
        <v>200</v>
      </c>
      <c r="D3169" t="s">
        <v>72</v>
      </c>
      <c r="E3169">
        <f t="shared" si="147"/>
        <v>0</v>
      </c>
      <c r="G3169">
        <f t="shared" si="148"/>
        <v>0</v>
      </c>
      <c r="M3169" s="1">
        <v>0</v>
      </c>
      <c r="N3169" s="1">
        <v>7</v>
      </c>
      <c r="W3169" s="1">
        <v>0</v>
      </c>
      <c r="X3169" s="1">
        <v>0</v>
      </c>
      <c r="BO3169" s="1" t="s">
        <v>236</v>
      </c>
      <c r="BP3169" s="1">
        <v>1</v>
      </c>
      <c r="BQ3169" s="1" t="s">
        <v>200</v>
      </c>
      <c r="BS3169"/>
      <c r="BT3169"/>
      <c r="BV3169"/>
      <c r="BW3169"/>
      <c r="BY3169"/>
      <c r="BZ3169"/>
      <c r="CA3169"/>
      <c r="CB3169"/>
      <c r="CC3169"/>
      <c r="CD3169"/>
      <c r="CF3169"/>
      <c r="CG3169"/>
      <c r="CH3169"/>
      <c r="CI3169"/>
      <c r="CJ3169"/>
      <c r="CK3169"/>
      <c r="CL3169"/>
      <c r="CM3169"/>
      <c r="CN3169"/>
      <c r="CO3169"/>
    </row>
    <row r="3170" spans="1:93" hidden="1" x14ac:dyDescent="0.25">
      <c r="A3170" t="s">
        <v>1664</v>
      </c>
      <c r="B3170" t="str">
        <f t="shared" si="149"/>
        <v>VSC</v>
      </c>
      <c r="C3170" t="s">
        <v>71</v>
      </c>
      <c r="D3170" t="s">
        <v>72</v>
      </c>
      <c r="E3170">
        <f t="shared" si="147"/>
        <v>2</v>
      </c>
      <c r="G3170">
        <f t="shared" si="148"/>
        <v>0</v>
      </c>
      <c r="I3170" s="1">
        <v>0</v>
      </c>
      <c r="J3170" s="1">
        <v>0</v>
      </c>
      <c r="K3170" s="1">
        <v>0</v>
      </c>
      <c r="L3170" s="1">
        <v>62967</v>
      </c>
      <c r="M3170" s="1">
        <v>0</v>
      </c>
      <c r="N3170" s="1">
        <v>15269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BC3170" s="1" t="s">
        <v>514</v>
      </c>
      <c r="BD3170" s="1" t="s">
        <v>104</v>
      </c>
      <c r="BE3170" s="1" t="s">
        <v>71</v>
      </c>
      <c r="BO3170" s="1" t="s">
        <v>115</v>
      </c>
      <c r="BP3170" s="1" t="s">
        <v>113</v>
      </c>
      <c r="BQ3170" s="1" t="s">
        <v>71</v>
      </c>
      <c r="BS3170"/>
      <c r="BT3170"/>
      <c r="BV3170"/>
      <c r="BW3170"/>
      <c r="BY3170"/>
      <c r="BZ3170"/>
      <c r="CA3170"/>
      <c r="CB3170"/>
      <c r="CC3170"/>
      <c r="CD3170"/>
      <c r="CF3170"/>
      <c r="CG3170"/>
      <c r="CH3170"/>
      <c r="CI3170"/>
      <c r="CJ3170"/>
      <c r="CK3170"/>
      <c r="CL3170"/>
      <c r="CM3170"/>
      <c r="CN3170"/>
      <c r="CO3170"/>
    </row>
    <row r="3171" spans="1:93" hidden="1" x14ac:dyDescent="0.25">
      <c r="A3171" t="s">
        <v>1664</v>
      </c>
      <c r="B3171" t="str">
        <f t="shared" si="149"/>
        <v>VSC</v>
      </c>
      <c r="C3171" t="s">
        <v>96</v>
      </c>
      <c r="D3171" t="s">
        <v>72</v>
      </c>
      <c r="E3171">
        <f t="shared" si="147"/>
        <v>1</v>
      </c>
      <c r="G3171">
        <f t="shared" si="148"/>
        <v>0</v>
      </c>
      <c r="M3171" s="1">
        <v>0</v>
      </c>
      <c r="N3171" s="1">
        <v>15019</v>
      </c>
      <c r="W3171" s="1">
        <v>0</v>
      </c>
      <c r="X3171" s="1">
        <v>0</v>
      </c>
      <c r="BO3171" s="1" t="s">
        <v>1129</v>
      </c>
      <c r="BP3171" s="1" t="s">
        <v>104</v>
      </c>
      <c r="BQ3171" s="1" t="s">
        <v>96</v>
      </c>
      <c r="BS3171"/>
      <c r="BT3171"/>
      <c r="BV3171"/>
      <c r="BW3171"/>
      <c r="BY3171"/>
      <c r="BZ3171"/>
      <c r="CA3171"/>
      <c r="CB3171"/>
      <c r="CC3171"/>
      <c r="CD3171"/>
      <c r="CF3171"/>
      <c r="CG3171"/>
      <c r="CH3171"/>
      <c r="CI3171"/>
      <c r="CJ3171"/>
      <c r="CK3171"/>
      <c r="CL3171"/>
      <c r="CM3171"/>
      <c r="CN3171"/>
      <c r="CO3171"/>
    </row>
    <row r="3172" spans="1:93" hidden="1" x14ac:dyDescent="0.25">
      <c r="A3172" t="s">
        <v>1664</v>
      </c>
      <c r="B3172" t="str">
        <f t="shared" si="149"/>
        <v>VSC</v>
      </c>
      <c r="C3172" t="s">
        <v>221</v>
      </c>
      <c r="D3172" t="s">
        <v>72</v>
      </c>
      <c r="E3172">
        <f t="shared" si="147"/>
        <v>1</v>
      </c>
      <c r="G3172">
        <f t="shared" si="148"/>
        <v>0</v>
      </c>
      <c r="M3172" s="1">
        <v>0</v>
      </c>
      <c r="N3172" s="1">
        <v>11</v>
      </c>
      <c r="W3172" s="1">
        <v>0</v>
      </c>
      <c r="X3172" s="1">
        <v>0</v>
      </c>
      <c r="BO3172" s="2">
        <v>-1286</v>
      </c>
      <c r="BQ3172" s="1" t="s">
        <v>96</v>
      </c>
      <c r="BS3172"/>
      <c r="BT3172"/>
      <c r="BV3172"/>
      <c r="BW3172"/>
      <c r="BY3172"/>
      <c r="BZ3172"/>
      <c r="CA3172"/>
      <c r="CB3172"/>
      <c r="CC3172"/>
      <c r="CD3172"/>
      <c r="CF3172"/>
      <c r="CG3172"/>
      <c r="CH3172"/>
      <c r="CI3172"/>
      <c r="CJ3172"/>
      <c r="CK3172"/>
      <c r="CL3172"/>
      <c r="CM3172"/>
      <c r="CN3172"/>
      <c r="CO3172"/>
    </row>
    <row r="3173" spans="1:93" hidden="1" x14ac:dyDescent="0.25">
      <c r="A3173" t="s">
        <v>1664</v>
      </c>
      <c r="B3173" t="str">
        <f t="shared" si="149"/>
        <v>VSC</v>
      </c>
      <c r="C3173" t="s">
        <v>854</v>
      </c>
      <c r="D3173" t="s">
        <v>72</v>
      </c>
      <c r="E3173">
        <f t="shared" si="147"/>
        <v>1</v>
      </c>
      <c r="G3173">
        <f t="shared" si="148"/>
        <v>0</v>
      </c>
      <c r="I3173" s="1">
        <v>0</v>
      </c>
      <c r="J3173" s="1">
        <v>0</v>
      </c>
      <c r="K3173" s="1">
        <v>0</v>
      </c>
      <c r="L3173" s="1">
        <v>112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BC3173" s="1" t="s">
        <v>325</v>
      </c>
      <c r="BD3173" s="1" t="s">
        <v>132</v>
      </c>
      <c r="BE3173" s="1" t="s">
        <v>854</v>
      </c>
      <c r="BS3173"/>
      <c r="BT3173"/>
      <c r="BV3173"/>
      <c r="BW3173"/>
      <c r="BY3173"/>
      <c r="BZ3173"/>
      <c r="CA3173"/>
      <c r="CB3173"/>
      <c r="CC3173"/>
      <c r="CD3173"/>
      <c r="CF3173"/>
      <c r="CG3173"/>
      <c r="CH3173"/>
      <c r="CI3173"/>
      <c r="CJ3173"/>
      <c r="CK3173"/>
      <c r="CL3173"/>
      <c r="CM3173"/>
      <c r="CN3173"/>
      <c r="CO3173"/>
    </row>
    <row r="3174" spans="1:93" hidden="1" x14ac:dyDescent="0.25">
      <c r="A3174" t="s">
        <v>1664</v>
      </c>
      <c r="B3174" t="str">
        <f t="shared" si="149"/>
        <v>VSC</v>
      </c>
      <c r="C3174" t="s">
        <v>107</v>
      </c>
      <c r="D3174" t="s">
        <v>72</v>
      </c>
      <c r="E3174">
        <f t="shared" si="147"/>
        <v>0</v>
      </c>
      <c r="G3174">
        <f t="shared" si="148"/>
        <v>0</v>
      </c>
      <c r="I3174" s="1">
        <v>0</v>
      </c>
      <c r="J3174" s="1">
        <v>0</v>
      </c>
      <c r="K3174" s="1">
        <v>0</v>
      </c>
      <c r="L3174" s="1">
        <v>4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BC3174" s="1" t="s">
        <v>120</v>
      </c>
      <c r="BD3174" s="1">
        <v>1</v>
      </c>
      <c r="BE3174" s="1" t="s">
        <v>107</v>
      </c>
      <c r="BS3174"/>
      <c r="BT3174"/>
      <c r="BV3174"/>
      <c r="BW3174"/>
      <c r="BY3174"/>
      <c r="BZ3174"/>
      <c r="CA3174"/>
      <c r="CB3174"/>
      <c r="CC3174"/>
      <c r="CD3174"/>
      <c r="CF3174"/>
      <c r="CG3174"/>
      <c r="CH3174"/>
      <c r="CI3174"/>
      <c r="CJ3174"/>
      <c r="CK3174"/>
      <c r="CL3174"/>
      <c r="CM3174"/>
      <c r="CN3174"/>
      <c r="CO3174"/>
    </row>
    <row r="3175" spans="1:93" hidden="1" x14ac:dyDescent="0.25">
      <c r="A3175" t="s">
        <v>2037</v>
      </c>
      <c r="B3175" t="str">
        <f t="shared" si="149"/>
        <v>VSC</v>
      </c>
      <c r="C3175" t="s">
        <v>71</v>
      </c>
      <c r="D3175" t="s">
        <v>72</v>
      </c>
      <c r="E3175">
        <f t="shared" si="147"/>
        <v>0</v>
      </c>
      <c r="G3175">
        <f t="shared" si="148"/>
        <v>0</v>
      </c>
      <c r="M3175" s="1">
        <v>5</v>
      </c>
      <c r="N3175" s="1">
        <v>6</v>
      </c>
      <c r="W3175" s="1">
        <v>0</v>
      </c>
      <c r="X3175" s="1">
        <v>0</v>
      </c>
      <c r="BI3175" s="1" t="s">
        <v>73</v>
      </c>
      <c r="BJ3175" s="1">
        <v>1</v>
      </c>
      <c r="BK3175" s="1" t="s">
        <v>71</v>
      </c>
      <c r="BO3175" s="1" t="s">
        <v>73</v>
      </c>
      <c r="BP3175" s="1">
        <v>1</v>
      </c>
      <c r="BQ3175" s="1" t="s">
        <v>71</v>
      </c>
      <c r="BS3175"/>
      <c r="BT3175"/>
      <c r="BV3175"/>
      <c r="BW3175"/>
      <c r="BY3175"/>
      <c r="BZ3175"/>
      <c r="CA3175"/>
      <c r="CB3175"/>
      <c r="CC3175"/>
      <c r="CD3175"/>
      <c r="CF3175"/>
      <c r="CG3175"/>
      <c r="CH3175"/>
      <c r="CI3175"/>
      <c r="CJ3175"/>
      <c r="CK3175"/>
      <c r="CL3175"/>
      <c r="CM3175"/>
      <c r="CN3175"/>
      <c r="CO3175"/>
    </row>
    <row r="3176" spans="1:93" hidden="1" x14ac:dyDescent="0.25">
      <c r="A3176" t="s">
        <v>2037</v>
      </c>
      <c r="B3176" t="str">
        <f t="shared" si="149"/>
        <v>VSC</v>
      </c>
      <c r="C3176" t="s">
        <v>160</v>
      </c>
      <c r="D3176" t="s">
        <v>72</v>
      </c>
      <c r="E3176">
        <f t="shared" si="147"/>
        <v>2</v>
      </c>
      <c r="G3176">
        <f t="shared" si="148"/>
        <v>0</v>
      </c>
      <c r="H3176" t="s">
        <v>2108</v>
      </c>
      <c r="M3176" s="1">
        <v>20</v>
      </c>
      <c r="N3176" s="1">
        <v>15</v>
      </c>
      <c r="W3176" s="1">
        <v>0</v>
      </c>
      <c r="X3176" s="1">
        <v>0</v>
      </c>
      <c r="BI3176" s="2">
        <v>-1557</v>
      </c>
      <c r="BK3176" s="1" t="s">
        <v>161</v>
      </c>
      <c r="BO3176" s="2">
        <v>-1747</v>
      </c>
      <c r="BQ3176" s="1" t="s">
        <v>626</v>
      </c>
      <c r="BS3176"/>
      <c r="BT3176"/>
      <c r="BV3176"/>
      <c r="BW3176"/>
      <c r="BY3176"/>
      <c r="BZ3176"/>
      <c r="CA3176"/>
      <c r="CB3176"/>
      <c r="CC3176"/>
      <c r="CD3176"/>
      <c r="CF3176"/>
      <c r="CG3176"/>
      <c r="CH3176"/>
      <c r="CI3176"/>
      <c r="CJ3176"/>
      <c r="CK3176"/>
      <c r="CL3176"/>
      <c r="CM3176"/>
      <c r="CN3176"/>
      <c r="CO3176"/>
    </row>
    <row r="3177" spans="1:93" hidden="1" x14ac:dyDescent="0.25">
      <c r="A3177" t="s">
        <v>2037</v>
      </c>
      <c r="B3177" t="str">
        <f t="shared" si="149"/>
        <v>VSC</v>
      </c>
      <c r="C3177" t="s">
        <v>140</v>
      </c>
      <c r="D3177" t="s">
        <v>72</v>
      </c>
      <c r="E3177">
        <f t="shared" si="147"/>
        <v>2</v>
      </c>
      <c r="F3177" t="s">
        <v>140</v>
      </c>
      <c r="G3177">
        <f t="shared" si="148"/>
        <v>1</v>
      </c>
      <c r="M3177" s="1">
        <v>26086</v>
      </c>
      <c r="N3177" s="1">
        <v>31344</v>
      </c>
      <c r="W3177" s="1">
        <v>0</v>
      </c>
      <c r="X3177" s="1">
        <v>0</v>
      </c>
      <c r="BI3177" s="1" t="s">
        <v>162</v>
      </c>
      <c r="BJ3177" s="1" t="s">
        <v>113</v>
      </c>
      <c r="BK3177" s="1" t="s">
        <v>140</v>
      </c>
      <c r="BO3177" s="1" t="s">
        <v>162</v>
      </c>
      <c r="BP3177" s="1" t="s">
        <v>104</v>
      </c>
      <c r="BQ3177" s="1" t="s">
        <v>140</v>
      </c>
      <c r="BS3177"/>
      <c r="BT3177"/>
      <c r="BV3177"/>
      <c r="BW3177"/>
      <c r="BY3177"/>
      <c r="BZ3177"/>
      <c r="CA3177"/>
      <c r="CB3177"/>
      <c r="CC3177"/>
      <c r="CD3177"/>
      <c r="CF3177"/>
      <c r="CG3177"/>
      <c r="CH3177"/>
      <c r="CI3177"/>
      <c r="CJ3177"/>
      <c r="CK3177"/>
      <c r="CL3177"/>
      <c r="CM3177"/>
      <c r="CN3177"/>
      <c r="CO3177"/>
    </row>
    <row r="3178" spans="1:93" hidden="1" x14ac:dyDescent="0.25">
      <c r="A3178" t="s">
        <v>2037</v>
      </c>
      <c r="B3178" t="str">
        <f t="shared" si="149"/>
        <v>VSC</v>
      </c>
      <c r="C3178" t="s">
        <v>143</v>
      </c>
      <c r="D3178" t="s">
        <v>72</v>
      </c>
      <c r="E3178">
        <f t="shared" si="147"/>
        <v>2</v>
      </c>
      <c r="G3178">
        <f t="shared" si="148"/>
        <v>0</v>
      </c>
      <c r="H3178" t="s">
        <v>2108</v>
      </c>
      <c r="M3178" s="1">
        <v>412</v>
      </c>
      <c r="N3178" s="1">
        <v>442</v>
      </c>
      <c r="W3178" s="1">
        <v>0</v>
      </c>
      <c r="X3178" s="1">
        <v>0</v>
      </c>
      <c r="BI3178" s="1" t="s">
        <v>1713</v>
      </c>
      <c r="BK3178" s="1" t="s">
        <v>140</v>
      </c>
      <c r="BO3178" s="1" t="s">
        <v>933</v>
      </c>
      <c r="BQ3178" s="1" t="s">
        <v>140</v>
      </c>
      <c r="BS3178"/>
      <c r="BT3178"/>
      <c r="BV3178"/>
      <c r="BW3178"/>
      <c r="BY3178"/>
      <c r="BZ3178"/>
      <c r="CA3178"/>
      <c r="CB3178"/>
      <c r="CC3178"/>
      <c r="CD3178"/>
      <c r="CF3178"/>
      <c r="CG3178"/>
      <c r="CH3178"/>
      <c r="CI3178"/>
      <c r="CJ3178"/>
      <c r="CK3178"/>
      <c r="CL3178"/>
      <c r="CM3178"/>
      <c r="CN3178"/>
      <c r="CO3178"/>
    </row>
    <row r="3179" spans="1:93" hidden="1" x14ac:dyDescent="0.25">
      <c r="A3179" t="s">
        <v>2037</v>
      </c>
      <c r="B3179" t="str">
        <f t="shared" si="149"/>
        <v>VSC</v>
      </c>
      <c r="C3179" t="s">
        <v>107</v>
      </c>
      <c r="D3179" t="s">
        <v>72</v>
      </c>
      <c r="E3179">
        <f t="shared" si="147"/>
        <v>0</v>
      </c>
      <c r="G3179">
        <f t="shared" si="148"/>
        <v>0</v>
      </c>
      <c r="M3179" s="1">
        <v>0</v>
      </c>
      <c r="N3179" s="1">
        <v>7</v>
      </c>
      <c r="W3179" s="1">
        <v>0</v>
      </c>
      <c r="X3179" s="1">
        <v>0</v>
      </c>
      <c r="BO3179" s="1" t="s">
        <v>108</v>
      </c>
      <c r="BP3179" s="1">
        <v>1</v>
      </c>
      <c r="BQ3179" s="1" t="s">
        <v>107</v>
      </c>
      <c r="BS3179"/>
      <c r="BT3179"/>
      <c r="BV3179"/>
      <c r="BW3179"/>
      <c r="BY3179"/>
      <c r="BZ3179"/>
      <c r="CA3179"/>
      <c r="CB3179"/>
      <c r="CC3179"/>
      <c r="CD3179"/>
      <c r="CF3179"/>
      <c r="CG3179"/>
      <c r="CH3179"/>
      <c r="CI3179"/>
      <c r="CJ3179"/>
      <c r="CK3179"/>
      <c r="CL3179"/>
      <c r="CM3179"/>
      <c r="CN3179"/>
      <c r="CO3179"/>
    </row>
    <row r="3180" spans="1:93" hidden="1" x14ac:dyDescent="0.25">
      <c r="A3180" t="s">
        <v>2037</v>
      </c>
      <c r="B3180" t="str">
        <f t="shared" si="149"/>
        <v>VSC</v>
      </c>
      <c r="C3180" t="s">
        <v>69</v>
      </c>
      <c r="D3180" t="s">
        <v>67</v>
      </c>
      <c r="E3180">
        <f t="shared" si="147"/>
        <v>0</v>
      </c>
      <c r="G3180">
        <f t="shared" si="148"/>
        <v>0</v>
      </c>
      <c r="M3180" s="1">
        <v>5</v>
      </c>
      <c r="N3180" s="1">
        <v>6</v>
      </c>
      <c r="W3180" s="1">
        <v>0</v>
      </c>
      <c r="X3180" s="1">
        <v>0</v>
      </c>
      <c r="BI3180" s="1" t="s">
        <v>70</v>
      </c>
      <c r="BK3180" s="1" t="s">
        <v>71</v>
      </c>
      <c r="BO3180" s="1" t="s">
        <v>70</v>
      </c>
      <c r="BQ3180" s="1" t="s">
        <v>71</v>
      </c>
      <c r="BS3180"/>
      <c r="BT3180"/>
      <c r="BV3180"/>
      <c r="BW3180"/>
      <c r="BY3180"/>
      <c r="BZ3180"/>
      <c r="CA3180"/>
      <c r="CB3180"/>
      <c r="CC3180"/>
      <c r="CD3180"/>
      <c r="CF3180"/>
      <c r="CG3180"/>
      <c r="CH3180"/>
      <c r="CI3180"/>
      <c r="CJ3180"/>
      <c r="CK3180"/>
      <c r="CL3180"/>
      <c r="CM3180"/>
      <c r="CN3180"/>
      <c r="CO3180"/>
    </row>
    <row r="3181" spans="1:93" hidden="1" x14ac:dyDescent="0.25">
      <c r="A3181" t="s">
        <v>2037</v>
      </c>
      <c r="B3181" t="str">
        <f t="shared" si="149"/>
        <v>VSC</v>
      </c>
      <c r="C3181" t="s">
        <v>535</v>
      </c>
      <c r="D3181" t="s">
        <v>67</v>
      </c>
      <c r="E3181">
        <f t="shared" si="147"/>
        <v>0</v>
      </c>
      <c r="G3181">
        <f t="shared" si="148"/>
        <v>0</v>
      </c>
      <c r="M3181" s="1">
        <v>3</v>
      </c>
      <c r="N3181" s="1">
        <v>0</v>
      </c>
      <c r="W3181" s="1">
        <v>0</v>
      </c>
      <c r="X3181" s="1">
        <v>0</v>
      </c>
      <c r="BI3181" s="2">
        <v>-1026</v>
      </c>
      <c r="BK3181" s="1" t="s">
        <v>161</v>
      </c>
      <c r="BS3181"/>
      <c r="BT3181"/>
      <c r="BV3181"/>
      <c r="BW3181"/>
      <c r="BY3181"/>
      <c r="BZ3181"/>
      <c r="CA3181"/>
      <c r="CB3181"/>
      <c r="CC3181"/>
      <c r="CD3181"/>
      <c r="CF3181"/>
      <c r="CG3181"/>
      <c r="CH3181"/>
      <c r="CI3181"/>
      <c r="CJ3181"/>
      <c r="CK3181"/>
      <c r="CL3181"/>
      <c r="CM3181"/>
      <c r="CN3181"/>
      <c r="CO3181"/>
    </row>
    <row r="3182" spans="1:93" hidden="1" x14ac:dyDescent="0.25">
      <c r="A3182" t="s">
        <v>2037</v>
      </c>
      <c r="B3182" t="str">
        <f t="shared" si="149"/>
        <v>VSC</v>
      </c>
      <c r="C3182" t="s">
        <v>138</v>
      </c>
      <c r="D3182" t="s">
        <v>67</v>
      </c>
      <c r="E3182">
        <f t="shared" si="147"/>
        <v>2</v>
      </c>
      <c r="G3182">
        <f t="shared" si="148"/>
        <v>0</v>
      </c>
      <c r="M3182" s="1">
        <v>26494</v>
      </c>
      <c r="N3182" s="1">
        <v>31786</v>
      </c>
      <c r="W3182" s="1">
        <v>0</v>
      </c>
      <c r="X3182" s="1">
        <v>0</v>
      </c>
      <c r="BI3182" s="1" t="s">
        <v>163</v>
      </c>
      <c r="BK3182" s="1" t="s">
        <v>140</v>
      </c>
      <c r="BO3182" s="1" t="s">
        <v>396</v>
      </c>
      <c r="BQ3182" s="1" t="s">
        <v>140</v>
      </c>
      <c r="BS3182"/>
      <c r="BT3182"/>
      <c r="BV3182"/>
      <c r="BW3182"/>
      <c r="BY3182"/>
      <c r="BZ3182"/>
      <c r="CA3182"/>
      <c r="CB3182"/>
      <c r="CC3182"/>
      <c r="CD3182"/>
      <c r="CF3182"/>
      <c r="CG3182"/>
      <c r="CH3182"/>
      <c r="CI3182"/>
      <c r="CJ3182"/>
      <c r="CK3182"/>
      <c r="CL3182"/>
      <c r="CM3182"/>
      <c r="CN3182"/>
      <c r="CO3182"/>
    </row>
    <row r="3183" spans="1:93" hidden="1" x14ac:dyDescent="0.25">
      <c r="A3183" t="s">
        <v>2037</v>
      </c>
      <c r="B3183" t="str">
        <f t="shared" si="149"/>
        <v>VSC</v>
      </c>
      <c r="C3183" t="s">
        <v>105</v>
      </c>
      <c r="D3183" t="s">
        <v>67</v>
      </c>
      <c r="E3183">
        <f t="shared" si="147"/>
        <v>0</v>
      </c>
      <c r="G3183">
        <f t="shared" si="148"/>
        <v>0</v>
      </c>
      <c r="M3183" s="1">
        <v>0</v>
      </c>
      <c r="N3183" s="1">
        <v>7</v>
      </c>
      <c r="W3183" s="1">
        <v>0</v>
      </c>
      <c r="X3183" s="1">
        <v>0</v>
      </c>
      <c r="BO3183" s="1" t="s">
        <v>106</v>
      </c>
      <c r="BQ3183" s="1" t="s">
        <v>107</v>
      </c>
      <c r="BS3183"/>
      <c r="BT3183"/>
      <c r="BV3183"/>
      <c r="BW3183"/>
      <c r="BY3183"/>
      <c r="BZ3183"/>
      <c r="CA3183"/>
      <c r="CB3183"/>
      <c r="CC3183"/>
      <c r="CD3183"/>
      <c r="CF3183"/>
      <c r="CG3183"/>
      <c r="CH3183"/>
      <c r="CI3183"/>
      <c r="CJ3183"/>
      <c r="CK3183"/>
      <c r="CL3183"/>
      <c r="CM3183"/>
      <c r="CN3183"/>
      <c r="CO3183"/>
    </row>
    <row r="3184" spans="1:93" hidden="1" x14ac:dyDescent="0.25">
      <c r="A3184" t="s">
        <v>1665</v>
      </c>
      <c r="B3184" t="str">
        <f t="shared" si="149"/>
        <v>VSC</v>
      </c>
      <c r="C3184" t="s">
        <v>198</v>
      </c>
      <c r="D3184" t="s">
        <v>67</v>
      </c>
      <c r="E3184">
        <f t="shared" si="147"/>
        <v>0</v>
      </c>
      <c r="G3184">
        <f t="shared" si="148"/>
        <v>0</v>
      </c>
      <c r="I3184" s="1">
        <v>0</v>
      </c>
      <c r="J3184" s="1">
        <v>3</v>
      </c>
      <c r="K3184" s="1">
        <v>0</v>
      </c>
      <c r="L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AT3184" s="1" t="s">
        <v>199</v>
      </c>
      <c r="AV3184" s="1" t="s">
        <v>200</v>
      </c>
      <c r="BS3184"/>
      <c r="BT3184"/>
      <c r="BV3184"/>
      <c r="BW3184"/>
      <c r="BY3184"/>
      <c r="BZ3184"/>
      <c r="CA3184"/>
      <c r="CB3184"/>
      <c r="CC3184"/>
      <c r="CD3184"/>
      <c r="CF3184"/>
      <c r="CG3184"/>
      <c r="CH3184"/>
      <c r="CI3184"/>
      <c r="CJ3184"/>
      <c r="CK3184"/>
      <c r="CL3184"/>
      <c r="CM3184"/>
      <c r="CN3184"/>
      <c r="CO3184"/>
    </row>
    <row r="3185" spans="1:93" hidden="1" x14ac:dyDescent="0.25">
      <c r="A3185" t="s">
        <v>1665</v>
      </c>
      <c r="B3185" t="str">
        <f t="shared" si="149"/>
        <v>VSC</v>
      </c>
      <c r="C3185" t="s">
        <v>69</v>
      </c>
      <c r="D3185" t="s">
        <v>67</v>
      </c>
      <c r="E3185">
        <f t="shared" si="147"/>
        <v>2</v>
      </c>
      <c r="G3185">
        <f t="shared" si="148"/>
        <v>0</v>
      </c>
      <c r="I3185" s="1">
        <v>29</v>
      </c>
      <c r="J3185" s="1">
        <v>10</v>
      </c>
      <c r="K3185" s="1">
        <v>0</v>
      </c>
      <c r="L3185" s="1">
        <v>6</v>
      </c>
      <c r="M3185" s="1">
        <v>3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2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AB3185" s="1" t="s">
        <v>239</v>
      </c>
      <c r="AD3185" s="1" t="s">
        <v>71</v>
      </c>
      <c r="AE3185" s="1" t="s">
        <v>162</v>
      </c>
      <c r="AG3185" s="1" t="s">
        <v>341</v>
      </c>
      <c r="AT3185" s="1" t="s">
        <v>239</v>
      </c>
      <c r="AV3185" s="1" t="s">
        <v>71</v>
      </c>
      <c r="BC3185" s="1" t="s">
        <v>239</v>
      </c>
      <c r="BE3185" s="1" t="s">
        <v>71</v>
      </c>
      <c r="BI3185" s="1" t="s">
        <v>70</v>
      </c>
      <c r="BK3185" s="1" t="s">
        <v>71</v>
      </c>
      <c r="BS3185"/>
      <c r="BT3185"/>
      <c r="BV3185"/>
      <c r="BW3185"/>
      <c r="BY3185"/>
      <c r="BZ3185"/>
      <c r="CA3185"/>
      <c r="CB3185"/>
      <c r="CC3185"/>
      <c r="CD3185"/>
      <c r="CF3185"/>
      <c r="CG3185"/>
      <c r="CH3185"/>
      <c r="CI3185"/>
      <c r="CJ3185"/>
      <c r="CK3185"/>
      <c r="CL3185"/>
      <c r="CM3185"/>
      <c r="CN3185"/>
      <c r="CO3185"/>
    </row>
    <row r="3186" spans="1:93" hidden="1" x14ac:dyDescent="0.25">
      <c r="A3186" t="s">
        <v>1665</v>
      </c>
      <c r="B3186" t="str">
        <f t="shared" si="149"/>
        <v>VSC</v>
      </c>
      <c r="C3186" t="s">
        <v>535</v>
      </c>
      <c r="D3186" t="s">
        <v>67</v>
      </c>
      <c r="E3186">
        <f t="shared" si="147"/>
        <v>0</v>
      </c>
      <c r="G3186">
        <f t="shared" si="148"/>
        <v>0</v>
      </c>
      <c r="I3186" s="1">
        <v>2</v>
      </c>
      <c r="J3186" s="1">
        <v>0</v>
      </c>
      <c r="K3186" s="1">
        <v>0</v>
      </c>
      <c r="L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AB3186" s="2">
        <v>-1043</v>
      </c>
      <c r="AD3186" s="1" t="s">
        <v>161</v>
      </c>
      <c r="BS3186"/>
      <c r="BT3186"/>
      <c r="BV3186"/>
      <c r="BW3186"/>
      <c r="BY3186"/>
      <c r="BZ3186"/>
      <c r="CA3186"/>
      <c r="CB3186"/>
      <c r="CC3186"/>
      <c r="CD3186"/>
      <c r="CF3186"/>
      <c r="CG3186"/>
      <c r="CH3186"/>
      <c r="CI3186"/>
      <c r="CJ3186"/>
      <c r="CK3186"/>
      <c r="CL3186"/>
      <c r="CM3186"/>
      <c r="CN3186"/>
      <c r="CO3186"/>
    </row>
    <row r="3187" spans="1:93" hidden="1" x14ac:dyDescent="0.25">
      <c r="A3187" t="s">
        <v>1665</v>
      </c>
      <c r="B3187" t="str">
        <f t="shared" si="149"/>
        <v>VSC</v>
      </c>
      <c r="C3187" t="s">
        <v>138</v>
      </c>
      <c r="D3187" t="s">
        <v>67</v>
      </c>
      <c r="E3187">
        <f t="shared" si="147"/>
        <v>7</v>
      </c>
      <c r="G3187">
        <f t="shared" si="148"/>
        <v>0</v>
      </c>
      <c r="I3187" s="1">
        <v>81363</v>
      </c>
      <c r="J3187" s="1">
        <v>91964</v>
      </c>
      <c r="K3187" s="1">
        <v>0</v>
      </c>
      <c r="L3187" s="1">
        <v>66079</v>
      </c>
      <c r="M3187" s="1">
        <v>30270</v>
      </c>
      <c r="N3187" s="1">
        <v>28623</v>
      </c>
      <c r="O3187" s="1">
        <v>36472</v>
      </c>
      <c r="P3187" s="1">
        <v>0</v>
      </c>
      <c r="Q3187" s="1">
        <v>0</v>
      </c>
      <c r="R3187" s="1">
        <v>0</v>
      </c>
      <c r="S3187" s="1">
        <v>63624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 t="s">
        <v>201</v>
      </c>
      <c r="AA3187" s="1" t="s">
        <v>140</v>
      </c>
      <c r="AB3187" s="1" t="s">
        <v>162</v>
      </c>
      <c r="AD3187" s="1" t="s">
        <v>140</v>
      </c>
      <c r="AE3187" s="1" t="s">
        <v>528</v>
      </c>
      <c r="AG3187" s="1" t="s">
        <v>1341</v>
      </c>
      <c r="AT3187" s="1" t="s">
        <v>162</v>
      </c>
      <c r="AV3187" s="1" t="s">
        <v>140</v>
      </c>
      <c r="BC3187" s="1" t="s">
        <v>162</v>
      </c>
      <c r="BE3187" s="1" t="s">
        <v>140</v>
      </c>
      <c r="BI3187" s="1" t="s">
        <v>139</v>
      </c>
      <c r="BK3187" s="1" t="s">
        <v>140</v>
      </c>
      <c r="BO3187" s="1" t="s">
        <v>163</v>
      </c>
      <c r="BQ3187" s="1" t="s">
        <v>140</v>
      </c>
      <c r="BS3187"/>
      <c r="BT3187"/>
      <c r="BV3187"/>
      <c r="BW3187"/>
      <c r="BY3187"/>
      <c r="BZ3187"/>
      <c r="CA3187"/>
      <c r="CB3187"/>
      <c r="CC3187"/>
      <c r="CD3187"/>
      <c r="CF3187"/>
      <c r="CG3187"/>
      <c r="CH3187"/>
      <c r="CI3187"/>
      <c r="CJ3187"/>
      <c r="CK3187"/>
      <c r="CL3187"/>
      <c r="CM3187"/>
      <c r="CN3187"/>
      <c r="CO3187"/>
    </row>
    <row r="3188" spans="1:93" hidden="1" x14ac:dyDescent="0.25">
      <c r="A3188" t="s">
        <v>1665</v>
      </c>
      <c r="B3188" t="str">
        <f t="shared" si="149"/>
        <v>VSC</v>
      </c>
      <c r="C3188" t="s">
        <v>105</v>
      </c>
      <c r="D3188" t="s">
        <v>67</v>
      </c>
      <c r="E3188">
        <f t="shared" si="147"/>
        <v>1</v>
      </c>
      <c r="G3188">
        <f t="shared" si="148"/>
        <v>0</v>
      </c>
      <c r="I3188" s="1">
        <v>0</v>
      </c>
      <c r="J3188" s="1">
        <v>9</v>
      </c>
      <c r="K3188" s="1">
        <v>0</v>
      </c>
      <c r="L3188" s="1">
        <v>11</v>
      </c>
      <c r="M3188" s="1">
        <v>0</v>
      </c>
      <c r="N3188" s="1">
        <v>2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AT3188" s="1" t="s">
        <v>106</v>
      </c>
      <c r="AV3188" s="1" t="s">
        <v>107</v>
      </c>
      <c r="BC3188" s="1" t="s">
        <v>106</v>
      </c>
      <c r="BE3188" s="1" t="s">
        <v>107</v>
      </c>
      <c r="BO3188" s="1" t="s">
        <v>106</v>
      </c>
      <c r="BQ3188" s="1" t="s">
        <v>107</v>
      </c>
      <c r="BS3188"/>
      <c r="BT3188"/>
      <c r="BV3188"/>
      <c r="BW3188"/>
      <c r="BY3188"/>
      <c r="BZ3188"/>
      <c r="CA3188"/>
      <c r="CB3188"/>
      <c r="CC3188"/>
      <c r="CD3188"/>
      <c r="CF3188"/>
      <c r="CG3188"/>
      <c r="CH3188"/>
      <c r="CI3188"/>
      <c r="CJ3188"/>
      <c r="CK3188"/>
      <c r="CL3188"/>
      <c r="CM3188"/>
      <c r="CN3188"/>
      <c r="CO3188"/>
    </row>
    <row r="3189" spans="1:93" hidden="1" x14ac:dyDescent="0.25">
      <c r="A3189" t="s">
        <v>1665</v>
      </c>
      <c r="B3189" t="str">
        <f t="shared" si="149"/>
        <v>VSC</v>
      </c>
      <c r="C3189" t="s">
        <v>200</v>
      </c>
      <c r="D3189" t="s">
        <v>72</v>
      </c>
      <c r="E3189">
        <f t="shared" si="147"/>
        <v>0</v>
      </c>
      <c r="G3189">
        <f t="shared" si="148"/>
        <v>0</v>
      </c>
      <c r="I3189" s="1">
        <v>0</v>
      </c>
      <c r="J3189" s="1">
        <v>3</v>
      </c>
      <c r="K3189" s="1">
        <v>0</v>
      </c>
      <c r="L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AT3189" s="1" t="s">
        <v>203</v>
      </c>
      <c r="AU3189" s="1">
        <v>1</v>
      </c>
      <c r="AV3189" s="1" t="s">
        <v>200</v>
      </c>
      <c r="BS3189"/>
      <c r="BT3189"/>
      <c r="BV3189"/>
      <c r="BW3189"/>
      <c r="BY3189"/>
      <c r="BZ3189"/>
      <c r="CA3189"/>
      <c r="CB3189"/>
      <c r="CC3189"/>
      <c r="CD3189"/>
      <c r="CF3189"/>
      <c r="CG3189"/>
      <c r="CH3189"/>
      <c r="CI3189"/>
      <c r="CJ3189"/>
      <c r="CK3189"/>
      <c r="CL3189"/>
      <c r="CM3189"/>
      <c r="CN3189"/>
      <c r="CO3189"/>
    </row>
    <row r="3190" spans="1:93" hidden="1" x14ac:dyDescent="0.25">
      <c r="A3190" t="s">
        <v>1665</v>
      </c>
      <c r="B3190" t="str">
        <f t="shared" si="149"/>
        <v>VSC</v>
      </c>
      <c r="C3190" t="s">
        <v>341</v>
      </c>
      <c r="D3190" t="s">
        <v>72</v>
      </c>
      <c r="E3190">
        <f t="shared" si="147"/>
        <v>0</v>
      </c>
      <c r="G3190">
        <f t="shared" si="148"/>
        <v>0</v>
      </c>
      <c r="I3190" s="1">
        <v>0</v>
      </c>
      <c r="J3190" s="1">
        <v>0</v>
      </c>
      <c r="K3190" s="1">
        <v>0</v>
      </c>
      <c r="L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2</v>
      </c>
      <c r="T3190" s="1">
        <v>0</v>
      </c>
      <c r="U3190" s="1">
        <v>0</v>
      </c>
      <c r="V3190" s="1">
        <v>0</v>
      </c>
      <c r="AE3190" s="1" t="s">
        <v>560</v>
      </c>
      <c r="AF3190" s="1" t="s">
        <v>596</v>
      </c>
      <c r="AG3190" s="1" t="s">
        <v>341</v>
      </c>
      <c r="BS3190"/>
      <c r="BT3190"/>
      <c r="BV3190"/>
      <c r="BW3190"/>
      <c r="BY3190"/>
      <c r="BZ3190"/>
      <c r="CA3190"/>
      <c r="CB3190"/>
      <c r="CC3190"/>
      <c r="CD3190"/>
      <c r="CF3190"/>
      <c r="CG3190"/>
      <c r="CH3190"/>
      <c r="CI3190"/>
      <c r="CJ3190"/>
      <c r="CK3190"/>
      <c r="CL3190"/>
      <c r="CM3190"/>
      <c r="CN3190"/>
      <c r="CO3190"/>
    </row>
    <row r="3191" spans="1:93" hidden="1" x14ac:dyDescent="0.25">
      <c r="A3191" t="s">
        <v>1665</v>
      </c>
      <c r="B3191" t="str">
        <f t="shared" si="149"/>
        <v>VSC</v>
      </c>
      <c r="C3191" t="s">
        <v>71</v>
      </c>
      <c r="D3191" t="s">
        <v>72</v>
      </c>
      <c r="E3191">
        <f t="shared" si="147"/>
        <v>2</v>
      </c>
      <c r="G3191">
        <f t="shared" si="148"/>
        <v>0</v>
      </c>
      <c r="I3191" s="1">
        <v>29</v>
      </c>
      <c r="J3191" s="1">
        <v>10</v>
      </c>
      <c r="K3191" s="1">
        <v>0</v>
      </c>
      <c r="L3191" s="1">
        <v>6</v>
      </c>
      <c r="M3191" s="1">
        <v>3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AB3191" s="1" t="s">
        <v>208</v>
      </c>
      <c r="AC3191" s="1">
        <v>1</v>
      </c>
      <c r="AD3191" s="1" t="s">
        <v>71</v>
      </c>
      <c r="AT3191" s="1" t="s">
        <v>208</v>
      </c>
      <c r="AU3191" s="1">
        <v>1</v>
      </c>
      <c r="AV3191" s="1" t="s">
        <v>71</v>
      </c>
      <c r="BC3191" s="1" t="s">
        <v>208</v>
      </c>
      <c r="BD3191" s="1">
        <v>1</v>
      </c>
      <c r="BE3191" s="1" t="s">
        <v>71</v>
      </c>
      <c r="BI3191" s="1" t="s">
        <v>73</v>
      </c>
      <c r="BJ3191" s="1">
        <v>1</v>
      </c>
      <c r="BK3191" s="1" t="s">
        <v>71</v>
      </c>
      <c r="BS3191"/>
      <c r="BT3191"/>
      <c r="BV3191"/>
      <c r="BW3191"/>
      <c r="BY3191"/>
      <c r="BZ3191"/>
      <c r="CA3191"/>
      <c r="CB3191"/>
      <c r="CC3191"/>
      <c r="CD3191"/>
      <c r="CF3191"/>
      <c r="CG3191"/>
      <c r="CH3191"/>
      <c r="CI3191"/>
      <c r="CJ3191"/>
      <c r="CK3191"/>
      <c r="CL3191"/>
      <c r="CM3191"/>
      <c r="CN3191"/>
      <c r="CO3191"/>
    </row>
    <row r="3192" spans="1:93" hidden="1" x14ac:dyDescent="0.25">
      <c r="A3192" t="s">
        <v>1665</v>
      </c>
      <c r="B3192" t="str">
        <f t="shared" si="149"/>
        <v>VSC</v>
      </c>
      <c r="C3192" t="s">
        <v>160</v>
      </c>
      <c r="D3192" t="s">
        <v>72</v>
      </c>
      <c r="E3192">
        <f t="shared" si="147"/>
        <v>1</v>
      </c>
      <c r="G3192">
        <f t="shared" si="148"/>
        <v>0</v>
      </c>
      <c r="I3192" s="1">
        <v>9</v>
      </c>
      <c r="J3192" s="1">
        <v>4</v>
      </c>
      <c r="K3192" s="1">
        <v>0</v>
      </c>
      <c r="L3192" s="1">
        <v>17</v>
      </c>
      <c r="M3192" s="1">
        <v>2</v>
      </c>
      <c r="N3192" s="1">
        <v>2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AB3192" s="2">
        <v>-1432</v>
      </c>
      <c r="AD3192" s="1" t="s">
        <v>161</v>
      </c>
      <c r="AT3192" s="1" t="s">
        <v>625</v>
      </c>
      <c r="AV3192" s="1" t="s">
        <v>161</v>
      </c>
      <c r="BC3192" s="1" t="s">
        <v>615</v>
      </c>
      <c r="BE3192" s="1" t="s">
        <v>626</v>
      </c>
      <c r="BI3192" s="2">
        <v>-2244</v>
      </c>
      <c r="BK3192" s="1" t="s">
        <v>161</v>
      </c>
      <c r="BO3192" s="1" t="s">
        <v>627</v>
      </c>
      <c r="BQ3192" s="1" t="s">
        <v>161</v>
      </c>
      <c r="BS3192"/>
      <c r="BT3192"/>
      <c r="BV3192"/>
      <c r="BW3192"/>
      <c r="BY3192"/>
      <c r="BZ3192"/>
      <c r="CA3192"/>
      <c r="CB3192"/>
      <c r="CC3192"/>
      <c r="CD3192"/>
      <c r="CF3192"/>
      <c r="CG3192"/>
      <c r="CH3192"/>
      <c r="CI3192"/>
      <c r="CJ3192"/>
      <c r="CK3192"/>
      <c r="CL3192"/>
      <c r="CM3192"/>
      <c r="CN3192"/>
      <c r="CO3192"/>
    </row>
    <row r="3193" spans="1:93" hidden="1" x14ac:dyDescent="0.25">
      <c r="A3193" t="s">
        <v>1665</v>
      </c>
      <c r="B3193" t="str">
        <f t="shared" si="149"/>
        <v>VSC</v>
      </c>
      <c r="C3193" t="s">
        <v>140</v>
      </c>
      <c r="D3193" t="s">
        <v>72</v>
      </c>
      <c r="E3193">
        <f t="shared" si="147"/>
        <v>7</v>
      </c>
      <c r="F3193" t="s">
        <v>140</v>
      </c>
      <c r="G3193">
        <f t="shared" si="148"/>
        <v>1</v>
      </c>
      <c r="I3193" s="1">
        <v>81308</v>
      </c>
      <c r="J3193" s="1">
        <v>91940</v>
      </c>
      <c r="K3193" s="1">
        <v>0</v>
      </c>
      <c r="L3193" s="1">
        <v>65885</v>
      </c>
      <c r="M3193" s="1">
        <v>30180</v>
      </c>
      <c r="N3193" s="1">
        <v>28519</v>
      </c>
      <c r="O3193" s="1">
        <v>36402</v>
      </c>
      <c r="P3193" s="1">
        <v>0</v>
      </c>
      <c r="Q3193" s="1">
        <v>0</v>
      </c>
      <c r="R3193" s="1">
        <v>0</v>
      </c>
      <c r="S3193" s="1">
        <v>63512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 t="s">
        <v>75</v>
      </c>
      <c r="Z3193" s="1" t="s">
        <v>326</v>
      </c>
      <c r="AA3193" s="1" t="s">
        <v>140</v>
      </c>
      <c r="AB3193" s="1" t="s">
        <v>642</v>
      </c>
      <c r="AC3193" s="1" t="s">
        <v>113</v>
      </c>
      <c r="AD3193" s="1" t="s">
        <v>140</v>
      </c>
      <c r="AE3193" s="1" t="s">
        <v>489</v>
      </c>
      <c r="AF3193" s="1" t="s">
        <v>1184</v>
      </c>
      <c r="AG3193" s="1" t="s">
        <v>140</v>
      </c>
      <c r="AT3193" s="1" t="s">
        <v>164</v>
      </c>
      <c r="AU3193" s="1" t="s">
        <v>104</v>
      </c>
      <c r="AV3193" s="1" t="s">
        <v>140</v>
      </c>
      <c r="BC3193" s="1" t="s">
        <v>302</v>
      </c>
      <c r="BD3193" s="1" t="s">
        <v>104</v>
      </c>
      <c r="BE3193" s="1" t="s">
        <v>140</v>
      </c>
      <c r="BI3193" s="1" t="s">
        <v>162</v>
      </c>
      <c r="BJ3193" s="1" t="s">
        <v>113</v>
      </c>
      <c r="BK3193" s="1" t="s">
        <v>140</v>
      </c>
      <c r="BO3193" s="1" t="s">
        <v>162</v>
      </c>
      <c r="BP3193" s="1" t="s">
        <v>104</v>
      </c>
      <c r="BQ3193" s="1" t="s">
        <v>140</v>
      </c>
      <c r="BS3193"/>
      <c r="BT3193"/>
      <c r="BV3193"/>
      <c r="BW3193"/>
      <c r="BY3193"/>
      <c r="BZ3193"/>
      <c r="CA3193"/>
      <c r="CB3193"/>
      <c r="CC3193"/>
      <c r="CD3193"/>
      <c r="CF3193"/>
      <c r="CG3193"/>
      <c r="CH3193"/>
      <c r="CI3193"/>
      <c r="CJ3193"/>
      <c r="CK3193"/>
      <c r="CL3193"/>
      <c r="CM3193"/>
      <c r="CN3193"/>
      <c r="CO3193"/>
    </row>
    <row r="3194" spans="1:93" hidden="1" x14ac:dyDescent="0.25">
      <c r="A3194" t="s">
        <v>1665</v>
      </c>
      <c r="B3194" t="str">
        <f t="shared" si="149"/>
        <v>VSC</v>
      </c>
      <c r="C3194" t="s">
        <v>143</v>
      </c>
      <c r="D3194" t="s">
        <v>72</v>
      </c>
      <c r="E3194">
        <f t="shared" si="147"/>
        <v>7</v>
      </c>
      <c r="G3194">
        <f t="shared" si="148"/>
        <v>0</v>
      </c>
      <c r="H3194" t="s">
        <v>2108</v>
      </c>
      <c r="I3194" s="1">
        <v>55</v>
      </c>
      <c r="J3194" s="1">
        <v>24</v>
      </c>
      <c r="K3194" s="1">
        <v>0</v>
      </c>
      <c r="L3194" s="1">
        <v>199</v>
      </c>
      <c r="M3194" s="1">
        <v>90</v>
      </c>
      <c r="N3194" s="1">
        <v>104</v>
      </c>
      <c r="O3194" s="1">
        <v>125</v>
      </c>
      <c r="P3194" s="1">
        <v>0</v>
      </c>
      <c r="Q3194" s="1">
        <v>0</v>
      </c>
      <c r="R3194" s="1">
        <v>0</v>
      </c>
      <c r="S3194" s="1">
        <v>114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 t="s">
        <v>1666</v>
      </c>
      <c r="AA3194" s="1" t="s">
        <v>140</v>
      </c>
      <c r="AB3194" s="1" t="s">
        <v>347</v>
      </c>
      <c r="AD3194" s="1" t="s">
        <v>140</v>
      </c>
      <c r="AE3194" s="1" t="s">
        <v>751</v>
      </c>
      <c r="AG3194" s="1" t="s">
        <v>1342</v>
      </c>
      <c r="AT3194" s="1" t="s">
        <v>77</v>
      </c>
      <c r="AV3194" s="1" t="s">
        <v>140</v>
      </c>
      <c r="BC3194" s="1" t="s">
        <v>1263</v>
      </c>
      <c r="BE3194" s="1" t="s">
        <v>140</v>
      </c>
      <c r="BI3194" s="1" t="s">
        <v>933</v>
      </c>
      <c r="BK3194" s="1" t="s">
        <v>140</v>
      </c>
      <c r="BO3194" s="1" t="s">
        <v>650</v>
      </c>
      <c r="BQ3194" s="1" t="s">
        <v>140</v>
      </c>
      <c r="BS3194"/>
      <c r="BT3194"/>
      <c r="BV3194"/>
      <c r="BW3194"/>
      <c r="BY3194"/>
      <c r="BZ3194"/>
      <c r="CA3194"/>
      <c r="CB3194"/>
      <c r="CC3194"/>
      <c r="CD3194"/>
      <c r="CF3194"/>
      <c r="CG3194"/>
      <c r="CH3194"/>
      <c r="CI3194"/>
      <c r="CJ3194"/>
      <c r="CK3194"/>
      <c r="CL3194"/>
      <c r="CM3194"/>
      <c r="CN3194"/>
      <c r="CO3194"/>
    </row>
    <row r="3195" spans="1:93" hidden="1" x14ac:dyDescent="0.25">
      <c r="A3195" t="s">
        <v>1665</v>
      </c>
      <c r="B3195" t="str">
        <f t="shared" si="149"/>
        <v>VSC</v>
      </c>
      <c r="C3195" t="s">
        <v>651</v>
      </c>
      <c r="D3195" t="s">
        <v>72</v>
      </c>
      <c r="E3195">
        <f t="shared" si="147"/>
        <v>0</v>
      </c>
      <c r="G3195">
        <f t="shared" si="148"/>
        <v>0</v>
      </c>
      <c r="I3195" s="1">
        <v>0</v>
      </c>
      <c r="J3195" s="1">
        <v>0</v>
      </c>
      <c r="K3195" s="1">
        <v>0</v>
      </c>
      <c r="L3195" s="1">
        <v>0</v>
      </c>
      <c r="O3195" s="1">
        <v>2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Y3195" s="2">
        <v>-2598</v>
      </c>
      <c r="AA3195" s="1" t="s">
        <v>1667</v>
      </c>
      <c r="BS3195"/>
      <c r="BT3195"/>
      <c r="BV3195"/>
      <c r="BW3195"/>
      <c r="BY3195"/>
      <c r="BZ3195"/>
      <c r="CA3195"/>
      <c r="CB3195"/>
      <c r="CC3195"/>
      <c r="CD3195"/>
      <c r="CF3195"/>
      <c r="CG3195"/>
      <c r="CH3195"/>
      <c r="CI3195"/>
      <c r="CJ3195"/>
      <c r="CK3195"/>
      <c r="CL3195"/>
      <c r="CM3195"/>
      <c r="CN3195"/>
      <c r="CO3195"/>
    </row>
    <row r="3196" spans="1:93" hidden="1" x14ac:dyDescent="0.25">
      <c r="A3196" t="s">
        <v>1665</v>
      </c>
      <c r="B3196" t="str">
        <f t="shared" si="149"/>
        <v>VSC</v>
      </c>
      <c r="C3196" t="s">
        <v>107</v>
      </c>
      <c r="D3196" t="s">
        <v>72</v>
      </c>
      <c r="E3196">
        <f t="shared" si="147"/>
        <v>1</v>
      </c>
      <c r="G3196">
        <f t="shared" si="148"/>
        <v>0</v>
      </c>
      <c r="I3196" s="1">
        <v>0</v>
      </c>
      <c r="J3196" s="1">
        <v>9</v>
      </c>
      <c r="K3196" s="1">
        <v>0</v>
      </c>
      <c r="L3196" s="1">
        <v>11</v>
      </c>
      <c r="M3196" s="1">
        <v>0</v>
      </c>
      <c r="N3196" s="1">
        <v>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AT3196" s="1" t="s">
        <v>120</v>
      </c>
      <c r="AU3196" s="1">
        <v>1</v>
      </c>
      <c r="AV3196" s="1" t="s">
        <v>107</v>
      </c>
      <c r="BC3196" s="1" t="s">
        <v>120</v>
      </c>
      <c r="BD3196" s="1">
        <v>1</v>
      </c>
      <c r="BE3196" s="1" t="s">
        <v>107</v>
      </c>
      <c r="BO3196" s="1" t="s">
        <v>108</v>
      </c>
      <c r="BP3196" s="1">
        <v>1</v>
      </c>
      <c r="BQ3196" s="1" t="s">
        <v>107</v>
      </c>
      <c r="BS3196"/>
      <c r="BT3196"/>
      <c r="BV3196"/>
      <c r="BW3196"/>
      <c r="BY3196"/>
      <c r="BZ3196"/>
      <c r="CA3196"/>
      <c r="CB3196"/>
      <c r="CC3196"/>
      <c r="CD3196"/>
      <c r="CF3196"/>
      <c r="CG3196"/>
      <c r="CH3196"/>
      <c r="CI3196"/>
      <c r="CJ3196"/>
      <c r="CK3196"/>
      <c r="CL3196"/>
      <c r="CM3196"/>
      <c r="CN3196"/>
      <c r="CO3196"/>
    </row>
    <row r="3197" spans="1:93" hidden="1" x14ac:dyDescent="0.25">
      <c r="A3197" t="s">
        <v>1668</v>
      </c>
      <c r="B3197" t="str">
        <f t="shared" si="149"/>
        <v>VSC</v>
      </c>
      <c r="C3197" t="s">
        <v>232</v>
      </c>
      <c r="D3197" t="s">
        <v>67</v>
      </c>
      <c r="E3197">
        <f t="shared" si="147"/>
        <v>1</v>
      </c>
      <c r="G3197">
        <f t="shared" si="148"/>
        <v>0</v>
      </c>
      <c r="I3197" s="1">
        <v>0</v>
      </c>
      <c r="J3197" s="1">
        <v>608</v>
      </c>
      <c r="K3197" s="1">
        <v>0</v>
      </c>
      <c r="L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AT3197" s="2">
        <v>-1177</v>
      </c>
      <c r="AV3197" s="1" t="s">
        <v>234</v>
      </c>
      <c r="BS3197"/>
      <c r="BT3197"/>
      <c r="BV3197"/>
      <c r="BW3197"/>
      <c r="BY3197"/>
      <c r="BZ3197"/>
      <c r="CA3197"/>
      <c r="CB3197"/>
      <c r="CC3197"/>
      <c r="CD3197"/>
      <c r="CF3197"/>
      <c r="CG3197"/>
      <c r="CH3197"/>
      <c r="CI3197"/>
      <c r="CJ3197"/>
      <c r="CK3197"/>
      <c r="CL3197"/>
      <c r="CM3197"/>
      <c r="CN3197"/>
      <c r="CO3197"/>
    </row>
    <row r="3198" spans="1:93" hidden="1" x14ac:dyDescent="0.25">
      <c r="A3198" t="s">
        <v>1668</v>
      </c>
      <c r="B3198" t="str">
        <f t="shared" si="149"/>
        <v>VSC</v>
      </c>
      <c r="C3198" t="s">
        <v>69</v>
      </c>
      <c r="D3198" t="s">
        <v>67</v>
      </c>
      <c r="E3198">
        <f t="shared" si="147"/>
        <v>4</v>
      </c>
      <c r="G3198">
        <f t="shared" si="148"/>
        <v>0</v>
      </c>
      <c r="I3198" s="1">
        <v>42</v>
      </c>
      <c r="J3198" s="1">
        <v>28</v>
      </c>
      <c r="K3198" s="1">
        <v>0</v>
      </c>
      <c r="L3198" s="1">
        <v>46</v>
      </c>
      <c r="M3198" s="1">
        <v>9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278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AB3198" s="1" t="s">
        <v>471</v>
      </c>
      <c r="AD3198" s="1" t="s">
        <v>71</v>
      </c>
      <c r="AE3198" s="1" t="s">
        <v>302</v>
      </c>
      <c r="AG3198" s="1" t="s">
        <v>1238</v>
      </c>
      <c r="AT3198" s="1" t="s">
        <v>239</v>
      </c>
      <c r="AV3198" s="1" t="s">
        <v>71</v>
      </c>
      <c r="BC3198" s="1" t="s">
        <v>114</v>
      </c>
      <c r="BE3198" s="1" t="s">
        <v>71</v>
      </c>
      <c r="BI3198" s="1" t="s">
        <v>70</v>
      </c>
      <c r="BK3198" s="1" t="s">
        <v>71</v>
      </c>
      <c r="BS3198"/>
      <c r="BT3198"/>
      <c r="BV3198"/>
      <c r="BW3198"/>
      <c r="BY3198"/>
      <c r="BZ3198"/>
      <c r="CA3198"/>
      <c r="CB3198"/>
      <c r="CC3198"/>
      <c r="CD3198"/>
      <c r="CF3198"/>
      <c r="CG3198"/>
      <c r="CH3198"/>
      <c r="CI3198"/>
      <c r="CJ3198"/>
      <c r="CK3198"/>
      <c r="CL3198"/>
      <c r="CM3198"/>
      <c r="CN3198"/>
      <c r="CO3198"/>
    </row>
    <row r="3199" spans="1:93" hidden="1" x14ac:dyDescent="0.25">
      <c r="A3199" t="s">
        <v>1668</v>
      </c>
      <c r="B3199" t="str">
        <f t="shared" si="149"/>
        <v>VSC</v>
      </c>
      <c r="C3199" t="s">
        <v>74</v>
      </c>
      <c r="D3199" t="s">
        <v>67</v>
      </c>
      <c r="E3199">
        <f t="shared" si="147"/>
        <v>1</v>
      </c>
      <c r="G3199">
        <f t="shared" si="148"/>
        <v>0</v>
      </c>
      <c r="I3199" s="1">
        <v>0</v>
      </c>
      <c r="J3199" s="1">
        <v>124487</v>
      </c>
      <c r="K3199" s="1">
        <v>0</v>
      </c>
      <c r="L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AT3199" s="2">
        <v>-1028</v>
      </c>
      <c r="AV3199" s="1" t="s">
        <v>1672</v>
      </c>
      <c r="BS3199"/>
      <c r="BT3199"/>
      <c r="BV3199"/>
      <c r="BW3199"/>
      <c r="BY3199"/>
      <c r="BZ3199"/>
      <c r="CA3199"/>
      <c r="CB3199"/>
      <c r="CC3199"/>
      <c r="CD3199"/>
      <c r="CF3199"/>
      <c r="CG3199"/>
      <c r="CH3199"/>
      <c r="CI3199"/>
      <c r="CJ3199"/>
      <c r="CK3199"/>
      <c r="CL3199"/>
      <c r="CM3199"/>
      <c r="CN3199"/>
      <c r="CO3199"/>
    </row>
    <row r="3200" spans="1:93" hidden="1" x14ac:dyDescent="0.25">
      <c r="A3200" t="s">
        <v>1668</v>
      </c>
      <c r="B3200" t="str">
        <f t="shared" si="149"/>
        <v>VSC</v>
      </c>
      <c r="C3200" t="s">
        <v>126</v>
      </c>
      <c r="D3200" t="s">
        <v>67</v>
      </c>
      <c r="E3200">
        <f t="shared" si="147"/>
        <v>0</v>
      </c>
      <c r="G3200">
        <f t="shared" si="148"/>
        <v>0</v>
      </c>
      <c r="M3200" s="1">
        <v>0</v>
      </c>
      <c r="N3200" s="1">
        <v>2</v>
      </c>
      <c r="W3200" s="1">
        <v>0</v>
      </c>
      <c r="X3200" s="1">
        <v>0</v>
      </c>
      <c r="BO3200" s="1" t="s">
        <v>128</v>
      </c>
      <c r="BQ3200" s="1" t="s">
        <v>129</v>
      </c>
      <c r="BS3200"/>
      <c r="BT3200"/>
      <c r="BV3200"/>
      <c r="BW3200"/>
      <c r="BY3200"/>
      <c r="BZ3200"/>
      <c r="CA3200"/>
      <c r="CB3200"/>
      <c r="CC3200"/>
      <c r="CD3200"/>
      <c r="CF3200"/>
      <c r="CG3200"/>
      <c r="CH3200"/>
      <c r="CI3200"/>
      <c r="CJ3200"/>
      <c r="CK3200"/>
      <c r="CL3200"/>
      <c r="CM3200"/>
      <c r="CN3200"/>
      <c r="CO3200"/>
    </row>
    <row r="3201" spans="1:93" hidden="1" x14ac:dyDescent="0.25">
      <c r="A3201" t="s">
        <v>1668</v>
      </c>
      <c r="B3201" t="str">
        <f t="shared" si="149"/>
        <v>VSC</v>
      </c>
      <c r="C3201" t="s">
        <v>535</v>
      </c>
      <c r="D3201" t="s">
        <v>67</v>
      </c>
      <c r="E3201">
        <f t="shared" si="147"/>
        <v>0</v>
      </c>
      <c r="G3201">
        <f t="shared" si="148"/>
        <v>0</v>
      </c>
      <c r="I3201" s="1">
        <v>0</v>
      </c>
      <c r="J3201" s="1">
        <v>2</v>
      </c>
      <c r="K3201" s="1">
        <v>0</v>
      </c>
      <c r="L3201" s="1">
        <v>3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AT3201" s="2">
        <v>-1043</v>
      </c>
      <c r="AV3201" s="1" t="s">
        <v>161</v>
      </c>
      <c r="BC3201" s="2">
        <v>-1043</v>
      </c>
      <c r="BE3201" s="1" t="s">
        <v>161</v>
      </c>
      <c r="BS3201"/>
      <c r="BT3201"/>
      <c r="BV3201"/>
      <c r="BW3201"/>
      <c r="BY3201"/>
      <c r="BZ3201"/>
      <c r="CA3201"/>
      <c r="CB3201"/>
      <c r="CC3201"/>
      <c r="CD3201"/>
      <c r="CF3201"/>
      <c r="CG3201"/>
      <c r="CH3201"/>
      <c r="CI3201"/>
      <c r="CJ3201"/>
      <c r="CK3201"/>
      <c r="CL3201"/>
      <c r="CM3201"/>
      <c r="CN3201"/>
      <c r="CO3201"/>
    </row>
    <row r="3202" spans="1:93" hidden="1" x14ac:dyDescent="0.25">
      <c r="A3202" t="s">
        <v>1668</v>
      </c>
      <c r="B3202" t="str">
        <f t="shared" si="149"/>
        <v>VSC</v>
      </c>
      <c r="C3202" t="s">
        <v>138</v>
      </c>
      <c r="D3202" t="s">
        <v>67</v>
      </c>
      <c r="E3202">
        <f t="shared" ref="E3202:E3265" si="150">COUNTIF(I3202:X3202,"&gt;9")</f>
        <v>7</v>
      </c>
      <c r="G3202">
        <f t="shared" ref="G3202:G3265" si="151">IF(ISBLANK(F3202),0,1)</f>
        <v>0</v>
      </c>
      <c r="I3202" s="1">
        <v>84509</v>
      </c>
      <c r="J3202" s="1">
        <v>103163</v>
      </c>
      <c r="K3202" s="1">
        <v>0</v>
      </c>
      <c r="L3202" s="1">
        <v>66573</v>
      </c>
      <c r="M3202" s="1">
        <v>35315</v>
      </c>
      <c r="N3202" s="1">
        <v>37269</v>
      </c>
      <c r="O3202" s="1">
        <v>14555</v>
      </c>
      <c r="P3202" s="1">
        <v>0</v>
      </c>
      <c r="Q3202" s="1">
        <v>0</v>
      </c>
      <c r="R3202" s="1">
        <v>0</v>
      </c>
      <c r="S3202" s="1">
        <v>66010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 t="s">
        <v>532</v>
      </c>
      <c r="AA3202" s="1" t="s">
        <v>140</v>
      </c>
      <c r="AB3202" s="1" t="s">
        <v>162</v>
      </c>
      <c r="AD3202" s="1" t="s">
        <v>140</v>
      </c>
      <c r="AE3202" s="1" t="s">
        <v>373</v>
      </c>
      <c r="AG3202" s="1" t="s">
        <v>1341</v>
      </c>
      <c r="AT3202" s="1" t="s">
        <v>162</v>
      </c>
      <c r="AV3202" s="1" t="s">
        <v>140</v>
      </c>
      <c r="BC3202" s="1" t="s">
        <v>141</v>
      </c>
      <c r="BE3202" s="1" t="s">
        <v>140</v>
      </c>
      <c r="BI3202" s="1" t="s">
        <v>163</v>
      </c>
      <c r="BK3202" s="1" t="s">
        <v>140</v>
      </c>
      <c r="BO3202" s="1" t="s">
        <v>163</v>
      </c>
      <c r="BQ3202" s="1" t="s">
        <v>140</v>
      </c>
      <c r="BS3202"/>
      <c r="BT3202"/>
      <c r="BV3202"/>
      <c r="BW3202"/>
      <c r="BY3202"/>
      <c r="BZ3202"/>
      <c r="CA3202"/>
      <c r="CB3202"/>
      <c r="CC3202"/>
      <c r="CD3202"/>
      <c r="CF3202"/>
      <c r="CG3202"/>
      <c r="CH3202"/>
      <c r="CI3202"/>
      <c r="CJ3202"/>
      <c r="CK3202"/>
      <c r="CL3202"/>
      <c r="CM3202"/>
      <c r="CN3202"/>
      <c r="CO3202"/>
    </row>
    <row r="3203" spans="1:93" hidden="1" x14ac:dyDescent="0.25">
      <c r="A3203" t="s">
        <v>1668</v>
      </c>
      <c r="B3203" t="str">
        <f t="shared" ref="B3203:B3266" si="152">LEFT(A3203,3)</f>
        <v>VSC</v>
      </c>
      <c r="C3203" t="s">
        <v>656</v>
      </c>
      <c r="D3203" t="s">
        <v>67</v>
      </c>
      <c r="E3203">
        <f t="shared" si="150"/>
        <v>1</v>
      </c>
      <c r="G3203">
        <f t="shared" si="151"/>
        <v>0</v>
      </c>
      <c r="I3203" s="1">
        <v>0</v>
      </c>
      <c r="J3203" s="1">
        <v>197</v>
      </c>
      <c r="K3203" s="1">
        <v>0</v>
      </c>
      <c r="L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AT3203" s="2">
        <v>-1024</v>
      </c>
      <c r="AV3203" s="1" t="s">
        <v>1675</v>
      </c>
      <c r="BS3203"/>
      <c r="BT3203"/>
      <c r="BV3203"/>
      <c r="BW3203"/>
      <c r="BY3203"/>
      <c r="BZ3203"/>
      <c r="CA3203"/>
      <c r="CB3203"/>
      <c r="CC3203"/>
      <c r="CD3203"/>
      <c r="CF3203"/>
      <c r="CG3203"/>
      <c r="CH3203"/>
      <c r="CI3203"/>
      <c r="CJ3203"/>
      <c r="CK3203"/>
      <c r="CL3203"/>
      <c r="CM3203"/>
      <c r="CN3203"/>
      <c r="CO3203"/>
    </row>
    <row r="3204" spans="1:93" hidden="1" x14ac:dyDescent="0.25">
      <c r="A3204" t="s">
        <v>1668</v>
      </c>
      <c r="B3204" t="str">
        <f t="shared" si="152"/>
        <v>VSC</v>
      </c>
      <c r="C3204" t="s">
        <v>105</v>
      </c>
      <c r="D3204" t="s">
        <v>67</v>
      </c>
      <c r="E3204">
        <f t="shared" si="150"/>
        <v>0</v>
      </c>
      <c r="G3204">
        <f t="shared" si="151"/>
        <v>0</v>
      </c>
      <c r="I3204" s="1">
        <v>0</v>
      </c>
      <c r="J3204" s="1">
        <v>0</v>
      </c>
      <c r="K3204" s="1">
        <v>0</v>
      </c>
      <c r="L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3</v>
      </c>
      <c r="T3204" s="1">
        <v>0</v>
      </c>
      <c r="U3204" s="1">
        <v>0</v>
      </c>
      <c r="V3204" s="1">
        <v>0</v>
      </c>
      <c r="AE3204" s="1">
        <v>0</v>
      </c>
      <c r="AG3204" s="1" t="s">
        <v>107</v>
      </c>
      <c r="BS3204"/>
      <c r="BT3204"/>
      <c r="BV3204"/>
      <c r="BW3204"/>
      <c r="BY3204"/>
      <c r="BZ3204"/>
      <c r="CA3204"/>
      <c r="CB3204"/>
      <c r="CC3204"/>
      <c r="CD3204"/>
      <c r="CF3204"/>
      <c r="CG3204"/>
      <c r="CH3204"/>
      <c r="CI3204"/>
      <c r="CJ3204"/>
      <c r="CK3204"/>
      <c r="CL3204"/>
      <c r="CM3204"/>
      <c r="CN3204"/>
      <c r="CO3204"/>
    </row>
    <row r="3205" spans="1:93" hidden="1" x14ac:dyDescent="0.25">
      <c r="A3205" t="s">
        <v>1668</v>
      </c>
      <c r="B3205" t="str">
        <f t="shared" si="152"/>
        <v>VSC</v>
      </c>
      <c r="C3205" t="s">
        <v>1669</v>
      </c>
      <c r="D3205" t="s">
        <v>72</v>
      </c>
      <c r="E3205">
        <f t="shared" si="150"/>
        <v>0</v>
      </c>
      <c r="G3205">
        <f t="shared" si="151"/>
        <v>0</v>
      </c>
      <c r="I3205" s="1">
        <v>0</v>
      </c>
      <c r="J3205" s="1">
        <v>0</v>
      </c>
      <c r="K3205" s="1">
        <v>0</v>
      </c>
      <c r="L3205" s="1">
        <v>0</v>
      </c>
      <c r="O3205" s="1">
        <v>3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Y3205" s="2">
        <v>-2936</v>
      </c>
      <c r="AA3205" s="1" t="s">
        <v>1670</v>
      </c>
      <c r="BS3205"/>
      <c r="BT3205"/>
      <c r="BV3205"/>
      <c r="BW3205"/>
      <c r="BY3205"/>
      <c r="BZ3205"/>
      <c r="CA3205"/>
      <c r="CB3205"/>
      <c r="CC3205"/>
      <c r="CD3205"/>
      <c r="CF3205"/>
      <c r="CG3205"/>
      <c r="CH3205"/>
      <c r="CI3205"/>
      <c r="CJ3205"/>
      <c r="CK3205"/>
      <c r="CL3205"/>
      <c r="CM3205"/>
      <c r="CN3205"/>
      <c r="CO3205"/>
    </row>
    <row r="3206" spans="1:93" hidden="1" x14ac:dyDescent="0.25">
      <c r="A3206" t="s">
        <v>1668</v>
      </c>
      <c r="B3206" t="str">
        <f t="shared" si="152"/>
        <v>VSC</v>
      </c>
      <c r="C3206" t="s">
        <v>235</v>
      </c>
      <c r="D3206" t="s">
        <v>72</v>
      </c>
      <c r="E3206">
        <f t="shared" si="150"/>
        <v>1</v>
      </c>
      <c r="G3206">
        <f t="shared" si="151"/>
        <v>0</v>
      </c>
      <c r="I3206" s="1">
        <v>0</v>
      </c>
      <c r="J3206" s="1">
        <v>608</v>
      </c>
      <c r="K3206" s="1">
        <v>0</v>
      </c>
      <c r="L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AT3206" s="2">
        <v>-1177</v>
      </c>
      <c r="AV3206" s="1" t="s">
        <v>234</v>
      </c>
      <c r="BS3206"/>
      <c r="BT3206"/>
      <c r="BV3206"/>
      <c r="BW3206"/>
      <c r="BY3206"/>
      <c r="BZ3206"/>
      <c r="CA3206"/>
      <c r="CB3206"/>
      <c r="CC3206"/>
      <c r="CD3206"/>
      <c r="CF3206"/>
      <c r="CG3206"/>
      <c r="CH3206"/>
      <c r="CI3206"/>
      <c r="CJ3206"/>
      <c r="CK3206"/>
      <c r="CL3206"/>
      <c r="CM3206"/>
      <c r="CN3206"/>
      <c r="CO3206"/>
    </row>
    <row r="3207" spans="1:93" hidden="1" x14ac:dyDescent="0.25">
      <c r="A3207" t="s">
        <v>1668</v>
      </c>
      <c r="B3207" t="str">
        <f t="shared" si="152"/>
        <v>VSC</v>
      </c>
      <c r="C3207" t="s">
        <v>341</v>
      </c>
      <c r="D3207" t="s">
        <v>72</v>
      </c>
      <c r="E3207">
        <f t="shared" si="150"/>
        <v>1</v>
      </c>
      <c r="G3207">
        <f t="shared" si="151"/>
        <v>0</v>
      </c>
      <c r="I3207" s="1">
        <v>0</v>
      </c>
      <c r="J3207" s="1">
        <v>0</v>
      </c>
      <c r="K3207" s="1">
        <v>0</v>
      </c>
      <c r="L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271</v>
      </c>
      <c r="T3207" s="1">
        <v>0</v>
      </c>
      <c r="U3207" s="1">
        <v>0</v>
      </c>
      <c r="V3207" s="1">
        <v>0</v>
      </c>
      <c r="AE3207" s="1" t="s">
        <v>442</v>
      </c>
      <c r="AF3207" s="1" t="s">
        <v>326</v>
      </c>
      <c r="AG3207" s="1" t="s">
        <v>341</v>
      </c>
      <c r="BS3207"/>
      <c r="BT3207"/>
      <c r="BV3207"/>
      <c r="BW3207"/>
      <c r="BY3207"/>
      <c r="BZ3207"/>
      <c r="CA3207"/>
      <c r="CB3207"/>
      <c r="CC3207"/>
      <c r="CD3207"/>
      <c r="CF3207"/>
      <c r="CG3207"/>
      <c r="CH3207"/>
      <c r="CI3207"/>
      <c r="CJ3207"/>
      <c r="CK3207"/>
      <c r="CL3207"/>
      <c r="CM3207"/>
      <c r="CN3207"/>
      <c r="CO3207"/>
    </row>
    <row r="3208" spans="1:93" hidden="1" x14ac:dyDescent="0.25">
      <c r="A3208" t="s">
        <v>1668</v>
      </c>
      <c r="B3208" t="str">
        <f t="shared" si="152"/>
        <v>VSC</v>
      </c>
      <c r="C3208" t="s">
        <v>71</v>
      </c>
      <c r="D3208" t="s">
        <v>72</v>
      </c>
      <c r="E3208">
        <f t="shared" si="150"/>
        <v>3</v>
      </c>
      <c r="G3208">
        <f t="shared" si="151"/>
        <v>0</v>
      </c>
      <c r="I3208" s="1">
        <v>42</v>
      </c>
      <c r="J3208" s="1">
        <v>28</v>
      </c>
      <c r="K3208" s="1">
        <v>0</v>
      </c>
      <c r="L3208" s="1">
        <v>46</v>
      </c>
      <c r="M3208" s="1">
        <v>9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7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AB3208" s="1" t="s">
        <v>110</v>
      </c>
      <c r="AC3208" s="1">
        <v>1</v>
      </c>
      <c r="AD3208" s="1" t="s">
        <v>71</v>
      </c>
      <c r="AE3208" s="1" t="s">
        <v>1671</v>
      </c>
      <c r="AF3208" s="1" t="s">
        <v>1085</v>
      </c>
      <c r="AG3208" s="1" t="s">
        <v>71</v>
      </c>
      <c r="AT3208" s="1" t="s">
        <v>208</v>
      </c>
      <c r="AU3208" s="1">
        <v>1</v>
      </c>
      <c r="AV3208" s="1" t="s">
        <v>71</v>
      </c>
      <c r="BC3208" s="1" t="s">
        <v>404</v>
      </c>
      <c r="BD3208" s="1">
        <v>1</v>
      </c>
      <c r="BE3208" s="1" t="s">
        <v>71</v>
      </c>
      <c r="BI3208" s="1" t="s">
        <v>73</v>
      </c>
      <c r="BJ3208" s="1">
        <v>1</v>
      </c>
      <c r="BK3208" s="1" t="s">
        <v>71</v>
      </c>
      <c r="BS3208"/>
      <c r="BT3208"/>
      <c r="BV3208"/>
      <c r="BW3208"/>
      <c r="BY3208"/>
      <c r="BZ3208"/>
      <c r="CA3208"/>
      <c r="CB3208"/>
      <c r="CC3208"/>
      <c r="CD3208"/>
      <c r="CF3208"/>
      <c r="CG3208"/>
      <c r="CH3208"/>
      <c r="CI3208"/>
      <c r="CJ3208"/>
      <c r="CK3208"/>
      <c r="CL3208"/>
      <c r="CM3208"/>
      <c r="CN3208"/>
      <c r="CO3208"/>
    </row>
    <row r="3209" spans="1:93" hidden="1" x14ac:dyDescent="0.25">
      <c r="A3209" t="s">
        <v>1668</v>
      </c>
      <c r="B3209" t="str">
        <f t="shared" si="152"/>
        <v>VSC</v>
      </c>
      <c r="C3209" t="s">
        <v>89</v>
      </c>
      <c r="D3209" t="s">
        <v>72</v>
      </c>
      <c r="E3209">
        <f t="shared" si="150"/>
        <v>1</v>
      </c>
      <c r="G3209">
        <f t="shared" si="151"/>
        <v>0</v>
      </c>
      <c r="I3209" s="1">
        <v>0</v>
      </c>
      <c r="J3209" s="1">
        <v>124497</v>
      </c>
      <c r="K3209" s="1">
        <v>0</v>
      </c>
      <c r="L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AT3209" s="2">
        <v>-1028</v>
      </c>
      <c r="AV3209" s="1" t="s">
        <v>1672</v>
      </c>
      <c r="BS3209"/>
      <c r="BT3209"/>
      <c r="BV3209"/>
      <c r="BW3209"/>
      <c r="BY3209"/>
      <c r="BZ3209"/>
      <c r="CA3209"/>
      <c r="CB3209"/>
      <c r="CC3209"/>
      <c r="CD3209"/>
      <c r="CF3209"/>
      <c r="CG3209"/>
      <c r="CH3209"/>
      <c r="CI3209"/>
      <c r="CJ3209"/>
      <c r="CK3209"/>
      <c r="CL3209"/>
      <c r="CM3209"/>
      <c r="CN3209"/>
      <c r="CO3209"/>
    </row>
    <row r="3210" spans="1:93" hidden="1" x14ac:dyDescent="0.25">
      <c r="A3210" t="s">
        <v>1668</v>
      </c>
      <c r="B3210" t="str">
        <f t="shared" si="152"/>
        <v>VSC</v>
      </c>
      <c r="C3210" t="s">
        <v>129</v>
      </c>
      <c r="D3210" t="s">
        <v>72</v>
      </c>
      <c r="E3210">
        <f t="shared" si="150"/>
        <v>0</v>
      </c>
      <c r="G3210">
        <f t="shared" si="151"/>
        <v>0</v>
      </c>
      <c r="M3210" s="1">
        <v>0</v>
      </c>
      <c r="N3210" s="1">
        <v>2</v>
      </c>
      <c r="W3210" s="1">
        <v>0</v>
      </c>
      <c r="X3210" s="1">
        <v>0</v>
      </c>
      <c r="BO3210" s="1" t="s">
        <v>131</v>
      </c>
      <c r="BP3210" s="1" t="s">
        <v>132</v>
      </c>
      <c r="BQ3210" s="1" t="s">
        <v>129</v>
      </c>
      <c r="BS3210"/>
      <c r="BT3210"/>
      <c r="BV3210"/>
      <c r="BW3210"/>
      <c r="BY3210"/>
      <c r="BZ3210"/>
      <c r="CA3210"/>
      <c r="CB3210"/>
      <c r="CC3210"/>
      <c r="CD3210"/>
      <c r="CF3210"/>
      <c r="CG3210"/>
      <c r="CH3210"/>
      <c r="CI3210"/>
      <c r="CJ3210"/>
      <c r="CK3210"/>
      <c r="CL3210"/>
      <c r="CM3210"/>
      <c r="CN3210"/>
      <c r="CO3210"/>
    </row>
    <row r="3211" spans="1:93" hidden="1" x14ac:dyDescent="0.25">
      <c r="A3211" t="s">
        <v>1668</v>
      </c>
      <c r="B3211" t="str">
        <f t="shared" si="152"/>
        <v>VSC</v>
      </c>
      <c r="C3211" t="s">
        <v>160</v>
      </c>
      <c r="D3211" t="s">
        <v>72</v>
      </c>
      <c r="E3211">
        <f t="shared" si="150"/>
        <v>5</v>
      </c>
      <c r="G3211">
        <f t="shared" si="151"/>
        <v>0</v>
      </c>
      <c r="H3211" t="s">
        <v>2108</v>
      </c>
      <c r="I3211" s="1">
        <v>15</v>
      </c>
      <c r="J3211" s="1">
        <v>12</v>
      </c>
      <c r="K3211" s="1">
        <v>0</v>
      </c>
      <c r="L3211" s="1">
        <v>62</v>
      </c>
      <c r="M3211" s="1">
        <v>12</v>
      </c>
      <c r="N3211" s="1">
        <v>13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AB3211" s="2">
        <v>-1335</v>
      </c>
      <c r="AD3211" s="1" t="s">
        <v>161</v>
      </c>
      <c r="AT3211" s="2">
        <v>-1526</v>
      </c>
      <c r="AV3211" s="1" t="s">
        <v>161</v>
      </c>
      <c r="BC3211" s="1" t="s">
        <v>1673</v>
      </c>
      <c r="BE3211" s="1" t="s">
        <v>161</v>
      </c>
      <c r="BI3211" s="2">
        <v>-1353</v>
      </c>
      <c r="BK3211" s="1" t="s">
        <v>161</v>
      </c>
      <c r="BO3211" s="2">
        <v>-1595</v>
      </c>
      <c r="BQ3211" s="1" t="s">
        <v>626</v>
      </c>
      <c r="BS3211"/>
      <c r="BT3211"/>
      <c r="BV3211"/>
      <c r="BW3211"/>
      <c r="BY3211"/>
      <c r="BZ3211"/>
      <c r="CA3211"/>
      <c r="CB3211"/>
      <c r="CC3211"/>
      <c r="CD3211"/>
      <c r="CF3211"/>
      <c r="CG3211"/>
      <c r="CH3211"/>
      <c r="CI3211"/>
      <c r="CJ3211"/>
      <c r="CK3211"/>
      <c r="CL3211"/>
      <c r="CM3211"/>
      <c r="CN3211"/>
      <c r="CO3211"/>
    </row>
    <row r="3212" spans="1:93" hidden="1" x14ac:dyDescent="0.25">
      <c r="A3212" t="s">
        <v>1668</v>
      </c>
      <c r="B3212" t="str">
        <f t="shared" si="152"/>
        <v>VSC</v>
      </c>
      <c r="C3212" t="s">
        <v>140</v>
      </c>
      <c r="D3212" t="s">
        <v>72</v>
      </c>
      <c r="E3212">
        <f t="shared" si="150"/>
        <v>7</v>
      </c>
      <c r="F3212" t="s">
        <v>140</v>
      </c>
      <c r="G3212">
        <f t="shared" si="151"/>
        <v>1</v>
      </c>
      <c r="I3212" s="1">
        <v>84421</v>
      </c>
      <c r="J3212" s="1">
        <v>103109</v>
      </c>
      <c r="K3212" s="1">
        <v>0</v>
      </c>
      <c r="L3212" s="1">
        <v>66161</v>
      </c>
      <c r="M3212" s="1">
        <v>35073</v>
      </c>
      <c r="N3212" s="1">
        <v>36893</v>
      </c>
      <c r="O3212" s="1">
        <v>14484</v>
      </c>
      <c r="P3212" s="1">
        <v>0</v>
      </c>
      <c r="Q3212" s="1">
        <v>0</v>
      </c>
      <c r="R3212" s="1">
        <v>0</v>
      </c>
      <c r="S3212" s="1">
        <v>65455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 t="s">
        <v>75</v>
      </c>
      <c r="Z3212" s="1" t="s">
        <v>326</v>
      </c>
      <c r="AA3212" s="1" t="s">
        <v>140</v>
      </c>
      <c r="AB3212" s="1" t="s">
        <v>642</v>
      </c>
      <c r="AC3212" s="1" t="s">
        <v>113</v>
      </c>
      <c r="AD3212" s="1" t="s">
        <v>140</v>
      </c>
      <c r="AE3212" s="1" t="s">
        <v>489</v>
      </c>
      <c r="AF3212" s="1" t="s">
        <v>1184</v>
      </c>
      <c r="AG3212" s="1" t="s">
        <v>140</v>
      </c>
      <c r="AT3212" s="1" t="s">
        <v>164</v>
      </c>
      <c r="AU3212" s="1" t="s">
        <v>104</v>
      </c>
      <c r="AV3212" s="1" t="s">
        <v>140</v>
      </c>
      <c r="BC3212" s="1" t="s">
        <v>302</v>
      </c>
      <c r="BD3212" s="1" t="s">
        <v>104</v>
      </c>
      <c r="BE3212" s="1" t="s">
        <v>140</v>
      </c>
      <c r="BI3212" s="1" t="s">
        <v>162</v>
      </c>
      <c r="BJ3212" s="1" t="s">
        <v>104</v>
      </c>
      <c r="BK3212" s="1" t="s">
        <v>140</v>
      </c>
      <c r="BO3212" s="1" t="s">
        <v>162</v>
      </c>
      <c r="BP3212" s="1" t="s">
        <v>104</v>
      </c>
      <c r="BQ3212" s="1" t="s">
        <v>140</v>
      </c>
      <c r="BS3212"/>
      <c r="BT3212"/>
      <c r="BV3212"/>
      <c r="BW3212"/>
      <c r="BY3212"/>
      <c r="BZ3212"/>
      <c r="CA3212"/>
      <c r="CB3212"/>
      <c r="CC3212"/>
      <c r="CD3212"/>
      <c r="CF3212"/>
      <c r="CG3212"/>
      <c r="CH3212"/>
      <c r="CI3212"/>
      <c r="CJ3212"/>
      <c r="CK3212"/>
      <c r="CL3212"/>
      <c r="CM3212"/>
      <c r="CN3212"/>
      <c r="CO3212"/>
    </row>
    <row r="3213" spans="1:93" hidden="1" x14ac:dyDescent="0.25">
      <c r="A3213" t="s">
        <v>1668</v>
      </c>
      <c r="B3213" t="str">
        <f t="shared" si="152"/>
        <v>VSC</v>
      </c>
      <c r="C3213" t="s">
        <v>143</v>
      </c>
      <c r="D3213" t="s">
        <v>72</v>
      </c>
      <c r="E3213">
        <f t="shared" si="150"/>
        <v>7</v>
      </c>
      <c r="G3213">
        <f t="shared" si="151"/>
        <v>0</v>
      </c>
      <c r="H3213" t="s">
        <v>2108</v>
      </c>
      <c r="I3213" s="1">
        <v>88</v>
      </c>
      <c r="J3213" s="1">
        <v>57</v>
      </c>
      <c r="K3213" s="1">
        <v>0</v>
      </c>
      <c r="L3213" s="1">
        <v>421</v>
      </c>
      <c r="M3213" s="1">
        <v>242</v>
      </c>
      <c r="N3213" s="1">
        <v>378</v>
      </c>
      <c r="O3213" s="1">
        <v>144</v>
      </c>
      <c r="P3213" s="1">
        <v>0</v>
      </c>
      <c r="Q3213" s="1">
        <v>0</v>
      </c>
      <c r="R3213" s="1">
        <v>0</v>
      </c>
      <c r="S3213" s="1">
        <v>566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2">
        <v>-1145</v>
      </c>
      <c r="AA3213" s="1" t="s">
        <v>140</v>
      </c>
      <c r="AB3213" s="1" t="s">
        <v>130</v>
      </c>
      <c r="AD3213" s="1" t="s">
        <v>140</v>
      </c>
      <c r="AE3213" s="1" t="s">
        <v>620</v>
      </c>
      <c r="AG3213" s="1" t="s">
        <v>1342</v>
      </c>
      <c r="AT3213" s="1" t="s">
        <v>1504</v>
      </c>
      <c r="AV3213" s="1" t="s">
        <v>140</v>
      </c>
      <c r="BC3213" s="1" t="s">
        <v>1287</v>
      </c>
      <c r="BE3213" s="1" t="s">
        <v>140</v>
      </c>
      <c r="BI3213" s="1" t="s">
        <v>448</v>
      </c>
      <c r="BK3213" s="1" t="s">
        <v>140</v>
      </c>
      <c r="BO3213" s="1" t="s">
        <v>1674</v>
      </c>
      <c r="BQ3213" s="1" t="s">
        <v>140</v>
      </c>
      <c r="BS3213"/>
      <c r="BT3213"/>
      <c r="BV3213"/>
      <c r="BW3213"/>
      <c r="BY3213"/>
      <c r="BZ3213"/>
      <c r="CA3213"/>
      <c r="CB3213"/>
      <c r="CC3213"/>
      <c r="CD3213"/>
      <c r="CF3213"/>
      <c r="CG3213"/>
      <c r="CH3213"/>
      <c r="CI3213"/>
      <c r="CJ3213"/>
      <c r="CK3213"/>
      <c r="CL3213"/>
      <c r="CM3213"/>
      <c r="CN3213"/>
      <c r="CO3213"/>
    </row>
    <row r="3214" spans="1:93" hidden="1" x14ac:dyDescent="0.25">
      <c r="A3214" t="s">
        <v>1668</v>
      </c>
      <c r="B3214" t="str">
        <f t="shared" si="152"/>
        <v>VSC</v>
      </c>
      <c r="C3214" t="s">
        <v>659</v>
      </c>
      <c r="D3214" t="s">
        <v>72</v>
      </c>
      <c r="E3214">
        <f t="shared" si="150"/>
        <v>1</v>
      </c>
      <c r="G3214">
        <f t="shared" si="151"/>
        <v>0</v>
      </c>
      <c r="I3214" s="1">
        <v>0</v>
      </c>
      <c r="J3214" s="1">
        <v>197</v>
      </c>
      <c r="K3214" s="1">
        <v>0</v>
      </c>
      <c r="L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AT3214" s="2">
        <v>-1024</v>
      </c>
      <c r="AV3214" s="1" t="s">
        <v>1675</v>
      </c>
      <c r="BS3214"/>
      <c r="BT3214"/>
      <c r="BV3214"/>
      <c r="BW3214"/>
      <c r="BY3214"/>
      <c r="BZ3214"/>
      <c r="CA3214"/>
      <c r="CB3214"/>
      <c r="CC3214"/>
      <c r="CD3214"/>
      <c r="CF3214"/>
      <c r="CG3214"/>
      <c r="CH3214"/>
      <c r="CI3214"/>
      <c r="CJ3214"/>
      <c r="CK3214"/>
      <c r="CL3214"/>
      <c r="CM3214"/>
      <c r="CN3214"/>
      <c r="CO3214"/>
    </row>
    <row r="3215" spans="1:93" hidden="1" x14ac:dyDescent="0.25">
      <c r="A3215" t="s">
        <v>1668</v>
      </c>
      <c r="B3215" t="str">
        <f t="shared" si="152"/>
        <v>VSC</v>
      </c>
      <c r="C3215" t="s">
        <v>107</v>
      </c>
      <c r="D3215" t="s">
        <v>72</v>
      </c>
      <c r="E3215">
        <f t="shared" si="150"/>
        <v>0</v>
      </c>
      <c r="G3215">
        <f t="shared" si="151"/>
        <v>0</v>
      </c>
      <c r="I3215" s="1">
        <v>0</v>
      </c>
      <c r="J3215" s="1">
        <v>0</v>
      </c>
      <c r="K3215" s="1">
        <v>0</v>
      </c>
      <c r="L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3</v>
      </c>
      <c r="T3215" s="1">
        <v>0</v>
      </c>
      <c r="U3215" s="1">
        <v>0</v>
      </c>
      <c r="V3215" s="1">
        <v>0</v>
      </c>
      <c r="AE3215" s="1">
        <v>0</v>
      </c>
      <c r="AF3215" s="1">
        <v>1</v>
      </c>
      <c r="AG3215" s="1" t="s">
        <v>107</v>
      </c>
      <c r="BS3215"/>
      <c r="BT3215"/>
      <c r="BV3215"/>
      <c r="BW3215"/>
      <c r="BY3215"/>
      <c r="BZ3215"/>
      <c r="CA3215"/>
      <c r="CB3215"/>
      <c r="CC3215"/>
      <c r="CD3215"/>
      <c r="CF3215"/>
      <c r="CG3215"/>
      <c r="CH3215"/>
      <c r="CI3215"/>
      <c r="CJ3215"/>
      <c r="CK3215"/>
      <c r="CL3215"/>
      <c r="CM3215"/>
      <c r="CN3215"/>
      <c r="CO3215"/>
    </row>
    <row r="3216" spans="1:93" hidden="1" x14ac:dyDescent="0.25">
      <c r="A3216" t="s">
        <v>1676</v>
      </c>
      <c r="B3216" t="str">
        <f t="shared" si="152"/>
        <v>VSC</v>
      </c>
      <c r="C3216" t="s">
        <v>69</v>
      </c>
      <c r="D3216" t="s">
        <v>67</v>
      </c>
      <c r="E3216">
        <f t="shared" si="150"/>
        <v>4</v>
      </c>
      <c r="G3216">
        <f t="shared" si="151"/>
        <v>0</v>
      </c>
      <c r="I3216" s="1">
        <v>2</v>
      </c>
      <c r="J3216" s="1">
        <v>3016</v>
      </c>
      <c r="K3216" s="1">
        <v>0</v>
      </c>
      <c r="L3216" s="1">
        <v>853</v>
      </c>
      <c r="M3216" s="1">
        <v>187</v>
      </c>
      <c r="N3216" s="1">
        <v>138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AB3216" s="1" t="s">
        <v>239</v>
      </c>
      <c r="AD3216" s="1" t="s">
        <v>71</v>
      </c>
      <c r="AT3216" s="1" t="s">
        <v>1677</v>
      </c>
      <c r="AV3216" s="1" t="s">
        <v>71</v>
      </c>
      <c r="BC3216" s="1" t="s">
        <v>361</v>
      </c>
      <c r="BE3216" s="1" t="s">
        <v>71</v>
      </c>
      <c r="BI3216" s="1" t="s">
        <v>711</v>
      </c>
      <c r="BK3216" s="1" t="s">
        <v>71</v>
      </c>
      <c r="BO3216" s="1" t="s">
        <v>70</v>
      </c>
      <c r="BQ3216" s="1" t="s">
        <v>71</v>
      </c>
      <c r="BS3216"/>
      <c r="BT3216"/>
      <c r="BV3216"/>
      <c r="BW3216"/>
      <c r="BY3216"/>
      <c r="BZ3216"/>
      <c r="CA3216"/>
      <c r="CB3216"/>
      <c r="CC3216"/>
      <c r="CD3216"/>
      <c r="CF3216"/>
      <c r="CG3216"/>
      <c r="CH3216"/>
      <c r="CI3216"/>
      <c r="CJ3216"/>
      <c r="CK3216"/>
      <c r="CL3216"/>
      <c r="CM3216"/>
      <c r="CN3216"/>
      <c r="CO3216"/>
    </row>
    <row r="3217" spans="1:93" hidden="1" x14ac:dyDescent="0.25">
      <c r="A3217" t="s">
        <v>1676</v>
      </c>
      <c r="B3217" t="str">
        <f t="shared" si="152"/>
        <v>VSC</v>
      </c>
      <c r="C3217" t="s">
        <v>138</v>
      </c>
      <c r="D3217" t="s">
        <v>67</v>
      </c>
      <c r="E3217">
        <f t="shared" si="150"/>
        <v>0</v>
      </c>
      <c r="G3217">
        <f t="shared" si="151"/>
        <v>0</v>
      </c>
      <c r="I3217" s="1">
        <v>0</v>
      </c>
      <c r="J3217" s="1">
        <v>0</v>
      </c>
      <c r="K3217" s="1">
        <v>0</v>
      </c>
      <c r="L3217" s="1">
        <v>3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BC3217" s="1" t="s">
        <v>396</v>
      </c>
      <c r="BE3217" s="1" t="s">
        <v>140</v>
      </c>
      <c r="BS3217"/>
      <c r="BT3217"/>
      <c r="BV3217"/>
      <c r="BW3217"/>
      <c r="BY3217"/>
      <c r="BZ3217"/>
      <c r="CA3217"/>
      <c r="CB3217"/>
      <c r="CC3217"/>
      <c r="CD3217"/>
      <c r="CF3217"/>
      <c r="CG3217"/>
      <c r="CH3217"/>
      <c r="CI3217"/>
      <c r="CJ3217"/>
      <c r="CK3217"/>
      <c r="CL3217"/>
      <c r="CM3217"/>
      <c r="CN3217"/>
      <c r="CO3217"/>
    </row>
    <row r="3218" spans="1:93" hidden="1" x14ac:dyDescent="0.25">
      <c r="A3218" t="s">
        <v>1676</v>
      </c>
      <c r="B3218" t="str">
        <f t="shared" si="152"/>
        <v>VSC</v>
      </c>
      <c r="C3218" t="s">
        <v>94</v>
      </c>
      <c r="D3218" t="s">
        <v>67</v>
      </c>
      <c r="E3218">
        <f t="shared" si="150"/>
        <v>1</v>
      </c>
      <c r="G3218">
        <f t="shared" si="151"/>
        <v>0</v>
      </c>
      <c r="I3218" s="1">
        <v>0</v>
      </c>
      <c r="J3218" s="1">
        <v>1931</v>
      </c>
      <c r="K3218" s="1">
        <v>0</v>
      </c>
      <c r="L3218" s="1">
        <v>5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AT3218" s="1" t="s">
        <v>1026</v>
      </c>
      <c r="AV3218" s="1" t="s">
        <v>96</v>
      </c>
      <c r="BC3218" s="1" t="s">
        <v>1067</v>
      </c>
      <c r="BE3218" s="1" t="s">
        <v>96</v>
      </c>
      <c r="BS3218"/>
      <c r="BT3218"/>
      <c r="BV3218"/>
      <c r="BW3218"/>
      <c r="BY3218"/>
      <c r="BZ3218"/>
      <c r="CA3218"/>
      <c r="CB3218"/>
      <c r="CC3218"/>
      <c r="CD3218"/>
      <c r="CF3218"/>
      <c r="CG3218"/>
      <c r="CH3218"/>
      <c r="CI3218"/>
      <c r="CJ3218"/>
      <c r="CK3218"/>
      <c r="CL3218"/>
      <c r="CM3218"/>
      <c r="CN3218"/>
      <c r="CO3218"/>
    </row>
    <row r="3219" spans="1:93" hidden="1" x14ac:dyDescent="0.25">
      <c r="A3219" t="s">
        <v>1676</v>
      </c>
      <c r="B3219" t="str">
        <f t="shared" si="152"/>
        <v>VSC</v>
      </c>
      <c r="C3219" t="s">
        <v>105</v>
      </c>
      <c r="D3219" t="s">
        <v>67</v>
      </c>
      <c r="E3219">
        <f t="shared" si="150"/>
        <v>5</v>
      </c>
      <c r="G3219">
        <f t="shared" si="151"/>
        <v>0</v>
      </c>
      <c r="I3219" s="1">
        <v>80710</v>
      </c>
      <c r="J3219" s="1">
        <v>91187</v>
      </c>
      <c r="K3219" s="1">
        <v>0</v>
      </c>
      <c r="L3219" s="1">
        <v>62145</v>
      </c>
      <c r="M3219" s="1">
        <v>27786</v>
      </c>
      <c r="N3219" s="1">
        <v>23723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AB3219" s="1" t="s">
        <v>106</v>
      </c>
      <c r="AD3219" s="1" t="s">
        <v>107</v>
      </c>
      <c r="AT3219" s="1" t="s">
        <v>106</v>
      </c>
      <c r="AV3219" s="1" t="s">
        <v>107</v>
      </c>
      <c r="BC3219" s="1" t="s">
        <v>106</v>
      </c>
      <c r="BE3219" s="1" t="s">
        <v>107</v>
      </c>
      <c r="BI3219" s="1" t="s">
        <v>106</v>
      </c>
      <c r="BK3219" s="1" t="s">
        <v>226</v>
      </c>
      <c r="BO3219" s="1" t="s">
        <v>106</v>
      </c>
      <c r="BQ3219" s="1" t="s">
        <v>226</v>
      </c>
      <c r="BS3219"/>
      <c r="BT3219"/>
      <c r="BV3219"/>
      <c r="BW3219"/>
      <c r="BY3219"/>
      <c r="BZ3219"/>
      <c r="CA3219"/>
      <c r="CB3219"/>
      <c r="CC3219"/>
      <c r="CD3219"/>
      <c r="CF3219"/>
      <c r="CG3219"/>
      <c r="CH3219"/>
      <c r="CI3219"/>
      <c r="CJ3219"/>
      <c r="CK3219"/>
      <c r="CL3219"/>
      <c r="CM3219"/>
      <c r="CN3219"/>
      <c r="CO3219"/>
    </row>
    <row r="3220" spans="1:93" hidden="1" x14ac:dyDescent="0.25">
      <c r="A3220" t="s">
        <v>1676</v>
      </c>
      <c r="B3220" t="str">
        <f t="shared" si="152"/>
        <v>VSC</v>
      </c>
      <c r="C3220" t="s">
        <v>71</v>
      </c>
      <c r="D3220" t="s">
        <v>72</v>
      </c>
      <c r="E3220">
        <f t="shared" si="150"/>
        <v>4</v>
      </c>
      <c r="G3220">
        <f t="shared" si="151"/>
        <v>0</v>
      </c>
      <c r="I3220" s="1">
        <v>2</v>
      </c>
      <c r="J3220" s="1">
        <v>3019</v>
      </c>
      <c r="K3220" s="1">
        <v>0</v>
      </c>
      <c r="L3220" s="1">
        <v>855</v>
      </c>
      <c r="M3220" s="1">
        <v>187</v>
      </c>
      <c r="N3220" s="1">
        <v>138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AB3220" s="1" t="s">
        <v>208</v>
      </c>
      <c r="AC3220" s="1">
        <v>1</v>
      </c>
      <c r="AD3220" s="1" t="s">
        <v>71</v>
      </c>
      <c r="AT3220" s="1" t="s">
        <v>464</v>
      </c>
      <c r="AU3220" s="1" t="s">
        <v>861</v>
      </c>
      <c r="AV3220" s="1" t="s">
        <v>71</v>
      </c>
      <c r="BC3220" s="1" t="s">
        <v>1210</v>
      </c>
      <c r="BD3220" s="1" t="s">
        <v>185</v>
      </c>
      <c r="BE3220" s="1" t="s">
        <v>71</v>
      </c>
      <c r="BI3220" s="1" t="s">
        <v>753</v>
      </c>
      <c r="BJ3220" s="1">
        <v>1</v>
      </c>
      <c r="BK3220" s="1" t="s">
        <v>71</v>
      </c>
      <c r="BO3220" s="1" t="s">
        <v>73</v>
      </c>
      <c r="BP3220" s="1">
        <v>1</v>
      </c>
      <c r="BQ3220" s="1" t="s">
        <v>71</v>
      </c>
      <c r="BS3220"/>
      <c r="BT3220"/>
      <c r="BV3220"/>
      <c r="BW3220"/>
      <c r="BY3220"/>
      <c r="BZ3220"/>
      <c r="CA3220"/>
      <c r="CB3220"/>
      <c r="CC3220"/>
      <c r="CD3220"/>
      <c r="CF3220"/>
      <c r="CG3220"/>
      <c r="CH3220"/>
      <c r="CI3220"/>
      <c r="CJ3220"/>
      <c r="CK3220"/>
      <c r="CL3220"/>
      <c r="CM3220"/>
      <c r="CN3220"/>
      <c r="CO3220"/>
    </row>
    <row r="3221" spans="1:93" hidden="1" x14ac:dyDescent="0.25">
      <c r="A3221" t="s">
        <v>1676</v>
      </c>
      <c r="B3221" t="str">
        <f t="shared" si="152"/>
        <v>VSC</v>
      </c>
      <c r="C3221" t="s">
        <v>116</v>
      </c>
      <c r="D3221" t="s">
        <v>72</v>
      </c>
      <c r="E3221">
        <f t="shared" si="150"/>
        <v>0</v>
      </c>
      <c r="G3221">
        <f t="shared" si="151"/>
        <v>0</v>
      </c>
      <c r="I3221" s="1">
        <v>0</v>
      </c>
      <c r="J3221" s="1">
        <v>0</v>
      </c>
      <c r="K3221" s="1">
        <v>0</v>
      </c>
      <c r="L3221" s="1">
        <v>6</v>
      </c>
      <c r="M3221" s="1">
        <v>0</v>
      </c>
      <c r="N3221" s="1">
        <v>2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BC3221" s="2">
        <v>-2459</v>
      </c>
      <c r="BE3221" s="1" t="s">
        <v>71</v>
      </c>
      <c r="BO3221" s="2">
        <v>-2289</v>
      </c>
      <c r="BQ3221" s="1" t="s">
        <v>71</v>
      </c>
      <c r="BS3221"/>
      <c r="BT3221"/>
      <c r="BV3221"/>
      <c r="BW3221"/>
      <c r="BY3221"/>
      <c r="BZ3221"/>
      <c r="CA3221"/>
      <c r="CB3221"/>
      <c r="CC3221"/>
      <c r="CD3221"/>
      <c r="CF3221"/>
      <c r="CG3221"/>
      <c r="CH3221"/>
      <c r="CI3221"/>
      <c r="CJ3221"/>
      <c r="CK3221"/>
      <c r="CL3221"/>
      <c r="CM3221"/>
      <c r="CN3221"/>
      <c r="CO3221"/>
    </row>
    <row r="3222" spans="1:93" hidden="1" x14ac:dyDescent="0.25">
      <c r="A3222" t="s">
        <v>1676</v>
      </c>
      <c r="B3222" t="str">
        <f t="shared" si="152"/>
        <v>VSC</v>
      </c>
      <c r="C3222" t="s">
        <v>140</v>
      </c>
      <c r="D3222" t="s">
        <v>72</v>
      </c>
      <c r="E3222">
        <f t="shared" si="150"/>
        <v>0</v>
      </c>
      <c r="G3222">
        <f t="shared" si="151"/>
        <v>0</v>
      </c>
      <c r="I3222" s="1">
        <v>0</v>
      </c>
      <c r="J3222" s="1">
        <v>0</v>
      </c>
      <c r="K3222" s="1">
        <v>0</v>
      </c>
      <c r="L3222" s="1">
        <v>3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BC3222" s="1" t="s">
        <v>162</v>
      </c>
      <c r="BD3222" s="1">
        <v>1</v>
      </c>
      <c r="BE3222" s="1" t="s">
        <v>140</v>
      </c>
      <c r="BS3222"/>
      <c r="BT3222"/>
      <c r="BV3222"/>
      <c r="BW3222"/>
      <c r="BY3222"/>
      <c r="BZ3222"/>
      <c r="CA3222"/>
      <c r="CB3222"/>
      <c r="CC3222"/>
      <c r="CD3222"/>
      <c r="CF3222"/>
      <c r="CG3222"/>
      <c r="CH3222"/>
      <c r="CI3222"/>
      <c r="CJ3222"/>
      <c r="CK3222"/>
      <c r="CL3222"/>
      <c r="CM3222"/>
      <c r="CN3222"/>
      <c r="CO3222"/>
    </row>
    <row r="3223" spans="1:93" hidden="1" x14ac:dyDescent="0.25">
      <c r="A3223" t="s">
        <v>1676</v>
      </c>
      <c r="B3223" t="str">
        <f t="shared" si="152"/>
        <v>VSC</v>
      </c>
      <c r="C3223" t="s">
        <v>96</v>
      </c>
      <c r="D3223" t="s">
        <v>72</v>
      </c>
      <c r="E3223">
        <f t="shared" si="150"/>
        <v>1</v>
      </c>
      <c r="G3223">
        <f t="shared" si="151"/>
        <v>0</v>
      </c>
      <c r="I3223" s="1">
        <v>0</v>
      </c>
      <c r="J3223" s="1">
        <v>1931</v>
      </c>
      <c r="K3223" s="1">
        <v>0</v>
      </c>
      <c r="L3223" s="1">
        <v>5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AT3223" s="1" t="s">
        <v>1065</v>
      </c>
      <c r="AU3223" s="1" t="s">
        <v>113</v>
      </c>
      <c r="AV3223" s="1" t="s">
        <v>96</v>
      </c>
      <c r="BC3223" s="1" t="s">
        <v>1431</v>
      </c>
      <c r="BD3223" s="1" t="s">
        <v>313</v>
      </c>
      <c r="BE3223" s="1" t="s">
        <v>96</v>
      </c>
      <c r="BS3223"/>
      <c r="BT3223"/>
      <c r="BV3223"/>
      <c r="BW3223"/>
      <c r="BY3223"/>
      <c r="BZ3223"/>
      <c r="CA3223"/>
      <c r="CB3223"/>
      <c r="CC3223"/>
      <c r="CD3223"/>
      <c r="CF3223"/>
      <c r="CG3223"/>
      <c r="CH3223"/>
      <c r="CI3223"/>
      <c r="CJ3223"/>
      <c r="CK3223"/>
      <c r="CL3223"/>
      <c r="CM3223"/>
      <c r="CN3223"/>
      <c r="CO3223"/>
    </row>
    <row r="3224" spans="1:93" hidden="1" x14ac:dyDescent="0.25">
      <c r="A3224" t="s">
        <v>1676</v>
      </c>
      <c r="B3224" t="str">
        <f t="shared" si="152"/>
        <v>VSC</v>
      </c>
      <c r="C3224" t="s">
        <v>107</v>
      </c>
      <c r="D3224" t="s">
        <v>72</v>
      </c>
      <c r="E3224">
        <f t="shared" si="150"/>
        <v>5</v>
      </c>
      <c r="F3224" t="s">
        <v>107</v>
      </c>
      <c r="G3224">
        <f t="shared" si="151"/>
        <v>1</v>
      </c>
      <c r="I3224" s="1">
        <v>80710</v>
      </c>
      <c r="J3224" s="1">
        <v>91187</v>
      </c>
      <c r="K3224" s="1">
        <v>0</v>
      </c>
      <c r="L3224" s="1">
        <v>62141</v>
      </c>
      <c r="M3224" s="1">
        <v>27781</v>
      </c>
      <c r="N3224" s="1">
        <v>23634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AB3224" s="1" t="s">
        <v>108</v>
      </c>
      <c r="AC3224" s="1" t="s">
        <v>104</v>
      </c>
      <c r="AD3224" s="1" t="s">
        <v>107</v>
      </c>
      <c r="AT3224" s="1" t="s">
        <v>108</v>
      </c>
      <c r="AU3224" s="1" t="s">
        <v>104</v>
      </c>
      <c r="AV3224" s="1" t="s">
        <v>107</v>
      </c>
      <c r="BC3224" s="1" t="s">
        <v>227</v>
      </c>
      <c r="BD3224" s="1" t="s">
        <v>104</v>
      </c>
      <c r="BE3224" s="1" t="s">
        <v>107</v>
      </c>
      <c r="BI3224" s="1" t="s">
        <v>227</v>
      </c>
      <c r="BJ3224" s="1" t="s">
        <v>104</v>
      </c>
      <c r="BK3224" s="1" t="s">
        <v>107</v>
      </c>
      <c r="BO3224" s="1" t="s">
        <v>227</v>
      </c>
      <c r="BP3224" s="1" t="s">
        <v>104</v>
      </c>
      <c r="BQ3224" s="1" t="s">
        <v>107</v>
      </c>
      <c r="BS3224"/>
      <c r="BT3224"/>
      <c r="BV3224"/>
      <c r="BW3224"/>
      <c r="BY3224"/>
      <c r="BZ3224"/>
      <c r="CA3224"/>
      <c r="CB3224"/>
      <c r="CC3224"/>
      <c r="CD3224"/>
      <c r="CF3224"/>
      <c r="CG3224"/>
      <c r="CH3224"/>
      <c r="CI3224"/>
      <c r="CJ3224"/>
      <c r="CK3224"/>
      <c r="CL3224"/>
      <c r="CM3224"/>
      <c r="CN3224"/>
      <c r="CO3224"/>
    </row>
    <row r="3225" spans="1:93" hidden="1" x14ac:dyDescent="0.25">
      <c r="A3225" t="s">
        <v>1676</v>
      </c>
      <c r="B3225" t="str">
        <f t="shared" si="152"/>
        <v>VSC</v>
      </c>
      <c r="C3225" t="s">
        <v>228</v>
      </c>
      <c r="D3225" t="s">
        <v>72</v>
      </c>
      <c r="E3225">
        <f t="shared" si="150"/>
        <v>1</v>
      </c>
      <c r="G3225">
        <f t="shared" si="151"/>
        <v>0</v>
      </c>
      <c r="I3225" s="1">
        <v>0</v>
      </c>
      <c r="J3225" s="1">
        <v>0</v>
      </c>
      <c r="K3225" s="1">
        <v>0</v>
      </c>
      <c r="L3225" s="1">
        <v>4</v>
      </c>
      <c r="M3225" s="1">
        <v>5</v>
      </c>
      <c r="N3225" s="1">
        <v>89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BC3225" s="1" t="s">
        <v>635</v>
      </c>
      <c r="BE3225" s="1" t="s">
        <v>107</v>
      </c>
      <c r="BI3225" s="1" t="s">
        <v>237</v>
      </c>
      <c r="BK3225" s="1" t="s">
        <v>226</v>
      </c>
      <c r="BO3225" s="1" t="s">
        <v>436</v>
      </c>
      <c r="BQ3225" s="1" t="s">
        <v>230</v>
      </c>
      <c r="BS3225"/>
      <c r="BT3225"/>
      <c r="BV3225"/>
      <c r="BW3225"/>
      <c r="BY3225"/>
      <c r="BZ3225"/>
      <c r="CA3225"/>
      <c r="CB3225"/>
      <c r="CC3225"/>
      <c r="CD3225"/>
      <c r="CF3225"/>
      <c r="CG3225"/>
      <c r="CH3225"/>
      <c r="CI3225"/>
      <c r="CJ3225"/>
      <c r="CK3225"/>
      <c r="CL3225"/>
      <c r="CM3225"/>
      <c r="CN3225"/>
      <c r="CO3225"/>
    </row>
    <row r="3226" spans="1:93" hidden="1" x14ac:dyDescent="0.25">
      <c r="A3226" t="s">
        <v>1678</v>
      </c>
      <c r="B3226" t="str">
        <f t="shared" si="152"/>
        <v>VSC</v>
      </c>
      <c r="C3226" t="s">
        <v>69</v>
      </c>
      <c r="D3226" t="s">
        <v>67</v>
      </c>
      <c r="E3226">
        <f t="shared" si="150"/>
        <v>5</v>
      </c>
      <c r="G3226">
        <f t="shared" si="151"/>
        <v>0</v>
      </c>
      <c r="I3226" s="1">
        <v>358</v>
      </c>
      <c r="J3226" s="1">
        <v>951</v>
      </c>
      <c r="K3226" s="1">
        <v>0</v>
      </c>
      <c r="L3226" s="1">
        <v>162</v>
      </c>
      <c r="M3226" s="1">
        <v>31</v>
      </c>
      <c r="N3226" s="1">
        <v>35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AB3226" s="1" t="s">
        <v>393</v>
      </c>
      <c r="AD3226" s="1" t="s">
        <v>71</v>
      </c>
      <c r="AT3226" s="1" t="s">
        <v>210</v>
      </c>
      <c r="AV3226" s="1" t="s">
        <v>71</v>
      </c>
      <c r="BC3226" s="1" t="s">
        <v>769</v>
      </c>
      <c r="BE3226" s="1" t="s">
        <v>71</v>
      </c>
      <c r="BI3226" s="1" t="s">
        <v>70</v>
      </c>
      <c r="BK3226" s="1" t="s">
        <v>71</v>
      </c>
      <c r="BO3226" s="1" t="s">
        <v>70</v>
      </c>
      <c r="BQ3226" s="1" t="s">
        <v>71</v>
      </c>
      <c r="BS3226"/>
      <c r="BT3226"/>
      <c r="BV3226"/>
      <c r="BW3226"/>
      <c r="BY3226"/>
      <c r="BZ3226"/>
      <c r="CA3226"/>
      <c r="CB3226"/>
      <c r="CC3226"/>
      <c r="CD3226"/>
      <c r="CF3226"/>
      <c r="CG3226"/>
      <c r="CH3226"/>
      <c r="CI3226"/>
      <c r="CJ3226"/>
      <c r="CK3226"/>
      <c r="CL3226"/>
      <c r="CM3226"/>
      <c r="CN3226"/>
      <c r="CO3226"/>
    </row>
    <row r="3227" spans="1:93" hidden="1" x14ac:dyDescent="0.25">
      <c r="A3227" t="s">
        <v>1678</v>
      </c>
      <c r="B3227" t="str">
        <f t="shared" si="152"/>
        <v>VSC</v>
      </c>
      <c r="C3227" t="s">
        <v>74</v>
      </c>
      <c r="D3227" t="s">
        <v>67</v>
      </c>
      <c r="E3227">
        <f t="shared" si="150"/>
        <v>1</v>
      </c>
      <c r="G3227">
        <f t="shared" si="151"/>
        <v>0</v>
      </c>
      <c r="I3227" s="1">
        <v>0</v>
      </c>
      <c r="J3227" s="1">
        <v>0</v>
      </c>
      <c r="K3227" s="1">
        <v>0</v>
      </c>
      <c r="L3227" s="1">
        <v>29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BC3227" s="1" t="s">
        <v>629</v>
      </c>
      <c r="BE3227" s="1" t="s">
        <v>78</v>
      </c>
      <c r="BS3227"/>
      <c r="BT3227"/>
      <c r="BV3227"/>
      <c r="BW3227"/>
      <c r="BY3227"/>
      <c r="BZ3227"/>
      <c r="CA3227"/>
      <c r="CB3227"/>
      <c r="CC3227"/>
      <c r="CD3227"/>
      <c r="CF3227"/>
      <c r="CG3227"/>
      <c r="CH3227"/>
      <c r="CI3227"/>
      <c r="CJ3227"/>
      <c r="CK3227"/>
      <c r="CL3227"/>
      <c r="CM3227"/>
      <c r="CN3227"/>
      <c r="CO3227"/>
    </row>
    <row r="3228" spans="1:93" hidden="1" x14ac:dyDescent="0.25">
      <c r="A3228" t="s">
        <v>1678</v>
      </c>
      <c r="B3228" t="str">
        <f t="shared" si="152"/>
        <v>VSC</v>
      </c>
      <c r="C3228" t="s">
        <v>126</v>
      </c>
      <c r="D3228" t="s">
        <v>67</v>
      </c>
      <c r="E3228">
        <f t="shared" si="150"/>
        <v>0</v>
      </c>
      <c r="G3228">
        <f t="shared" si="151"/>
        <v>0</v>
      </c>
      <c r="M3228" s="1">
        <v>7</v>
      </c>
      <c r="N3228" s="1">
        <v>5</v>
      </c>
      <c r="W3228" s="1">
        <v>0</v>
      </c>
      <c r="X3228" s="1">
        <v>0</v>
      </c>
      <c r="BI3228" s="1" t="s">
        <v>175</v>
      </c>
      <c r="BK3228" s="1" t="s">
        <v>157</v>
      </c>
      <c r="BO3228" s="1" t="s">
        <v>175</v>
      </c>
      <c r="BQ3228" s="1" t="s">
        <v>157</v>
      </c>
      <c r="BS3228"/>
      <c r="BT3228"/>
      <c r="BV3228"/>
      <c r="BW3228"/>
      <c r="BY3228"/>
      <c r="BZ3228"/>
      <c r="CA3228"/>
      <c r="CB3228"/>
      <c r="CC3228"/>
      <c r="CD3228"/>
      <c r="CF3228"/>
      <c r="CG3228"/>
      <c r="CH3228"/>
      <c r="CI3228"/>
      <c r="CJ3228"/>
      <c r="CK3228"/>
      <c r="CL3228"/>
      <c r="CM3228"/>
      <c r="CN3228"/>
      <c r="CO3228"/>
    </row>
    <row r="3229" spans="1:93" hidden="1" x14ac:dyDescent="0.25">
      <c r="A3229" t="s">
        <v>1678</v>
      </c>
      <c r="B3229" t="str">
        <f t="shared" si="152"/>
        <v>VSC</v>
      </c>
      <c r="C3229" t="s">
        <v>105</v>
      </c>
      <c r="D3229" t="s">
        <v>67</v>
      </c>
      <c r="E3229">
        <f t="shared" si="150"/>
        <v>5</v>
      </c>
      <c r="G3229">
        <f t="shared" si="151"/>
        <v>0</v>
      </c>
      <c r="I3229" s="1">
        <v>70977</v>
      </c>
      <c r="J3229" s="1">
        <v>85003</v>
      </c>
      <c r="K3229" s="1">
        <v>0</v>
      </c>
      <c r="L3229" s="1">
        <v>49995</v>
      </c>
      <c r="M3229" s="1">
        <v>30586</v>
      </c>
      <c r="N3229" s="1">
        <v>28564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AB3229" s="1" t="s">
        <v>106</v>
      </c>
      <c r="AD3229" s="1" t="s">
        <v>107</v>
      </c>
      <c r="AT3229" s="1" t="s">
        <v>106</v>
      </c>
      <c r="AV3229" s="1" t="s">
        <v>107</v>
      </c>
      <c r="BC3229" s="1" t="s">
        <v>106</v>
      </c>
      <c r="BE3229" s="1" t="s">
        <v>107</v>
      </c>
      <c r="BI3229" s="1" t="s">
        <v>106</v>
      </c>
      <c r="BK3229" s="1" t="s">
        <v>107</v>
      </c>
      <c r="BO3229" s="1" t="s">
        <v>106</v>
      </c>
      <c r="BQ3229" s="1" t="s">
        <v>107</v>
      </c>
      <c r="BS3229"/>
      <c r="BT3229"/>
      <c r="BV3229"/>
      <c r="BW3229"/>
      <c r="BY3229"/>
      <c r="BZ3229"/>
      <c r="CA3229"/>
      <c r="CB3229"/>
      <c r="CC3229"/>
      <c r="CD3229"/>
      <c r="CF3229"/>
      <c r="CG3229"/>
      <c r="CH3229"/>
      <c r="CI3229"/>
      <c r="CJ3229"/>
      <c r="CK3229"/>
      <c r="CL3229"/>
      <c r="CM3229"/>
      <c r="CN3229"/>
      <c r="CO3229"/>
    </row>
    <row r="3230" spans="1:93" hidden="1" x14ac:dyDescent="0.25">
      <c r="A3230" t="s">
        <v>1678</v>
      </c>
      <c r="B3230" t="str">
        <f t="shared" si="152"/>
        <v>VSC</v>
      </c>
      <c r="C3230" t="s">
        <v>71</v>
      </c>
      <c r="D3230" t="s">
        <v>72</v>
      </c>
      <c r="E3230">
        <f t="shared" si="150"/>
        <v>5</v>
      </c>
      <c r="G3230">
        <f t="shared" si="151"/>
        <v>0</v>
      </c>
      <c r="I3230" s="1">
        <v>358</v>
      </c>
      <c r="J3230" s="1">
        <v>951</v>
      </c>
      <c r="K3230" s="1">
        <v>0</v>
      </c>
      <c r="L3230" s="1">
        <v>162</v>
      </c>
      <c r="M3230" s="1">
        <v>31</v>
      </c>
      <c r="N3230" s="1">
        <v>35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AB3230" s="1" t="s">
        <v>210</v>
      </c>
      <c r="AC3230" s="1">
        <v>1</v>
      </c>
      <c r="AD3230" s="1" t="s">
        <v>71</v>
      </c>
      <c r="AT3230" s="1" t="s">
        <v>700</v>
      </c>
      <c r="AU3230" s="1">
        <v>1</v>
      </c>
      <c r="AV3230" s="1" t="s">
        <v>71</v>
      </c>
      <c r="BC3230" s="1" t="s">
        <v>239</v>
      </c>
      <c r="BD3230" s="1">
        <v>1</v>
      </c>
      <c r="BE3230" s="1" t="s">
        <v>71</v>
      </c>
      <c r="BI3230" s="1" t="s">
        <v>73</v>
      </c>
      <c r="BJ3230" s="1">
        <v>1</v>
      </c>
      <c r="BK3230" s="1" t="s">
        <v>71</v>
      </c>
      <c r="BO3230" s="1" t="s">
        <v>73</v>
      </c>
      <c r="BP3230" s="1">
        <v>1</v>
      </c>
      <c r="BQ3230" s="1" t="s">
        <v>71</v>
      </c>
      <c r="BS3230"/>
      <c r="BT3230"/>
      <c r="BV3230"/>
      <c r="BW3230"/>
      <c r="BY3230"/>
      <c r="BZ3230"/>
      <c r="CA3230"/>
      <c r="CB3230"/>
      <c r="CC3230"/>
      <c r="CD3230"/>
      <c r="CF3230"/>
      <c r="CG3230"/>
      <c r="CH3230"/>
      <c r="CI3230"/>
      <c r="CJ3230"/>
      <c r="CK3230"/>
      <c r="CL3230"/>
      <c r="CM3230"/>
      <c r="CN3230"/>
      <c r="CO3230"/>
    </row>
    <row r="3231" spans="1:93" hidden="1" x14ac:dyDescent="0.25">
      <c r="A3231" t="s">
        <v>1678</v>
      </c>
      <c r="B3231" t="str">
        <f t="shared" si="152"/>
        <v>VSC</v>
      </c>
      <c r="C3231" t="s">
        <v>78</v>
      </c>
      <c r="D3231" t="s">
        <v>72</v>
      </c>
      <c r="E3231">
        <f t="shared" si="150"/>
        <v>1</v>
      </c>
      <c r="G3231">
        <f t="shared" si="151"/>
        <v>0</v>
      </c>
      <c r="I3231" s="1">
        <v>0</v>
      </c>
      <c r="J3231" s="1">
        <v>0</v>
      </c>
      <c r="K3231" s="1">
        <v>0</v>
      </c>
      <c r="L3231" s="1">
        <v>29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BC3231" s="1" t="s">
        <v>80</v>
      </c>
      <c r="BD3231" s="1" t="s">
        <v>83</v>
      </c>
      <c r="BE3231" s="1" t="s">
        <v>78</v>
      </c>
      <c r="BS3231"/>
      <c r="BT3231"/>
      <c r="BV3231"/>
      <c r="BW3231"/>
      <c r="BY3231"/>
      <c r="BZ3231"/>
      <c r="CA3231"/>
      <c r="CB3231"/>
      <c r="CC3231"/>
      <c r="CD3231"/>
      <c r="CF3231"/>
      <c r="CG3231"/>
      <c r="CH3231"/>
      <c r="CI3231"/>
      <c r="CJ3231"/>
      <c r="CK3231"/>
      <c r="CL3231"/>
      <c r="CM3231"/>
      <c r="CN3231"/>
      <c r="CO3231"/>
    </row>
    <row r="3232" spans="1:93" hidden="1" x14ac:dyDescent="0.25">
      <c r="A3232" t="s">
        <v>1678</v>
      </c>
      <c r="B3232" t="str">
        <f t="shared" si="152"/>
        <v>VSC</v>
      </c>
      <c r="C3232" t="s">
        <v>157</v>
      </c>
      <c r="D3232" t="s">
        <v>72</v>
      </c>
      <c r="E3232">
        <f t="shared" si="150"/>
        <v>0</v>
      </c>
      <c r="G3232">
        <f t="shared" si="151"/>
        <v>0</v>
      </c>
      <c r="M3232" s="1">
        <v>7</v>
      </c>
      <c r="N3232" s="1">
        <v>5</v>
      </c>
      <c r="W3232" s="1">
        <v>0</v>
      </c>
      <c r="X3232" s="1">
        <v>0</v>
      </c>
      <c r="BI3232" s="1" t="s">
        <v>120</v>
      </c>
      <c r="BJ3232" s="1">
        <v>1</v>
      </c>
      <c r="BK3232" s="1" t="s">
        <v>157</v>
      </c>
      <c r="BO3232" s="1" t="s">
        <v>120</v>
      </c>
      <c r="BP3232" s="1">
        <v>1</v>
      </c>
      <c r="BQ3232" s="1" t="s">
        <v>157</v>
      </c>
      <c r="BS3232"/>
      <c r="BT3232"/>
      <c r="BV3232"/>
      <c r="BW3232"/>
      <c r="BY3232"/>
      <c r="BZ3232"/>
      <c r="CA3232"/>
      <c r="CB3232"/>
      <c r="CC3232"/>
      <c r="CD3232"/>
      <c r="CF3232"/>
      <c r="CG3232"/>
      <c r="CH3232"/>
      <c r="CI3232"/>
      <c r="CJ3232"/>
      <c r="CK3232"/>
      <c r="CL3232"/>
      <c r="CM3232"/>
      <c r="CN3232"/>
      <c r="CO3232"/>
    </row>
    <row r="3233" spans="1:93" hidden="1" x14ac:dyDescent="0.25">
      <c r="A3233" t="s">
        <v>1678</v>
      </c>
      <c r="B3233" t="str">
        <f t="shared" si="152"/>
        <v>VSC</v>
      </c>
      <c r="C3233" t="s">
        <v>107</v>
      </c>
      <c r="D3233" t="s">
        <v>72</v>
      </c>
      <c r="E3233">
        <f t="shared" si="150"/>
        <v>5</v>
      </c>
      <c r="F3233" t="s">
        <v>107</v>
      </c>
      <c r="G3233">
        <f t="shared" si="151"/>
        <v>1</v>
      </c>
      <c r="I3233" s="1">
        <v>70977</v>
      </c>
      <c r="J3233" s="1">
        <v>85003</v>
      </c>
      <c r="K3233" s="1">
        <v>0</v>
      </c>
      <c r="L3233" s="1">
        <v>49989</v>
      </c>
      <c r="M3233" s="1">
        <v>30584</v>
      </c>
      <c r="N3233" s="1">
        <v>28564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AB3233" s="1" t="s">
        <v>108</v>
      </c>
      <c r="AC3233" s="1" t="s">
        <v>113</v>
      </c>
      <c r="AD3233" s="1" t="s">
        <v>107</v>
      </c>
      <c r="AT3233" s="1" t="s">
        <v>108</v>
      </c>
      <c r="AU3233" s="1" t="s">
        <v>104</v>
      </c>
      <c r="AV3233" s="1" t="s">
        <v>107</v>
      </c>
      <c r="BC3233" s="1" t="s">
        <v>227</v>
      </c>
      <c r="BD3233" s="1" t="s">
        <v>104</v>
      </c>
      <c r="BE3233" s="1" t="s">
        <v>107</v>
      </c>
      <c r="BI3233" s="1" t="s">
        <v>227</v>
      </c>
      <c r="BJ3233" s="1" t="s">
        <v>104</v>
      </c>
      <c r="BK3233" s="1" t="s">
        <v>107</v>
      </c>
      <c r="BO3233" s="1" t="s">
        <v>227</v>
      </c>
      <c r="BP3233" s="1" t="s">
        <v>104</v>
      </c>
      <c r="BQ3233" s="1" t="s">
        <v>107</v>
      </c>
      <c r="BS3233"/>
      <c r="BT3233"/>
      <c r="BV3233"/>
      <c r="BW3233"/>
      <c r="BY3233"/>
      <c r="BZ3233"/>
      <c r="CA3233"/>
      <c r="CB3233"/>
      <c r="CC3233"/>
      <c r="CD3233"/>
      <c r="CF3233"/>
      <c r="CG3233"/>
      <c r="CH3233"/>
      <c r="CI3233"/>
      <c r="CJ3233"/>
      <c r="CK3233"/>
      <c r="CL3233"/>
      <c r="CM3233"/>
      <c r="CN3233"/>
      <c r="CO3233"/>
    </row>
    <row r="3234" spans="1:93" hidden="1" x14ac:dyDescent="0.25">
      <c r="A3234" t="s">
        <v>1678</v>
      </c>
      <c r="B3234" t="str">
        <f t="shared" si="152"/>
        <v>VSC</v>
      </c>
      <c r="C3234" t="s">
        <v>228</v>
      </c>
      <c r="D3234" t="s">
        <v>72</v>
      </c>
      <c r="E3234">
        <f t="shared" si="150"/>
        <v>0</v>
      </c>
      <c r="G3234">
        <f t="shared" si="151"/>
        <v>0</v>
      </c>
      <c r="I3234" s="1">
        <v>0</v>
      </c>
      <c r="J3234" s="1">
        <v>0</v>
      </c>
      <c r="K3234" s="1">
        <v>0</v>
      </c>
      <c r="L3234" s="1">
        <v>6</v>
      </c>
      <c r="M3234" s="1">
        <v>2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BC3234" s="1" t="s">
        <v>635</v>
      </c>
      <c r="BE3234" s="1" t="s">
        <v>107</v>
      </c>
      <c r="BI3234" s="1" t="s">
        <v>325</v>
      </c>
      <c r="BK3234" s="1" t="s">
        <v>107</v>
      </c>
      <c r="BS3234"/>
      <c r="BT3234"/>
      <c r="BV3234"/>
      <c r="BW3234"/>
      <c r="BY3234"/>
      <c r="BZ3234"/>
      <c r="CA3234"/>
      <c r="CB3234"/>
      <c r="CC3234"/>
      <c r="CD3234"/>
      <c r="CF3234"/>
      <c r="CG3234"/>
      <c r="CH3234"/>
      <c r="CI3234"/>
      <c r="CJ3234"/>
      <c r="CK3234"/>
      <c r="CL3234"/>
      <c r="CM3234"/>
      <c r="CN3234"/>
      <c r="CO3234"/>
    </row>
    <row r="3235" spans="1:93" hidden="1" x14ac:dyDescent="0.25">
      <c r="A3235" t="s">
        <v>1679</v>
      </c>
      <c r="B3235" t="str">
        <f t="shared" si="152"/>
        <v>VSC</v>
      </c>
      <c r="C3235" t="s">
        <v>69</v>
      </c>
      <c r="D3235" t="s">
        <v>67</v>
      </c>
      <c r="E3235">
        <f t="shared" si="150"/>
        <v>3</v>
      </c>
      <c r="G3235">
        <f t="shared" si="151"/>
        <v>0</v>
      </c>
      <c r="I3235" s="1">
        <v>0</v>
      </c>
      <c r="J3235" s="1">
        <v>0</v>
      </c>
      <c r="K3235" s="1">
        <v>0</v>
      </c>
      <c r="L3235" s="1">
        <v>64312</v>
      </c>
      <c r="M3235" s="1">
        <v>31576</v>
      </c>
      <c r="N3235" s="1">
        <v>9566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BC3235" s="1" t="s">
        <v>334</v>
      </c>
      <c r="BE3235" s="1" t="s">
        <v>2064</v>
      </c>
      <c r="BI3235" s="1" t="s">
        <v>111</v>
      </c>
      <c r="BK3235" s="1" t="s">
        <v>71</v>
      </c>
      <c r="BO3235" s="1" t="s">
        <v>475</v>
      </c>
      <c r="BQ3235" s="1" t="s">
        <v>71</v>
      </c>
      <c r="BS3235"/>
      <c r="BT3235"/>
      <c r="BV3235"/>
      <c r="BW3235"/>
      <c r="BY3235"/>
      <c r="BZ3235"/>
      <c r="CA3235"/>
      <c r="CB3235"/>
      <c r="CC3235"/>
      <c r="CD3235"/>
      <c r="CF3235"/>
      <c r="CG3235"/>
      <c r="CH3235"/>
      <c r="CI3235"/>
      <c r="CJ3235"/>
      <c r="CK3235"/>
      <c r="CL3235"/>
      <c r="CM3235"/>
      <c r="CN3235"/>
      <c r="CO3235"/>
    </row>
    <row r="3236" spans="1:93" hidden="1" x14ac:dyDescent="0.25">
      <c r="A3236" t="s">
        <v>1679</v>
      </c>
      <c r="B3236" t="str">
        <f t="shared" si="152"/>
        <v>VSC</v>
      </c>
      <c r="C3236" t="s">
        <v>94</v>
      </c>
      <c r="D3236" t="s">
        <v>67</v>
      </c>
      <c r="E3236">
        <f t="shared" si="150"/>
        <v>0</v>
      </c>
      <c r="G3236">
        <f t="shared" si="151"/>
        <v>0</v>
      </c>
      <c r="I3236" s="1">
        <v>0</v>
      </c>
      <c r="J3236" s="1">
        <v>0</v>
      </c>
      <c r="K3236" s="1">
        <v>0</v>
      </c>
      <c r="L3236" s="1">
        <v>3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BC3236" s="1" t="s">
        <v>168</v>
      </c>
      <c r="BS3236"/>
      <c r="BT3236"/>
      <c r="BV3236"/>
      <c r="BW3236"/>
      <c r="BY3236"/>
      <c r="BZ3236"/>
      <c r="CA3236"/>
      <c r="CB3236"/>
      <c r="CC3236"/>
      <c r="CD3236"/>
      <c r="CF3236"/>
      <c r="CG3236"/>
      <c r="CH3236"/>
      <c r="CI3236"/>
      <c r="CJ3236"/>
      <c r="CK3236"/>
      <c r="CL3236"/>
      <c r="CM3236"/>
      <c r="CN3236"/>
      <c r="CO3236"/>
    </row>
    <row r="3237" spans="1:93" hidden="1" x14ac:dyDescent="0.25">
      <c r="A3237" t="s">
        <v>1679</v>
      </c>
      <c r="B3237" t="str">
        <f t="shared" si="152"/>
        <v>VSC</v>
      </c>
      <c r="C3237" t="s">
        <v>105</v>
      </c>
      <c r="D3237" t="s">
        <v>67</v>
      </c>
      <c r="E3237">
        <f t="shared" si="150"/>
        <v>1</v>
      </c>
      <c r="G3237">
        <f t="shared" si="151"/>
        <v>0</v>
      </c>
      <c r="I3237" s="1">
        <v>0</v>
      </c>
      <c r="J3237" s="1">
        <v>0</v>
      </c>
      <c r="K3237" s="1">
        <v>0</v>
      </c>
      <c r="L3237" s="1">
        <v>4</v>
      </c>
      <c r="M3237" s="1">
        <v>579</v>
      </c>
      <c r="N3237" s="1">
        <v>2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BC3237" s="1" t="s">
        <v>106</v>
      </c>
      <c r="BI3237" s="1" t="s">
        <v>106</v>
      </c>
      <c r="BK3237" s="1" t="s">
        <v>107</v>
      </c>
      <c r="BO3237" s="1" t="s">
        <v>106</v>
      </c>
      <c r="BQ3237" s="1" t="s">
        <v>107</v>
      </c>
      <c r="BS3237"/>
      <c r="BT3237"/>
      <c r="BV3237"/>
      <c r="BW3237"/>
      <c r="BY3237"/>
      <c r="BZ3237"/>
      <c r="CA3237"/>
      <c r="CB3237"/>
      <c r="CC3237"/>
      <c r="CD3237"/>
      <c r="CF3237"/>
      <c r="CG3237"/>
      <c r="CH3237"/>
      <c r="CI3237"/>
      <c r="CJ3237"/>
      <c r="CK3237"/>
      <c r="CL3237"/>
      <c r="CM3237"/>
      <c r="CN3237"/>
      <c r="CO3237"/>
    </row>
    <row r="3238" spans="1:93" hidden="1" x14ac:dyDescent="0.25">
      <c r="A3238" t="s">
        <v>1679</v>
      </c>
      <c r="B3238" t="str">
        <f t="shared" si="152"/>
        <v>VSC</v>
      </c>
      <c r="C3238" t="s">
        <v>71</v>
      </c>
      <c r="D3238" t="s">
        <v>72</v>
      </c>
      <c r="E3238">
        <f t="shared" si="150"/>
        <v>3</v>
      </c>
      <c r="G3238">
        <f t="shared" si="151"/>
        <v>0</v>
      </c>
      <c r="I3238" s="1">
        <v>0</v>
      </c>
      <c r="J3238" s="1">
        <v>0</v>
      </c>
      <c r="K3238" s="1">
        <v>0</v>
      </c>
      <c r="L3238" s="1">
        <v>64469</v>
      </c>
      <c r="M3238" s="1">
        <v>31639</v>
      </c>
      <c r="N3238" s="1">
        <v>9583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BC3238" s="1" t="s">
        <v>335</v>
      </c>
      <c r="BE3238" s="1" t="s">
        <v>2064</v>
      </c>
      <c r="BI3238" s="1" t="s">
        <v>172</v>
      </c>
      <c r="BJ3238" s="1" t="s">
        <v>113</v>
      </c>
      <c r="BK3238" s="1" t="s">
        <v>71</v>
      </c>
      <c r="BO3238" s="1" t="s">
        <v>328</v>
      </c>
      <c r="BP3238" s="1" t="s">
        <v>113</v>
      </c>
      <c r="BQ3238" s="1" t="s">
        <v>71</v>
      </c>
      <c r="BS3238"/>
      <c r="BT3238"/>
      <c r="BV3238"/>
      <c r="BW3238"/>
      <c r="BY3238"/>
      <c r="BZ3238"/>
      <c r="CA3238"/>
      <c r="CB3238"/>
      <c r="CC3238"/>
      <c r="CD3238"/>
      <c r="CF3238"/>
      <c r="CG3238"/>
      <c r="CH3238"/>
      <c r="CI3238"/>
      <c r="CJ3238"/>
      <c r="CK3238"/>
      <c r="CL3238"/>
      <c r="CM3238"/>
      <c r="CN3238"/>
      <c r="CO3238"/>
    </row>
    <row r="3239" spans="1:93" hidden="1" x14ac:dyDescent="0.25">
      <c r="A3239" t="s">
        <v>1679</v>
      </c>
      <c r="B3239" t="str">
        <f t="shared" si="152"/>
        <v>VSC</v>
      </c>
      <c r="C3239" t="s">
        <v>116</v>
      </c>
      <c r="D3239" t="s">
        <v>72</v>
      </c>
      <c r="E3239">
        <f t="shared" si="150"/>
        <v>0</v>
      </c>
      <c r="G3239">
        <f t="shared" si="151"/>
        <v>0</v>
      </c>
      <c r="M3239" s="1">
        <v>2</v>
      </c>
      <c r="N3239" s="1">
        <v>0</v>
      </c>
      <c r="W3239" s="1">
        <v>0</v>
      </c>
      <c r="X3239" s="1">
        <v>0</v>
      </c>
      <c r="BI3239" s="2">
        <v>-2003</v>
      </c>
      <c r="BK3239" s="1" t="s">
        <v>71</v>
      </c>
      <c r="BS3239"/>
      <c r="BT3239"/>
      <c r="BV3239"/>
      <c r="BW3239"/>
      <c r="BY3239"/>
      <c r="BZ3239"/>
      <c r="CA3239"/>
      <c r="CB3239"/>
      <c r="CC3239"/>
      <c r="CD3239"/>
      <c r="CF3239"/>
      <c r="CG3239"/>
      <c r="CH3239"/>
      <c r="CI3239"/>
      <c r="CJ3239"/>
      <c r="CK3239"/>
      <c r="CL3239"/>
      <c r="CM3239"/>
      <c r="CN3239"/>
      <c r="CO3239"/>
    </row>
    <row r="3240" spans="1:93" hidden="1" x14ac:dyDescent="0.25">
      <c r="A3240" t="s">
        <v>1679</v>
      </c>
      <c r="B3240" t="str">
        <f t="shared" si="152"/>
        <v>VSC</v>
      </c>
      <c r="C3240" t="s">
        <v>96</v>
      </c>
      <c r="D3240" t="s">
        <v>72</v>
      </c>
      <c r="E3240">
        <f t="shared" si="150"/>
        <v>0</v>
      </c>
      <c r="G3240">
        <f t="shared" si="151"/>
        <v>0</v>
      </c>
      <c r="I3240" s="1">
        <v>0</v>
      </c>
      <c r="J3240" s="1">
        <v>0</v>
      </c>
      <c r="K3240" s="1">
        <v>0</v>
      </c>
      <c r="L3240" s="1">
        <v>3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BC3240" s="1" t="s">
        <v>169</v>
      </c>
      <c r="BS3240"/>
      <c r="BT3240"/>
      <c r="BV3240"/>
      <c r="BW3240"/>
      <c r="BY3240"/>
      <c r="BZ3240"/>
      <c r="CA3240"/>
      <c r="CB3240"/>
      <c r="CC3240"/>
      <c r="CD3240"/>
      <c r="CF3240"/>
      <c r="CG3240"/>
      <c r="CH3240"/>
      <c r="CI3240"/>
      <c r="CJ3240"/>
      <c r="CK3240"/>
      <c r="CL3240"/>
      <c r="CM3240"/>
      <c r="CN3240"/>
      <c r="CO3240"/>
    </row>
    <row r="3241" spans="1:93" hidden="1" x14ac:dyDescent="0.25">
      <c r="A3241" t="s">
        <v>1679</v>
      </c>
      <c r="B3241" t="str">
        <f t="shared" si="152"/>
        <v>VSC</v>
      </c>
      <c r="C3241" t="s">
        <v>107</v>
      </c>
      <c r="D3241" t="s">
        <v>72</v>
      </c>
      <c r="E3241">
        <f t="shared" si="150"/>
        <v>1</v>
      </c>
      <c r="G3241">
        <f t="shared" si="151"/>
        <v>0</v>
      </c>
      <c r="I3241" s="1">
        <v>0</v>
      </c>
      <c r="J3241" s="1">
        <v>0</v>
      </c>
      <c r="K3241" s="1">
        <v>0</v>
      </c>
      <c r="L3241" s="1">
        <v>4</v>
      </c>
      <c r="M3241" s="1">
        <v>577</v>
      </c>
      <c r="N3241" s="1">
        <v>2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BC3241" s="1" t="s">
        <v>120</v>
      </c>
      <c r="BI3241" s="1" t="s">
        <v>108</v>
      </c>
      <c r="BJ3241" s="1" t="s">
        <v>113</v>
      </c>
      <c r="BK3241" s="1" t="s">
        <v>107</v>
      </c>
      <c r="BO3241" s="1" t="s">
        <v>108</v>
      </c>
      <c r="BP3241" s="1">
        <v>1</v>
      </c>
      <c r="BQ3241" s="1" t="s">
        <v>107</v>
      </c>
      <c r="BS3241"/>
      <c r="BT3241"/>
      <c r="BV3241"/>
      <c r="BW3241"/>
      <c r="BY3241"/>
      <c r="BZ3241"/>
      <c r="CA3241"/>
      <c r="CB3241"/>
      <c r="CC3241"/>
      <c r="CD3241"/>
      <c r="CF3241"/>
      <c r="CG3241"/>
      <c r="CH3241"/>
      <c r="CI3241"/>
      <c r="CJ3241"/>
      <c r="CK3241"/>
      <c r="CL3241"/>
      <c r="CM3241"/>
      <c r="CN3241"/>
      <c r="CO3241"/>
    </row>
    <row r="3242" spans="1:93" hidden="1" x14ac:dyDescent="0.25">
      <c r="A3242" t="s">
        <v>1679</v>
      </c>
      <c r="B3242" t="str">
        <f t="shared" si="152"/>
        <v>VSC</v>
      </c>
      <c r="C3242" t="s">
        <v>228</v>
      </c>
      <c r="D3242" t="s">
        <v>72</v>
      </c>
      <c r="E3242">
        <f t="shared" si="150"/>
        <v>0</v>
      </c>
      <c r="G3242">
        <f t="shared" si="151"/>
        <v>0</v>
      </c>
      <c r="M3242" s="1">
        <v>2</v>
      </c>
      <c r="N3242" s="1">
        <v>0</v>
      </c>
      <c r="W3242" s="1">
        <v>0</v>
      </c>
      <c r="X3242" s="1">
        <v>0</v>
      </c>
      <c r="BI3242" s="1" t="s">
        <v>325</v>
      </c>
      <c r="BK3242" s="1" t="s">
        <v>107</v>
      </c>
      <c r="BS3242"/>
      <c r="BT3242"/>
      <c r="BV3242"/>
      <c r="BW3242"/>
      <c r="BY3242"/>
      <c r="BZ3242"/>
      <c r="CA3242"/>
      <c r="CB3242"/>
      <c r="CC3242"/>
      <c r="CD3242"/>
      <c r="CF3242"/>
      <c r="CG3242"/>
      <c r="CH3242"/>
      <c r="CI3242"/>
      <c r="CJ3242"/>
      <c r="CK3242"/>
      <c r="CL3242"/>
      <c r="CM3242"/>
      <c r="CN3242"/>
      <c r="CO3242"/>
    </row>
    <row r="3243" spans="1:93" hidden="1" x14ac:dyDescent="0.25">
      <c r="A3243" t="s">
        <v>1680</v>
      </c>
      <c r="B3243" t="str">
        <f t="shared" si="152"/>
        <v>VSC</v>
      </c>
      <c r="C3243" t="s">
        <v>69</v>
      </c>
      <c r="D3243" t="s">
        <v>67</v>
      </c>
      <c r="E3243">
        <f t="shared" si="150"/>
        <v>3</v>
      </c>
      <c r="G3243">
        <f t="shared" si="151"/>
        <v>0</v>
      </c>
      <c r="I3243" s="1">
        <v>0</v>
      </c>
      <c r="J3243" s="1">
        <v>0</v>
      </c>
      <c r="K3243" s="1">
        <v>0</v>
      </c>
      <c r="L3243" s="1">
        <v>54642</v>
      </c>
      <c r="M3243" s="1">
        <v>20548</v>
      </c>
      <c r="N3243" s="1">
        <v>37308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BC3243" s="1" t="s">
        <v>511</v>
      </c>
      <c r="BE3243" s="1" t="s">
        <v>71</v>
      </c>
      <c r="BI3243" s="1" t="s">
        <v>124</v>
      </c>
      <c r="BK3243" s="1" t="s">
        <v>71</v>
      </c>
      <c r="BO3243" s="1" t="s">
        <v>328</v>
      </c>
      <c r="BQ3243" s="1" t="s">
        <v>71</v>
      </c>
      <c r="BS3243"/>
      <c r="BT3243"/>
      <c r="BV3243"/>
      <c r="BW3243"/>
      <c r="BY3243"/>
      <c r="BZ3243"/>
      <c r="CA3243"/>
      <c r="CB3243"/>
      <c r="CC3243"/>
      <c r="CD3243"/>
      <c r="CF3243"/>
      <c r="CG3243"/>
      <c r="CH3243"/>
      <c r="CI3243"/>
      <c r="CJ3243"/>
      <c r="CK3243"/>
      <c r="CL3243"/>
      <c r="CM3243"/>
      <c r="CN3243"/>
      <c r="CO3243"/>
    </row>
    <row r="3244" spans="1:93" hidden="1" x14ac:dyDescent="0.25">
      <c r="A3244" t="s">
        <v>1680</v>
      </c>
      <c r="B3244" t="str">
        <f t="shared" si="152"/>
        <v>VSC</v>
      </c>
      <c r="C3244" t="s">
        <v>105</v>
      </c>
      <c r="D3244" t="s">
        <v>67</v>
      </c>
      <c r="E3244">
        <f t="shared" si="150"/>
        <v>0</v>
      </c>
      <c r="G3244">
        <f t="shared" si="151"/>
        <v>0</v>
      </c>
      <c r="I3244" s="1">
        <v>0</v>
      </c>
      <c r="J3244" s="1">
        <v>0</v>
      </c>
      <c r="K3244" s="1">
        <v>0</v>
      </c>
      <c r="L3244" s="1">
        <v>5</v>
      </c>
      <c r="M3244" s="1">
        <v>2</v>
      </c>
      <c r="N3244" s="1">
        <v>3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BC3244" s="1" t="s">
        <v>106</v>
      </c>
      <c r="BE3244" s="1" t="s">
        <v>107</v>
      </c>
      <c r="BI3244" s="1" t="s">
        <v>106</v>
      </c>
      <c r="BK3244" s="1" t="s">
        <v>107</v>
      </c>
      <c r="BO3244" s="1" t="s">
        <v>106</v>
      </c>
      <c r="BQ3244" s="1" t="s">
        <v>107</v>
      </c>
      <c r="BS3244"/>
      <c r="BT3244"/>
      <c r="BV3244"/>
      <c r="BW3244"/>
      <c r="BY3244"/>
      <c r="BZ3244"/>
      <c r="CA3244"/>
      <c r="CB3244"/>
      <c r="CC3244"/>
      <c r="CD3244"/>
      <c r="CF3244"/>
      <c r="CG3244"/>
      <c r="CH3244"/>
      <c r="CI3244"/>
      <c r="CJ3244"/>
      <c r="CK3244"/>
      <c r="CL3244"/>
      <c r="CM3244"/>
      <c r="CN3244"/>
      <c r="CO3244"/>
    </row>
    <row r="3245" spans="1:93" hidden="1" x14ac:dyDescent="0.25">
      <c r="A3245" t="s">
        <v>1680</v>
      </c>
      <c r="B3245" t="str">
        <f t="shared" si="152"/>
        <v>VSC</v>
      </c>
      <c r="C3245" t="s">
        <v>71</v>
      </c>
      <c r="D3245" t="s">
        <v>72</v>
      </c>
      <c r="E3245">
        <f t="shared" si="150"/>
        <v>3</v>
      </c>
      <c r="G3245">
        <f t="shared" si="151"/>
        <v>0</v>
      </c>
      <c r="I3245" s="1">
        <v>0</v>
      </c>
      <c r="J3245" s="1">
        <v>0</v>
      </c>
      <c r="K3245" s="1">
        <v>0</v>
      </c>
      <c r="L3245" s="1">
        <v>54784</v>
      </c>
      <c r="M3245" s="1">
        <v>20582</v>
      </c>
      <c r="N3245" s="1">
        <v>37415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BC3245" s="1" t="s">
        <v>907</v>
      </c>
      <c r="BD3245" s="1" t="s">
        <v>104</v>
      </c>
      <c r="BE3245" s="1" t="s">
        <v>71</v>
      </c>
      <c r="BI3245" s="1" t="s">
        <v>350</v>
      </c>
      <c r="BJ3245" s="1" t="s">
        <v>113</v>
      </c>
      <c r="BK3245" s="1" t="s">
        <v>71</v>
      </c>
      <c r="BO3245" s="1" t="s">
        <v>123</v>
      </c>
      <c r="BP3245" s="1" t="s">
        <v>113</v>
      </c>
      <c r="BQ3245" s="1" t="s">
        <v>71</v>
      </c>
      <c r="BS3245"/>
      <c r="BT3245"/>
      <c r="BV3245"/>
      <c r="BW3245"/>
      <c r="BY3245"/>
      <c r="BZ3245"/>
      <c r="CA3245"/>
      <c r="CB3245"/>
      <c r="CC3245"/>
      <c r="CD3245"/>
      <c r="CF3245"/>
      <c r="CG3245"/>
      <c r="CH3245"/>
      <c r="CI3245"/>
      <c r="CJ3245"/>
      <c r="CK3245"/>
      <c r="CL3245"/>
      <c r="CM3245"/>
      <c r="CN3245"/>
      <c r="CO3245"/>
    </row>
    <row r="3246" spans="1:93" hidden="1" x14ac:dyDescent="0.25">
      <c r="A3246" t="s">
        <v>1680</v>
      </c>
      <c r="B3246" t="str">
        <f t="shared" si="152"/>
        <v>VSC</v>
      </c>
      <c r="C3246" t="s">
        <v>116</v>
      </c>
      <c r="D3246" t="s">
        <v>72</v>
      </c>
      <c r="E3246">
        <f t="shared" si="150"/>
        <v>1</v>
      </c>
      <c r="G3246">
        <f t="shared" si="151"/>
        <v>0</v>
      </c>
      <c r="I3246" s="1">
        <v>0</v>
      </c>
      <c r="J3246" s="1">
        <v>0</v>
      </c>
      <c r="K3246" s="1">
        <v>0</v>
      </c>
      <c r="L3246" s="1">
        <v>495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BC3246" s="2">
        <v>-2773</v>
      </c>
      <c r="BE3246" s="1" t="s">
        <v>340</v>
      </c>
      <c r="BS3246"/>
      <c r="BT3246"/>
      <c r="BV3246"/>
      <c r="BW3246"/>
      <c r="BY3246"/>
      <c r="BZ3246"/>
      <c r="CA3246"/>
      <c r="CB3246"/>
      <c r="CC3246"/>
      <c r="CD3246"/>
      <c r="CF3246"/>
      <c r="CG3246"/>
      <c r="CH3246"/>
      <c r="CI3246"/>
      <c r="CJ3246"/>
      <c r="CK3246"/>
      <c r="CL3246"/>
      <c r="CM3246"/>
      <c r="CN3246"/>
      <c r="CO3246"/>
    </row>
    <row r="3247" spans="1:93" hidden="1" x14ac:dyDescent="0.25">
      <c r="A3247" t="s">
        <v>1680</v>
      </c>
      <c r="B3247" t="str">
        <f t="shared" si="152"/>
        <v>VSC</v>
      </c>
      <c r="C3247" t="s">
        <v>107</v>
      </c>
      <c r="D3247" t="s">
        <v>72</v>
      </c>
      <c r="E3247">
        <f t="shared" si="150"/>
        <v>0</v>
      </c>
      <c r="G3247">
        <f t="shared" si="151"/>
        <v>0</v>
      </c>
      <c r="I3247" s="1">
        <v>0</v>
      </c>
      <c r="J3247" s="1">
        <v>0</v>
      </c>
      <c r="K3247" s="1">
        <v>0</v>
      </c>
      <c r="L3247" s="1">
        <v>5</v>
      </c>
      <c r="M3247" s="1">
        <v>2</v>
      </c>
      <c r="N3247" s="1">
        <v>3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BC3247" s="1" t="s">
        <v>120</v>
      </c>
      <c r="BD3247" s="1">
        <v>1</v>
      </c>
      <c r="BE3247" s="1" t="s">
        <v>107</v>
      </c>
      <c r="BI3247" s="1" t="s">
        <v>108</v>
      </c>
      <c r="BJ3247" s="1">
        <v>1</v>
      </c>
      <c r="BK3247" s="1" t="s">
        <v>107</v>
      </c>
      <c r="BO3247" s="1" t="s">
        <v>108</v>
      </c>
      <c r="BP3247" s="1">
        <v>1</v>
      </c>
      <c r="BQ3247" s="1" t="s">
        <v>107</v>
      </c>
      <c r="BS3247"/>
      <c r="BT3247"/>
      <c r="BV3247"/>
      <c r="BW3247"/>
      <c r="BY3247"/>
      <c r="BZ3247"/>
      <c r="CA3247"/>
      <c r="CB3247"/>
      <c r="CC3247"/>
      <c r="CD3247"/>
      <c r="CF3247"/>
      <c r="CG3247"/>
      <c r="CH3247"/>
      <c r="CI3247"/>
      <c r="CJ3247"/>
      <c r="CK3247"/>
      <c r="CL3247"/>
      <c r="CM3247"/>
      <c r="CN3247"/>
      <c r="CO3247"/>
    </row>
    <row r="3248" spans="1:93" hidden="1" x14ac:dyDescent="0.25">
      <c r="A3248" t="s">
        <v>1681</v>
      </c>
      <c r="B3248" t="str">
        <f t="shared" si="152"/>
        <v>VSC</v>
      </c>
      <c r="C3248" t="s">
        <v>264</v>
      </c>
      <c r="D3248" t="s">
        <v>67</v>
      </c>
      <c r="E3248">
        <f t="shared" si="150"/>
        <v>1</v>
      </c>
      <c r="G3248">
        <f t="shared" si="151"/>
        <v>0</v>
      </c>
      <c r="I3248" s="1">
        <v>0</v>
      </c>
      <c r="J3248" s="1">
        <v>226</v>
      </c>
      <c r="K3248" s="1">
        <v>0</v>
      </c>
      <c r="L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AT3248" s="1" t="s">
        <v>268</v>
      </c>
      <c r="AV3248" s="1" t="s">
        <v>266</v>
      </c>
      <c r="BS3248"/>
      <c r="BT3248"/>
      <c r="BV3248"/>
      <c r="BW3248"/>
      <c r="BY3248"/>
      <c r="BZ3248"/>
      <c r="CA3248"/>
      <c r="CB3248"/>
      <c r="CC3248"/>
      <c r="CD3248"/>
      <c r="CF3248"/>
      <c r="CG3248"/>
      <c r="CH3248"/>
      <c r="CI3248"/>
      <c r="CJ3248"/>
      <c r="CK3248"/>
      <c r="CL3248"/>
      <c r="CM3248"/>
      <c r="CN3248"/>
      <c r="CO3248"/>
    </row>
    <row r="3249" spans="1:93" hidden="1" x14ac:dyDescent="0.25">
      <c r="A3249" t="s">
        <v>1681</v>
      </c>
      <c r="B3249" t="str">
        <f t="shared" si="152"/>
        <v>VSC</v>
      </c>
      <c r="C3249" t="s">
        <v>69</v>
      </c>
      <c r="D3249" t="s">
        <v>67</v>
      </c>
      <c r="E3249">
        <f t="shared" si="150"/>
        <v>5</v>
      </c>
      <c r="G3249">
        <f t="shared" si="151"/>
        <v>0</v>
      </c>
      <c r="I3249" s="1">
        <v>39557</v>
      </c>
      <c r="J3249" s="1">
        <v>11822</v>
      </c>
      <c r="K3249" s="1">
        <v>0</v>
      </c>
      <c r="L3249" s="1">
        <v>37028</v>
      </c>
      <c r="M3249" s="1">
        <v>18208</v>
      </c>
      <c r="N3249" s="1">
        <v>26710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AB3249" s="1" t="s">
        <v>110</v>
      </c>
      <c r="AD3249" s="1" t="s">
        <v>71</v>
      </c>
      <c r="AT3249" s="1" t="s">
        <v>146</v>
      </c>
      <c r="AV3249" s="1" t="s">
        <v>71</v>
      </c>
      <c r="BC3249" s="1" t="s">
        <v>112</v>
      </c>
      <c r="BE3249" s="1" t="s">
        <v>71</v>
      </c>
      <c r="BI3249" s="1" t="s">
        <v>111</v>
      </c>
      <c r="BK3249" s="1" t="s">
        <v>71</v>
      </c>
      <c r="BO3249" s="1" t="s">
        <v>124</v>
      </c>
      <c r="BQ3249" s="1" t="s">
        <v>71</v>
      </c>
      <c r="BS3249"/>
      <c r="BT3249"/>
      <c r="BV3249"/>
      <c r="BW3249"/>
      <c r="BY3249"/>
      <c r="BZ3249"/>
      <c r="CA3249"/>
      <c r="CB3249"/>
      <c r="CC3249"/>
      <c r="CD3249"/>
      <c r="CF3249"/>
      <c r="CG3249"/>
      <c r="CH3249"/>
      <c r="CI3249"/>
      <c r="CJ3249"/>
      <c r="CK3249"/>
      <c r="CL3249"/>
      <c r="CM3249"/>
      <c r="CN3249"/>
      <c r="CO3249"/>
    </row>
    <row r="3250" spans="1:93" hidden="1" x14ac:dyDescent="0.25">
      <c r="A3250" t="s">
        <v>1681</v>
      </c>
      <c r="B3250" t="str">
        <f t="shared" si="152"/>
        <v>VSC</v>
      </c>
      <c r="C3250" t="s">
        <v>138</v>
      </c>
      <c r="D3250" t="s">
        <v>67</v>
      </c>
      <c r="E3250">
        <f t="shared" si="150"/>
        <v>0</v>
      </c>
      <c r="G3250">
        <f t="shared" si="151"/>
        <v>0</v>
      </c>
      <c r="I3250" s="1">
        <v>0</v>
      </c>
      <c r="J3250" s="1">
        <v>0</v>
      </c>
      <c r="K3250" s="1">
        <v>0</v>
      </c>
      <c r="L3250" s="1">
        <v>2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BC3250" s="1" t="s">
        <v>396</v>
      </c>
      <c r="BE3250" s="1" t="s">
        <v>140</v>
      </c>
      <c r="BS3250"/>
      <c r="BT3250"/>
      <c r="BV3250"/>
      <c r="BW3250"/>
      <c r="BY3250"/>
      <c r="BZ3250"/>
      <c r="CA3250"/>
      <c r="CB3250"/>
      <c r="CC3250"/>
      <c r="CD3250"/>
      <c r="CF3250"/>
      <c r="CG3250"/>
      <c r="CH3250"/>
      <c r="CI3250"/>
      <c r="CJ3250"/>
      <c r="CK3250"/>
      <c r="CL3250"/>
      <c r="CM3250"/>
      <c r="CN3250"/>
      <c r="CO3250"/>
    </row>
    <row r="3251" spans="1:93" hidden="1" x14ac:dyDescent="0.25">
      <c r="A3251" t="s">
        <v>1681</v>
      </c>
      <c r="B3251" t="str">
        <f t="shared" si="152"/>
        <v>VSC</v>
      </c>
      <c r="C3251" t="s">
        <v>94</v>
      </c>
      <c r="D3251" t="s">
        <v>67</v>
      </c>
      <c r="E3251">
        <f t="shared" si="150"/>
        <v>1</v>
      </c>
      <c r="G3251">
        <f t="shared" si="151"/>
        <v>0</v>
      </c>
      <c r="I3251" s="1">
        <v>0</v>
      </c>
      <c r="J3251" s="1">
        <v>0</v>
      </c>
      <c r="K3251" s="1">
        <v>0</v>
      </c>
      <c r="L3251" s="1">
        <v>36297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BC3251" s="1" t="s">
        <v>1065</v>
      </c>
      <c r="BE3251" s="1" t="s">
        <v>96</v>
      </c>
      <c r="BS3251"/>
      <c r="BT3251"/>
      <c r="BV3251"/>
      <c r="BW3251"/>
      <c r="BY3251"/>
      <c r="BZ3251"/>
      <c r="CA3251"/>
      <c r="CB3251"/>
      <c r="CC3251"/>
      <c r="CD3251"/>
      <c r="CF3251"/>
      <c r="CG3251"/>
      <c r="CH3251"/>
      <c r="CI3251"/>
      <c r="CJ3251"/>
      <c r="CK3251"/>
      <c r="CL3251"/>
      <c r="CM3251"/>
      <c r="CN3251"/>
      <c r="CO3251"/>
    </row>
    <row r="3252" spans="1:93" hidden="1" x14ac:dyDescent="0.25">
      <c r="A3252" t="s">
        <v>1681</v>
      </c>
      <c r="B3252" t="str">
        <f t="shared" si="152"/>
        <v>VSC</v>
      </c>
      <c r="C3252" t="s">
        <v>105</v>
      </c>
      <c r="D3252" t="s">
        <v>67</v>
      </c>
      <c r="E3252">
        <f t="shared" si="150"/>
        <v>3</v>
      </c>
      <c r="G3252">
        <f t="shared" si="151"/>
        <v>0</v>
      </c>
      <c r="I3252" s="1">
        <v>0</v>
      </c>
      <c r="J3252" s="1">
        <v>795</v>
      </c>
      <c r="K3252" s="1">
        <v>0</v>
      </c>
      <c r="L3252" s="1">
        <v>588</v>
      </c>
      <c r="M3252" s="1">
        <v>0</v>
      </c>
      <c r="N3252" s="1">
        <v>425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AT3252" s="1" t="s">
        <v>106</v>
      </c>
      <c r="AV3252" s="1" t="s">
        <v>107</v>
      </c>
      <c r="BC3252" s="1" t="s">
        <v>106</v>
      </c>
      <c r="BE3252" s="1" t="s">
        <v>107</v>
      </c>
      <c r="BO3252" s="1" t="s">
        <v>106</v>
      </c>
      <c r="BQ3252" s="1" t="s">
        <v>107</v>
      </c>
      <c r="BS3252"/>
      <c r="BT3252"/>
      <c r="BV3252"/>
      <c r="BW3252"/>
      <c r="BY3252"/>
      <c r="BZ3252"/>
      <c r="CA3252"/>
      <c r="CB3252"/>
      <c r="CC3252"/>
      <c r="CD3252"/>
      <c r="CF3252"/>
      <c r="CG3252"/>
      <c r="CH3252"/>
      <c r="CI3252"/>
      <c r="CJ3252"/>
      <c r="CK3252"/>
      <c r="CL3252"/>
      <c r="CM3252"/>
      <c r="CN3252"/>
      <c r="CO3252"/>
    </row>
    <row r="3253" spans="1:93" hidden="1" x14ac:dyDescent="0.25">
      <c r="A3253" t="s">
        <v>1681</v>
      </c>
      <c r="B3253" t="str">
        <f t="shared" si="152"/>
        <v>VSC</v>
      </c>
      <c r="C3253" t="s">
        <v>270</v>
      </c>
      <c r="D3253" t="s">
        <v>72</v>
      </c>
      <c r="E3253">
        <f t="shared" si="150"/>
        <v>1</v>
      </c>
      <c r="G3253">
        <f t="shared" si="151"/>
        <v>0</v>
      </c>
      <c r="I3253" s="1">
        <v>0</v>
      </c>
      <c r="J3253" s="1">
        <v>226</v>
      </c>
      <c r="K3253" s="1">
        <v>0</v>
      </c>
      <c r="L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AT3253" s="1" t="s">
        <v>268</v>
      </c>
      <c r="AV3253" s="1" t="s">
        <v>266</v>
      </c>
      <c r="BS3253"/>
      <c r="BT3253"/>
      <c r="BV3253"/>
      <c r="BW3253"/>
      <c r="BY3253"/>
      <c r="BZ3253"/>
      <c r="CA3253"/>
      <c r="CB3253"/>
      <c r="CC3253"/>
      <c r="CD3253"/>
      <c r="CF3253"/>
      <c r="CG3253"/>
      <c r="CH3253"/>
      <c r="CI3253"/>
      <c r="CJ3253"/>
      <c r="CK3253"/>
      <c r="CL3253"/>
      <c r="CM3253"/>
      <c r="CN3253"/>
      <c r="CO3253"/>
    </row>
    <row r="3254" spans="1:93" hidden="1" x14ac:dyDescent="0.25">
      <c r="A3254" t="s">
        <v>1681</v>
      </c>
      <c r="B3254" t="str">
        <f t="shared" si="152"/>
        <v>VSC</v>
      </c>
      <c r="C3254" t="s">
        <v>71</v>
      </c>
      <c r="D3254" t="s">
        <v>72</v>
      </c>
      <c r="E3254">
        <f t="shared" si="150"/>
        <v>5</v>
      </c>
      <c r="G3254">
        <f t="shared" si="151"/>
        <v>0</v>
      </c>
      <c r="I3254" s="1">
        <v>39632</v>
      </c>
      <c r="J3254" s="1">
        <v>11850</v>
      </c>
      <c r="K3254" s="1">
        <v>0</v>
      </c>
      <c r="L3254" s="1">
        <v>37194</v>
      </c>
      <c r="M3254" s="1">
        <v>18243</v>
      </c>
      <c r="N3254" s="1">
        <v>26770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AB3254" s="1" t="s">
        <v>112</v>
      </c>
      <c r="AC3254" s="1" t="s">
        <v>113</v>
      </c>
      <c r="AD3254" s="1" t="s">
        <v>71</v>
      </c>
      <c r="AT3254" s="1" t="s">
        <v>149</v>
      </c>
      <c r="AU3254" s="1" t="s">
        <v>113</v>
      </c>
      <c r="AV3254" s="1" t="s">
        <v>71</v>
      </c>
      <c r="BC3254" s="1" t="s">
        <v>446</v>
      </c>
      <c r="BD3254" s="1" t="s">
        <v>113</v>
      </c>
      <c r="BE3254" s="1" t="s">
        <v>71</v>
      </c>
      <c r="BI3254" s="1" t="s">
        <v>115</v>
      </c>
      <c r="BJ3254" s="1" t="s">
        <v>113</v>
      </c>
      <c r="BK3254" s="1" t="s">
        <v>71</v>
      </c>
      <c r="BO3254" s="1" t="s">
        <v>350</v>
      </c>
      <c r="BP3254" s="1" t="s">
        <v>113</v>
      </c>
      <c r="BQ3254" s="1" t="s">
        <v>71</v>
      </c>
      <c r="BS3254"/>
      <c r="BT3254"/>
      <c r="BV3254"/>
      <c r="BW3254"/>
      <c r="BY3254"/>
      <c r="BZ3254"/>
      <c r="CA3254"/>
      <c r="CB3254"/>
      <c r="CC3254"/>
      <c r="CD3254"/>
      <c r="CF3254"/>
      <c r="CG3254"/>
      <c r="CH3254"/>
      <c r="CI3254"/>
      <c r="CJ3254"/>
      <c r="CK3254"/>
      <c r="CL3254"/>
      <c r="CM3254"/>
      <c r="CN3254"/>
      <c r="CO3254"/>
    </row>
    <row r="3255" spans="1:93" hidden="1" x14ac:dyDescent="0.25">
      <c r="A3255" t="s">
        <v>1681</v>
      </c>
      <c r="B3255" t="str">
        <f t="shared" si="152"/>
        <v>VSC</v>
      </c>
      <c r="C3255" t="s">
        <v>116</v>
      </c>
      <c r="D3255" t="s">
        <v>72</v>
      </c>
      <c r="E3255">
        <f t="shared" si="150"/>
        <v>0</v>
      </c>
      <c r="G3255">
        <f t="shared" si="151"/>
        <v>0</v>
      </c>
      <c r="I3255" s="1">
        <v>0</v>
      </c>
      <c r="J3255" s="1">
        <v>0</v>
      </c>
      <c r="K3255" s="1">
        <v>0</v>
      </c>
      <c r="L3255" s="1">
        <v>5</v>
      </c>
      <c r="M3255" s="1">
        <v>3</v>
      </c>
      <c r="N3255" s="1">
        <v>5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BC3255" s="2">
        <v>-2495</v>
      </c>
      <c r="BE3255" s="1" t="s">
        <v>71</v>
      </c>
      <c r="BI3255" s="2">
        <v>-2639</v>
      </c>
      <c r="BK3255" s="1" t="s">
        <v>71</v>
      </c>
      <c r="BO3255" s="2">
        <v>-2118</v>
      </c>
      <c r="BQ3255" s="1" t="s">
        <v>71</v>
      </c>
      <c r="BS3255"/>
      <c r="BT3255"/>
      <c r="BV3255"/>
      <c r="BW3255"/>
      <c r="BY3255"/>
      <c r="BZ3255"/>
      <c r="CA3255"/>
      <c r="CB3255"/>
      <c r="CC3255"/>
      <c r="CD3255"/>
      <c r="CF3255"/>
      <c r="CG3255"/>
      <c r="CH3255"/>
      <c r="CI3255"/>
      <c r="CJ3255"/>
      <c r="CK3255"/>
      <c r="CL3255"/>
      <c r="CM3255"/>
      <c r="CN3255"/>
      <c r="CO3255"/>
    </row>
    <row r="3256" spans="1:93" hidden="1" x14ac:dyDescent="0.25">
      <c r="A3256" t="s">
        <v>1681</v>
      </c>
      <c r="B3256" t="str">
        <f t="shared" si="152"/>
        <v>VSC</v>
      </c>
      <c r="C3256" t="s">
        <v>140</v>
      </c>
      <c r="D3256" t="s">
        <v>72</v>
      </c>
      <c r="E3256">
        <f t="shared" si="150"/>
        <v>0</v>
      </c>
      <c r="G3256">
        <f t="shared" si="151"/>
        <v>0</v>
      </c>
      <c r="I3256" s="1">
        <v>0</v>
      </c>
      <c r="J3256" s="1">
        <v>0</v>
      </c>
      <c r="K3256" s="1">
        <v>0</v>
      </c>
      <c r="L3256" s="1">
        <v>2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BC3256" s="1" t="s">
        <v>162</v>
      </c>
      <c r="BD3256" s="1">
        <v>1</v>
      </c>
      <c r="BE3256" s="1" t="s">
        <v>140</v>
      </c>
      <c r="BS3256"/>
      <c r="BT3256"/>
      <c r="BV3256"/>
      <c r="BW3256"/>
      <c r="BY3256"/>
      <c r="BZ3256"/>
      <c r="CA3256"/>
      <c r="CB3256"/>
      <c r="CC3256"/>
      <c r="CD3256"/>
      <c r="CF3256"/>
      <c r="CG3256"/>
      <c r="CH3256"/>
      <c r="CI3256"/>
      <c r="CJ3256"/>
      <c r="CK3256"/>
      <c r="CL3256"/>
      <c r="CM3256"/>
      <c r="CN3256"/>
      <c r="CO3256"/>
    </row>
    <row r="3257" spans="1:93" hidden="1" x14ac:dyDescent="0.25">
      <c r="A3257" t="s">
        <v>1681</v>
      </c>
      <c r="B3257" t="str">
        <f t="shared" si="152"/>
        <v>VSC</v>
      </c>
      <c r="C3257" t="s">
        <v>96</v>
      </c>
      <c r="D3257" t="s">
        <v>72</v>
      </c>
      <c r="E3257">
        <f t="shared" si="150"/>
        <v>1</v>
      </c>
      <c r="G3257">
        <f t="shared" si="151"/>
        <v>0</v>
      </c>
      <c r="I3257" s="1">
        <v>0</v>
      </c>
      <c r="J3257" s="1">
        <v>0</v>
      </c>
      <c r="K3257" s="1">
        <v>0</v>
      </c>
      <c r="L3257" s="1">
        <v>36297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BC3257" s="1" t="s">
        <v>782</v>
      </c>
      <c r="BD3257" s="1" t="s">
        <v>104</v>
      </c>
      <c r="BE3257" s="1" t="s">
        <v>96</v>
      </c>
      <c r="BS3257"/>
      <c r="BT3257"/>
      <c r="BV3257"/>
      <c r="BW3257"/>
      <c r="BY3257"/>
      <c r="BZ3257"/>
      <c r="CA3257"/>
      <c r="CB3257"/>
      <c r="CC3257"/>
      <c r="CD3257"/>
      <c r="CF3257"/>
      <c r="CG3257"/>
      <c r="CH3257"/>
      <c r="CI3257"/>
      <c r="CJ3257"/>
      <c r="CK3257"/>
      <c r="CL3257"/>
      <c r="CM3257"/>
      <c r="CN3257"/>
      <c r="CO3257"/>
    </row>
    <row r="3258" spans="1:93" hidden="1" x14ac:dyDescent="0.25">
      <c r="A3258" t="s">
        <v>1681</v>
      </c>
      <c r="B3258" t="str">
        <f t="shared" si="152"/>
        <v>VSC</v>
      </c>
      <c r="C3258" t="s">
        <v>221</v>
      </c>
      <c r="D3258" t="s">
        <v>72</v>
      </c>
      <c r="E3258">
        <f t="shared" si="150"/>
        <v>1</v>
      </c>
      <c r="G3258">
        <f t="shared" si="151"/>
        <v>0</v>
      </c>
      <c r="I3258" s="1">
        <v>0</v>
      </c>
      <c r="J3258" s="1">
        <v>0</v>
      </c>
      <c r="K3258" s="1">
        <v>0</v>
      </c>
      <c r="L3258" s="1">
        <v>87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BC3258" s="2">
        <v>-1619</v>
      </c>
      <c r="BE3258" s="1" t="s">
        <v>96</v>
      </c>
      <c r="BS3258"/>
      <c r="BT3258"/>
      <c r="BV3258"/>
      <c r="BW3258"/>
      <c r="BY3258"/>
      <c r="BZ3258"/>
      <c r="CA3258"/>
      <c r="CB3258"/>
      <c r="CC3258"/>
      <c r="CD3258"/>
      <c r="CF3258"/>
      <c r="CG3258"/>
      <c r="CH3258"/>
      <c r="CI3258"/>
      <c r="CJ3258"/>
      <c r="CK3258"/>
      <c r="CL3258"/>
      <c r="CM3258"/>
      <c r="CN3258"/>
      <c r="CO3258"/>
    </row>
    <row r="3259" spans="1:93" hidden="1" x14ac:dyDescent="0.25">
      <c r="A3259" t="s">
        <v>1681</v>
      </c>
      <c r="B3259" t="str">
        <f t="shared" si="152"/>
        <v>VSC</v>
      </c>
      <c r="C3259" t="s">
        <v>107</v>
      </c>
      <c r="D3259" t="s">
        <v>72</v>
      </c>
      <c r="E3259">
        <f t="shared" si="150"/>
        <v>3</v>
      </c>
      <c r="F3259" t="s">
        <v>107</v>
      </c>
      <c r="G3259">
        <f t="shared" si="151"/>
        <v>1</v>
      </c>
      <c r="I3259" s="1">
        <v>0</v>
      </c>
      <c r="J3259" s="1">
        <v>795</v>
      </c>
      <c r="K3259" s="1">
        <v>0</v>
      </c>
      <c r="L3259" s="1">
        <v>582</v>
      </c>
      <c r="M3259" s="1">
        <v>0</v>
      </c>
      <c r="N3259" s="1">
        <v>422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AT3259" s="1" t="s">
        <v>108</v>
      </c>
      <c r="AU3259" s="1">
        <v>1</v>
      </c>
      <c r="AV3259" s="1" t="s">
        <v>107</v>
      </c>
      <c r="BC3259" s="1" t="s">
        <v>108</v>
      </c>
      <c r="BD3259" s="1" t="s">
        <v>113</v>
      </c>
      <c r="BE3259" s="1" t="s">
        <v>107</v>
      </c>
      <c r="BO3259" s="1" t="s">
        <v>108</v>
      </c>
      <c r="BP3259" s="1">
        <v>1</v>
      </c>
      <c r="BQ3259" s="1" t="s">
        <v>107</v>
      </c>
      <c r="BS3259"/>
      <c r="BT3259"/>
      <c r="BV3259"/>
      <c r="BW3259"/>
      <c r="BY3259"/>
      <c r="BZ3259"/>
      <c r="CA3259"/>
      <c r="CB3259"/>
      <c r="CC3259"/>
      <c r="CD3259"/>
      <c r="CF3259"/>
      <c r="CG3259"/>
      <c r="CH3259"/>
      <c r="CI3259"/>
      <c r="CJ3259"/>
      <c r="CK3259"/>
      <c r="CL3259"/>
      <c r="CM3259"/>
      <c r="CN3259"/>
      <c r="CO3259"/>
    </row>
    <row r="3260" spans="1:93" hidden="1" x14ac:dyDescent="0.25">
      <c r="A3260" t="s">
        <v>1681</v>
      </c>
      <c r="B3260" t="str">
        <f t="shared" si="152"/>
        <v>VSC</v>
      </c>
      <c r="C3260" t="s">
        <v>228</v>
      </c>
      <c r="D3260" t="s">
        <v>72</v>
      </c>
      <c r="E3260">
        <f t="shared" si="150"/>
        <v>0</v>
      </c>
      <c r="G3260">
        <f t="shared" si="151"/>
        <v>0</v>
      </c>
      <c r="I3260" s="1">
        <v>0</v>
      </c>
      <c r="J3260" s="1">
        <v>0</v>
      </c>
      <c r="K3260" s="1">
        <v>0</v>
      </c>
      <c r="L3260" s="1">
        <v>6</v>
      </c>
      <c r="M3260" s="1">
        <v>0</v>
      </c>
      <c r="N3260" s="1">
        <v>3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BC3260" s="1" t="s">
        <v>635</v>
      </c>
      <c r="BE3260" s="1" t="s">
        <v>107</v>
      </c>
      <c r="BO3260" s="1" t="s">
        <v>325</v>
      </c>
      <c r="BQ3260" s="1" t="s">
        <v>107</v>
      </c>
      <c r="BS3260"/>
      <c r="BT3260"/>
      <c r="BV3260"/>
      <c r="BW3260"/>
      <c r="BY3260"/>
      <c r="BZ3260"/>
      <c r="CA3260"/>
      <c r="CB3260"/>
      <c r="CC3260"/>
      <c r="CD3260"/>
      <c r="CF3260"/>
      <c r="CG3260"/>
      <c r="CH3260"/>
      <c r="CI3260"/>
      <c r="CJ3260"/>
      <c r="CK3260"/>
      <c r="CL3260"/>
      <c r="CM3260"/>
      <c r="CN3260"/>
      <c r="CO3260"/>
    </row>
    <row r="3261" spans="1:93" hidden="1" x14ac:dyDescent="0.25">
      <c r="A3261" t="s">
        <v>1682</v>
      </c>
      <c r="B3261" t="str">
        <f t="shared" si="152"/>
        <v>VSC</v>
      </c>
      <c r="C3261" t="s">
        <v>232</v>
      </c>
      <c r="D3261" t="s">
        <v>67</v>
      </c>
      <c r="E3261">
        <f t="shared" si="150"/>
        <v>1</v>
      </c>
      <c r="G3261">
        <f t="shared" si="151"/>
        <v>0</v>
      </c>
      <c r="I3261" s="1">
        <v>0</v>
      </c>
      <c r="J3261" s="1">
        <v>112644</v>
      </c>
      <c r="K3261" s="1">
        <v>0</v>
      </c>
      <c r="L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AT3261" s="1" t="s">
        <v>583</v>
      </c>
      <c r="AV3261" s="1" t="s">
        <v>234</v>
      </c>
      <c r="BS3261"/>
      <c r="BT3261"/>
      <c r="BV3261"/>
      <c r="BW3261"/>
      <c r="BY3261"/>
      <c r="BZ3261"/>
      <c r="CA3261"/>
      <c r="CB3261"/>
      <c r="CC3261"/>
      <c r="CD3261"/>
      <c r="CF3261"/>
      <c r="CG3261"/>
      <c r="CH3261"/>
      <c r="CI3261"/>
      <c r="CJ3261"/>
      <c r="CK3261"/>
      <c r="CL3261"/>
      <c r="CM3261"/>
      <c r="CN3261"/>
      <c r="CO3261"/>
    </row>
    <row r="3262" spans="1:93" hidden="1" x14ac:dyDescent="0.25">
      <c r="A3262" t="s">
        <v>1682</v>
      </c>
      <c r="B3262" t="str">
        <f t="shared" si="152"/>
        <v>VSC</v>
      </c>
      <c r="C3262" t="s">
        <v>272</v>
      </c>
      <c r="D3262" t="s">
        <v>67</v>
      </c>
      <c r="E3262">
        <f t="shared" si="150"/>
        <v>1</v>
      </c>
      <c r="G3262">
        <f t="shared" si="151"/>
        <v>0</v>
      </c>
      <c r="I3262" s="1">
        <v>0</v>
      </c>
      <c r="J3262" s="1">
        <v>15806</v>
      </c>
      <c r="K3262" s="1">
        <v>0</v>
      </c>
      <c r="L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AT3262" s="1" t="s">
        <v>395</v>
      </c>
      <c r="AV3262" s="1" t="s">
        <v>437</v>
      </c>
      <c r="BS3262"/>
      <c r="BT3262"/>
      <c r="BV3262"/>
      <c r="BW3262"/>
      <c r="BY3262"/>
      <c r="BZ3262"/>
      <c r="CA3262"/>
      <c r="CB3262"/>
      <c r="CC3262"/>
      <c r="CD3262"/>
      <c r="CF3262"/>
      <c r="CG3262"/>
      <c r="CH3262"/>
      <c r="CI3262"/>
      <c r="CJ3262"/>
      <c r="CK3262"/>
      <c r="CL3262"/>
      <c r="CM3262"/>
      <c r="CN3262"/>
      <c r="CO3262"/>
    </row>
    <row r="3263" spans="1:93" hidden="1" x14ac:dyDescent="0.25">
      <c r="A3263" t="s">
        <v>1682</v>
      </c>
      <c r="B3263" t="str">
        <f t="shared" si="152"/>
        <v>VSC</v>
      </c>
      <c r="C3263" t="s">
        <v>69</v>
      </c>
      <c r="D3263" t="s">
        <v>67</v>
      </c>
      <c r="E3263">
        <f t="shared" si="150"/>
        <v>4</v>
      </c>
      <c r="G3263">
        <f t="shared" si="151"/>
        <v>0</v>
      </c>
      <c r="I3263" s="1">
        <v>69</v>
      </c>
      <c r="J3263" s="1">
        <v>152</v>
      </c>
      <c r="K3263" s="1">
        <v>0</v>
      </c>
      <c r="L3263" s="1">
        <v>80</v>
      </c>
      <c r="M3263" s="1">
        <v>10</v>
      </c>
      <c r="N3263" s="1">
        <v>9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AB3263" s="1" t="s">
        <v>239</v>
      </c>
      <c r="AD3263" s="1" t="s">
        <v>71</v>
      </c>
      <c r="AT3263" s="1" t="s">
        <v>793</v>
      </c>
      <c r="AV3263" s="1" t="s">
        <v>71</v>
      </c>
      <c r="BC3263" s="1" t="s">
        <v>239</v>
      </c>
      <c r="BE3263" s="1" t="s">
        <v>71</v>
      </c>
      <c r="BI3263" s="1" t="s">
        <v>70</v>
      </c>
      <c r="BK3263" s="1" t="s">
        <v>71</v>
      </c>
      <c r="BO3263" s="1" t="s">
        <v>1683</v>
      </c>
      <c r="BQ3263" s="1" t="s">
        <v>71</v>
      </c>
      <c r="BS3263"/>
      <c r="BT3263"/>
      <c r="BV3263"/>
      <c r="BW3263"/>
      <c r="BY3263"/>
      <c r="BZ3263"/>
      <c r="CA3263"/>
      <c r="CB3263"/>
      <c r="CC3263"/>
      <c r="CD3263"/>
      <c r="CF3263"/>
      <c r="CG3263"/>
      <c r="CH3263"/>
      <c r="CI3263"/>
      <c r="CJ3263"/>
      <c r="CK3263"/>
      <c r="CL3263"/>
      <c r="CM3263"/>
      <c r="CN3263"/>
      <c r="CO3263"/>
    </row>
    <row r="3264" spans="1:93" hidden="1" x14ac:dyDescent="0.25">
      <c r="A3264" t="s">
        <v>1682</v>
      </c>
      <c r="B3264" t="str">
        <f t="shared" si="152"/>
        <v>VSC</v>
      </c>
      <c r="C3264" t="s">
        <v>74</v>
      </c>
      <c r="D3264" t="s">
        <v>67</v>
      </c>
      <c r="E3264">
        <f t="shared" si="150"/>
        <v>5</v>
      </c>
      <c r="G3264">
        <f t="shared" si="151"/>
        <v>0</v>
      </c>
      <c r="I3264" s="1">
        <v>81023</v>
      </c>
      <c r="J3264" s="1">
        <v>91225</v>
      </c>
      <c r="K3264" s="1">
        <v>0</v>
      </c>
      <c r="L3264" s="1">
        <v>64912</v>
      </c>
      <c r="M3264" s="1">
        <v>32551</v>
      </c>
      <c r="N3264" s="1">
        <v>32415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AB3264" s="1" t="s">
        <v>77</v>
      </c>
      <c r="AD3264" s="1" t="s">
        <v>78</v>
      </c>
      <c r="AT3264" s="1" t="s">
        <v>77</v>
      </c>
      <c r="AV3264" s="1" t="s">
        <v>78</v>
      </c>
      <c r="BC3264" s="1" t="s">
        <v>304</v>
      </c>
      <c r="BE3264" s="1" t="s">
        <v>78</v>
      </c>
      <c r="BI3264" s="1" t="s">
        <v>299</v>
      </c>
      <c r="BK3264" s="1" t="s">
        <v>78</v>
      </c>
      <c r="BO3264" s="1" t="s">
        <v>1635</v>
      </c>
      <c r="BQ3264" s="1" t="s">
        <v>78</v>
      </c>
      <c r="BS3264"/>
      <c r="BT3264"/>
      <c r="BV3264"/>
      <c r="BW3264"/>
      <c r="BY3264"/>
      <c r="BZ3264"/>
      <c r="CA3264"/>
      <c r="CB3264"/>
      <c r="CC3264"/>
      <c r="CD3264"/>
      <c r="CF3264"/>
      <c r="CG3264"/>
      <c r="CH3264"/>
      <c r="CI3264"/>
      <c r="CJ3264"/>
      <c r="CK3264"/>
      <c r="CL3264"/>
      <c r="CM3264"/>
      <c r="CN3264"/>
      <c r="CO3264"/>
    </row>
    <row r="3265" spans="1:93" hidden="1" x14ac:dyDescent="0.25">
      <c r="A3265" t="s">
        <v>1682</v>
      </c>
      <c r="B3265" t="str">
        <f t="shared" si="152"/>
        <v>VSC</v>
      </c>
      <c r="C3265" t="s">
        <v>138</v>
      </c>
      <c r="D3265" t="s">
        <v>67</v>
      </c>
      <c r="E3265">
        <f t="shared" si="150"/>
        <v>0</v>
      </c>
      <c r="G3265">
        <f t="shared" si="151"/>
        <v>0</v>
      </c>
      <c r="I3265" s="1">
        <v>0</v>
      </c>
      <c r="J3265" s="1">
        <v>0</v>
      </c>
      <c r="K3265" s="1">
        <v>0</v>
      </c>
      <c r="L3265" s="1">
        <v>2</v>
      </c>
      <c r="M3265" s="1">
        <v>0</v>
      </c>
      <c r="N3265" s="1">
        <v>3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BC3265" s="1" t="s">
        <v>396</v>
      </c>
      <c r="BE3265" s="1" t="s">
        <v>140</v>
      </c>
      <c r="BO3265" s="1" t="s">
        <v>139</v>
      </c>
      <c r="BQ3265" s="1" t="s">
        <v>140</v>
      </c>
      <c r="BS3265"/>
      <c r="BT3265"/>
      <c r="BV3265"/>
      <c r="BW3265"/>
      <c r="BY3265"/>
      <c r="BZ3265"/>
      <c r="CA3265"/>
      <c r="CB3265"/>
      <c r="CC3265"/>
      <c r="CD3265"/>
      <c r="CF3265"/>
      <c r="CG3265"/>
      <c r="CH3265"/>
      <c r="CI3265"/>
      <c r="CJ3265"/>
      <c r="CK3265"/>
      <c r="CL3265"/>
      <c r="CM3265"/>
      <c r="CN3265"/>
      <c r="CO3265"/>
    </row>
    <row r="3266" spans="1:93" hidden="1" x14ac:dyDescent="0.25">
      <c r="A3266" t="s">
        <v>1682</v>
      </c>
      <c r="B3266" t="str">
        <f t="shared" si="152"/>
        <v>VSC</v>
      </c>
      <c r="C3266" t="s">
        <v>279</v>
      </c>
      <c r="D3266" t="s">
        <v>67</v>
      </c>
      <c r="E3266">
        <f t="shared" ref="E3266:E3329" si="153">COUNTIF(I3266:X3266,"&gt;9")</f>
        <v>1</v>
      </c>
      <c r="G3266">
        <f t="shared" ref="G3266:G3329" si="154">IF(ISBLANK(F3266),0,1)</f>
        <v>0</v>
      </c>
      <c r="I3266" s="1">
        <v>0</v>
      </c>
      <c r="J3266" s="1">
        <v>566</v>
      </c>
      <c r="K3266" s="1">
        <v>0</v>
      </c>
      <c r="L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AT3266" s="1" t="s">
        <v>1685</v>
      </c>
      <c r="AV3266" s="1" t="s">
        <v>1686</v>
      </c>
      <c r="BS3266"/>
      <c r="BT3266"/>
      <c r="BV3266"/>
      <c r="BW3266"/>
      <c r="BY3266"/>
      <c r="BZ3266"/>
      <c r="CA3266"/>
      <c r="CB3266"/>
      <c r="CC3266"/>
      <c r="CD3266"/>
      <c r="CF3266"/>
      <c r="CG3266"/>
      <c r="CH3266"/>
      <c r="CI3266"/>
      <c r="CJ3266"/>
      <c r="CK3266"/>
      <c r="CL3266"/>
      <c r="CM3266"/>
      <c r="CN3266"/>
      <c r="CO3266"/>
    </row>
    <row r="3267" spans="1:93" hidden="1" x14ac:dyDescent="0.25">
      <c r="A3267" t="s">
        <v>1682</v>
      </c>
      <c r="B3267" t="str">
        <f t="shared" ref="B3267:B3330" si="155">LEFT(A3267,3)</f>
        <v>VSC</v>
      </c>
      <c r="C3267" t="s">
        <v>105</v>
      </c>
      <c r="D3267" t="s">
        <v>67</v>
      </c>
      <c r="E3267">
        <f t="shared" si="153"/>
        <v>0</v>
      </c>
      <c r="G3267">
        <f t="shared" si="154"/>
        <v>0</v>
      </c>
      <c r="I3267" s="1">
        <v>6</v>
      </c>
      <c r="J3267" s="1">
        <v>4</v>
      </c>
      <c r="K3267" s="1">
        <v>0</v>
      </c>
      <c r="L3267" s="1">
        <v>2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AB3267" s="1" t="s">
        <v>106</v>
      </c>
      <c r="AD3267" s="1" t="s">
        <v>107</v>
      </c>
      <c r="AT3267" s="1" t="s">
        <v>106</v>
      </c>
      <c r="AV3267" s="1" t="s">
        <v>107</v>
      </c>
      <c r="BC3267" s="1" t="s">
        <v>106</v>
      </c>
      <c r="BE3267" s="1" t="s">
        <v>107</v>
      </c>
      <c r="BS3267"/>
      <c r="BT3267"/>
      <c r="BV3267"/>
      <c r="BW3267"/>
      <c r="BY3267"/>
      <c r="BZ3267"/>
      <c r="CA3267"/>
      <c r="CB3267"/>
      <c r="CC3267"/>
      <c r="CD3267"/>
      <c r="CF3267"/>
      <c r="CG3267"/>
      <c r="CH3267"/>
      <c r="CI3267"/>
      <c r="CJ3267"/>
      <c r="CK3267"/>
      <c r="CL3267"/>
      <c r="CM3267"/>
      <c r="CN3267"/>
      <c r="CO3267"/>
    </row>
    <row r="3268" spans="1:93" hidden="1" x14ac:dyDescent="0.25">
      <c r="A3268" t="s">
        <v>1682</v>
      </c>
      <c r="B3268" t="str">
        <f t="shared" si="155"/>
        <v>VSC</v>
      </c>
      <c r="C3268" t="s">
        <v>235</v>
      </c>
      <c r="D3268" t="s">
        <v>72</v>
      </c>
      <c r="E3268">
        <f t="shared" si="153"/>
        <v>1</v>
      </c>
      <c r="G3268">
        <f t="shared" si="154"/>
        <v>0</v>
      </c>
      <c r="I3268" s="1">
        <v>0</v>
      </c>
      <c r="J3268" s="1">
        <v>112667</v>
      </c>
      <c r="K3268" s="1">
        <v>0</v>
      </c>
      <c r="L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AT3268" s="1" t="s">
        <v>583</v>
      </c>
      <c r="AV3268" s="1" t="s">
        <v>234</v>
      </c>
      <c r="BS3268"/>
      <c r="BT3268"/>
      <c r="BV3268"/>
      <c r="BW3268"/>
      <c r="BY3268"/>
      <c r="BZ3268"/>
      <c r="CA3268"/>
      <c r="CB3268"/>
      <c r="CC3268"/>
      <c r="CD3268"/>
      <c r="CF3268"/>
      <c r="CG3268"/>
      <c r="CH3268"/>
      <c r="CI3268"/>
      <c r="CJ3268"/>
      <c r="CK3268"/>
      <c r="CL3268"/>
      <c r="CM3268"/>
      <c r="CN3268"/>
      <c r="CO3268"/>
    </row>
    <row r="3269" spans="1:93" hidden="1" x14ac:dyDescent="0.25">
      <c r="A3269" t="s">
        <v>1682</v>
      </c>
      <c r="B3269" t="str">
        <f t="shared" si="155"/>
        <v>VSC</v>
      </c>
      <c r="C3269" t="s">
        <v>438</v>
      </c>
      <c r="D3269" t="s">
        <v>72</v>
      </c>
      <c r="E3269">
        <f t="shared" si="153"/>
        <v>1</v>
      </c>
      <c r="G3269">
        <f t="shared" si="154"/>
        <v>0</v>
      </c>
      <c r="I3269" s="1">
        <v>0</v>
      </c>
      <c r="J3269" s="1">
        <v>32</v>
      </c>
      <c r="K3269" s="1">
        <v>0</v>
      </c>
      <c r="L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AT3269" s="1" t="s">
        <v>1090</v>
      </c>
      <c r="AU3269" s="1" t="s">
        <v>134</v>
      </c>
      <c r="AV3269" s="1" t="s">
        <v>438</v>
      </c>
      <c r="BS3269"/>
      <c r="BT3269"/>
      <c r="BV3269"/>
      <c r="BW3269"/>
      <c r="BY3269"/>
      <c r="BZ3269"/>
      <c r="CA3269"/>
      <c r="CB3269"/>
      <c r="CC3269"/>
      <c r="CD3269"/>
      <c r="CF3269"/>
      <c r="CG3269"/>
      <c r="CH3269"/>
      <c r="CI3269"/>
      <c r="CJ3269"/>
      <c r="CK3269"/>
      <c r="CL3269"/>
      <c r="CM3269"/>
      <c r="CN3269"/>
      <c r="CO3269"/>
    </row>
    <row r="3270" spans="1:93" hidden="1" x14ac:dyDescent="0.25">
      <c r="A3270" t="s">
        <v>1682</v>
      </c>
      <c r="B3270" t="str">
        <f t="shared" si="155"/>
        <v>VSC</v>
      </c>
      <c r="C3270" t="s">
        <v>275</v>
      </c>
      <c r="D3270" t="s">
        <v>72</v>
      </c>
      <c r="E3270">
        <f t="shared" si="153"/>
        <v>1</v>
      </c>
      <c r="G3270">
        <f t="shared" si="154"/>
        <v>0</v>
      </c>
      <c r="I3270" s="1">
        <v>0</v>
      </c>
      <c r="J3270" s="1">
        <v>15774</v>
      </c>
      <c r="K3270" s="1">
        <v>0</v>
      </c>
      <c r="L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AT3270" s="1" t="s">
        <v>843</v>
      </c>
      <c r="AV3270" s="1" t="s">
        <v>437</v>
      </c>
      <c r="BS3270"/>
      <c r="BT3270"/>
      <c r="BV3270"/>
      <c r="BW3270"/>
      <c r="BY3270"/>
      <c r="BZ3270"/>
      <c r="CA3270"/>
      <c r="CB3270"/>
      <c r="CC3270"/>
      <c r="CD3270"/>
      <c r="CF3270"/>
      <c r="CG3270"/>
      <c r="CH3270"/>
      <c r="CI3270"/>
      <c r="CJ3270"/>
      <c r="CK3270"/>
      <c r="CL3270"/>
      <c r="CM3270"/>
      <c r="CN3270"/>
      <c r="CO3270"/>
    </row>
    <row r="3271" spans="1:93" hidden="1" x14ac:dyDescent="0.25">
      <c r="A3271" t="s">
        <v>1682</v>
      </c>
      <c r="B3271" t="str">
        <f t="shared" si="155"/>
        <v>VSC</v>
      </c>
      <c r="C3271" t="s">
        <v>71</v>
      </c>
      <c r="D3271" t="s">
        <v>72</v>
      </c>
      <c r="E3271">
        <f t="shared" si="153"/>
        <v>4</v>
      </c>
      <c r="G3271">
        <f t="shared" si="154"/>
        <v>0</v>
      </c>
      <c r="I3271" s="1">
        <v>69</v>
      </c>
      <c r="J3271" s="1">
        <v>152</v>
      </c>
      <c r="K3271" s="1">
        <v>0</v>
      </c>
      <c r="L3271" s="1">
        <v>80</v>
      </c>
      <c r="M3271" s="1">
        <v>10</v>
      </c>
      <c r="N3271" s="1">
        <v>9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AB3271" s="1" t="s">
        <v>208</v>
      </c>
      <c r="AC3271" s="1">
        <v>1</v>
      </c>
      <c r="AD3271" s="1" t="s">
        <v>71</v>
      </c>
      <c r="AT3271" s="1" t="s">
        <v>700</v>
      </c>
      <c r="AU3271" s="1">
        <v>1</v>
      </c>
      <c r="AV3271" s="1" t="s">
        <v>71</v>
      </c>
      <c r="BC3271" s="1" t="s">
        <v>208</v>
      </c>
      <c r="BD3271" s="1">
        <v>1</v>
      </c>
      <c r="BE3271" s="1" t="s">
        <v>71</v>
      </c>
      <c r="BI3271" s="1" t="s">
        <v>73</v>
      </c>
      <c r="BJ3271" s="1">
        <v>1</v>
      </c>
      <c r="BK3271" s="1" t="s">
        <v>71</v>
      </c>
      <c r="BO3271" s="1" t="s">
        <v>1050</v>
      </c>
      <c r="BP3271" s="1" t="s">
        <v>244</v>
      </c>
      <c r="BQ3271" s="1" t="s">
        <v>71</v>
      </c>
      <c r="BS3271"/>
      <c r="BT3271"/>
      <c r="BV3271"/>
      <c r="BW3271"/>
      <c r="BY3271"/>
      <c r="BZ3271"/>
      <c r="CA3271"/>
      <c r="CB3271"/>
      <c r="CC3271"/>
      <c r="CD3271"/>
      <c r="CF3271"/>
      <c r="CG3271"/>
      <c r="CH3271"/>
      <c r="CI3271"/>
      <c r="CJ3271"/>
      <c r="CK3271"/>
      <c r="CL3271"/>
      <c r="CM3271"/>
      <c r="CN3271"/>
      <c r="CO3271"/>
    </row>
    <row r="3272" spans="1:93" hidden="1" x14ac:dyDescent="0.25">
      <c r="A3272" t="s">
        <v>1682</v>
      </c>
      <c r="B3272" t="str">
        <f t="shared" si="155"/>
        <v>VSC</v>
      </c>
      <c r="C3272" t="s">
        <v>78</v>
      </c>
      <c r="D3272" t="s">
        <v>72</v>
      </c>
      <c r="E3272">
        <f t="shared" si="153"/>
        <v>5</v>
      </c>
      <c r="F3272" t="s">
        <v>78</v>
      </c>
      <c r="G3272">
        <f t="shared" si="154"/>
        <v>1</v>
      </c>
      <c r="I3272" s="1">
        <v>80966</v>
      </c>
      <c r="J3272" s="1">
        <v>91168</v>
      </c>
      <c r="K3272" s="1">
        <v>0</v>
      </c>
      <c r="L3272" s="1">
        <v>64846</v>
      </c>
      <c r="M3272" s="1">
        <v>32535</v>
      </c>
      <c r="N3272" s="1">
        <v>32398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AB3272" s="1" t="s">
        <v>80</v>
      </c>
      <c r="AC3272" s="1" t="s">
        <v>81</v>
      </c>
      <c r="AD3272" s="1" t="s">
        <v>78</v>
      </c>
      <c r="AT3272" s="1" t="s">
        <v>82</v>
      </c>
      <c r="AU3272" s="1" t="s">
        <v>83</v>
      </c>
      <c r="AV3272" s="1" t="s">
        <v>78</v>
      </c>
      <c r="BC3272" s="1" t="s">
        <v>600</v>
      </c>
      <c r="BD3272" s="1" t="s">
        <v>83</v>
      </c>
      <c r="BE3272" s="1" t="s">
        <v>78</v>
      </c>
      <c r="BI3272" s="1" t="s">
        <v>542</v>
      </c>
      <c r="BJ3272" s="1" t="s">
        <v>83</v>
      </c>
      <c r="BK3272" s="1" t="s">
        <v>78</v>
      </c>
      <c r="BO3272" s="1" t="s">
        <v>741</v>
      </c>
      <c r="BP3272" s="1" t="s">
        <v>83</v>
      </c>
      <c r="BQ3272" s="1" t="s">
        <v>78</v>
      </c>
      <c r="BS3272"/>
      <c r="BT3272"/>
      <c r="BV3272"/>
      <c r="BW3272"/>
      <c r="BY3272"/>
      <c r="BZ3272"/>
      <c r="CA3272"/>
      <c r="CB3272"/>
      <c r="CC3272"/>
      <c r="CD3272"/>
      <c r="CF3272"/>
      <c r="CG3272"/>
      <c r="CH3272"/>
      <c r="CI3272"/>
      <c r="CJ3272"/>
      <c r="CK3272"/>
      <c r="CL3272"/>
      <c r="CM3272"/>
      <c r="CN3272"/>
      <c r="CO3272"/>
    </row>
    <row r="3273" spans="1:93" hidden="1" x14ac:dyDescent="0.25">
      <c r="A3273" t="s">
        <v>1682</v>
      </c>
      <c r="B3273" t="str">
        <f t="shared" si="155"/>
        <v>VSC</v>
      </c>
      <c r="C3273" t="s">
        <v>89</v>
      </c>
      <c r="D3273" t="s">
        <v>72</v>
      </c>
      <c r="E3273">
        <f t="shared" si="153"/>
        <v>5</v>
      </c>
      <c r="G3273">
        <f t="shared" si="154"/>
        <v>0</v>
      </c>
      <c r="H3273" t="s">
        <v>2148</v>
      </c>
      <c r="I3273" s="1">
        <v>57</v>
      </c>
      <c r="J3273" s="1">
        <v>57</v>
      </c>
      <c r="K3273" s="1">
        <v>0</v>
      </c>
      <c r="L3273" s="1">
        <v>66</v>
      </c>
      <c r="M3273" s="1">
        <v>16</v>
      </c>
      <c r="N3273" s="1">
        <v>17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AB3273" s="1" t="s">
        <v>1533</v>
      </c>
      <c r="AD3273" s="1" t="s">
        <v>78</v>
      </c>
      <c r="AT3273" s="1" t="s">
        <v>1533</v>
      </c>
      <c r="AV3273" s="1" t="s">
        <v>78</v>
      </c>
      <c r="BC3273" s="1" t="s">
        <v>1684</v>
      </c>
      <c r="BE3273" s="1" t="s">
        <v>78</v>
      </c>
      <c r="BI3273" s="1" t="s">
        <v>87</v>
      </c>
      <c r="BK3273" s="1" t="s">
        <v>78</v>
      </c>
      <c r="BO3273" s="1" t="s">
        <v>1471</v>
      </c>
      <c r="BQ3273" s="1" t="s">
        <v>78</v>
      </c>
      <c r="BS3273"/>
      <c r="BT3273"/>
      <c r="BV3273"/>
      <c r="BW3273"/>
      <c r="BY3273"/>
      <c r="BZ3273"/>
      <c r="CA3273"/>
      <c r="CB3273"/>
      <c r="CC3273"/>
      <c r="CD3273"/>
      <c r="CF3273"/>
      <c r="CG3273"/>
      <c r="CH3273"/>
      <c r="CI3273"/>
      <c r="CJ3273"/>
      <c r="CK3273"/>
      <c r="CL3273"/>
      <c r="CM3273"/>
      <c r="CN3273"/>
      <c r="CO3273"/>
    </row>
    <row r="3274" spans="1:93" hidden="1" x14ac:dyDescent="0.25">
      <c r="A3274" t="s">
        <v>1682</v>
      </c>
      <c r="B3274" t="str">
        <f t="shared" si="155"/>
        <v>VSC</v>
      </c>
      <c r="C3274" t="s">
        <v>140</v>
      </c>
      <c r="D3274" t="s">
        <v>72</v>
      </c>
      <c r="E3274">
        <f t="shared" si="153"/>
        <v>0</v>
      </c>
      <c r="G3274">
        <f t="shared" si="154"/>
        <v>0</v>
      </c>
      <c r="I3274" s="1">
        <v>0</v>
      </c>
      <c r="J3274" s="1">
        <v>0</v>
      </c>
      <c r="K3274" s="1">
        <v>0</v>
      </c>
      <c r="L3274" s="1">
        <v>2</v>
      </c>
      <c r="M3274" s="1">
        <v>0</v>
      </c>
      <c r="N3274" s="1">
        <v>3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BC3274" s="1" t="s">
        <v>162</v>
      </c>
      <c r="BD3274" s="1">
        <v>1</v>
      </c>
      <c r="BE3274" s="1" t="s">
        <v>140</v>
      </c>
      <c r="BO3274" s="1" t="s">
        <v>139</v>
      </c>
      <c r="BP3274" s="1">
        <v>1</v>
      </c>
      <c r="BQ3274" s="1" t="s">
        <v>140</v>
      </c>
      <c r="BS3274"/>
      <c r="BT3274"/>
      <c r="BV3274"/>
      <c r="BW3274"/>
      <c r="BY3274"/>
      <c r="BZ3274"/>
      <c r="CA3274"/>
      <c r="CB3274"/>
      <c r="CC3274"/>
      <c r="CD3274"/>
      <c r="CF3274"/>
      <c r="CG3274"/>
      <c r="CH3274"/>
      <c r="CI3274"/>
      <c r="CJ3274"/>
      <c r="CK3274"/>
      <c r="CL3274"/>
      <c r="CM3274"/>
      <c r="CN3274"/>
      <c r="CO3274"/>
    </row>
    <row r="3275" spans="1:93" hidden="1" x14ac:dyDescent="0.25">
      <c r="A3275" t="s">
        <v>1682</v>
      </c>
      <c r="B3275" t="str">
        <f t="shared" si="155"/>
        <v>VSC</v>
      </c>
      <c r="C3275" t="s">
        <v>289</v>
      </c>
      <c r="D3275" t="s">
        <v>72</v>
      </c>
      <c r="E3275">
        <f t="shared" si="153"/>
        <v>1</v>
      </c>
      <c r="G3275">
        <f t="shared" si="154"/>
        <v>0</v>
      </c>
      <c r="I3275" s="1">
        <v>0</v>
      </c>
      <c r="J3275" s="1">
        <v>605</v>
      </c>
      <c r="K3275" s="1">
        <v>0</v>
      </c>
      <c r="L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AT3275" s="1" t="s">
        <v>709</v>
      </c>
      <c r="AV3275" s="1" t="s">
        <v>1686</v>
      </c>
      <c r="BS3275"/>
      <c r="BT3275"/>
      <c r="BV3275"/>
      <c r="BW3275"/>
      <c r="BY3275"/>
      <c r="BZ3275"/>
      <c r="CA3275"/>
      <c r="CB3275"/>
      <c r="CC3275"/>
      <c r="CD3275"/>
      <c r="CF3275"/>
      <c r="CG3275"/>
      <c r="CH3275"/>
      <c r="CI3275"/>
      <c r="CJ3275"/>
      <c r="CK3275"/>
      <c r="CL3275"/>
      <c r="CM3275"/>
      <c r="CN3275"/>
      <c r="CO3275"/>
    </row>
    <row r="3276" spans="1:93" hidden="1" x14ac:dyDescent="0.25">
      <c r="A3276" t="s">
        <v>1682</v>
      </c>
      <c r="B3276" t="str">
        <f t="shared" si="155"/>
        <v>VSC</v>
      </c>
      <c r="C3276" t="s">
        <v>107</v>
      </c>
      <c r="D3276" t="s">
        <v>72</v>
      </c>
      <c r="E3276">
        <f t="shared" si="153"/>
        <v>0</v>
      </c>
      <c r="G3276">
        <f t="shared" si="154"/>
        <v>0</v>
      </c>
      <c r="I3276" s="1">
        <v>6</v>
      </c>
      <c r="J3276" s="1">
        <v>4</v>
      </c>
      <c r="K3276" s="1">
        <v>0</v>
      </c>
      <c r="L3276" s="1">
        <v>2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AB3276" s="1" t="s">
        <v>120</v>
      </c>
      <c r="AC3276" s="1">
        <v>1</v>
      </c>
      <c r="AD3276" s="1" t="s">
        <v>107</v>
      </c>
      <c r="AT3276" s="1" t="s">
        <v>120</v>
      </c>
      <c r="AU3276" s="1">
        <v>1</v>
      </c>
      <c r="AV3276" s="1" t="s">
        <v>107</v>
      </c>
      <c r="BC3276" s="1" t="s">
        <v>120</v>
      </c>
      <c r="BD3276" s="1">
        <v>1</v>
      </c>
      <c r="BE3276" s="1" t="s">
        <v>107</v>
      </c>
      <c r="BS3276"/>
      <c r="BT3276"/>
      <c r="BV3276"/>
      <c r="BW3276"/>
      <c r="BY3276"/>
      <c r="BZ3276"/>
      <c r="CA3276"/>
      <c r="CB3276"/>
      <c r="CC3276"/>
      <c r="CD3276"/>
      <c r="CF3276"/>
      <c r="CG3276"/>
      <c r="CH3276"/>
      <c r="CI3276"/>
      <c r="CJ3276"/>
      <c r="CK3276"/>
      <c r="CL3276"/>
      <c r="CM3276"/>
      <c r="CN3276"/>
      <c r="CO3276"/>
    </row>
    <row r="3277" spans="1:93" hidden="1" x14ac:dyDescent="0.25">
      <c r="A3277" t="s">
        <v>1687</v>
      </c>
      <c r="B3277" t="str">
        <f t="shared" si="155"/>
        <v>VSC</v>
      </c>
      <c r="C3277" t="s">
        <v>69</v>
      </c>
      <c r="D3277" t="s">
        <v>67</v>
      </c>
      <c r="E3277">
        <f t="shared" si="153"/>
        <v>3</v>
      </c>
      <c r="G3277">
        <f t="shared" si="154"/>
        <v>0</v>
      </c>
      <c r="I3277" s="1">
        <v>0</v>
      </c>
      <c r="J3277" s="1">
        <v>0</v>
      </c>
      <c r="K3277" s="1">
        <v>0</v>
      </c>
      <c r="L3277" s="1">
        <v>47987</v>
      </c>
      <c r="M3277" s="1">
        <v>7922</v>
      </c>
      <c r="N3277" s="1">
        <v>14538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BC3277" s="1" t="s">
        <v>149</v>
      </c>
      <c r="BE3277" s="1" t="s">
        <v>71</v>
      </c>
      <c r="BI3277" s="1" t="s">
        <v>122</v>
      </c>
      <c r="BK3277" s="1" t="s">
        <v>71</v>
      </c>
      <c r="BO3277" s="1" t="s">
        <v>328</v>
      </c>
      <c r="BQ3277" s="1" t="s">
        <v>71</v>
      </c>
      <c r="BS3277"/>
      <c r="BT3277"/>
      <c r="BV3277"/>
      <c r="BW3277"/>
      <c r="BY3277"/>
      <c r="BZ3277"/>
      <c r="CA3277"/>
      <c r="CB3277"/>
      <c r="CC3277"/>
      <c r="CD3277"/>
      <c r="CF3277"/>
      <c r="CG3277"/>
      <c r="CH3277"/>
      <c r="CI3277"/>
      <c r="CJ3277"/>
      <c r="CK3277"/>
      <c r="CL3277"/>
      <c r="CM3277"/>
      <c r="CN3277"/>
      <c r="CO3277"/>
    </row>
    <row r="3278" spans="1:93" hidden="1" x14ac:dyDescent="0.25">
      <c r="A3278" t="s">
        <v>1687</v>
      </c>
      <c r="B3278" t="str">
        <f t="shared" si="155"/>
        <v>VSC</v>
      </c>
      <c r="C3278" t="s">
        <v>1688</v>
      </c>
      <c r="D3278" t="s">
        <v>67</v>
      </c>
      <c r="E3278">
        <f t="shared" si="153"/>
        <v>1</v>
      </c>
      <c r="G3278">
        <f t="shared" si="154"/>
        <v>0</v>
      </c>
      <c r="I3278" s="1">
        <v>0</v>
      </c>
      <c r="J3278" s="1">
        <v>0</v>
      </c>
      <c r="K3278" s="1">
        <v>0</v>
      </c>
      <c r="L3278" s="1">
        <v>9412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BC3278" s="1" t="s">
        <v>713</v>
      </c>
      <c r="BE3278" s="1" t="s">
        <v>1689</v>
      </c>
      <c r="BS3278"/>
      <c r="BT3278"/>
      <c r="BV3278"/>
      <c r="BW3278"/>
      <c r="BY3278"/>
      <c r="BZ3278"/>
      <c r="CA3278"/>
      <c r="CB3278"/>
      <c r="CC3278"/>
      <c r="CD3278"/>
      <c r="CF3278"/>
      <c r="CG3278"/>
      <c r="CH3278"/>
      <c r="CI3278"/>
      <c r="CJ3278"/>
      <c r="CK3278"/>
      <c r="CL3278"/>
      <c r="CM3278"/>
      <c r="CN3278"/>
      <c r="CO3278"/>
    </row>
    <row r="3279" spans="1:93" hidden="1" x14ac:dyDescent="0.25">
      <c r="A3279" t="s">
        <v>1687</v>
      </c>
      <c r="B3279" t="str">
        <f t="shared" si="155"/>
        <v>VSC</v>
      </c>
      <c r="C3279" t="s">
        <v>71</v>
      </c>
      <c r="D3279" t="s">
        <v>72</v>
      </c>
      <c r="E3279">
        <f t="shared" si="153"/>
        <v>3</v>
      </c>
      <c r="G3279">
        <f t="shared" si="154"/>
        <v>0</v>
      </c>
      <c r="I3279" s="1">
        <v>0</v>
      </c>
      <c r="J3279" s="1">
        <v>0</v>
      </c>
      <c r="K3279" s="1">
        <v>0</v>
      </c>
      <c r="L3279" s="1">
        <v>48122</v>
      </c>
      <c r="M3279" s="1">
        <v>7956</v>
      </c>
      <c r="N3279" s="1">
        <v>14578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BC3279" s="1" t="s">
        <v>511</v>
      </c>
      <c r="BD3279" s="1" t="s">
        <v>104</v>
      </c>
      <c r="BE3279" s="1" t="s">
        <v>71</v>
      </c>
      <c r="BI3279" s="1" t="s">
        <v>123</v>
      </c>
      <c r="BJ3279" s="1" t="s">
        <v>113</v>
      </c>
      <c r="BK3279" s="1" t="s">
        <v>71</v>
      </c>
      <c r="BO3279" s="1" t="s">
        <v>350</v>
      </c>
      <c r="BP3279" s="1" t="s">
        <v>113</v>
      </c>
      <c r="BQ3279" s="1" t="s">
        <v>71</v>
      </c>
      <c r="BS3279"/>
      <c r="BT3279"/>
      <c r="BV3279"/>
      <c r="BW3279"/>
      <c r="BY3279"/>
      <c r="BZ3279"/>
      <c r="CA3279"/>
      <c r="CB3279"/>
      <c r="CC3279"/>
      <c r="CD3279"/>
      <c r="CF3279"/>
      <c r="CG3279"/>
      <c r="CH3279"/>
      <c r="CI3279"/>
      <c r="CJ3279"/>
      <c r="CK3279"/>
      <c r="CL3279"/>
      <c r="CM3279"/>
      <c r="CN3279"/>
      <c r="CO3279"/>
    </row>
    <row r="3280" spans="1:93" hidden="1" x14ac:dyDescent="0.25">
      <c r="A3280" t="s">
        <v>1687</v>
      </c>
      <c r="B3280" t="str">
        <f t="shared" si="155"/>
        <v>VSC</v>
      </c>
      <c r="C3280" t="s">
        <v>116</v>
      </c>
      <c r="D3280" t="s">
        <v>72</v>
      </c>
      <c r="E3280">
        <f t="shared" si="153"/>
        <v>1</v>
      </c>
      <c r="G3280">
        <f t="shared" si="154"/>
        <v>0</v>
      </c>
      <c r="I3280" s="1">
        <v>0</v>
      </c>
      <c r="J3280" s="1">
        <v>0</v>
      </c>
      <c r="K3280" s="1">
        <v>0</v>
      </c>
      <c r="L3280" s="1">
        <v>5</v>
      </c>
      <c r="M3280" s="1">
        <v>0</v>
      </c>
      <c r="N3280" s="1">
        <v>28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BC3280" s="2">
        <v>-2854</v>
      </c>
      <c r="BE3280" s="1" t="s">
        <v>71</v>
      </c>
      <c r="BO3280" s="2">
        <v>-2513</v>
      </c>
      <c r="BQ3280" s="1" t="s">
        <v>71</v>
      </c>
      <c r="BS3280"/>
      <c r="BT3280"/>
      <c r="BV3280"/>
      <c r="BW3280"/>
      <c r="BY3280"/>
      <c r="BZ3280"/>
      <c r="CA3280"/>
      <c r="CB3280"/>
      <c r="CC3280"/>
      <c r="CD3280"/>
      <c r="CF3280"/>
      <c r="CG3280"/>
      <c r="CH3280"/>
      <c r="CI3280"/>
      <c r="CJ3280"/>
      <c r="CK3280"/>
      <c r="CL3280"/>
      <c r="CM3280"/>
      <c r="CN3280"/>
      <c r="CO3280"/>
    </row>
    <row r="3281" spans="1:93" hidden="1" x14ac:dyDescent="0.25">
      <c r="A3281" t="s">
        <v>1687</v>
      </c>
      <c r="B3281" t="str">
        <f t="shared" si="155"/>
        <v>VSC</v>
      </c>
      <c r="C3281" t="s">
        <v>1690</v>
      </c>
      <c r="D3281" t="s">
        <v>72</v>
      </c>
      <c r="E3281">
        <f t="shared" si="153"/>
        <v>1</v>
      </c>
      <c r="G3281">
        <f t="shared" si="154"/>
        <v>0</v>
      </c>
      <c r="I3281" s="1">
        <v>0</v>
      </c>
      <c r="J3281" s="1">
        <v>0</v>
      </c>
      <c r="K3281" s="1">
        <v>0</v>
      </c>
      <c r="L3281" s="1">
        <v>9412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BC3281" s="1" t="s">
        <v>1691</v>
      </c>
      <c r="BE3281" s="1" t="s">
        <v>1689</v>
      </c>
      <c r="BS3281"/>
      <c r="BT3281"/>
      <c r="BV3281"/>
      <c r="BW3281"/>
      <c r="BY3281"/>
      <c r="BZ3281"/>
      <c r="CA3281"/>
      <c r="CB3281"/>
      <c r="CC3281"/>
      <c r="CD3281"/>
      <c r="CF3281"/>
      <c r="CG3281"/>
      <c r="CH3281"/>
      <c r="CI3281"/>
      <c r="CJ3281"/>
      <c r="CK3281"/>
      <c r="CL3281"/>
      <c r="CM3281"/>
      <c r="CN3281"/>
      <c r="CO3281"/>
    </row>
    <row r="3282" spans="1:93" hidden="1" x14ac:dyDescent="0.25">
      <c r="A3282" t="s">
        <v>2038</v>
      </c>
      <c r="B3282" t="str">
        <f t="shared" si="155"/>
        <v>VSC</v>
      </c>
      <c r="C3282" t="s">
        <v>71</v>
      </c>
      <c r="D3282" t="s">
        <v>72</v>
      </c>
      <c r="E3282">
        <f t="shared" si="153"/>
        <v>0</v>
      </c>
      <c r="G3282">
        <f t="shared" si="154"/>
        <v>0</v>
      </c>
      <c r="M3282" s="1">
        <v>0</v>
      </c>
      <c r="N3282" s="1">
        <v>9</v>
      </c>
      <c r="W3282" s="1">
        <v>0</v>
      </c>
      <c r="X3282" s="1">
        <v>0</v>
      </c>
      <c r="BO3282" s="1" t="s">
        <v>73</v>
      </c>
      <c r="BP3282" s="1">
        <v>1</v>
      </c>
      <c r="BQ3282" s="1" t="s">
        <v>71</v>
      </c>
      <c r="BS3282"/>
      <c r="BT3282"/>
      <c r="BV3282"/>
      <c r="BW3282"/>
      <c r="BY3282"/>
      <c r="BZ3282"/>
      <c r="CA3282"/>
      <c r="CB3282"/>
      <c r="CC3282"/>
      <c r="CD3282"/>
      <c r="CF3282"/>
      <c r="CG3282"/>
      <c r="CH3282"/>
      <c r="CI3282"/>
      <c r="CJ3282"/>
      <c r="CK3282"/>
      <c r="CL3282"/>
      <c r="CM3282"/>
      <c r="CN3282"/>
      <c r="CO3282"/>
    </row>
    <row r="3283" spans="1:93" hidden="1" x14ac:dyDescent="0.25">
      <c r="A3283" t="s">
        <v>2038</v>
      </c>
      <c r="B3283" t="str">
        <f t="shared" si="155"/>
        <v>VSC</v>
      </c>
      <c r="C3283" t="s">
        <v>107</v>
      </c>
      <c r="D3283" t="s">
        <v>72</v>
      </c>
      <c r="E3283">
        <f t="shared" si="153"/>
        <v>1</v>
      </c>
      <c r="G3283">
        <f t="shared" si="154"/>
        <v>0</v>
      </c>
      <c r="M3283" s="1">
        <v>0</v>
      </c>
      <c r="N3283" s="1">
        <v>21476</v>
      </c>
      <c r="W3283" s="1">
        <v>0</v>
      </c>
      <c r="X3283" s="1">
        <v>0</v>
      </c>
      <c r="BO3283" s="1" t="s">
        <v>108</v>
      </c>
      <c r="BP3283" s="1" t="s">
        <v>113</v>
      </c>
      <c r="BQ3283" s="1" t="s">
        <v>107</v>
      </c>
      <c r="BS3283"/>
      <c r="BT3283"/>
      <c r="BV3283"/>
      <c r="BW3283"/>
      <c r="BY3283"/>
      <c r="BZ3283"/>
      <c r="CA3283"/>
      <c r="CB3283"/>
      <c r="CC3283"/>
      <c r="CD3283"/>
      <c r="CF3283"/>
      <c r="CG3283"/>
      <c r="CH3283"/>
      <c r="CI3283"/>
      <c r="CJ3283"/>
      <c r="CK3283"/>
      <c r="CL3283"/>
      <c r="CM3283"/>
      <c r="CN3283"/>
      <c r="CO3283"/>
    </row>
    <row r="3284" spans="1:93" hidden="1" x14ac:dyDescent="0.25">
      <c r="A3284" t="s">
        <v>2038</v>
      </c>
      <c r="B3284" t="str">
        <f t="shared" si="155"/>
        <v>VSC</v>
      </c>
      <c r="C3284" t="s">
        <v>69</v>
      </c>
      <c r="D3284" t="s">
        <v>67</v>
      </c>
      <c r="E3284">
        <f t="shared" si="153"/>
        <v>0</v>
      </c>
      <c r="G3284">
        <f t="shared" si="154"/>
        <v>0</v>
      </c>
      <c r="M3284" s="1">
        <v>0</v>
      </c>
      <c r="N3284" s="1">
        <v>9</v>
      </c>
      <c r="W3284" s="1">
        <v>0</v>
      </c>
      <c r="X3284" s="1">
        <v>0</v>
      </c>
      <c r="BO3284" s="1" t="s">
        <v>70</v>
      </c>
      <c r="BQ3284" s="1" t="s">
        <v>71</v>
      </c>
      <c r="BS3284"/>
      <c r="BT3284"/>
      <c r="BV3284"/>
      <c r="BW3284"/>
      <c r="BY3284"/>
      <c r="BZ3284"/>
      <c r="CA3284"/>
      <c r="CB3284"/>
      <c r="CC3284"/>
      <c r="CD3284"/>
      <c r="CF3284"/>
      <c r="CG3284"/>
      <c r="CH3284"/>
      <c r="CI3284"/>
      <c r="CJ3284"/>
      <c r="CK3284"/>
      <c r="CL3284"/>
      <c r="CM3284"/>
      <c r="CN3284"/>
      <c r="CO3284"/>
    </row>
    <row r="3285" spans="1:93" hidden="1" x14ac:dyDescent="0.25">
      <c r="A3285" t="s">
        <v>2038</v>
      </c>
      <c r="B3285" t="str">
        <f t="shared" si="155"/>
        <v>VSC</v>
      </c>
      <c r="C3285" t="s">
        <v>105</v>
      </c>
      <c r="D3285" t="s">
        <v>67</v>
      </c>
      <c r="E3285">
        <f t="shared" si="153"/>
        <v>1</v>
      </c>
      <c r="G3285">
        <f t="shared" si="154"/>
        <v>0</v>
      </c>
      <c r="M3285" s="1">
        <v>0</v>
      </c>
      <c r="N3285" s="1">
        <v>21476</v>
      </c>
      <c r="W3285" s="1">
        <v>0</v>
      </c>
      <c r="X3285" s="1">
        <v>0</v>
      </c>
      <c r="BO3285" s="1" t="s">
        <v>106</v>
      </c>
      <c r="BQ3285" s="1" t="s">
        <v>107</v>
      </c>
      <c r="BS3285"/>
      <c r="BT3285"/>
      <c r="BV3285"/>
      <c r="BW3285"/>
      <c r="BY3285"/>
      <c r="BZ3285"/>
      <c r="CA3285"/>
      <c r="CB3285"/>
      <c r="CC3285"/>
      <c r="CD3285"/>
      <c r="CF3285"/>
      <c r="CG3285"/>
      <c r="CH3285"/>
      <c r="CI3285"/>
      <c r="CJ3285"/>
      <c r="CK3285"/>
      <c r="CL3285"/>
      <c r="CM3285"/>
      <c r="CN3285"/>
      <c r="CO3285"/>
    </row>
    <row r="3286" spans="1:93" hidden="1" x14ac:dyDescent="0.25">
      <c r="A3286" t="s">
        <v>1692</v>
      </c>
      <c r="B3286" t="str">
        <f t="shared" si="155"/>
        <v>VSC</v>
      </c>
      <c r="C3286" t="s">
        <v>69</v>
      </c>
      <c r="D3286" t="s">
        <v>67</v>
      </c>
      <c r="E3286">
        <f t="shared" si="153"/>
        <v>2</v>
      </c>
      <c r="G3286">
        <f t="shared" si="154"/>
        <v>0</v>
      </c>
      <c r="I3286" s="1">
        <v>0</v>
      </c>
      <c r="J3286" s="1">
        <v>0</v>
      </c>
      <c r="K3286" s="1">
        <v>0</v>
      </c>
      <c r="L3286" s="1">
        <v>17</v>
      </c>
      <c r="M3286" s="1">
        <v>4</v>
      </c>
      <c r="N3286" s="1">
        <v>7336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BC3286" s="1" t="s">
        <v>239</v>
      </c>
      <c r="BE3286" s="1" t="s">
        <v>71</v>
      </c>
      <c r="BI3286" s="1" t="s">
        <v>70</v>
      </c>
      <c r="BK3286" s="1" t="s">
        <v>71</v>
      </c>
      <c r="BO3286" s="1" t="s">
        <v>328</v>
      </c>
      <c r="BQ3286" s="1" t="s">
        <v>71</v>
      </c>
      <c r="BS3286"/>
      <c r="BT3286"/>
      <c r="BV3286"/>
      <c r="BW3286"/>
      <c r="BY3286"/>
      <c r="BZ3286"/>
      <c r="CA3286"/>
      <c r="CB3286"/>
      <c r="CC3286"/>
      <c r="CD3286"/>
      <c r="CF3286"/>
      <c r="CG3286"/>
      <c r="CH3286"/>
      <c r="CI3286"/>
      <c r="CJ3286"/>
      <c r="CK3286"/>
      <c r="CL3286"/>
      <c r="CM3286"/>
      <c r="CN3286"/>
      <c r="CO3286"/>
    </row>
    <row r="3287" spans="1:93" hidden="1" x14ac:dyDescent="0.25">
      <c r="A3287" t="s">
        <v>1692</v>
      </c>
      <c r="B3287" t="str">
        <f t="shared" si="155"/>
        <v>VSC</v>
      </c>
      <c r="C3287" t="s">
        <v>371</v>
      </c>
      <c r="D3287" t="s">
        <v>67</v>
      </c>
      <c r="E3287">
        <f t="shared" si="153"/>
        <v>0</v>
      </c>
      <c r="G3287">
        <f t="shared" si="154"/>
        <v>0</v>
      </c>
      <c r="M3287" s="1">
        <v>4</v>
      </c>
      <c r="N3287" s="1">
        <v>0</v>
      </c>
      <c r="W3287" s="1">
        <v>0</v>
      </c>
      <c r="X3287" s="1">
        <v>0</v>
      </c>
      <c r="BI3287" s="1" t="s">
        <v>528</v>
      </c>
      <c r="BK3287" s="1" t="s">
        <v>608</v>
      </c>
      <c r="BS3287"/>
      <c r="BT3287"/>
      <c r="BV3287"/>
      <c r="BW3287"/>
      <c r="BY3287"/>
      <c r="BZ3287"/>
      <c r="CA3287"/>
      <c r="CB3287"/>
      <c r="CC3287"/>
      <c r="CD3287"/>
      <c r="CF3287"/>
      <c r="CG3287"/>
      <c r="CH3287"/>
      <c r="CI3287"/>
      <c r="CJ3287"/>
      <c r="CK3287"/>
      <c r="CL3287"/>
      <c r="CM3287"/>
      <c r="CN3287"/>
      <c r="CO3287"/>
    </row>
    <row r="3288" spans="1:93" hidden="1" x14ac:dyDescent="0.25">
      <c r="A3288" t="s">
        <v>1692</v>
      </c>
      <c r="B3288" t="str">
        <f t="shared" si="155"/>
        <v>VSC</v>
      </c>
      <c r="C3288" t="s">
        <v>212</v>
      </c>
      <c r="D3288" t="s">
        <v>67</v>
      </c>
      <c r="E3288">
        <f t="shared" si="153"/>
        <v>3</v>
      </c>
      <c r="G3288">
        <f t="shared" si="154"/>
        <v>0</v>
      </c>
      <c r="I3288" s="1">
        <v>0</v>
      </c>
      <c r="J3288" s="1">
        <v>0</v>
      </c>
      <c r="K3288" s="1">
        <v>0</v>
      </c>
      <c r="L3288" s="1">
        <v>41069</v>
      </c>
      <c r="M3288" s="1">
        <v>4044</v>
      </c>
      <c r="N3288" s="1">
        <v>21085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BC3288" s="1" t="s">
        <v>1139</v>
      </c>
      <c r="BE3288" s="1" t="s">
        <v>1693</v>
      </c>
      <c r="BI3288" s="1" t="s">
        <v>1139</v>
      </c>
      <c r="BK3288" s="1" t="s">
        <v>1694</v>
      </c>
      <c r="BO3288" s="1" t="s">
        <v>928</v>
      </c>
      <c r="BQ3288" s="1" t="s">
        <v>1644</v>
      </c>
      <c r="BS3288"/>
      <c r="BT3288"/>
      <c r="BV3288"/>
      <c r="BW3288"/>
      <c r="BY3288"/>
      <c r="BZ3288"/>
      <c r="CA3288"/>
      <c r="CB3288"/>
      <c r="CC3288"/>
      <c r="CD3288"/>
      <c r="CF3288"/>
      <c r="CG3288"/>
      <c r="CH3288"/>
      <c r="CI3288"/>
      <c r="CJ3288"/>
      <c r="CK3288"/>
      <c r="CL3288"/>
      <c r="CM3288"/>
      <c r="CN3288"/>
      <c r="CO3288"/>
    </row>
    <row r="3289" spans="1:93" hidden="1" x14ac:dyDescent="0.25">
      <c r="A3289" t="s">
        <v>1692</v>
      </c>
      <c r="B3289" t="str">
        <f t="shared" si="155"/>
        <v>VSC</v>
      </c>
      <c r="C3289" t="s">
        <v>94</v>
      </c>
      <c r="D3289" t="s">
        <v>67</v>
      </c>
      <c r="E3289">
        <f t="shared" si="153"/>
        <v>1</v>
      </c>
      <c r="G3289">
        <f t="shared" si="154"/>
        <v>0</v>
      </c>
      <c r="M3289" s="1">
        <v>27085</v>
      </c>
      <c r="N3289" s="1">
        <v>2</v>
      </c>
      <c r="W3289" s="1">
        <v>0</v>
      </c>
      <c r="X3289" s="1">
        <v>0</v>
      </c>
      <c r="BI3289" s="1" t="s">
        <v>1236</v>
      </c>
      <c r="BK3289" s="1" t="s">
        <v>96</v>
      </c>
      <c r="BO3289" s="1" t="s">
        <v>95</v>
      </c>
      <c r="BQ3289" s="1" t="s">
        <v>96</v>
      </c>
      <c r="BS3289"/>
      <c r="BT3289"/>
      <c r="BV3289"/>
      <c r="BW3289"/>
      <c r="BY3289"/>
      <c r="BZ3289"/>
      <c r="CA3289"/>
      <c r="CB3289"/>
      <c r="CC3289"/>
      <c r="CD3289"/>
      <c r="CF3289"/>
      <c r="CG3289"/>
      <c r="CH3289"/>
      <c r="CI3289"/>
      <c r="CJ3289"/>
      <c r="CK3289"/>
      <c r="CL3289"/>
      <c r="CM3289"/>
      <c r="CN3289"/>
      <c r="CO3289"/>
    </row>
    <row r="3290" spans="1:93" hidden="1" x14ac:dyDescent="0.25">
      <c r="A3290" t="s">
        <v>1692</v>
      </c>
      <c r="B3290" t="str">
        <f t="shared" si="155"/>
        <v>VSC</v>
      </c>
      <c r="C3290" t="s">
        <v>279</v>
      </c>
      <c r="D3290" t="s">
        <v>67</v>
      </c>
      <c r="E3290">
        <f t="shared" si="153"/>
        <v>1</v>
      </c>
      <c r="G3290">
        <f t="shared" si="154"/>
        <v>0</v>
      </c>
      <c r="I3290" s="1">
        <v>0</v>
      </c>
      <c r="J3290" s="1">
        <v>0</v>
      </c>
      <c r="K3290" s="1">
        <v>0</v>
      </c>
      <c r="L3290" s="1">
        <v>87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BC3290" s="1" t="s">
        <v>1698</v>
      </c>
      <c r="BE3290" s="1" t="s">
        <v>764</v>
      </c>
      <c r="BS3290"/>
      <c r="BT3290"/>
      <c r="BV3290"/>
      <c r="BW3290"/>
      <c r="BY3290"/>
      <c r="BZ3290"/>
      <c r="CA3290"/>
      <c r="CB3290"/>
      <c r="CC3290"/>
      <c r="CD3290"/>
      <c r="CF3290"/>
      <c r="CG3290"/>
      <c r="CH3290"/>
      <c r="CI3290"/>
      <c r="CJ3290"/>
      <c r="CK3290"/>
      <c r="CL3290"/>
      <c r="CM3290"/>
      <c r="CN3290"/>
      <c r="CO3290"/>
    </row>
    <row r="3291" spans="1:93" hidden="1" x14ac:dyDescent="0.25">
      <c r="A3291" t="s">
        <v>1692</v>
      </c>
      <c r="B3291" t="str">
        <f t="shared" si="155"/>
        <v>VSC</v>
      </c>
      <c r="C3291" t="s">
        <v>105</v>
      </c>
      <c r="D3291" t="s">
        <v>67</v>
      </c>
      <c r="E3291">
        <f t="shared" si="153"/>
        <v>0</v>
      </c>
      <c r="G3291">
        <f t="shared" si="154"/>
        <v>0</v>
      </c>
      <c r="I3291" s="1">
        <v>0</v>
      </c>
      <c r="J3291" s="1">
        <v>0</v>
      </c>
      <c r="K3291" s="1">
        <v>0</v>
      </c>
      <c r="L3291" s="1">
        <v>4</v>
      </c>
      <c r="M3291" s="1">
        <v>5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BC3291" s="1" t="s">
        <v>106</v>
      </c>
      <c r="BE3291" s="1" t="s">
        <v>107</v>
      </c>
      <c r="BI3291" s="1" t="s">
        <v>106</v>
      </c>
      <c r="BK3291" s="1" t="s">
        <v>107</v>
      </c>
      <c r="BS3291"/>
      <c r="BT3291"/>
      <c r="BV3291"/>
      <c r="BW3291"/>
      <c r="BY3291"/>
      <c r="BZ3291"/>
      <c r="CA3291"/>
      <c r="CB3291"/>
      <c r="CC3291"/>
      <c r="CD3291"/>
      <c r="CF3291"/>
      <c r="CG3291"/>
      <c r="CH3291"/>
      <c r="CI3291"/>
      <c r="CJ3291"/>
      <c r="CK3291"/>
      <c r="CL3291"/>
      <c r="CM3291"/>
      <c r="CN3291"/>
      <c r="CO3291"/>
    </row>
    <row r="3292" spans="1:93" hidden="1" x14ac:dyDescent="0.25">
      <c r="A3292" t="s">
        <v>1692</v>
      </c>
      <c r="B3292" t="str">
        <f t="shared" si="155"/>
        <v>VSC</v>
      </c>
      <c r="C3292" t="s">
        <v>71</v>
      </c>
      <c r="D3292" t="s">
        <v>72</v>
      </c>
      <c r="E3292">
        <f t="shared" si="153"/>
        <v>2</v>
      </c>
      <c r="G3292">
        <f t="shared" si="154"/>
        <v>0</v>
      </c>
      <c r="I3292" s="1">
        <v>0</v>
      </c>
      <c r="J3292" s="1">
        <v>0</v>
      </c>
      <c r="K3292" s="1">
        <v>0</v>
      </c>
      <c r="L3292" s="1">
        <v>17</v>
      </c>
      <c r="M3292" s="1">
        <v>4</v>
      </c>
      <c r="N3292" s="1">
        <v>7344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BC3292" s="1" t="s">
        <v>208</v>
      </c>
      <c r="BD3292" s="1">
        <v>1</v>
      </c>
      <c r="BE3292" s="1" t="s">
        <v>71</v>
      </c>
      <c r="BI3292" s="1" t="s">
        <v>73</v>
      </c>
      <c r="BJ3292" s="1">
        <v>1</v>
      </c>
      <c r="BK3292" s="1" t="s">
        <v>71</v>
      </c>
      <c r="BO3292" s="1" t="s">
        <v>172</v>
      </c>
      <c r="BP3292" s="1" t="s">
        <v>113</v>
      </c>
      <c r="BQ3292" s="1" t="s">
        <v>71</v>
      </c>
      <c r="BS3292"/>
      <c r="BT3292"/>
      <c r="BV3292"/>
      <c r="BW3292"/>
      <c r="BY3292"/>
      <c r="BZ3292"/>
      <c r="CA3292"/>
      <c r="CB3292"/>
      <c r="CC3292"/>
      <c r="CD3292"/>
      <c r="CF3292"/>
      <c r="CG3292"/>
      <c r="CH3292"/>
      <c r="CI3292"/>
      <c r="CJ3292"/>
      <c r="CK3292"/>
      <c r="CL3292"/>
      <c r="CM3292"/>
      <c r="CN3292"/>
      <c r="CO3292"/>
    </row>
    <row r="3293" spans="1:93" hidden="1" x14ac:dyDescent="0.25">
      <c r="A3293" t="s">
        <v>1692</v>
      </c>
      <c r="B3293" t="str">
        <f t="shared" si="155"/>
        <v>VSC</v>
      </c>
      <c r="C3293" t="s">
        <v>116</v>
      </c>
      <c r="D3293" t="s">
        <v>72</v>
      </c>
      <c r="E3293">
        <f t="shared" si="153"/>
        <v>0</v>
      </c>
      <c r="G3293">
        <f t="shared" si="154"/>
        <v>0</v>
      </c>
      <c r="M3293" s="1">
        <v>0</v>
      </c>
      <c r="N3293" s="1">
        <v>9</v>
      </c>
      <c r="W3293" s="1">
        <v>0</v>
      </c>
      <c r="X3293" s="1">
        <v>0</v>
      </c>
      <c r="BO3293" s="2">
        <v>-2382</v>
      </c>
      <c r="BQ3293" s="1" t="s">
        <v>71</v>
      </c>
      <c r="BS3293"/>
      <c r="BT3293"/>
      <c r="BV3293"/>
      <c r="BW3293"/>
      <c r="BY3293"/>
      <c r="BZ3293"/>
      <c r="CA3293"/>
      <c r="CB3293"/>
      <c r="CC3293"/>
      <c r="CD3293"/>
      <c r="CF3293"/>
      <c r="CG3293"/>
      <c r="CH3293"/>
      <c r="CI3293"/>
      <c r="CJ3293"/>
      <c r="CK3293"/>
      <c r="CL3293"/>
      <c r="CM3293"/>
      <c r="CN3293"/>
      <c r="CO3293"/>
    </row>
    <row r="3294" spans="1:93" hidden="1" x14ac:dyDescent="0.25">
      <c r="A3294" t="s">
        <v>1692</v>
      </c>
      <c r="B3294" t="str">
        <f t="shared" si="155"/>
        <v>VSC</v>
      </c>
      <c r="C3294" t="s">
        <v>374</v>
      </c>
      <c r="D3294" t="s">
        <v>72</v>
      </c>
      <c r="E3294">
        <f t="shared" si="153"/>
        <v>0</v>
      </c>
      <c r="G3294">
        <f t="shared" si="154"/>
        <v>0</v>
      </c>
      <c r="M3294" s="1">
        <v>4</v>
      </c>
      <c r="N3294" s="1">
        <v>0</v>
      </c>
      <c r="W3294" s="1">
        <v>0</v>
      </c>
      <c r="X3294" s="1">
        <v>0</v>
      </c>
      <c r="BI3294" s="1" t="s">
        <v>672</v>
      </c>
      <c r="BK3294" s="1" t="s">
        <v>608</v>
      </c>
      <c r="BS3294"/>
      <c r="BT3294"/>
      <c r="BV3294"/>
      <c r="BW3294"/>
      <c r="BY3294"/>
      <c r="BZ3294"/>
      <c r="CA3294"/>
      <c r="CB3294"/>
      <c r="CC3294"/>
      <c r="CD3294"/>
      <c r="CF3294"/>
      <c r="CG3294"/>
      <c r="CH3294"/>
      <c r="CI3294"/>
      <c r="CJ3294"/>
      <c r="CK3294"/>
      <c r="CL3294"/>
      <c r="CM3294"/>
      <c r="CN3294"/>
      <c r="CO3294"/>
    </row>
    <row r="3295" spans="1:93" hidden="1" x14ac:dyDescent="0.25">
      <c r="A3295" t="s">
        <v>1692</v>
      </c>
      <c r="B3295" t="str">
        <f t="shared" si="155"/>
        <v>VSC</v>
      </c>
      <c r="C3295" t="s">
        <v>217</v>
      </c>
      <c r="D3295" t="s">
        <v>72</v>
      </c>
      <c r="E3295">
        <f t="shared" si="153"/>
        <v>3</v>
      </c>
      <c r="G3295">
        <f t="shared" si="154"/>
        <v>0</v>
      </c>
      <c r="H3295" t="s">
        <v>2121</v>
      </c>
      <c r="I3295" s="1">
        <v>0</v>
      </c>
      <c r="J3295" s="1">
        <v>0</v>
      </c>
      <c r="K3295" s="1">
        <v>0</v>
      </c>
      <c r="L3295" s="1">
        <v>4221</v>
      </c>
      <c r="M3295" s="1">
        <v>289</v>
      </c>
      <c r="N3295" s="1">
        <v>2151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BC3295" s="1" t="s">
        <v>1201</v>
      </c>
      <c r="BE3295" s="1" t="s">
        <v>1695</v>
      </c>
      <c r="BI3295" s="1" t="s">
        <v>85</v>
      </c>
      <c r="BK3295" s="1" t="s">
        <v>1647</v>
      </c>
      <c r="BO3295" s="1" t="s">
        <v>478</v>
      </c>
      <c r="BQ3295" s="1" t="s">
        <v>1650</v>
      </c>
      <c r="BS3295"/>
      <c r="BT3295"/>
      <c r="BV3295"/>
      <c r="BW3295"/>
      <c r="BY3295"/>
      <c r="BZ3295"/>
      <c r="CA3295"/>
      <c r="CB3295"/>
      <c r="CC3295"/>
      <c r="CD3295"/>
      <c r="CF3295"/>
      <c r="CG3295"/>
      <c r="CH3295"/>
      <c r="CI3295"/>
      <c r="CJ3295"/>
      <c r="CK3295"/>
      <c r="CL3295"/>
      <c r="CM3295"/>
      <c r="CN3295"/>
      <c r="CO3295"/>
    </row>
    <row r="3296" spans="1:93" hidden="1" x14ac:dyDescent="0.25">
      <c r="A3296" t="s">
        <v>1692</v>
      </c>
      <c r="B3296" t="str">
        <f t="shared" si="155"/>
        <v>VSC</v>
      </c>
      <c r="C3296" t="s">
        <v>310</v>
      </c>
      <c r="D3296" t="s">
        <v>72</v>
      </c>
      <c r="E3296">
        <f t="shared" si="153"/>
        <v>3</v>
      </c>
      <c r="F3296" t="s">
        <v>310</v>
      </c>
      <c r="G3296">
        <f t="shared" si="154"/>
        <v>1</v>
      </c>
      <c r="I3296" s="1">
        <v>0</v>
      </c>
      <c r="J3296" s="1">
        <v>0</v>
      </c>
      <c r="K3296" s="1">
        <v>0</v>
      </c>
      <c r="L3296" s="1">
        <v>36777</v>
      </c>
      <c r="M3296" s="1">
        <v>3752</v>
      </c>
      <c r="N3296" s="1">
        <v>18894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BC3296" s="1" t="s">
        <v>1653</v>
      </c>
      <c r="BD3296" s="1" t="s">
        <v>1251</v>
      </c>
      <c r="BE3296" s="1" t="s">
        <v>310</v>
      </c>
      <c r="BI3296" s="1" t="s">
        <v>1696</v>
      </c>
      <c r="BJ3296" s="1" t="s">
        <v>1652</v>
      </c>
      <c r="BK3296" s="1" t="s">
        <v>310</v>
      </c>
      <c r="BO3296" s="1" t="s">
        <v>1697</v>
      </c>
      <c r="BP3296" s="1" t="s">
        <v>1251</v>
      </c>
      <c r="BQ3296" s="1" t="s">
        <v>310</v>
      </c>
      <c r="BS3296"/>
      <c r="BT3296"/>
      <c r="BV3296"/>
      <c r="BW3296"/>
      <c r="BY3296"/>
      <c r="BZ3296"/>
      <c r="CA3296"/>
      <c r="CB3296"/>
      <c r="CC3296"/>
      <c r="CD3296"/>
      <c r="CF3296"/>
      <c r="CG3296"/>
      <c r="CH3296"/>
      <c r="CI3296"/>
      <c r="CJ3296"/>
      <c r="CK3296"/>
      <c r="CL3296"/>
      <c r="CM3296"/>
      <c r="CN3296"/>
      <c r="CO3296"/>
    </row>
    <row r="3297" spans="1:93" hidden="1" x14ac:dyDescent="0.25">
      <c r="A3297" t="s">
        <v>1692</v>
      </c>
      <c r="B3297" t="str">
        <f t="shared" si="155"/>
        <v>VSC</v>
      </c>
      <c r="C3297" t="s">
        <v>1181</v>
      </c>
      <c r="D3297" t="s">
        <v>72</v>
      </c>
      <c r="E3297">
        <f t="shared" si="153"/>
        <v>2</v>
      </c>
      <c r="G3297">
        <f t="shared" si="154"/>
        <v>0</v>
      </c>
      <c r="H3297" t="s">
        <v>2121</v>
      </c>
      <c r="I3297" s="1">
        <v>0</v>
      </c>
      <c r="J3297" s="1">
        <v>0</v>
      </c>
      <c r="K3297" s="1">
        <v>0</v>
      </c>
      <c r="L3297" s="1">
        <v>71</v>
      </c>
      <c r="M3297" s="1">
        <v>3</v>
      </c>
      <c r="N3297" s="1">
        <v>40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BC3297" s="1" t="s">
        <v>822</v>
      </c>
      <c r="BD3297" s="1" t="s">
        <v>134</v>
      </c>
      <c r="BE3297" s="1" t="s">
        <v>1181</v>
      </c>
      <c r="BI3297" s="1" t="s">
        <v>124</v>
      </c>
      <c r="BJ3297" s="1" t="s">
        <v>134</v>
      </c>
      <c r="BK3297" s="1" t="s">
        <v>1181</v>
      </c>
      <c r="BO3297" s="1" t="s">
        <v>123</v>
      </c>
      <c r="BP3297" s="1" t="s">
        <v>134</v>
      </c>
      <c r="BQ3297" s="1" t="s">
        <v>1181</v>
      </c>
      <c r="BS3297"/>
      <c r="BT3297"/>
      <c r="BV3297"/>
      <c r="BW3297"/>
      <c r="BY3297"/>
      <c r="BZ3297"/>
      <c r="CA3297"/>
      <c r="CB3297"/>
      <c r="CC3297"/>
      <c r="CD3297"/>
      <c r="CF3297"/>
      <c r="CG3297"/>
      <c r="CH3297"/>
      <c r="CI3297"/>
      <c r="CJ3297"/>
      <c r="CK3297"/>
      <c r="CL3297"/>
      <c r="CM3297"/>
      <c r="CN3297"/>
      <c r="CO3297"/>
    </row>
    <row r="3298" spans="1:93" hidden="1" x14ac:dyDescent="0.25">
      <c r="A3298" t="s">
        <v>1692</v>
      </c>
      <c r="B3298" t="str">
        <f t="shared" si="155"/>
        <v>VSC</v>
      </c>
      <c r="C3298" t="s">
        <v>96</v>
      </c>
      <c r="D3298" t="s">
        <v>72</v>
      </c>
      <c r="E3298">
        <f t="shared" si="153"/>
        <v>1</v>
      </c>
      <c r="G3298">
        <f t="shared" si="154"/>
        <v>0</v>
      </c>
      <c r="M3298" s="1">
        <v>27085</v>
      </c>
      <c r="N3298" s="1">
        <v>2</v>
      </c>
      <c r="W3298" s="1">
        <v>0</v>
      </c>
      <c r="X3298" s="1">
        <v>0</v>
      </c>
      <c r="BI3298" s="1" t="s">
        <v>1129</v>
      </c>
      <c r="BJ3298" s="1" t="s">
        <v>104</v>
      </c>
      <c r="BK3298" s="1" t="s">
        <v>96</v>
      </c>
      <c r="BO3298" s="1" t="s">
        <v>97</v>
      </c>
      <c r="BP3298" s="1">
        <v>1</v>
      </c>
      <c r="BQ3298" s="1" t="s">
        <v>96</v>
      </c>
      <c r="BS3298"/>
      <c r="BT3298"/>
      <c r="BV3298"/>
      <c r="BW3298"/>
      <c r="BY3298"/>
      <c r="BZ3298"/>
      <c r="CA3298"/>
      <c r="CB3298"/>
      <c r="CC3298"/>
      <c r="CD3298"/>
      <c r="CF3298"/>
      <c r="CG3298"/>
      <c r="CH3298"/>
      <c r="CI3298"/>
      <c r="CJ3298"/>
      <c r="CK3298"/>
      <c r="CL3298"/>
      <c r="CM3298"/>
      <c r="CN3298"/>
      <c r="CO3298"/>
    </row>
    <row r="3299" spans="1:93" hidden="1" x14ac:dyDescent="0.25">
      <c r="A3299" t="s">
        <v>1692</v>
      </c>
      <c r="B3299" t="str">
        <f t="shared" si="155"/>
        <v>VSC</v>
      </c>
      <c r="C3299" t="s">
        <v>221</v>
      </c>
      <c r="D3299" t="s">
        <v>72</v>
      </c>
      <c r="E3299">
        <f t="shared" si="153"/>
        <v>1</v>
      </c>
      <c r="G3299">
        <f t="shared" si="154"/>
        <v>0</v>
      </c>
      <c r="M3299" s="1">
        <v>22</v>
      </c>
      <c r="N3299" s="1">
        <v>0</v>
      </c>
      <c r="W3299" s="1">
        <v>0</v>
      </c>
      <c r="X3299" s="1">
        <v>0</v>
      </c>
      <c r="BI3299" s="2">
        <v>-1184</v>
      </c>
      <c r="BK3299" s="1" t="s">
        <v>96</v>
      </c>
      <c r="BS3299"/>
      <c r="BT3299"/>
      <c r="BV3299"/>
      <c r="BW3299"/>
      <c r="BY3299"/>
      <c r="BZ3299"/>
      <c r="CA3299"/>
      <c r="CB3299"/>
      <c r="CC3299"/>
      <c r="CD3299"/>
      <c r="CF3299"/>
      <c r="CG3299"/>
      <c r="CH3299"/>
      <c r="CI3299"/>
      <c r="CJ3299"/>
      <c r="CK3299"/>
      <c r="CL3299"/>
      <c r="CM3299"/>
      <c r="CN3299"/>
      <c r="CO3299"/>
    </row>
    <row r="3300" spans="1:93" hidden="1" x14ac:dyDescent="0.25">
      <c r="A3300" t="s">
        <v>1692</v>
      </c>
      <c r="B3300" t="str">
        <f t="shared" si="155"/>
        <v>VSC</v>
      </c>
      <c r="C3300" t="s">
        <v>289</v>
      </c>
      <c r="D3300" t="s">
        <v>72</v>
      </c>
      <c r="E3300">
        <f t="shared" si="153"/>
        <v>1</v>
      </c>
      <c r="G3300">
        <f t="shared" si="154"/>
        <v>0</v>
      </c>
      <c r="I3300" s="1">
        <v>0</v>
      </c>
      <c r="J3300" s="1">
        <v>0</v>
      </c>
      <c r="K3300" s="1">
        <v>0</v>
      </c>
      <c r="L3300" s="1">
        <v>87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BC3300" s="1" t="s">
        <v>1699</v>
      </c>
      <c r="BE3300" s="1" t="s">
        <v>764</v>
      </c>
      <c r="BS3300"/>
      <c r="BT3300"/>
      <c r="BV3300"/>
      <c r="BW3300"/>
      <c r="BY3300"/>
      <c r="BZ3300"/>
      <c r="CA3300"/>
      <c r="CB3300"/>
      <c r="CC3300"/>
      <c r="CD3300"/>
      <c r="CF3300"/>
      <c r="CG3300"/>
      <c r="CH3300"/>
      <c r="CI3300"/>
      <c r="CJ3300"/>
      <c r="CK3300"/>
      <c r="CL3300"/>
      <c r="CM3300"/>
      <c r="CN3300"/>
      <c r="CO3300"/>
    </row>
    <row r="3301" spans="1:93" hidden="1" x14ac:dyDescent="0.25">
      <c r="A3301" t="s">
        <v>1692</v>
      </c>
      <c r="B3301" t="str">
        <f t="shared" si="155"/>
        <v>VSC</v>
      </c>
      <c r="C3301" t="s">
        <v>107</v>
      </c>
      <c r="D3301" t="s">
        <v>72</v>
      </c>
      <c r="E3301">
        <f t="shared" si="153"/>
        <v>0</v>
      </c>
      <c r="G3301">
        <f t="shared" si="154"/>
        <v>0</v>
      </c>
      <c r="I3301" s="1">
        <v>0</v>
      </c>
      <c r="J3301" s="1">
        <v>0</v>
      </c>
      <c r="K3301" s="1">
        <v>0</v>
      </c>
      <c r="L3301" s="1">
        <v>4</v>
      </c>
      <c r="M3301" s="1">
        <v>5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BC3301" s="1" t="s">
        <v>120</v>
      </c>
      <c r="BD3301" s="1">
        <v>1</v>
      </c>
      <c r="BE3301" s="1" t="s">
        <v>107</v>
      </c>
      <c r="BI3301" s="1" t="s">
        <v>108</v>
      </c>
      <c r="BJ3301" s="1">
        <v>1</v>
      </c>
      <c r="BK3301" s="1" t="s">
        <v>107</v>
      </c>
      <c r="BS3301"/>
      <c r="BT3301"/>
      <c r="BV3301"/>
      <c r="BW3301"/>
      <c r="BY3301"/>
      <c r="BZ3301"/>
      <c r="CA3301"/>
      <c r="CB3301"/>
      <c r="CC3301"/>
      <c r="CD3301"/>
      <c r="CF3301"/>
      <c r="CG3301"/>
      <c r="CH3301"/>
      <c r="CI3301"/>
      <c r="CJ3301"/>
      <c r="CK3301"/>
      <c r="CL3301"/>
      <c r="CM3301"/>
      <c r="CN3301"/>
      <c r="CO3301"/>
    </row>
    <row r="3302" spans="1:93" hidden="1" x14ac:dyDescent="0.25">
      <c r="A3302" t="s">
        <v>1700</v>
      </c>
      <c r="B3302" t="str">
        <f t="shared" si="155"/>
        <v>VSC</v>
      </c>
      <c r="C3302" t="s">
        <v>69</v>
      </c>
      <c r="D3302" t="s">
        <v>67</v>
      </c>
      <c r="E3302">
        <f t="shared" si="153"/>
        <v>3</v>
      </c>
      <c r="G3302">
        <f t="shared" si="154"/>
        <v>0</v>
      </c>
      <c r="I3302" s="1">
        <v>0</v>
      </c>
      <c r="J3302" s="1">
        <v>0</v>
      </c>
      <c r="K3302" s="1">
        <v>0</v>
      </c>
      <c r="L3302" s="1">
        <v>22</v>
      </c>
      <c r="M3302" s="1">
        <v>23414</v>
      </c>
      <c r="N3302" s="1">
        <v>24926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BC3302" s="1" t="s">
        <v>239</v>
      </c>
      <c r="BE3302" s="1" t="s">
        <v>71</v>
      </c>
      <c r="BI3302" s="1" t="s">
        <v>111</v>
      </c>
      <c r="BK3302" s="1" t="s">
        <v>71</v>
      </c>
      <c r="BO3302" s="1" t="s">
        <v>124</v>
      </c>
      <c r="BQ3302" s="1" t="s">
        <v>71</v>
      </c>
      <c r="BS3302"/>
      <c r="BT3302"/>
      <c r="BV3302"/>
      <c r="BW3302"/>
      <c r="BY3302"/>
      <c r="BZ3302"/>
      <c r="CA3302"/>
      <c r="CB3302"/>
      <c r="CC3302"/>
      <c r="CD3302"/>
      <c r="CF3302"/>
      <c r="CG3302"/>
      <c r="CH3302"/>
      <c r="CI3302"/>
      <c r="CJ3302"/>
      <c r="CK3302"/>
      <c r="CL3302"/>
      <c r="CM3302"/>
      <c r="CN3302"/>
      <c r="CO3302"/>
    </row>
    <row r="3303" spans="1:93" hidden="1" x14ac:dyDescent="0.25">
      <c r="A3303" t="s">
        <v>1700</v>
      </c>
      <c r="B3303" t="str">
        <f t="shared" si="155"/>
        <v>VSC</v>
      </c>
      <c r="C3303" t="s">
        <v>212</v>
      </c>
      <c r="D3303" t="s">
        <v>67</v>
      </c>
      <c r="E3303">
        <f t="shared" si="153"/>
        <v>1</v>
      </c>
      <c r="G3303">
        <f t="shared" si="154"/>
        <v>0</v>
      </c>
      <c r="M3303" s="1">
        <v>0</v>
      </c>
      <c r="N3303" s="1">
        <v>10902</v>
      </c>
      <c r="W3303" s="1">
        <v>0</v>
      </c>
      <c r="X3303" s="1">
        <v>0</v>
      </c>
      <c r="BO3303" s="1" t="s">
        <v>294</v>
      </c>
      <c r="BQ3303" s="1" t="s">
        <v>352</v>
      </c>
      <c r="BS3303"/>
      <c r="BT3303"/>
      <c r="BV3303"/>
      <c r="BW3303"/>
      <c r="BY3303"/>
      <c r="BZ3303"/>
      <c r="CA3303"/>
      <c r="CB3303"/>
      <c r="CC3303"/>
      <c r="CD3303"/>
      <c r="CF3303"/>
      <c r="CG3303"/>
      <c r="CH3303"/>
      <c r="CI3303"/>
      <c r="CJ3303"/>
      <c r="CK3303"/>
      <c r="CL3303"/>
      <c r="CM3303"/>
      <c r="CN3303"/>
      <c r="CO3303"/>
    </row>
    <row r="3304" spans="1:93" hidden="1" x14ac:dyDescent="0.25">
      <c r="A3304" t="s">
        <v>1700</v>
      </c>
      <c r="B3304" t="str">
        <f t="shared" si="155"/>
        <v>VSC</v>
      </c>
      <c r="C3304" t="s">
        <v>314</v>
      </c>
      <c r="D3304" t="s">
        <v>67</v>
      </c>
      <c r="E3304">
        <f t="shared" si="153"/>
        <v>0</v>
      </c>
      <c r="G3304">
        <f t="shared" si="154"/>
        <v>0</v>
      </c>
      <c r="M3304" s="1">
        <v>5</v>
      </c>
      <c r="N3304" s="1">
        <v>3</v>
      </c>
      <c r="W3304" s="1">
        <v>0</v>
      </c>
      <c r="X3304" s="1">
        <v>0</v>
      </c>
      <c r="BI3304" s="1" t="s">
        <v>315</v>
      </c>
      <c r="BK3304" s="1" t="s">
        <v>316</v>
      </c>
      <c r="BO3304" s="1" t="s">
        <v>315</v>
      </c>
      <c r="BQ3304" s="1" t="s">
        <v>316</v>
      </c>
      <c r="BS3304"/>
      <c r="BT3304"/>
      <c r="BV3304"/>
      <c r="BW3304"/>
      <c r="BY3304"/>
      <c r="BZ3304"/>
      <c r="CA3304"/>
      <c r="CB3304"/>
      <c r="CC3304"/>
      <c r="CD3304"/>
      <c r="CF3304"/>
      <c r="CG3304"/>
      <c r="CH3304"/>
      <c r="CI3304"/>
      <c r="CJ3304"/>
      <c r="CK3304"/>
      <c r="CL3304"/>
      <c r="CM3304"/>
      <c r="CN3304"/>
      <c r="CO3304"/>
    </row>
    <row r="3305" spans="1:93" hidden="1" x14ac:dyDescent="0.25">
      <c r="A3305" t="s">
        <v>1700</v>
      </c>
      <c r="B3305" t="str">
        <f t="shared" si="155"/>
        <v>VSC</v>
      </c>
      <c r="C3305" t="s">
        <v>71</v>
      </c>
      <c r="D3305" t="s">
        <v>72</v>
      </c>
      <c r="E3305">
        <f t="shared" si="153"/>
        <v>3</v>
      </c>
      <c r="G3305">
        <f t="shared" si="154"/>
        <v>0</v>
      </c>
      <c r="I3305" s="1">
        <v>0</v>
      </c>
      <c r="J3305" s="1">
        <v>0</v>
      </c>
      <c r="K3305" s="1">
        <v>0</v>
      </c>
      <c r="L3305" s="1">
        <v>22</v>
      </c>
      <c r="M3305" s="1">
        <v>23496</v>
      </c>
      <c r="N3305" s="1">
        <v>24992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BC3305" s="1" t="s">
        <v>208</v>
      </c>
      <c r="BD3305" s="1">
        <v>1</v>
      </c>
      <c r="BE3305" s="1" t="s">
        <v>71</v>
      </c>
      <c r="BI3305" s="1" t="s">
        <v>115</v>
      </c>
      <c r="BJ3305" s="1" t="s">
        <v>113</v>
      </c>
      <c r="BK3305" s="1" t="s">
        <v>71</v>
      </c>
      <c r="BO3305" s="1" t="s">
        <v>350</v>
      </c>
      <c r="BP3305" s="1" t="s">
        <v>104</v>
      </c>
      <c r="BQ3305" s="1" t="s">
        <v>71</v>
      </c>
      <c r="BS3305"/>
      <c r="BT3305"/>
      <c r="BV3305"/>
      <c r="BW3305"/>
      <c r="BY3305"/>
      <c r="BZ3305"/>
      <c r="CA3305"/>
      <c r="CB3305"/>
      <c r="CC3305"/>
      <c r="CD3305"/>
      <c r="CF3305"/>
      <c r="CG3305"/>
      <c r="CH3305"/>
      <c r="CI3305"/>
      <c r="CJ3305"/>
      <c r="CK3305"/>
      <c r="CL3305"/>
      <c r="CM3305"/>
      <c r="CN3305"/>
      <c r="CO3305"/>
    </row>
    <row r="3306" spans="1:93" hidden="1" x14ac:dyDescent="0.25">
      <c r="A3306" t="s">
        <v>1700</v>
      </c>
      <c r="B3306" t="str">
        <f t="shared" si="155"/>
        <v>VSC</v>
      </c>
      <c r="C3306" t="s">
        <v>215</v>
      </c>
      <c r="D3306" t="s">
        <v>72</v>
      </c>
      <c r="E3306">
        <f t="shared" si="153"/>
        <v>1</v>
      </c>
      <c r="G3306">
        <f t="shared" si="154"/>
        <v>0</v>
      </c>
      <c r="M3306" s="1">
        <v>0</v>
      </c>
      <c r="N3306" s="1">
        <v>9855</v>
      </c>
      <c r="W3306" s="1">
        <v>0</v>
      </c>
      <c r="X3306" s="1">
        <v>0</v>
      </c>
      <c r="BO3306" s="1" t="s">
        <v>216</v>
      </c>
      <c r="BP3306" s="1">
        <v>1</v>
      </c>
      <c r="BQ3306" s="1" t="s">
        <v>215</v>
      </c>
      <c r="BS3306"/>
      <c r="BT3306"/>
      <c r="BV3306"/>
      <c r="BW3306"/>
      <c r="BY3306"/>
      <c r="BZ3306"/>
      <c r="CA3306"/>
      <c r="CB3306"/>
      <c r="CC3306"/>
      <c r="CD3306"/>
      <c r="CF3306"/>
      <c r="CG3306"/>
      <c r="CH3306"/>
      <c r="CI3306"/>
      <c r="CJ3306"/>
      <c r="CK3306"/>
      <c r="CL3306"/>
      <c r="CM3306"/>
      <c r="CN3306"/>
      <c r="CO3306"/>
    </row>
    <row r="3307" spans="1:93" hidden="1" x14ac:dyDescent="0.25">
      <c r="A3307" t="s">
        <v>1700</v>
      </c>
      <c r="B3307" t="str">
        <f t="shared" si="155"/>
        <v>VSC</v>
      </c>
      <c r="C3307" t="s">
        <v>217</v>
      </c>
      <c r="D3307" t="s">
        <v>72</v>
      </c>
      <c r="E3307">
        <f t="shared" si="153"/>
        <v>1</v>
      </c>
      <c r="G3307">
        <f t="shared" si="154"/>
        <v>0</v>
      </c>
      <c r="M3307" s="1">
        <v>0</v>
      </c>
      <c r="N3307" s="1">
        <v>1035</v>
      </c>
      <c r="W3307" s="1">
        <v>0</v>
      </c>
      <c r="X3307" s="1">
        <v>0</v>
      </c>
      <c r="BO3307" s="1" t="s">
        <v>426</v>
      </c>
      <c r="BQ3307" s="1" t="s">
        <v>215</v>
      </c>
      <c r="BS3307"/>
      <c r="BT3307"/>
      <c r="BV3307"/>
      <c r="BW3307"/>
      <c r="BY3307"/>
      <c r="BZ3307"/>
      <c r="CA3307"/>
      <c r="CB3307"/>
      <c r="CC3307"/>
      <c r="CD3307"/>
      <c r="CF3307"/>
      <c r="CG3307"/>
      <c r="CH3307"/>
      <c r="CI3307"/>
      <c r="CJ3307"/>
      <c r="CK3307"/>
      <c r="CL3307"/>
      <c r="CM3307"/>
      <c r="CN3307"/>
      <c r="CO3307"/>
    </row>
    <row r="3308" spans="1:93" hidden="1" x14ac:dyDescent="0.25">
      <c r="A3308" t="s">
        <v>1700</v>
      </c>
      <c r="B3308" t="str">
        <f t="shared" si="155"/>
        <v>VSC</v>
      </c>
      <c r="C3308" t="s">
        <v>310</v>
      </c>
      <c r="D3308" t="s">
        <v>72</v>
      </c>
      <c r="E3308">
        <f t="shared" si="153"/>
        <v>1</v>
      </c>
      <c r="G3308">
        <f t="shared" si="154"/>
        <v>0</v>
      </c>
      <c r="M3308" s="1">
        <v>0</v>
      </c>
      <c r="N3308" s="1">
        <v>12</v>
      </c>
      <c r="W3308" s="1">
        <v>0</v>
      </c>
      <c r="X3308" s="1">
        <v>0</v>
      </c>
      <c r="BO3308" s="1" t="s">
        <v>428</v>
      </c>
      <c r="BP3308" s="1" t="s">
        <v>88</v>
      </c>
      <c r="BQ3308" s="1" t="s">
        <v>310</v>
      </c>
      <c r="BS3308"/>
      <c r="BT3308"/>
      <c r="BV3308"/>
      <c r="BW3308"/>
      <c r="BY3308"/>
      <c r="BZ3308"/>
      <c r="CA3308"/>
      <c r="CB3308"/>
      <c r="CC3308"/>
      <c r="CD3308"/>
      <c r="CF3308"/>
      <c r="CG3308"/>
      <c r="CH3308"/>
      <c r="CI3308"/>
      <c r="CJ3308"/>
      <c r="CK3308"/>
      <c r="CL3308"/>
      <c r="CM3308"/>
      <c r="CN3308"/>
      <c r="CO3308"/>
    </row>
    <row r="3309" spans="1:93" hidden="1" x14ac:dyDescent="0.25">
      <c r="A3309" t="s">
        <v>1700</v>
      </c>
      <c r="B3309" t="str">
        <f t="shared" si="155"/>
        <v>VSC</v>
      </c>
      <c r="C3309" t="s">
        <v>316</v>
      </c>
      <c r="D3309" t="s">
        <v>72</v>
      </c>
      <c r="E3309">
        <f t="shared" si="153"/>
        <v>0</v>
      </c>
      <c r="G3309">
        <f t="shared" si="154"/>
        <v>0</v>
      </c>
      <c r="M3309" s="1">
        <v>5</v>
      </c>
      <c r="N3309" s="1">
        <v>3</v>
      </c>
      <c r="W3309" s="1">
        <v>0</v>
      </c>
      <c r="X3309" s="1">
        <v>0</v>
      </c>
      <c r="BI3309" s="1" t="s">
        <v>315</v>
      </c>
      <c r="BJ3309" s="1">
        <v>1</v>
      </c>
      <c r="BK3309" s="1" t="s">
        <v>316</v>
      </c>
      <c r="BO3309" s="1" t="s">
        <v>315</v>
      </c>
      <c r="BP3309" s="1">
        <v>1</v>
      </c>
      <c r="BQ3309" s="1" t="s">
        <v>316</v>
      </c>
      <c r="BS3309"/>
      <c r="BT3309"/>
      <c r="BV3309"/>
      <c r="BW3309"/>
      <c r="BY3309"/>
      <c r="BZ3309"/>
      <c r="CA3309"/>
      <c r="CB3309"/>
      <c r="CC3309"/>
      <c r="CD3309"/>
      <c r="CF3309"/>
      <c r="CG3309"/>
      <c r="CH3309"/>
      <c r="CI3309"/>
      <c r="CJ3309"/>
      <c r="CK3309"/>
      <c r="CL3309"/>
      <c r="CM3309"/>
      <c r="CN3309"/>
      <c r="CO3309"/>
    </row>
    <row r="3310" spans="1:93" hidden="1" x14ac:dyDescent="0.25">
      <c r="A3310" t="s">
        <v>1701</v>
      </c>
      <c r="B3310" t="str">
        <f t="shared" si="155"/>
        <v>VSC</v>
      </c>
      <c r="C3310" t="s">
        <v>198</v>
      </c>
      <c r="D3310" t="s">
        <v>67</v>
      </c>
      <c r="E3310">
        <f t="shared" si="153"/>
        <v>1</v>
      </c>
      <c r="G3310">
        <f t="shared" si="154"/>
        <v>0</v>
      </c>
      <c r="I3310" s="1">
        <v>3</v>
      </c>
      <c r="J3310" s="1">
        <v>4</v>
      </c>
      <c r="K3310" s="1">
        <v>0</v>
      </c>
      <c r="L3310" s="1">
        <v>11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AB3310" s="1" t="s">
        <v>199</v>
      </c>
      <c r="AD3310" s="1" t="s">
        <v>200</v>
      </c>
      <c r="AT3310" s="1" t="s">
        <v>199</v>
      </c>
      <c r="AV3310" s="1" t="s">
        <v>200</v>
      </c>
      <c r="BC3310" s="1" t="s">
        <v>199</v>
      </c>
      <c r="BE3310" s="1" t="s">
        <v>200</v>
      </c>
      <c r="BS3310"/>
      <c r="BT3310"/>
      <c r="BV3310"/>
      <c r="BW3310"/>
      <c r="BY3310"/>
      <c r="BZ3310"/>
      <c r="CA3310"/>
      <c r="CB3310"/>
      <c r="CC3310"/>
      <c r="CD3310"/>
      <c r="CF3310"/>
      <c r="CG3310"/>
      <c r="CH3310"/>
      <c r="CI3310"/>
      <c r="CJ3310"/>
      <c r="CK3310"/>
      <c r="CL3310"/>
      <c r="CM3310"/>
      <c r="CN3310"/>
      <c r="CO3310"/>
    </row>
    <row r="3311" spans="1:93" hidden="1" x14ac:dyDescent="0.25">
      <c r="A3311" t="s">
        <v>1701</v>
      </c>
      <c r="B3311" t="str">
        <f t="shared" si="155"/>
        <v>VSC</v>
      </c>
      <c r="C3311" t="s">
        <v>69</v>
      </c>
      <c r="D3311" t="s">
        <v>67</v>
      </c>
      <c r="E3311">
        <f t="shared" si="153"/>
        <v>6</v>
      </c>
      <c r="G3311">
        <f t="shared" si="154"/>
        <v>0</v>
      </c>
      <c r="I3311" s="1">
        <v>1369</v>
      </c>
      <c r="J3311" s="1">
        <v>1332</v>
      </c>
      <c r="K3311" s="1">
        <v>0</v>
      </c>
      <c r="L3311" s="1">
        <v>1479</v>
      </c>
      <c r="M3311" s="1">
        <v>348</v>
      </c>
      <c r="N3311" s="1">
        <v>201</v>
      </c>
      <c r="O3311" s="1">
        <v>0</v>
      </c>
      <c r="P3311" s="1">
        <v>0</v>
      </c>
      <c r="Q3311" s="1">
        <v>0</v>
      </c>
      <c r="R3311" s="1">
        <v>0</v>
      </c>
      <c r="S3311" s="1">
        <v>72232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AB3311" s="1" t="s">
        <v>606</v>
      </c>
      <c r="AD3311" s="1" t="s">
        <v>71</v>
      </c>
      <c r="AE3311" s="1" t="s">
        <v>141</v>
      </c>
      <c r="AG3311" s="1" t="s">
        <v>341</v>
      </c>
      <c r="AT3311" s="1" t="s">
        <v>208</v>
      </c>
      <c r="AV3311" s="1" t="s">
        <v>71</v>
      </c>
      <c r="BC3311" s="1" t="s">
        <v>514</v>
      </c>
      <c r="BE3311" s="1" t="s">
        <v>71</v>
      </c>
      <c r="BI3311" s="1" t="s">
        <v>453</v>
      </c>
      <c r="BK3311" s="1" t="s">
        <v>71</v>
      </c>
      <c r="BO3311" s="1" t="s">
        <v>473</v>
      </c>
      <c r="BQ3311" s="1" t="s">
        <v>71</v>
      </c>
      <c r="BS3311"/>
      <c r="BT3311"/>
      <c r="BV3311"/>
      <c r="BW3311"/>
      <c r="BY3311"/>
      <c r="BZ3311"/>
      <c r="CA3311"/>
      <c r="CB3311"/>
      <c r="CC3311"/>
      <c r="CD3311"/>
      <c r="CF3311"/>
      <c r="CG3311"/>
      <c r="CH3311"/>
      <c r="CI3311"/>
      <c r="CJ3311"/>
      <c r="CK3311"/>
      <c r="CL3311"/>
      <c r="CM3311"/>
      <c r="CN3311"/>
      <c r="CO3311"/>
    </row>
    <row r="3312" spans="1:93" hidden="1" x14ac:dyDescent="0.25">
      <c r="A3312" t="s">
        <v>1701</v>
      </c>
      <c r="B3312" t="str">
        <f t="shared" si="155"/>
        <v>VSC</v>
      </c>
      <c r="C3312" t="s">
        <v>74</v>
      </c>
      <c r="D3312" t="s">
        <v>67</v>
      </c>
      <c r="E3312">
        <f t="shared" si="153"/>
        <v>1</v>
      </c>
      <c r="G3312">
        <f t="shared" si="154"/>
        <v>0</v>
      </c>
      <c r="I3312" s="1">
        <v>0</v>
      </c>
      <c r="J3312" s="1">
        <v>0</v>
      </c>
      <c r="K3312" s="1">
        <v>0</v>
      </c>
      <c r="L3312" s="1">
        <v>77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BC3312" s="2">
        <v>-1022</v>
      </c>
      <c r="BE3312" s="1" t="s">
        <v>86</v>
      </c>
      <c r="BS3312"/>
      <c r="BT3312"/>
      <c r="BV3312"/>
      <c r="BW3312"/>
      <c r="BY3312"/>
      <c r="BZ3312"/>
      <c r="CA3312"/>
      <c r="CB3312"/>
      <c r="CC3312"/>
      <c r="CD3312"/>
      <c r="CF3312"/>
      <c r="CG3312"/>
      <c r="CH3312"/>
      <c r="CI3312"/>
      <c r="CJ3312"/>
      <c r="CK3312"/>
      <c r="CL3312"/>
      <c r="CM3312"/>
      <c r="CN3312"/>
      <c r="CO3312"/>
    </row>
    <row r="3313" spans="1:93" hidden="1" x14ac:dyDescent="0.25">
      <c r="A3313" t="s">
        <v>1701</v>
      </c>
      <c r="B3313" t="str">
        <f t="shared" si="155"/>
        <v>VSC</v>
      </c>
      <c r="C3313" t="s">
        <v>535</v>
      </c>
      <c r="D3313" t="s">
        <v>67</v>
      </c>
      <c r="E3313">
        <f t="shared" si="153"/>
        <v>6</v>
      </c>
      <c r="G3313">
        <f t="shared" si="154"/>
        <v>0</v>
      </c>
      <c r="I3313" s="1">
        <v>50814</v>
      </c>
      <c r="J3313" s="1">
        <v>48397</v>
      </c>
      <c r="K3313" s="1">
        <v>0</v>
      </c>
      <c r="L3313" s="1">
        <v>37178</v>
      </c>
      <c r="M3313" s="1">
        <v>14777</v>
      </c>
      <c r="N3313" s="1">
        <v>18005</v>
      </c>
      <c r="O3313" s="1">
        <v>0</v>
      </c>
      <c r="P3313" s="1">
        <v>0</v>
      </c>
      <c r="Q3313" s="1">
        <v>0</v>
      </c>
      <c r="R3313" s="1">
        <v>0</v>
      </c>
      <c r="S3313" s="1">
        <v>210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AB3313" s="1" t="s">
        <v>320</v>
      </c>
      <c r="AD3313" s="1" t="s">
        <v>161</v>
      </c>
      <c r="AE3313" s="1" t="s">
        <v>106</v>
      </c>
      <c r="AG3313" s="1" t="s">
        <v>161</v>
      </c>
      <c r="AT3313" s="1" t="s">
        <v>318</v>
      </c>
      <c r="AV3313" s="1" t="s">
        <v>536</v>
      </c>
      <c r="BC3313" s="1" t="s">
        <v>318</v>
      </c>
      <c r="BE3313" s="1" t="s">
        <v>161</v>
      </c>
      <c r="BI3313" s="1" t="s">
        <v>591</v>
      </c>
      <c r="BK3313" s="1" t="s">
        <v>161</v>
      </c>
      <c r="BO3313" s="1" t="s">
        <v>591</v>
      </c>
      <c r="BQ3313" s="1" t="s">
        <v>161</v>
      </c>
      <c r="BS3313"/>
      <c r="BT3313"/>
      <c r="BV3313"/>
      <c r="BW3313"/>
      <c r="BY3313"/>
      <c r="BZ3313"/>
      <c r="CA3313"/>
      <c r="CB3313"/>
      <c r="CC3313"/>
      <c r="CD3313"/>
      <c r="CF3313"/>
      <c r="CG3313"/>
      <c r="CH3313"/>
      <c r="CI3313"/>
      <c r="CJ3313"/>
      <c r="CK3313"/>
      <c r="CL3313"/>
      <c r="CM3313"/>
      <c r="CN3313"/>
      <c r="CO3313"/>
    </row>
    <row r="3314" spans="1:93" hidden="1" x14ac:dyDescent="0.25">
      <c r="A3314" t="s">
        <v>1701</v>
      </c>
      <c r="B3314" t="str">
        <f t="shared" si="155"/>
        <v>VSC</v>
      </c>
      <c r="C3314" t="s">
        <v>138</v>
      </c>
      <c r="D3314" t="s">
        <v>67</v>
      </c>
      <c r="E3314">
        <f t="shared" si="153"/>
        <v>0</v>
      </c>
      <c r="G3314">
        <f t="shared" si="154"/>
        <v>0</v>
      </c>
      <c r="I3314" s="1">
        <v>3</v>
      </c>
      <c r="J3314" s="1">
        <v>4</v>
      </c>
      <c r="K3314" s="1">
        <v>0</v>
      </c>
      <c r="L3314" s="1">
        <v>4</v>
      </c>
      <c r="M3314" s="1">
        <v>2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AB3314" s="1" t="s">
        <v>396</v>
      </c>
      <c r="AD3314" s="1" t="s">
        <v>140</v>
      </c>
      <c r="AT3314" s="1" t="s">
        <v>396</v>
      </c>
      <c r="AV3314" s="1" t="s">
        <v>140</v>
      </c>
      <c r="BC3314" s="1" t="s">
        <v>396</v>
      </c>
      <c r="BE3314" s="1" t="s">
        <v>140</v>
      </c>
      <c r="BI3314" s="1" t="s">
        <v>139</v>
      </c>
      <c r="BK3314" s="1" t="s">
        <v>140</v>
      </c>
      <c r="BS3314"/>
      <c r="BT3314"/>
      <c r="BV3314"/>
      <c r="BW3314"/>
      <c r="BY3314"/>
      <c r="BZ3314"/>
      <c r="CA3314"/>
      <c r="CB3314"/>
      <c r="CC3314"/>
      <c r="CD3314"/>
      <c r="CF3314"/>
      <c r="CG3314"/>
      <c r="CH3314"/>
      <c r="CI3314"/>
      <c r="CJ3314"/>
      <c r="CK3314"/>
      <c r="CL3314"/>
      <c r="CM3314"/>
      <c r="CN3314"/>
      <c r="CO3314"/>
    </row>
    <row r="3315" spans="1:93" hidden="1" x14ac:dyDescent="0.25">
      <c r="A3315" t="s">
        <v>1701</v>
      </c>
      <c r="B3315" t="str">
        <f t="shared" si="155"/>
        <v>VSC</v>
      </c>
      <c r="C3315" t="s">
        <v>212</v>
      </c>
      <c r="D3315" t="s">
        <v>67</v>
      </c>
      <c r="E3315">
        <f t="shared" si="153"/>
        <v>6</v>
      </c>
      <c r="G3315">
        <f t="shared" si="154"/>
        <v>0</v>
      </c>
      <c r="I3315" s="1">
        <v>36476</v>
      </c>
      <c r="J3315" s="1">
        <v>44674</v>
      </c>
      <c r="K3315" s="1">
        <v>0</v>
      </c>
      <c r="L3315" s="1">
        <v>31520</v>
      </c>
      <c r="M3315" s="1">
        <v>15869</v>
      </c>
      <c r="N3315" s="1">
        <v>12721</v>
      </c>
      <c r="O3315" s="1">
        <v>2</v>
      </c>
      <c r="P3315" s="1">
        <v>0</v>
      </c>
      <c r="Q3315" s="1">
        <v>0</v>
      </c>
      <c r="R3315" s="1">
        <v>0</v>
      </c>
      <c r="S3315" s="1">
        <v>354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 t="s">
        <v>1123</v>
      </c>
      <c r="AA3315" s="1" t="s">
        <v>1181</v>
      </c>
      <c r="AB3315" s="1" t="s">
        <v>351</v>
      </c>
      <c r="AD3315" s="1" t="s">
        <v>352</v>
      </c>
      <c r="AE3315" s="1" t="s">
        <v>315</v>
      </c>
      <c r="AG3315" s="1" t="s">
        <v>308</v>
      </c>
      <c r="AT3315" s="1" t="s">
        <v>351</v>
      </c>
      <c r="AV3315" s="1" t="s">
        <v>352</v>
      </c>
      <c r="BC3315" s="1" t="s">
        <v>294</v>
      </c>
      <c r="BE3315" s="1" t="s">
        <v>352</v>
      </c>
      <c r="BI3315" s="1" t="s">
        <v>323</v>
      </c>
      <c r="BK3315" s="1" t="s">
        <v>352</v>
      </c>
      <c r="BO3315" s="1" t="s">
        <v>924</v>
      </c>
      <c r="BQ3315" s="1" t="s">
        <v>352</v>
      </c>
      <c r="BS3315"/>
      <c r="BT3315"/>
      <c r="BV3315"/>
      <c r="BW3315"/>
      <c r="BY3315"/>
      <c r="BZ3315"/>
      <c r="CA3315"/>
      <c r="CB3315"/>
      <c r="CC3315"/>
      <c r="CD3315"/>
      <c r="CF3315"/>
      <c r="CG3315"/>
      <c r="CH3315"/>
      <c r="CI3315"/>
      <c r="CJ3315"/>
      <c r="CK3315"/>
      <c r="CL3315"/>
      <c r="CM3315"/>
      <c r="CN3315"/>
      <c r="CO3315"/>
    </row>
    <row r="3316" spans="1:93" hidden="1" x14ac:dyDescent="0.25">
      <c r="A3316" t="s">
        <v>1701</v>
      </c>
      <c r="B3316" t="str">
        <f t="shared" si="155"/>
        <v>VSC</v>
      </c>
      <c r="C3316" t="s">
        <v>105</v>
      </c>
      <c r="D3316" t="s">
        <v>67</v>
      </c>
      <c r="E3316">
        <f t="shared" si="153"/>
        <v>1</v>
      </c>
      <c r="G3316">
        <f t="shared" si="154"/>
        <v>0</v>
      </c>
      <c r="I3316" s="1">
        <v>13</v>
      </c>
      <c r="J3316" s="1">
        <v>2</v>
      </c>
      <c r="K3316" s="1">
        <v>0</v>
      </c>
      <c r="L3316" s="1">
        <v>0</v>
      </c>
      <c r="M3316" s="1">
        <v>4</v>
      </c>
      <c r="N3316" s="1">
        <v>4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AB3316" s="1" t="s">
        <v>106</v>
      </c>
      <c r="AD3316" s="1" t="s">
        <v>107</v>
      </c>
      <c r="AT3316" s="1" t="s">
        <v>106</v>
      </c>
      <c r="AV3316" s="1" t="s">
        <v>107</v>
      </c>
      <c r="BI3316" s="1" t="s">
        <v>106</v>
      </c>
      <c r="BK3316" s="1" t="s">
        <v>107</v>
      </c>
      <c r="BO3316" s="1" t="s">
        <v>106</v>
      </c>
      <c r="BQ3316" s="1" t="s">
        <v>107</v>
      </c>
      <c r="BS3316"/>
      <c r="BT3316"/>
      <c r="BV3316"/>
      <c r="BW3316"/>
      <c r="BY3316"/>
      <c r="BZ3316"/>
      <c r="CA3316"/>
      <c r="CB3316"/>
      <c r="CC3316"/>
      <c r="CD3316"/>
      <c r="CF3316"/>
      <c r="CG3316"/>
      <c r="CH3316"/>
      <c r="CI3316"/>
      <c r="CJ3316"/>
      <c r="CK3316"/>
      <c r="CL3316"/>
      <c r="CM3316"/>
      <c r="CN3316"/>
      <c r="CO3316"/>
    </row>
    <row r="3317" spans="1:93" hidden="1" x14ac:dyDescent="0.25">
      <c r="A3317" t="s">
        <v>1701</v>
      </c>
      <c r="B3317" t="str">
        <f t="shared" si="155"/>
        <v>VSC</v>
      </c>
      <c r="C3317" t="s">
        <v>200</v>
      </c>
      <c r="D3317" t="s">
        <v>72</v>
      </c>
      <c r="E3317">
        <f t="shared" si="153"/>
        <v>1</v>
      </c>
      <c r="G3317">
        <f t="shared" si="154"/>
        <v>0</v>
      </c>
      <c r="I3317" s="1">
        <v>3</v>
      </c>
      <c r="J3317" s="1">
        <v>4</v>
      </c>
      <c r="K3317" s="1">
        <v>0</v>
      </c>
      <c r="L3317" s="1">
        <v>11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AB3317" s="1" t="s">
        <v>203</v>
      </c>
      <c r="AC3317" s="1">
        <v>1</v>
      </c>
      <c r="AD3317" s="1" t="s">
        <v>200</v>
      </c>
      <c r="AT3317" s="1" t="s">
        <v>203</v>
      </c>
      <c r="AU3317" s="1">
        <v>1</v>
      </c>
      <c r="AV3317" s="1" t="s">
        <v>200</v>
      </c>
      <c r="BC3317" s="1" t="s">
        <v>203</v>
      </c>
      <c r="BD3317" s="1">
        <v>1</v>
      </c>
      <c r="BE3317" s="1" t="s">
        <v>200</v>
      </c>
      <c r="BS3317"/>
      <c r="BT3317"/>
      <c r="BV3317"/>
      <c r="BW3317"/>
      <c r="BY3317"/>
      <c r="BZ3317"/>
      <c r="CA3317"/>
      <c r="CB3317"/>
      <c r="CC3317"/>
      <c r="CD3317"/>
      <c r="CF3317"/>
      <c r="CG3317"/>
      <c r="CH3317"/>
      <c r="CI3317"/>
      <c r="CJ3317"/>
      <c r="CK3317"/>
      <c r="CL3317"/>
      <c r="CM3317"/>
      <c r="CN3317"/>
      <c r="CO3317"/>
    </row>
    <row r="3318" spans="1:93" hidden="1" x14ac:dyDescent="0.25">
      <c r="A3318" t="s">
        <v>1701</v>
      </c>
      <c r="B3318" t="str">
        <f t="shared" si="155"/>
        <v>VSC</v>
      </c>
      <c r="C3318" t="s">
        <v>341</v>
      </c>
      <c r="D3318" t="s">
        <v>72</v>
      </c>
      <c r="E3318">
        <f t="shared" si="153"/>
        <v>1</v>
      </c>
      <c r="G3318">
        <f t="shared" si="154"/>
        <v>0</v>
      </c>
      <c r="I3318" s="1">
        <v>0</v>
      </c>
      <c r="J3318" s="1">
        <v>0</v>
      </c>
      <c r="K3318" s="1">
        <v>0</v>
      </c>
      <c r="L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72232</v>
      </c>
      <c r="T3318" s="1">
        <v>0</v>
      </c>
      <c r="U3318" s="1">
        <v>0</v>
      </c>
      <c r="V3318" s="1">
        <v>0</v>
      </c>
      <c r="AE3318" s="1" t="s">
        <v>612</v>
      </c>
      <c r="AF3318" s="1" t="s">
        <v>1175</v>
      </c>
      <c r="AG3318" s="1" t="s">
        <v>341</v>
      </c>
      <c r="BS3318"/>
      <c r="BT3318"/>
      <c r="BV3318"/>
      <c r="BW3318"/>
      <c r="BY3318"/>
      <c r="BZ3318"/>
      <c r="CA3318"/>
      <c r="CB3318"/>
      <c r="CC3318"/>
      <c r="CD3318"/>
      <c r="CF3318"/>
      <c r="CG3318"/>
      <c r="CH3318"/>
      <c r="CI3318"/>
      <c r="CJ3318"/>
      <c r="CK3318"/>
      <c r="CL3318"/>
      <c r="CM3318"/>
      <c r="CN3318"/>
      <c r="CO3318"/>
    </row>
    <row r="3319" spans="1:93" hidden="1" x14ac:dyDescent="0.25">
      <c r="A3319" t="s">
        <v>1701</v>
      </c>
      <c r="B3319" t="str">
        <f t="shared" si="155"/>
        <v>VSC</v>
      </c>
      <c r="C3319" t="s">
        <v>71</v>
      </c>
      <c r="D3319" t="s">
        <v>72</v>
      </c>
      <c r="E3319">
        <f t="shared" si="153"/>
        <v>5</v>
      </c>
      <c r="G3319">
        <f t="shared" si="154"/>
        <v>0</v>
      </c>
      <c r="I3319" s="1">
        <v>1369</v>
      </c>
      <c r="J3319" s="1">
        <v>1332</v>
      </c>
      <c r="K3319" s="1">
        <v>0</v>
      </c>
      <c r="L3319" s="1">
        <v>1479</v>
      </c>
      <c r="M3319" s="1">
        <v>348</v>
      </c>
      <c r="N3319" s="1">
        <v>201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AB3319" s="1" t="s">
        <v>110</v>
      </c>
      <c r="AC3319" s="1" t="s">
        <v>113</v>
      </c>
      <c r="AD3319" s="1" t="s">
        <v>71</v>
      </c>
      <c r="AT3319" s="1" t="s">
        <v>554</v>
      </c>
      <c r="AU3319" s="1">
        <v>1</v>
      </c>
      <c r="AV3319" s="1" t="s">
        <v>71</v>
      </c>
      <c r="BC3319" s="1" t="s">
        <v>896</v>
      </c>
      <c r="BD3319" s="1" t="s">
        <v>113</v>
      </c>
      <c r="BE3319" s="1" t="s">
        <v>71</v>
      </c>
      <c r="BI3319" s="1" t="s">
        <v>475</v>
      </c>
      <c r="BJ3319" s="1">
        <v>1</v>
      </c>
      <c r="BK3319" s="1" t="s">
        <v>71</v>
      </c>
      <c r="BO3319" s="1" t="s">
        <v>125</v>
      </c>
      <c r="BP3319" s="1" t="s">
        <v>113</v>
      </c>
      <c r="BQ3319" s="1" t="s">
        <v>71</v>
      </c>
      <c r="BS3319"/>
      <c r="BT3319"/>
      <c r="BV3319"/>
      <c r="BW3319"/>
      <c r="BY3319"/>
      <c r="BZ3319"/>
      <c r="CA3319"/>
      <c r="CB3319"/>
      <c r="CC3319"/>
      <c r="CD3319"/>
      <c r="CF3319"/>
      <c r="CG3319"/>
      <c r="CH3319"/>
      <c r="CI3319"/>
      <c r="CJ3319"/>
      <c r="CK3319"/>
      <c r="CL3319"/>
      <c r="CM3319"/>
      <c r="CN3319"/>
      <c r="CO3319"/>
    </row>
    <row r="3320" spans="1:93" hidden="1" x14ac:dyDescent="0.25">
      <c r="A3320" t="s">
        <v>1701</v>
      </c>
      <c r="B3320" t="str">
        <f t="shared" si="155"/>
        <v>VSC</v>
      </c>
      <c r="C3320" t="s">
        <v>116</v>
      </c>
      <c r="D3320" t="s">
        <v>72</v>
      </c>
      <c r="E3320">
        <f t="shared" si="153"/>
        <v>1</v>
      </c>
      <c r="G3320">
        <f t="shared" si="154"/>
        <v>0</v>
      </c>
      <c r="I3320" s="1">
        <v>0</v>
      </c>
      <c r="J3320" s="1">
        <v>0</v>
      </c>
      <c r="K3320" s="1">
        <v>0</v>
      </c>
      <c r="L3320" s="1">
        <v>18</v>
      </c>
      <c r="M3320" s="1">
        <v>0</v>
      </c>
      <c r="N3320" s="1">
        <v>2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BC3320" s="2">
        <v>-2372</v>
      </c>
      <c r="BE3320" s="1" t="s">
        <v>71</v>
      </c>
      <c r="BO3320" s="2">
        <v>-2111</v>
      </c>
      <c r="BQ3320" s="1" t="s">
        <v>71</v>
      </c>
      <c r="BS3320"/>
      <c r="BT3320"/>
      <c r="BV3320"/>
      <c r="BW3320"/>
      <c r="BY3320"/>
      <c r="BZ3320"/>
      <c r="CA3320"/>
      <c r="CB3320"/>
      <c r="CC3320"/>
      <c r="CD3320"/>
      <c r="CF3320"/>
      <c r="CG3320"/>
      <c r="CH3320"/>
      <c r="CI3320"/>
      <c r="CJ3320"/>
      <c r="CK3320"/>
      <c r="CL3320"/>
      <c r="CM3320"/>
      <c r="CN3320"/>
      <c r="CO3320"/>
    </row>
    <row r="3321" spans="1:93" hidden="1" x14ac:dyDescent="0.25">
      <c r="A3321" t="s">
        <v>1701</v>
      </c>
      <c r="B3321" t="str">
        <f t="shared" si="155"/>
        <v>VSC</v>
      </c>
      <c r="C3321" t="s">
        <v>89</v>
      </c>
      <c r="D3321" t="s">
        <v>72</v>
      </c>
      <c r="E3321">
        <f t="shared" si="153"/>
        <v>1</v>
      </c>
      <c r="G3321">
        <f t="shared" si="154"/>
        <v>0</v>
      </c>
      <c r="I3321" s="1">
        <v>0</v>
      </c>
      <c r="J3321" s="1">
        <v>0</v>
      </c>
      <c r="K3321" s="1">
        <v>0</v>
      </c>
      <c r="L3321" s="1">
        <v>77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BC3321" s="2">
        <v>-1022</v>
      </c>
      <c r="BE3321" s="1" t="s">
        <v>86</v>
      </c>
      <c r="BS3321"/>
      <c r="BT3321"/>
      <c r="BV3321"/>
      <c r="BW3321"/>
      <c r="BY3321"/>
      <c r="BZ3321"/>
      <c r="CA3321"/>
      <c r="CB3321"/>
      <c r="CC3321"/>
      <c r="CD3321"/>
      <c r="CF3321"/>
      <c r="CG3321"/>
      <c r="CH3321"/>
      <c r="CI3321"/>
      <c r="CJ3321"/>
      <c r="CK3321"/>
      <c r="CL3321"/>
      <c r="CM3321"/>
      <c r="CN3321"/>
      <c r="CO3321"/>
    </row>
    <row r="3322" spans="1:93" hidden="1" x14ac:dyDescent="0.25">
      <c r="A3322" t="s">
        <v>1701</v>
      </c>
      <c r="B3322" t="str">
        <f t="shared" si="155"/>
        <v>VSC</v>
      </c>
      <c r="C3322" t="s">
        <v>161</v>
      </c>
      <c r="D3322" t="s">
        <v>72</v>
      </c>
      <c r="E3322">
        <f t="shared" si="153"/>
        <v>6</v>
      </c>
      <c r="F3322" t="s">
        <v>161</v>
      </c>
      <c r="G3322">
        <f t="shared" si="154"/>
        <v>1</v>
      </c>
      <c r="I3322" s="1">
        <v>50812</v>
      </c>
      <c r="J3322" s="1">
        <v>47985</v>
      </c>
      <c r="K3322" s="1">
        <v>0</v>
      </c>
      <c r="L3322" s="1">
        <v>37134</v>
      </c>
      <c r="M3322" s="1">
        <v>14739</v>
      </c>
      <c r="N3322" s="1">
        <v>17948</v>
      </c>
      <c r="O3322" s="1">
        <v>0</v>
      </c>
      <c r="P3322" s="1">
        <v>0</v>
      </c>
      <c r="Q3322" s="1">
        <v>0</v>
      </c>
      <c r="R3322" s="1">
        <v>0</v>
      </c>
      <c r="S3322" s="1">
        <v>210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AB3322" s="1" t="s">
        <v>320</v>
      </c>
      <c r="AC3322" s="1" t="s">
        <v>104</v>
      </c>
      <c r="AD3322" s="1" t="s">
        <v>161</v>
      </c>
      <c r="AE3322" s="1" t="s">
        <v>128</v>
      </c>
      <c r="AF3322" s="1" t="s">
        <v>313</v>
      </c>
      <c r="AG3322" s="1" t="s">
        <v>161</v>
      </c>
      <c r="AT3322" s="1" t="s">
        <v>320</v>
      </c>
      <c r="AU3322" s="1" t="s">
        <v>104</v>
      </c>
      <c r="AV3322" s="1" t="s">
        <v>161</v>
      </c>
      <c r="BC3322" s="1" t="s">
        <v>321</v>
      </c>
      <c r="BD3322" s="1" t="s">
        <v>104</v>
      </c>
      <c r="BE3322" s="1" t="s">
        <v>161</v>
      </c>
      <c r="BI3322" s="1" t="s">
        <v>591</v>
      </c>
      <c r="BJ3322" s="1" t="s">
        <v>104</v>
      </c>
      <c r="BK3322" s="1" t="s">
        <v>161</v>
      </c>
      <c r="BO3322" s="1" t="s">
        <v>320</v>
      </c>
      <c r="BP3322" s="1" t="s">
        <v>104</v>
      </c>
      <c r="BQ3322" s="1" t="s">
        <v>161</v>
      </c>
      <c r="BS3322"/>
      <c r="BT3322"/>
      <c r="BV3322"/>
      <c r="BW3322"/>
      <c r="BY3322"/>
      <c r="BZ3322"/>
      <c r="CA3322"/>
      <c r="CB3322"/>
      <c r="CC3322"/>
      <c r="CD3322"/>
      <c r="CF3322"/>
      <c r="CG3322"/>
      <c r="CH3322"/>
      <c r="CI3322"/>
      <c r="CJ3322"/>
      <c r="CK3322"/>
      <c r="CL3322"/>
      <c r="CM3322"/>
      <c r="CN3322"/>
      <c r="CO3322"/>
    </row>
    <row r="3323" spans="1:93" hidden="1" x14ac:dyDescent="0.25">
      <c r="A3323" t="s">
        <v>1701</v>
      </c>
      <c r="B3323" t="str">
        <f t="shared" si="155"/>
        <v>VSC</v>
      </c>
      <c r="C3323" t="s">
        <v>160</v>
      </c>
      <c r="D3323" t="s">
        <v>72</v>
      </c>
      <c r="E3323">
        <f t="shared" si="153"/>
        <v>4</v>
      </c>
      <c r="G3323">
        <f t="shared" si="154"/>
        <v>0</v>
      </c>
      <c r="I3323" s="1">
        <v>2</v>
      </c>
      <c r="J3323" s="1">
        <v>412</v>
      </c>
      <c r="K3323" s="1">
        <v>0</v>
      </c>
      <c r="L3323" s="1">
        <v>82</v>
      </c>
      <c r="M3323" s="1">
        <v>43</v>
      </c>
      <c r="N3323" s="1">
        <v>68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AB3323" s="1" t="s">
        <v>921</v>
      </c>
      <c r="AD3323" s="1" t="s">
        <v>161</v>
      </c>
      <c r="AT3323" s="1" t="s">
        <v>551</v>
      </c>
      <c r="AV3323" s="1" t="s">
        <v>538</v>
      </c>
      <c r="BC3323" s="1" t="s">
        <v>539</v>
      </c>
      <c r="BE3323" s="1" t="s">
        <v>161</v>
      </c>
      <c r="BI3323" s="1" t="s">
        <v>1288</v>
      </c>
      <c r="BK3323" s="1" t="s">
        <v>161</v>
      </c>
      <c r="BO3323" s="1" t="s">
        <v>421</v>
      </c>
      <c r="BQ3323" s="1" t="s">
        <v>161</v>
      </c>
      <c r="BS3323"/>
      <c r="BT3323"/>
      <c r="BV3323"/>
      <c r="BW3323"/>
      <c r="BY3323"/>
      <c r="BZ3323"/>
      <c r="CA3323"/>
      <c r="CB3323"/>
      <c r="CC3323"/>
      <c r="CD3323"/>
      <c r="CF3323"/>
      <c r="CG3323"/>
      <c r="CH3323"/>
      <c r="CI3323"/>
      <c r="CJ3323"/>
      <c r="CK3323"/>
      <c r="CL3323"/>
      <c r="CM3323"/>
      <c r="CN3323"/>
      <c r="CO3323"/>
    </row>
    <row r="3324" spans="1:93" hidden="1" x14ac:dyDescent="0.25">
      <c r="A3324" t="s">
        <v>1701</v>
      </c>
      <c r="B3324" t="str">
        <f t="shared" si="155"/>
        <v>VSC</v>
      </c>
      <c r="C3324" t="s">
        <v>140</v>
      </c>
      <c r="D3324" t="s">
        <v>72</v>
      </c>
      <c r="E3324">
        <f t="shared" si="153"/>
        <v>0</v>
      </c>
      <c r="G3324">
        <f t="shared" si="154"/>
        <v>0</v>
      </c>
      <c r="I3324" s="1">
        <v>3</v>
      </c>
      <c r="J3324" s="1">
        <v>4</v>
      </c>
      <c r="K3324" s="1">
        <v>0</v>
      </c>
      <c r="L3324" s="1">
        <v>4</v>
      </c>
      <c r="M3324" s="1">
        <v>2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AB3324" s="1" t="s">
        <v>162</v>
      </c>
      <c r="AC3324" s="1">
        <v>1</v>
      </c>
      <c r="AD3324" s="1" t="s">
        <v>140</v>
      </c>
      <c r="AT3324" s="1" t="s">
        <v>162</v>
      </c>
      <c r="AU3324" s="1">
        <v>1</v>
      </c>
      <c r="AV3324" s="1" t="s">
        <v>140</v>
      </c>
      <c r="BC3324" s="1" t="s">
        <v>162</v>
      </c>
      <c r="BD3324" s="1">
        <v>1</v>
      </c>
      <c r="BE3324" s="1" t="s">
        <v>140</v>
      </c>
      <c r="BI3324" s="1" t="s">
        <v>139</v>
      </c>
      <c r="BJ3324" s="1">
        <v>1</v>
      </c>
      <c r="BK3324" s="1" t="s">
        <v>140</v>
      </c>
      <c r="BS3324"/>
      <c r="BT3324"/>
      <c r="BV3324"/>
      <c r="BW3324"/>
      <c r="BY3324"/>
      <c r="BZ3324"/>
      <c r="CA3324"/>
      <c r="CB3324"/>
      <c r="CC3324"/>
      <c r="CD3324"/>
      <c r="CF3324"/>
      <c r="CG3324"/>
      <c r="CH3324"/>
      <c r="CI3324"/>
      <c r="CJ3324"/>
      <c r="CK3324"/>
      <c r="CL3324"/>
      <c r="CM3324"/>
      <c r="CN3324"/>
      <c r="CO3324"/>
    </row>
    <row r="3325" spans="1:93" hidden="1" x14ac:dyDescent="0.25">
      <c r="A3325" t="s">
        <v>1701</v>
      </c>
      <c r="B3325" t="str">
        <f t="shared" si="155"/>
        <v>VSC</v>
      </c>
      <c r="C3325" t="s">
        <v>308</v>
      </c>
      <c r="D3325" t="s">
        <v>72</v>
      </c>
      <c r="E3325">
        <f t="shared" si="153"/>
        <v>1</v>
      </c>
      <c r="G3325">
        <f t="shared" si="154"/>
        <v>0</v>
      </c>
      <c r="I3325" s="1">
        <v>0</v>
      </c>
      <c r="J3325" s="1">
        <v>0</v>
      </c>
      <c r="K3325" s="1">
        <v>0</v>
      </c>
      <c r="L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354</v>
      </c>
      <c r="T3325" s="1">
        <v>0</v>
      </c>
      <c r="U3325" s="1">
        <v>0</v>
      </c>
      <c r="V3325" s="1">
        <v>0</v>
      </c>
      <c r="AE3325" s="1" t="s">
        <v>522</v>
      </c>
      <c r="AF3325" s="1" t="s">
        <v>1390</v>
      </c>
      <c r="AG3325" s="1" t="s">
        <v>308</v>
      </c>
      <c r="BS3325"/>
      <c r="BT3325"/>
      <c r="BV3325"/>
      <c r="BW3325"/>
      <c r="BY3325"/>
      <c r="BZ3325"/>
      <c r="CA3325"/>
      <c r="CB3325"/>
      <c r="CC3325"/>
      <c r="CD3325"/>
      <c r="CF3325"/>
      <c r="CG3325"/>
      <c r="CH3325"/>
      <c r="CI3325"/>
      <c r="CJ3325"/>
      <c r="CK3325"/>
      <c r="CL3325"/>
      <c r="CM3325"/>
      <c r="CN3325"/>
      <c r="CO3325"/>
    </row>
    <row r="3326" spans="1:93" hidden="1" x14ac:dyDescent="0.25">
      <c r="A3326" t="s">
        <v>1701</v>
      </c>
      <c r="B3326" t="str">
        <f t="shared" si="155"/>
        <v>VSC</v>
      </c>
      <c r="C3326" t="s">
        <v>215</v>
      </c>
      <c r="D3326" t="s">
        <v>72</v>
      </c>
      <c r="E3326">
        <f t="shared" si="153"/>
        <v>5</v>
      </c>
      <c r="F3326" t="s">
        <v>215</v>
      </c>
      <c r="G3326">
        <f t="shared" si="154"/>
        <v>1</v>
      </c>
      <c r="I3326" s="1">
        <v>34072</v>
      </c>
      <c r="J3326" s="1">
        <v>40635</v>
      </c>
      <c r="K3326" s="1">
        <v>0</v>
      </c>
      <c r="L3326" s="1">
        <v>28125</v>
      </c>
      <c r="M3326" s="1">
        <v>14626</v>
      </c>
      <c r="N3326" s="1">
        <v>11381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AB3326" s="1" t="s">
        <v>353</v>
      </c>
      <c r="AC3326" s="1">
        <v>1</v>
      </c>
      <c r="AD3326" s="1" t="s">
        <v>215</v>
      </c>
      <c r="AT3326" s="1" t="s">
        <v>353</v>
      </c>
      <c r="AU3326" s="1">
        <v>1</v>
      </c>
      <c r="AV3326" s="1" t="s">
        <v>215</v>
      </c>
      <c r="BC3326" s="1" t="s">
        <v>353</v>
      </c>
      <c r="BD3326" s="1">
        <v>1</v>
      </c>
      <c r="BE3326" s="1" t="s">
        <v>215</v>
      </c>
      <c r="BI3326" s="1" t="s">
        <v>216</v>
      </c>
      <c r="BJ3326" s="1">
        <v>1</v>
      </c>
      <c r="BK3326" s="1" t="s">
        <v>215</v>
      </c>
      <c r="BO3326" s="1" t="s">
        <v>216</v>
      </c>
      <c r="BP3326" s="1">
        <v>1</v>
      </c>
      <c r="BQ3326" s="1" t="s">
        <v>215</v>
      </c>
      <c r="BS3326"/>
      <c r="BT3326"/>
      <c r="BV3326"/>
      <c r="BW3326"/>
      <c r="BY3326"/>
      <c r="BZ3326"/>
      <c r="CA3326"/>
      <c r="CB3326"/>
      <c r="CC3326"/>
      <c r="CD3326"/>
      <c r="CF3326"/>
      <c r="CG3326"/>
      <c r="CH3326"/>
      <c r="CI3326"/>
      <c r="CJ3326"/>
      <c r="CK3326"/>
      <c r="CL3326"/>
      <c r="CM3326"/>
      <c r="CN3326"/>
      <c r="CO3326"/>
    </row>
    <row r="3327" spans="1:93" hidden="1" x14ac:dyDescent="0.25">
      <c r="A3327" t="s">
        <v>1701</v>
      </c>
      <c r="B3327" t="str">
        <f t="shared" si="155"/>
        <v>VSC</v>
      </c>
      <c r="C3327" t="s">
        <v>217</v>
      </c>
      <c r="D3327" t="s">
        <v>72</v>
      </c>
      <c r="E3327">
        <f t="shared" si="153"/>
        <v>5</v>
      </c>
      <c r="G3327">
        <f t="shared" si="154"/>
        <v>0</v>
      </c>
      <c r="H3327" t="s">
        <v>2112</v>
      </c>
      <c r="I3327" s="1">
        <v>2355</v>
      </c>
      <c r="J3327" s="1">
        <v>3993</v>
      </c>
      <c r="K3327" s="1">
        <v>0</v>
      </c>
      <c r="L3327" s="1">
        <v>3363</v>
      </c>
      <c r="M3327" s="1">
        <v>1227</v>
      </c>
      <c r="N3327" s="1">
        <v>1327</v>
      </c>
      <c r="O3327" s="1">
        <v>2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 t="s">
        <v>1064</v>
      </c>
      <c r="AA3327" s="1" t="s">
        <v>1181</v>
      </c>
      <c r="AB3327" s="1" t="s">
        <v>425</v>
      </c>
      <c r="AD3327" s="1" t="s">
        <v>215</v>
      </c>
      <c r="AT3327" s="1" t="s">
        <v>425</v>
      </c>
      <c r="AV3327" s="1" t="s">
        <v>215</v>
      </c>
      <c r="BC3327" s="1" t="s">
        <v>347</v>
      </c>
      <c r="BE3327" s="1" t="s">
        <v>215</v>
      </c>
      <c r="BI3327" s="1" t="s">
        <v>629</v>
      </c>
      <c r="BK3327" s="1" t="s">
        <v>215</v>
      </c>
      <c r="BO3327" s="1" t="s">
        <v>395</v>
      </c>
      <c r="BQ3327" s="1" t="s">
        <v>215</v>
      </c>
      <c r="BS3327"/>
      <c r="BT3327"/>
      <c r="BV3327"/>
      <c r="BW3327"/>
      <c r="BY3327"/>
      <c r="BZ3327"/>
      <c r="CA3327"/>
      <c r="CB3327"/>
      <c r="CC3327"/>
      <c r="CD3327"/>
      <c r="CF3327"/>
      <c r="CG3327"/>
      <c r="CH3327"/>
      <c r="CI3327"/>
      <c r="CJ3327"/>
      <c r="CK3327"/>
      <c r="CL3327"/>
      <c r="CM3327"/>
      <c r="CN3327"/>
      <c r="CO3327"/>
    </row>
    <row r="3328" spans="1:93" hidden="1" x14ac:dyDescent="0.25">
      <c r="A3328" t="s">
        <v>1701</v>
      </c>
      <c r="B3328" t="str">
        <f t="shared" si="155"/>
        <v>VSC</v>
      </c>
      <c r="C3328" t="s">
        <v>310</v>
      </c>
      <c r="D3328" t="s">
        <v>72</v>
      </c>
      <c r="E3328">
        <f t="shared" si="153"/>
        <v>5</v>
      </c>
      <c r="G3328">
        <f t="shared" si="154"/>
        <v>0</v>
      </c>
      <c r="H3328" t="s">
        <v>2112</v>
      </c>
      <c r="I3328" s="1">
        <v>49</v>
      </c>
      <c r="J3328" s="1">
        <v>46</v>
      </c>
      <c r="K3328" s="1">
        <v>0</v>
      </c>
      <c r="L3328" s="1">
        <v>32</v>
      </c>
      <c r="M3328" s="1">
        <v>16</v>
      </c>
      <c r="N3328" s="1">
        <v>13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AB3328" s="1" t="s">
        <v>355</v>
      </c>
      <c r="AC3328" s="1" t="s">
        <v>88</v>
      </c>
      <c r="AD3328" s="1" t="s">
        <v>310</v>
      </c>
      <c r="AT3328" s="1" t="s">
        <v>1486</v>
      </c>
      <c r="AU3328" s="1" t="s">
        <v>88</v>
      </c>
      <c r="AV3328" s="1" t="s">
        <v>310</v>
      </c>
      <c r="BC3328" s="1" t="s">
        <v>1486</v>
      </c>
      <c r="BD3328" s="1" t="s">
        <v>88</v>
      </c>
      <c r="BE3328" s="1" t="s">
        <v>310</v>
      </c>
      <c r="BI3328" s="1" t="s">
        <v>584</v>
      </c>
      <c r="BJ3328" s="1" t="s">
        <v>88</v>
      </c>
      <c r="BK3328" s="1" t="s">
        <v>310</v>
      </c>
      <c r="BO3328" s="1" t="s">
        <v>1270</v>
      </c>
      <c r="BP3328" s="1" t="s">
        <v>88</v>
      </c>
      <c r="BQ3328" s="1" t="s">
        <v>310</v>
      </c>
      <c r="BS3328"/>
      <c r="BT3328"/>
      <c r="BV3328"/>
      <c r="BW3328"/>
      <c r="BY3328"/>
      <c r="BZ3328"/>
      <c r="CA3328"/>
      <c r="CB3328"/>
      <c r="CC3328"/>
      <c r="CD3328"/>
      <c r="CF3328"/>
      <c r="CG3328"/>
      <c r="CH3328"/>
      <c r="CI3328"/>
      <c r="CJ3328"/>
      <c r="CK3328"/>
      <c r="CL3328"/>
      <c r="CM3328"/>
      <c r="CN3328"/>
      <c r="CO3328"/>
    </row>
    <row r="3329" spans="1:93" hidden="1" x14ac:dyDescent="0.25">
      <c r="A3329" t="s">
        <v>1701</v>
      </c>
      <c r="B3329" t="str">
        <f t="shared" si="155"/>
        <v>VSC</v>
      </c>
      <c r="C3329" t="s">
        <v>107</v>
      </c>
      <c r="D3329" t="s">
        <v>72</v>
      </c>
      <c r="E3329">
        <f t="shared" si="153"/>
        <v>1</v>
      </c>
      <c r="G3329">
        <f t="shared" si="154"/>
        <v>0</v>
      </c>
      <c r="I3329" s="1">
        <v>13</v>
      </c>
      <c r="J3329" s="1">
        <v>2</v>
      </c>
      <c r="K3329" s="1">
        <v>0</v>
      </c>
      <c r="L3329" s="1">
        <v>0</v>
      </c>
      <c r="M3329" s="1">
        <v>4</v>
      </c>
      <c r="N3329" s="1">
        <v>4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AB3329" s="1" t="s">
        <v>120</v>
      </c>
      <c r="AC3329" s="1">
        <v>1</v>
      </c>
      <c r="AD3329" s="1" t="s">
        <v>107</v>
      </c>
      <c r="AT3329" s="1" t="s">
        <v>120</v>
      </c>
      <c r="AU3329" s="1">
        <v>1</v>
      </c>
      <c r="AV3329" s="1" t="s">
        <v>107</v>
      </c>
      <c r="BI3329" s="1" t="s">
        <v>108</v>
      </c>
      <c r="BJ3329" s="1">
        <v>1</v>
      </c>
      <c r="BK3329" s="1" t="s">
        <v>107</v>
      </c>
      <c r="BO3329" s="1" t="s">
        <v>108</v>
      </c>
      <c r="BP3329" s="1">
        <v>1</v>
      </c>
      <c r="BQ3329" s="1" t="s">
        <v>107</v>
      </c>
      <c r="BS3329"/>
      <c r="BT3329"/>
      <c r="BV3329"/>
      <c r="BW3329"/>
      <c r="BY3329"/>
      <c r="BZ3329"/>
      <c r="CA3329"/>
      <c r="CB3329"/>
      <c r="CC3329"/>
      <c r="CD3329"/>
      <c r="CF3329"/>
      <c r="CG3329"/>
      <c r="CH3329"/>
      <c r="CI3329"/>
      <c r="CJ3329"/>
      <c r="CK3329"/>
      <c r="CL3329"/>
      <c r="CM3329"/>
      <c r="CN3329"/>
      <c r="CO3329"/>
    </row>
    <row r="3330" spans="1:93" hidden="1" x14ac:dyDescent="0.25">
      <c r="A3330" t="s">
        <v>1702</v>
      </c>
      <c r="B3330" t="str">
        <f t="shared" si="155"/>
        <v>VSC</v>
      </c>
      <c r="C3330" t="s">
        <v>198</v>
      </c>
      <c r="D3330" t="s">
        <v>67</v>
      </c>
      <c r="E3330">
        <f t="shared" ref="E3330:E3393" si="156">COUNTIF(I3330:X3330,"&gt;9")</f>
        <v>1</v>
      </c>
      <c r="G3330">
        <f t="shared" ref="G3330:G3393" si="157">IF(ISBLANK(F3330),0,1)</f>
        <v>0</v>
      </c>
      <c r="I3330" s="1">
        <v>0</v>
      </c>
      <c r="J3330" s="1">
        <v>0</v>
      </c>
      <c r="K3330" s="1">
        <v>0</v>
      </c>
      <c r="L3330" s="1">
        <v>156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BC3330" s="1" t="s">
        <v>203</v>
      </c>
      <c r="BE3330" s="1" t="s">
        <v>200</v>
      </c>
      <c r="BS3330"/>
      <c r="BT3330"/>
      <c r="BV3330"/>
      <c r="BW3330"/>
      <c r="BY3330"/>
      <c r="BZ3330"/>
      <c r="CA3330"/>
      <c r="CB3330"/>
      <c r="CC3330"/>
      <c r="CD3330"/>
      <c r="CF3330"/>
      <c r="CG3330"/>
      <c r="CH3330"/>
      <c r="CI3330"/>
      <c r="CJ3330"/>
      <c r="CK3330"/>
      <c r="CL3330"/>
      <c r="CM3330"/>
      <c r="CN3330"/>
      <c r="CO3330"/>
    </row>
    <row r="3331" spans="1:93" hidden="1" x14ac:dyDescent="0.25">
      <c r="A3331" t="s">
        <v>1702</v>
      </c>
      <c r="B3331" t="str">
        <f t="shared" ref="B3331:B3394" si="158">LEFT(A3331,3)</f>
        <v>VSC</v>
      </c>
      <c r="C3331" t="s">
        <v>272</v>
      </c>
      <c r="D3331" t="s">
        <v>67</v>
      </c>
      <c r="E3331">
        <f t="shared" si="156"/>
        <v>0</v>
      </c>
      <c r="G3331">
        <f t="shared" si="157"/>
        <v>0</v>
      </c>
      <c r="M3331" s="1">
        <v>2</v>
      </c>
      <c r="N3331" s="1">
        <v>0</v>
      </c>
      <c r="W3331" s="1">
        <v>0</v>
      </c>
      <c r="X3331" s="1">
        <v>0</v>
      </c>
      <c r="BI3331" s="1" t="s">
        <v>273</v>
      </c>
      <c r="BK3331" s="1" t="s">
        <v>274</v>
      </c>
      <c r="BS3331"/>
      <c r="BT3331"/>
      <c r="BV3331"/>
      <c r="BW3331"/>
      <c r="BY3331"/>
      <c r="BZ3331"/>
      <c r="CA3331"/>
      <c r="CB3331"/>
      <c r="CC3331"/>
      <c r="CD3331"/>
      <c r="CF3331"/>
      <c r="CG3331"/>
      <c r="CH3331"/>
      <c r="CI3331"/>
      <c r="CJ3331"/>
      <c r="CK3331"/>
      <c r="CL3331"/>
      <c r="CM3331"/>
      <c r="CN3331"/>
      <c r="CO3331"/>
    </row>
    <row r="3332" spans="1:93" hidden="1" x14ac:dyDescent="0.25">
      <c r="A3332" t="s">
        <v>1702</v>
      </c>
      <c r="B3332" t="str">
        <f t="shared" si="158"/>
        <v>VSC</v>
      </c>
      <c r="C3332" t="s">
        <v>69</v>
      </c>
      <c r="D3332" t="s">
        <v>67</v>
      </c>
      <c r="E3332">
        <f t="shared" si="156"/>
        <v>2</v>
      </c>
      <c r="G3332">
        <f t="shared" si="157"/>
        <v>0</v>
      </c>
      <c r="I3332" s="1">
        <v>0</v>
      </c>
      <c r="J3332" s="1">
        <v>0</v>
      </c>
      <c r="K3332" s="1">
        <v>0</v>
      </c>
      <c r="L3332" s="1">
        <v>49756</v>
      </c>
      <c r="M3332" s="1">
        <v>30184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BC3332" s="1" t="s">
        <v>335</v>
      </c>
      <c r="BE3332" s="1" t="s">
        <v>71</v>
      </c>
      <c r="BI3332" s="1" t="s">
        <v>475</v>
      </c>
      <c r="BK3332" s="1" t="s">
        <v>71</v>
      </c>
      <c r="BS3332"/>
      <c r="BT3332"/>
      <c r="BV3332"/>
      <c r="BW3332"/>
      <c r="BY3332"/>
      <c r="BZ3332"/>
      <c r="CA3332"/>
      <c r="CB3332"/>
      <c r="CC3332"/>
      <c r="CD3332"/>
      <c r="CF3332"/>
      <c r="CG3332"/>
      <c r="CH3332"/>
      <c r="CI3332"/>
      <c r="CJ3332"/>
      <c r="CK3332"/>
      <c r="CL3332"/>
      <c r="CM3332"/>
      <c r="CN3332"/>
      <c r="CO3332"/>
    </row>
    <row r="3333" spans="1:93" hidden="1" x14ac:dyDescent="0.25">
      <c r="A3333" t="s">
        <v>1702</v>
      </c>
      <c r="B3333" t="str">
        <f t="shared" si="158"/>
        <v>VSC</v>
      </c>
      <c r="C3333" t="s">
        <v>126</v>
      </c>
      <c r="D3333" t="s">
        <v>67</v>
      </c>
      <c r="E3333">
        <f t="shared" si="156"/>
        <v>1</v>
      </c>
      <c r="G3333">
        <f t="shared" si="157"/>
        <v>0</v>
      </c>
      <c r="I3333" s="1">
        <v>0</v>
      </c>
      <c r="J3333" s="1">
        <v>0</v>
      </c>
      <c r="K3333" s="1">
        <v>0</v>
      </c>
      <c r="L3333" s="1">
        <v>18719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BC3333" s="1" t="s">
        <v>528</v>
      </c>
      <c r="BE3333" s="1" t="s">
        <v>127</v>
      </c>
      <c r="BS3333"/>
      <c r="BT3333"/>
      <c r="BV3333"/>
      <c r="BW3333"/>
      <c r="BY3333"/>
      <c r="BZ3333"/>
      <c r="CA3333"/>
      <c r="CB3333"/>
      <c r="CC3333"/>
      <c r="CD3333"/>
      <c r="CF3333"/>
      <c r="CG3333"/>
      <c r="CH3333"/>
      <c r="CI3333"/>
      <c r="CJ3333"/>
      <c r="CK3333"/>
      <c r="CL3333"/>
      <c r="CM3333"/>
      <c r="CN3333"/>
      <c r="CO3333"/>
    </row>
    <row r="3334" spans="1:93" hidden="1" x14ac:dyDescent="0.25">
      <c r="A3334" t="s">
        <v>1702</v>
      </c>
      <c r="B3334" t="str">
        <f t="shared" si="158"/>
        <v>VSC</v>
      </c>
      <c r="C3334" t="s">
        <v>105</v>
      </c>
      <c r="D3334" t="s">
        <v>67</v>
      </c>
      <c r="E3334">
        <f t="shared" si="156"/>
        <v>0</v>
      </c>
      <c r="G3334">
        <f t="shared" si="157"/>
        <v>0</v>
      </c>
      <c r="I3334" s="1">
        <v>0</v>
      </c>
      <c r="J3334" s="1">
        <v>0</v>
      </c>
      <c r="K3334" s="1">
        <v>0</v>
      </c>
      <c r="L3334" s="1">
        <v>2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BC3334" s="1" t="s">
        <v>106</v>
      </c>
      <c r="BE3334" s="1" t="s">
        <v>107</v>
      </c>
      <c r="BS3334"/>
      <c r="BT3334"/>
      <c r="BV3334"/>
      <c r="BW3334"/>
      <c r="BY3334"/>
      <c r="BZ3334"/>
      <c r="CA3334"/>
      <c r="CB3334"/>
      <c r="CC3334"/>
      <c r="CD3334"/>
      <c r="CF3334"/>
      <c r="CG3334"/>
      <c r="CH3334"/>
      <c r="CI3334"/>
      <c r="CJ3334"/>
      <c r="CK3334"/>
      <c r="CL3334"/>
      <c r="CM3334"/>
      <c r="CN3334"/>
      <c r="CO3334"/>
    </row>
    <row r="3335" spans="1:93" hidden="1" x14ac:dyDescent="0.25">
      <c r="A3335" t="s">
        <v>1702</v>
      </c>
      <c r="B3335" t="str">
        <f t="shared" si="158"/>
        <v>VSC</v>
      </c>
      <c r="C3335" t="s">
        <v>200</v>
      </c>
      <c r="D3335" t="s">
        <v>72</v>
      </c>
      <c r="E3335">
        <f t="shared" si="156"/>
        <v>1</v>
      </c>
      <c r="G3335">
        <f t="shared" si="157"/>
        <v>0</v>
      </c>
      <c r="I3335" s="1">
        <v>0</v>
      </c>
      <c r="J3335" s="1">
        <v>0</v>
      </c>
      <c r="K3335" s="1">
        <v>0</v>
      </c>
      <c r="L3335" s="1">
        <v>156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BC3335" s="1" t="s">
        <v>203</v>
      </c>
      <c r="BD3335" s="1" t="s">
        <v>113</v>
      </c>
      <c r="BE3335" s="1" t="s">
        <v>200</v>
      </c>
      <c r="BS3335"/>
      <c r="BT3335"/>
      <c r="BV3335"/>
      <c r="BW3335"/>
      <c r="BY3335"/>
      <c r="BZ3335"/>
      <c r="CA3335"/>
      <c r="CB3335"/>
      <c r="CC3335"/>
      <c r="CD3335"/>
      <c r="CF3335"/>
      <c r="CG3335"/>
      <c r="CH3335"/>
      <c r="CI3335"/>
      <c r="CJ3335"/>
      <c r="CK3335"/>
      <c r="CL3335"/>
      <c r="CM3335"/>
      <c r="CN3335"/>
      <c r="CO3335"/>
    </row>
    <row r="3336" spans="1:93" hidden="1" x14ac:dyDescent="0.25">
      <c r="A3336" t="s">
        <v>1702</v>
      </c>
      <c r="B3336" t="str">
        <f t="shared" si="158"/>
        <v>VSC</v>
      </c>
      <c r="C3336" t="s">
        <v>275</v>
      </c>
      <c r="D3336" t="s">
        <v>72</v>
      </c>
      <c r="E3336">
        <f t="shared" si="156"/>
        <v>0</v>
      </c>
      <c r="G3336">
        <f t="shared" si="157"/>
        <v>0</v>
      </c>
      <c r="M3336" s="1">
        <v>2</v>
      </c>
      <c r="N3336" s="1">
        <v>0</v>
      </c>
      <c r="W3336" s="1">
        <v>0</v>
      </c>
      <c r="X3336" s="1">
        <v>0</v>
      </c>
      <c r="BI3336" s="1" t="s">
        <v>276</v>
      </c>
      <c r="BK3336" s="1" t="s">
        <v>274</v>
      </c>
      <c r="BS3336"/>
      <c r="BT3336"/>
      <c r="BV3336"/>
      <c r="BW3336"/>
      <c r="BY3336"/>
      <c r="BZ3336"/>
      <c r="CA3336"/>
      <c r="CB3336"/>
      <c r="CC3336"/>
      <c r="CD3336"/>
      <c r="CF3336"/>
      <c r="CG3336"/>
      <c r="CH3336"/>
      <c r="CI3336"/>
      <c r="CJ3336"/>
      <c r="CK3336"/>
      <c r="CL3336"/>
      <c r="CM3336"/>
      <c r="CN3336"/>
      <c r="CO3336"/>
    </row>
    <row r="3337" spans="1:93" hidden="1" x14ac:dyDescent="0.25">
      <c r="A3337" t="s">
        <v>1702</v>
      </c>
      <c r="B3337" t="str">
        <f t="shared" si="158"/>
        <v>VSC</v>
      </c>
      <c r="C3337" t="s">
        <v>71</v>
      </c>
      <c r="D3337" t="s">
        <v>72</v>
      </c>
      <c r="E3337">
        <f t="shared" si="156"/>
        <v>2</v>
      </c>
      <c r="G3337">
        <f t="shared" si="157"/>
        <v>0</v>
      </c>
      <c r="I3337" s="1">
        <v>0</v>
      </c>
      <c r="J3337" s="1">
        <v>0</v>
      </c>
      <c r="K3337" s="1">
        <v>0</v>
      </c>
      <c r="L3337" s="1">
        <v>50812</v>
      </c>
      <c r="M3337" s="1">
        <v>30238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BC3337" s="1" t="s">
        <v>1703</v>
      </c>
      <c r="BD3337" s="1" t="s">
        <v>104</v>
      </c>
      <c r="BE3337" s="1" t="s">
        <v>71</v>
      </c>
      <c r="BI3337" s="1" t="s">
        <v>328</v>
      </c>
      <c r="BJ3337" s="1" t="s">
        <v>113</v>
      </c>
      <c r="BK3337" s="1" t="s">
        <v>71</v>
      </c>
      <c r="BS3337"/>
      <c r="BT3337"/>
      <c r="BV3337"/>
      <c r="BW3337"/>
      <c r="BY3337"/>
      <c r="BZ3337"/>
      <c r="CA3337"/>
      <c r="CB3337"/>
      <c r="CC3337"/>
      <c r="CD3337"/>
      <c r="CF3337"/>
      <c r="CG3337"/>
      <c r="CH3337"/>
      <c r="CI3337"/>
      <c r="CJ3337"/>
      <c r="CK3337"/>
      <c r="CL3337"/>
      <c r="CM3337"/>
      <c r="CN3337"/>
      <c r="CO3337"/>
    </row>
    <row r="3338" spans="1:93" hidden="1" x14ac:dyDescent="0.25">
      <c r="A3338" t="s">
        <v>1702</v>
      </c>
      <c r="B3338" t="str">
        <f t="shared" si="158"/>
        <v>VSC</v>
      </c>
      <c r="C3338" t="s">
        <v>116</v>
      </c>
      <c r="D3338" t="s">
        <v>72</v>
      </c>
      <c r="E3338">
        <f t="shared" si="156"/>
        <v>0</v>
      </c>
      <c r="G3338">
        <f t="shared" si="157"/>
        <v>0</v>
      </c>
      <c r="I3338" s="1">
        <v>0</v>
      </c>
      <c r="J3338" s="1">
        <v>0</v>
      </c>
      <c r="K3338" s="1">
        <v>0</v>
      </c>
      <c r="L3338" s="1">
        <v>6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BC3338" s="2">
        <v>-2372</v>
      </c>
      <c r="BE3338" s="1" t="s">
        <v>71</v>
      </c>
      <c r="BS3338"/>
      <c r="BT3338"/>
      <c r="BV3338"/>
      <c r="BW3338"/>
      <c r="BY3338"/>
      <c r="BZ3338"/>
      <c r="CA3338"/>
      <c r="CB3338"/>
      <c r="CC3338"/>
      <c r="CD3338"/>
      <c r="CF3338"/>
      <c r="CG3338"/>
      <c r="CH3338"/>
      <c r="CI3338"/>
      <c r="CJ3338"/>
      <c r="CK3338"/>
      <c r="CL3338"/>
      <c r="CM3338"/>
      <c r="CN3338"/>
      <c r="CO3338"/>
    </row>
    <row r="3339" spans="1:93" hidden="1" x14ac:dyDescent="0.25">
      <c r="A3339" t="s">
        <v>1702</v>
      </c>
      <c r="B3339" t="str">
        <f t="shared" si="158"/>
        <v>VSC</v>
      </c>
      <c r="C3339" t="s">
        <v>129</v>
      </c>
      <c r="D3339" t="s">
        <v>72</v>
      </c>
      <c r="E3339">
        <f t="shared" si="156"/>
        <v>1</v>
      </c>
      <c r="G3339">
        <f t="shared" si="157"/>
        <v>0</v>
      </c>
      <c r="I3339" s="1">
        <v>0</v>
      </c>
      <c r="J3339" s="1">
        <v>0</v>
      </c>
      <c r="K3339" s="1">
        <v>0</v>
      </c>
      <c r="L3339" s="1">
        <v>18158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BC3339" s="1" t="s">
        <v>425</v>
      </c>
      <c r="BD3339" s="1" t="s">
        <v>83</v>
      </c>
      <c r="BE3339" s="1" t="s">
        <v>129</v>
      </c>
      <c r="BS3339"/>
      <c r="BT3339"/>
      <c r="BV3339"/>
      <c r="BW3339"/>
      <c r="BY3339"/>
      <c r="BZ3339"/>
      <c r="CA3339"/>
      <c r="CB3339"/>
      <c r="CC3339"/>
      <c r="CD3339"/>
      <c r="CF3339"/>
      <c r="CG3339"/>
      <c r="CH3339"/>
      <c r="CI3339"/>
      <c r="CJ3339"/>
      <c r="CK3339"/>
      <c r="CL3339"/>
      <c r="CM3339"/>
      <c r="CN3339"/>
      <c r="CO3339"/>
    </row>
    <row r="3340" spans="1:93" hidden="1" x14ac:dyDescent="0.25">
      <c r="A3340" t="s">
        <v>1702</v>
      </c>
      <c r="B3340" t="str">
        <f t="shared" si="158"/>
        <v>VSC</v>
      </c>
      <c r="C3340" t="s">
        <v>133</v>
      </c>
      <c r="D3340" t="s">
        <v>72</v>
      </c>
      <c r="E3340">
        <f t="shared" si="156"/>
        <v>1</v>
      </c>
      <c r="G3340">
        <f t="shared" si="157"/>
        <v>0</v>
      </c>
      <c r="I3340" s="1">
        <v>0</v>
      </c>
      <c r="J3340" s="1">
        <v>0</v>
      </c>
      <c r="K3340" s="1">
        <v>0</v>
      </c>
      <c r="L3340" s="1">
        <v>35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BC3340" s="2">
        <v>-1052</v>
      </c>
      <c r="BD3340" s="1" t="s">
        <v>134</v>
      </c>
      <c r="BE3340" s="1" t="s">
        <v>133</v>
      </c>
      <c r="BS3340"/>
      <c r="BT3340"/>
      <c r="BV3340"/>
      <c r="BW3340"/>
      <c r="BY3340"/>
      <c r="BZ3340"/>
      <c r="CA3340"/>
      <c r="CB3340"/>
      <c r="CC3340"/>
      <c r="CD3340"/>
      <c r="CF3340"/>
      <c r="CG3340"/>
      <c r="CH3340"/>
      <c r="CI3340"/>
      <c r="CJ3340"/>
      <c r="CK3340"/>
      <c r="CL3340"/>
      <c r="CM3340"/>
      <c r="CN3340"/>
      <c r="CO3340"/>
    </row>
    <row r="3341" spans="1:93" hidden="1" x14ac:dyDescent="0.25">
      <c r="A3341" t="s">
        <v>1702</v>
      </c>
      <c r="B3341" t="str">
        <f t="shared" si="158"/>
        <v>VSC</v>
      </c>
      <c r="C3341" t="s">
        <v>135</v>
      </c>
      <c r="D3341" t="s">
        <v>72</v>
      </c>
      <c r="E3341">
        <f t="shared" si="156"/>
        <v>1</v>
      </c>
      <c r="G3341">
        <f t="shared" si="157"/>
        <v>0</v>
      </c>
      <c r="I3341" s="1">
        <v>0</v>
      </c>
      <c r="J3341" s="1">
        <v>0</v>
      </c>
      <c r="K3341" s="1">
        <v>0</v>
      </c>
      <c r="L3341" s="1">
        <v>559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BC3341" s="1" t="s">
        <v>1704</v>
      </c>
      <c r="BE3341" s="1" t="s">
        <v>916</v>
      </c>
      <c r="BS3341"/>
      <c r="BT3341"/>
      <c r="BV3341"/>
      <c r="BW3341"/>
      <c r="BY3341"/>
      <c r="BZ3341"/>
      <c r="CA3341"/>
      <c r="CB3341"/>
      <c r="CC3341"/>
      <c r="CD3341"/>
      <c r="CF3341"/>
      <c r="CG3341"/>
      <c r="CH3341"/>
      <c r="CI3341"/>
      <c r="CJ3341"/>
      <c r="CK3341"/>
      <c r="CL3341"/>
      <c r="CM3341"/>
      <c r="CN3341"/>
      <c r="CO3341"/>
    </row>
    <row r="3342" spans="1:93" hidden="1" x14ac:dyDescent="0.25">
      <c r="A3342" t="s">
        <v>1702</v>
      </c>
      <c r="B3342" t="str">
        <f t="shared" si="158"/>
        <v>VSC</v>
      </c>
      <c r="C3342" t="s">
        <v>107</v>
      </c>
      <c r="D3342" t="s">
        <v>72</v>
      </c>
      <c r="E3342">
        <f t="shared" si="156"/>
        <v>0</v>
      </c>
      <c r="G3342">
        <f t="shared" si="157"/>
        <v>0</v>
      </c>
      <c r="I3342" s="1">
        <v>0</v>
      </c>
      <c r="J3342" s="1">
        <v>0</v>
      </c>
      <c r="K3342" s="1">
        <v>0</v>
      </c>
      <c r="L3342" s="1">
        <v>2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BC3342" s="1" t="s">
        <v>120</v>
      </c>
      <c r="BD3342" s="1">
        <v>1</v>
      </c>
      <c r="BE3342" s="1" t="s">
        <v>107</v>
      </c>
      <c r="BS3342"/>
      <c r="BT3342"/>
      <c r="BV3342"/>
      <c r="BW3342"/>
      <c r="BY3342"/>
      <c r="BZ3342"/>
      <c r="CA3342"/>
      <c r="CB3342"/>
      <c r="CC3342"/>
      <c r="CD3342"/>
      <c r="CF3342"/>
      <c r="CG3342"/>
      <c r="CH3342"/>
      <c r="CI3342"/>
      <c r="CJ3342"/>
      <c r="CK3342"/>
      <c r="CL3342"/>
      <c r="CM3342"/>
      <c r="CN3342"/>
      <c r="CO3342"/>
    </row>
    <row r="3343" spans="1:93" hidden="1" x14ac:dyDescent="0.25">
      <c r="A3343" t="s">
        <v>1705</v>
      </c>
      <c r="B3343" t="str">
        <f t="shared" si="158"/>
        <v>VSC</v>
      </c>
      <c r="C3343" t="s">
        <v>1150</v>
      </c>
      <c r="D3343" t="s">
        <v>67</v>
      </c>
      <c r="E3343">
        <f t="shared" si="156"/>
        <v>0</v>
      </c>
      <c r="G3343">
        <f t="shared" si="157"/>
        <v>0</v>
      </c>
      <c r="M3343" s="1">
        <v>2</v>
      </c>
      <c r="N3343" s="1">
        <v>0</v>
      </c>
      <c r="W3343" s="1">
        <v>0</v>
      </c>
      <c r="X3343" s="1">
        <v>0</v>
      </c>
      <c r="BI3343" s="1" t="s">
        <v>302</v>
      </c>
      <c r="BK3343" s="1" t="s">
        <v>1151</v>
      </c>
      <c r="BS3343"/>
      <c r="BT3343"/>
      <c r="BV3343"/>
      <c r="BW3343"/>
      <c r="BY3343"/>
      <c r="BZ3343"/>
      <c r="CA3343"/>
      <c r="CB3343"/>
      <c r="CC3343"/>
      <c r="CD3343"/>
      <c r="CF3343"/>
      <c r="CG3343"/>
      <c r="CH3343"/>
      <c r="CI3343"/>
      <c r="CJ3343"/>
      <c r="CK3343"/>
      <c r="CL3343"/>
      <c r="CM3343"/>
      <c r="CN3343"/>
      <c r="CO3343"/>
    </row>
    <row r="3344" spans="1:93" hidden="1" x14ac:dyDescent="0.25">
      <c r="A3344" t="s">
        <v>1705</v>
      </c>
      <c r="B3344" t="str">
        <f t="shared" si="158"/>
        <v>VSC</v>
      </c>
      <c r="C3344" t="s">
        <v>272</v>
      </c>
      <c r="D3344" t="s">
        <v>67</v>
      </c>
      <c r="E3344">
        <f t="shared" si="156"/>
        <v>1</v>
      </c>
      <c r="G3344">
        <f t="shared" si="157"/>
        <v>0</v>
      </c>
      <c r="I3344" s="1">
        <v>0</v>
      </c>
      <c r="J3344" s="1">
        <v>128731</v>
      </c>
      <c r="K3344" s="1">
        <v>0</v>
      </c>
      <c r="L3344" s="1">
        <v>3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AT3344" s="1" t="s">
        <v>436</v>
      </c>
      <c r="AV3344" s="1" t="s">
        <v>437</v>
      </c>
      <c r="BC3344" s="1" t="s">
        <v>424</v>
      </c>
      <c r="BE3344" s="1" t="s">
        <v>274</v>
      </c>
      <c r="BS3344"/>
      <c r="BT3344"/>
      <c r="BV3344"/>
      <c r="BW3344"/>
      <c r="BY3344"/>
      <c r="BZ3344"/>
      <c r="CA3344"/>
      <c r="CB3344"/>
      <c r="CC3344"/>
      <c r="CD3344"/>
      <c r="CF3344"/>
      <c r="CG3344"/>
      <c r="CH3344"/>
      <c r="CI3344"/>
      <c r="CJ3344"/>
      <c r="CK3344"/>
      <c r="CL3344"/>
      <c r="CM3344"/>
      <c r="CN3344"/>
      <c r="CO3344"/>
    </row>
    <row r="3345" spans="1:93" hidden="1" x14ac:dyDescent="0.25">
      <c r="A3345" t="s">
        <v>1705</v>
      </c>
      <c r="B3345" t="str">
        <f t="shared" si="158"/>
        <v>VSC</v>
      </c>
      <c r="C3345" t="s">
        <v>69</v>
      </c>
      <c r="D3345" t="s">
        <v>67</v>
      </c>
      <c r="E3345">
        <f t="shared" si="156"/>
        <v>1</v>
      </c>
      <c r="G3345">
        <f t="shared" si="157"/>
        <v>0</v>
      </c>
      <c r="I3345" s="1">
        <v>0</v>
      </c>
      <c r="J3345" s="1">
        <v>902</v>
      </c>
      <c r="K3345" s="1">
        <v>0</v>
      </c>
      <c r="L3345" s="1">
        <v>8</v>
      </c>
      <c r="M3345" s="1">
        <v>0</v>
      </c>
      <c r="N3345" s="1">
        <v>5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AT3345" s="1" t="s">
        <v>700</v>
      </c>
      <c r="AV3345" s="1" t="s">
        <v>71</v>
      </c>
      <c r="BC3345" s="1" t="s">
        <v>239</v>
      </c>
      <c r="BE3345" s="1" t="s">
        <v>71</v>
      </c>
      <c r="BO3345" s="1" t="s">
        <v>70</v>
      </c>
      <c r="BQ3345" s="1" t="s">
        <v>71</v>
      </c>
      <c r="BS3345"/>
      <c r="BT3345"/>
      <c r="BV3345"/>
      <c r="BW3345"/>
      <c r="BY3345"/>
      <c r="BZ3345"/>
      <c r="CA3345"/>
      <c r="CB3345"/>
      <c r="CC3345"/>
      <c r="CD3345"/>
      <c r="CF3345"/>
      <c r="CG3345"/>
      <c r="CH3345"/>
      <c r="CI3345"/>
      <c r="CJ3345"/>
      <c r="CK3345"/>
      <c r="CL3345"/>
      <c r="CM3345"/>
      <c r="CN3345"/>
      <c r="CO3345"/>
    </row>
    <row r="3346" spans="1:93" hidden="1" x14ac:dyDescent="0.25">
      <c r="A3346" t="s">
        <v>1705</v>
      </c>
      <c r="B3346" t="str">
        <f t="shared" si="158"/>
        <v>VSC</v>
      </c>
      <c r="C3346" t="s">
        <v>1614</v>
      </c>
      <c r="D3346" t="s">
        <v>67</v>
      </c>
      <c r="E3346">
        <f t="shared" si="156"/>
        <v>0</v>
      </c>
      <c r="G3346">
        <f t="shared" si="157"/>
        <v>0</v>
      </c>
      <c r="I3346" s="1">
        <v>0</v>
      </c>
      <c r="J3346" s="1">
        <v>0</v>
      </c>
      <c r="K3346" s="1">
        <v>0</v>
      </c>
      <c r="L3346" s="1">
        <v>2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BC3346" s="1" t="s">
        <v>165</v>
      </c>
      <c r="BE3346" s="1" t="s">
        <v>1615</v>
      </c>
      <c r="BS3346"/>
      <c r="BT3346"/>
      <c r="BV3346"/>
      <c r="BW3346"/>
      <c r="BY3346"/>
      <c r="BZ3346"/>
      <c r="CA3346"/>
      <c r="CB3346"/>
      <c r="CC3346"/>
      <c r="CD3346"/>
      <c r="CF3346"/>
      <c r="CG3346"/>
      <c r="CH3346"/>
      <c r="CI3346"/>
      <c r="CJ3346"/>
      <c r="CK3346"/>
      <c r="CL3346"/>
      <c r="CM3346"/>
      <c r="CN3346"/>
      <c r="CO3346"/>
    </row>
    <row r="3347" spans="1:93" hidden="1" x14ac:dyDescent="0.25">
      <c r="A3347" t="s">
        <v>1705</v>
      </c>
      <c r="B3347" t="str">
        <f t="shared" si="158"/>
        <v>VSC</v>
      </c>
      <c r="C3347" t="s">
        <v>138</v>
      </c>
      <c r="D3347" t="s">
        <v>67</v>
      </c>
      <c r="E3347">
        <f t="shared" si="156"/>
        <v>1</v>
      </c>
      <c r="G3347">
        <f t="shared" si="157"/>
        <v>0</v>
      </c>
      <c r="M3347" s="1">
        <v>35882</v>
      </c>
      <c r="N3347" s="1">
        <v>5</v>
      </c>
      <c r="W3347" s="1">
        <v>0</v>
      </c>
      <c r="X3347" s="1">
        <v>0</v>
      </c>
      <c r="BI3347" s="1" t="s">
        <v>139</v>
      </c>
      <c r="BK3347" s="1" t="s">
        <v>140</v>
      </c>
      <c r="BO3347" s="1" t="s">
        <v>139</v>
      </c>
      <c r="BQ3347" s="1" t="s">
        <v>140</v>
      </c>
      <c r="BS3347"/>
      <c r="BT3347"/>
      <c r="BV3347"/>
      <c r="BW3347"/>
      <c r="BY3347"/>
      <c r="BZ3347"/>
      <c r="CA3347"/>
      <c r="CB3347"/>
      <c r="CC3347"/>
      <c r="CD3347"/>
      <c r="CF3347"/>
      <c r="CG3347"/>
      <c r="CH3347"/>
      <c r="CI3347"/>
      <c r="CJ3347"/>
      <c r="CK3347"/>
      <c r="CL3347"/>
      <c r="CM3347"/>
      <c r="CN3347"/>
      <c r="CO3347"/>
    </row>
    <row r="3348" spans="1:93" hidden="1" x14ac:dyDescent="0.25">
      <c r="A3348" t="s">
        <v>1705</v>
      </c>
      <c r="B3348" t="str">
        <f t="shared" si="158"/>
        <v>VSC</v>
      </c>
      <c r="C3348" t="s">
        <v>94</v>
      </c>
      <c r="D3348" t="s">
        <v>67</v>
      </c>
      <c r="E3348">
        <f t="shared" si="156"/>
        <v>1</v>
      </c>
      <c r="G3348">
        <f t="shared" si="157"/>
        <v>0</v>
      </c>
      <c r="M3348" s="1">
        <v>0</v>
      </c>
      <c r="N3348" s="1">
        <v>19138</v>
      </c>
      <c r="W3348" s="1">
        <v>0</v>
      </c>
      <c r="X3348" s="1">
        <v>0</v>
      </c>
      <c r="BO3348" s="1" t="s">
        <v>1158</v>
      </c>
      <c r="BQ3348" s="1" t="s">
        <v>96</v>
      </c>
      <c r="BS3348"/>
      <c r="BT3348"/>
      <c r="BV3348"/>
      <c r="BW3348"/>
      <c r="BY3348"/>
      <c r="BZ3348"/>
      <c r="CA3348"/>
      <c r="CB3348"/>
      <c r="CC3348"/>
      <c r="CD3348"/>
      <c r="CF3348"/>
      <c r="CG3348"/>
      <c r="CH3348"/>
      <c r="CI3348"/>
      <c r="CJ3348"/>
      <c r="CK3348"/>
      <c r="CL3348"/>
      <c r="CM3348"/>
      <c r="CN3348"/>
      <c r="CO3348"/>
    </row>
    <row r="3349" spans="1:93" hidden="1" x14ac:dyDescent="0.25">
      <c r="A3349" t="s">
        <v>1705</v>
      </c>
      <c r="B3349" t="str">
        <f t="shared" si="158"/>
        <v>VSC</v>
      </c>
      <c r="C3349" t="s">
        <v>117</v>
      </c>
      <c r="D3349" t="s">
        <v>67</v>
      </c>
      <c r="E3349">
        <f t="shared" si="156"/>
        <v>2</v>
      </c>
      <c r="G3349">
        <f t="shared" si="157"/>
        <v>0</v>
      </c>
      <c r="I3349" s="1">
        <v>0</v>
      </c>
      <c r="J3349" s="1">
        <v>0</v>
      </c>
      <c r="K3349" s="1">
        <v>0</v>
      </c>
      <c r="L3349" s="1">
        <v>46621</v>
      </c>
      <c r="M3349" s="1">
        <v>0</v>
      </c>
      <c r="N3349" s="1">
        <v>15116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BC3349" s="1" t="s">
        <v>222</v>
      </c>
      <c r="BE3349" s="1" t="s">
        <v>119</v>
      </c>
      <c r="BO3349" s="1" t="s">
        <v>649</v>
      </c>
      <c r="BQ3349" s="1" t="s">
        <v>119</v>
      </c>
      <c r="BS3349"/>
      <c r="BT3349"/>
      <c r="BV3349"/>
      <c r="BW3349"/>
      <c r="BY3349"/>
      <c r="BZ3349"/>
      <c r="CA3349"/>
      <c r="CB3349"/>
      <c r="CC3349"/>
      <c r="CD3349"/>
      <c r="CF3349"/>
      <c r="CG3349"/>
      <c r="CH3349"/>
      <c r="CI3349"/>
      <c r="CJ3349"/>
      <c r="CK3349"/>
      <c r="CL3349"/>
      <c r="CM3349"/>
      <c r="CN3349"/>
      <c r="CO3349"/>
    </row>
    <row r="3350" spans="1:93" hidden="1" x14ac:dyDescent="0.25">
      <c r="A3350" t="s">
        <v>1705</v>
      </c>
      <c r="B3350" t="str">
        <f t="shared" si="158"/>
        <v>VSC</v>
      </c>
      <c r="C3350" t="s">
        <v>105</v>
      </c>
      <c r="D3350" t="s">
        <v>67</v>
      </c>
      <c r="E3350">
        <f t="shared" si="156"/>
        <v>2</v>
      </c>
      <c r="G3350">
        <f t="shared" si="157"/>
        <v>0</v>
      </c>
      <c r="I3350" s="1">
        <v>0</v>
      </c>
      <c r="J3350" s="1">
        <v>2841</v>
      </c>
      <c r="K3350" s="1">
        <v>0</v>
      </c>
      <c r="L3350" s="1">
        <v>125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AT3350" s="1" t="s">
        <v>108</v>
      </c>
      <c r="AV3350" s="1" t="s">
        <v>107</v>
      </c>
      <c r="BC3350" s="1" t="s">
        <v>106</v>
      </c>
      <c r="BE3350" s="1" t="s">
        <v>107</v>
      </c>
      <c r="BS3350"/>
      <c r="BT3350"/>
      <c r="BV3350"/>
      <c r="BW3350"/>
      <c r="BY3350"/>
      <c r="BZ3350"/>
      <c r="CA3350"/>
      <c r="CB3350"/>
      <c r="CC3350"/>
      <c r="CD3350"/>
      <c r="CF3350"/>
      <c r="CG3350"/>
      <c r="CH3350"/>
      <c r="CI3350"/>
      <c r="CJ3350"/>
      <c r="CK3350"/>
      <c r="CL3350"/>
      <c r="CM3350"/>
      <c r="CN3350"/>
      <c r="CO3350"/>
    </row>
    <row r="3351" spans="1:93" hidden="1" x14ac:dyDescent="0.25">
      <c r="A3351" t="s">
        <v>1705</v>
      </c>
      <c r="B3351" t="str">
        <f t="shared" si="158"/>
        <v>VSC</v>
      </c>
      <c r="C3351" t="s">
        <v>1151</v>
      </c>
      <c r="D3351" t="s">
        <v>72</v>
      </c>
      <c r="E3351">
        <f t="shared" si="156"/>
        <v>0</v>
      </c>
      <c r="G3351">
        <f t="shared" si="157"/>
        <v>0</v>
      </c>
      <c r="M3351" s="1">
        <v>2</v>
      </c>
      <c r="N3351" s="1">
        <v>0</v>
      </c>
      <c r="W3351" s="1">
        <v>0</v>
      </c>
      <c r="X3351" s="1">
        <v>0</v>
      </c>
      <c r="BI3351" s="1" t="s">
        <v>302</v>
      </c>
      <c r="BJ3351" s="1">
        <v>1</v>
      </c>
      <c r="BK3351" s="1" t="s">
        <v>1151</v>
      </c>
      <c r="BS3351"/>
      <c r="BT3351"/>
      <c r="BV3351"/>
      <c r="BW3351"/>
      <c r="BY3351"/>
      <c r="BZ3351"/>
      <c r="CA3351"/>
      <c r="CB3351"/>
      <c r="CC3351"/>
      <c r="CD3351"/>
      <c r="CF3351"/>
      <c r="CG3351"/>
      <c r="CH3351"/>
      <c r="CI3351"/>
      <c r="CJ3351"/>
      <c r="CK3351"/>
      <c r="CL3351"/>
      <c r="CM3351"/>
      <c r="CN3351"/>
      <c r="CO3351"/>
    </row>
    <row r="3352" spans="1:93" hidden="1" x14ac:dyDescent="0.25">
      <c r="A3352" t="s">
        <v>1705</v>
      </c>
      <c r="B3352" t="str">
        <f t="shared" si="158"/>
        <v>VSC</v>
      </c>
      <c r="C3352" t="s">
        <v>438</v>
      </c>
      <c r="D3352" t="s">
        <v>72</v>
      </c>
      <c r="E3352">
        <f t="shared" si="156"/>
        <v>1</v>
      </c>
      <c r="G3352">
        <f t="shared" si="157"/>
        <v>0</v>
      </c>
      <c r="I3352" s="1">
        <v>0</v>
      </c>
      <c r="J3352" s="1">
        <v>342</v>
      </c>
      <c r="K3352" s="1">
        <v>0</v>
      </c>
      <c r="L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AT3352" s="1" t="s">
        <v>1327</v>
      </c>
      <c r="AU3352" s="1" t="s">
        <v>134</v>
      </c>
      <c r="AV3352" s="1" t="s">
        <v>438</v>
      </c>
      <c r="BS3352"/>
      <c r="BT3352"/>
      <c r="BV3352"/>
      <c r="BW3352"/>
      <c r="BY3352"/>
      <c r="BZ3352"/>
      <c r="CA3352"/>
      <c r="CB3352"/>
      <c r="CC3352"/>
      <c r="CD3352"/>
      <c r="CF3352"/>
      <c r="CG3352"/>
      <c r="CH3352"/>
      <c r="CI3352"/>
      <c r="CJ3352"/>
      <c r="CK3352"/>
      <c r="CL3352"/>
      <c r="CM3352"/>
      <c r="CN3352"/>
      <c r="CO3352"/>
    </row>
    <row r="3353" spans="1:93" hidden="1" x14ac:dyDescent="0.25">
      <c r="A3353" t="s">
        <v>1705</v>
      </c>
      <c r="B3353" t="str">
        <f t="shared" si="158"/>
        <v>VSC</v>
      </c>
      <c r="C3353" t="s">
        <v>275</v>
      </c>
      <c r="D3353" t="s">
        <v>72</v>
      </c>
      <c r="E3353">
        <f t="shared" si="156"/>
        <v>1</v>
      </c>
      <c r="G3353">
        <f t="shared" si="157"/>
        <v>0</v>
      </c>
      <c r="I3353" s="1">
        <v>0</v>
      </c>
      <c r="J3353" s="1">
        <v>128389</v>
      </c>
      <c r="K3353" s="1">
        <v>0</v>
      </c>
      <c r="L3353" s="1">
        <v>3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AT3353" s="1" t="s">
        <v>443</v>
      </c>
      <c r="AV3353" s="1" t="s">
        <v>437</v>
      </c>
      <c r="BC3353" s="1" t="s">
        <v>1504</v>
      </c>
      <c r="BE3353" s="1" t="s">
        <v>274</v>
      </c>
      <c r="BS3353"/>
      <c r="BT3353"/>
      <c r="BV3353"/>
      <c r="BW3353"/>
      <c r="BY3353"/>
      <c r="BZ3353"/>
      <c r="CA3353"/>
      <c r="CB3353"/>
      <c r="CC3353"/>
      <c r="CD3353"/>
      <c r="CF3353"/>
      <c r="CG3353"/>
      <c r="CH3353"/>
      <c r="CI3353"/>
      <c r="CJ3353"/>
      <c r="CK3353"/>
      <c r="CL3353"/>
      <c r="CM3353"/>
      <c r="CN3353"/>
      <c r="CO3353"/>
    </row>
    <row r="3354" spans="1:93" hidden="1" x14ac:dyDescent="0.25">
      <c r="A3354" t="s">
        <v>1705</v>
      </c>
      <c r="B3354" t="str">
        <f t="shared" si="158"/>
        <v>VSC</v>
      </c>
      <c r="C3354" t="s">
        <v>71</v>
      </c>
      <c r="D3354" t="s">
        <v>72</v>
      </c>
      <c r="E3354">
        <f t="shared" si="156"/>
        <v>1</v>
      </c>
      <c r="G3354">
        <f t="shared" si="157"/>
        <v>0</v>
      </c>
      <c r="I3354" s="1">
        <v>0</v>
      </c>
      <c r="J3354" s="1">
        <v>902</v>
      </c>
      <c r="K3354" s="1">
        <v>0</v>
      </c>
      <c r="L3354" s="1">
        <v>8</v>
      </c>
      <c r="M3354" s="1">
        <v>0</v>
      </c>
      <c r="N3354" s="1">
        <v>5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AT3354" s="1" t="s">
        <v>472</v>
      </c>
      <c r="AU3354" s="1">
        <v>1</v>
      </c>
      <c r="AV3354" s="1" t="s">
        <v>71</v>
      </c>
      <c r="BC3354" s="1" t="s">
        <v>208</v>
      </c>
      <c r="BD3354" s="1">
        <v>1</v>
      </c>
      <c r="BE3354" s="1" t="s">
        <v>71</v>
      </c>
      <c r="BO3354" s="1" t="s">
        <v>73</v>
      </c>
      <c r="BP3354" s="1">
        <v>1</v>
      </c>
      <c r="BQ3354" s="1" t="s">
        <v>71</v>
      </c>
      <c r="BS3354"/>
      <c r="BT3354"/>
      <c r="BV3354"/>
      <c r="BW3354"/>
      <c r="BY3354"/>
      <c r="BZ3354"/>
      <c r="CA3354"/>
      <c r="CB3354"/>
      <c r="CC3354"/>
      <c r="CD3354"/>
      <c r="CF3354"/>
      <c r="CG3354"/>
      <c r="CH3354"/>
      <c r="CI3354"/>
      <c r="CJ3354"/>
      <c r="CK3354"/>
      <c r="CL3354"/>
      <c r="CM3354"/>
      <c r="CN3354"/>
      <c r="CO3354"/>
    </row>
    <row r="3355" spans="1:93" hidden="1" x14ac:dyDescent="0.25">
      <c r="A3355" t="s">
        <v>1705</v>
      </c>
      <c r="B3355" t="str">
        <f t="shared" si="158"/>
        <v>VSC</v>
      </c>
      <c r="C3355" t="s">
        <v>1616</v>
      </c>
      <c r="D3355" t="s">
        <v>72</v>
      </c>
      <c r="E3355">
        <f t="shared" si="156"/>
        <v>0</v>
      </c>
      <c r="G3355">
        <f t="shared" si="157"/>
        <v>0</v>
      </c>
      <c r="I3355" s="1">
        <v>0</v>
      </c>
      <c r="J3355" s="1">
        <v>0</v>
      </c>
      <c r="K3355" s="1">
        <v>0</v>
      </c>
      <c r="L3355" s="1">
        <v>2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BC3355" s="1" t="s">
        <v>489</v>
      </c>
      <c r="BE3355" s="1" t="s">
        <v>1615</v>
      </c>
      <c r="BS3355"/>
      <c r="BT3355"/>
      <c r="BV3355"/>
      <c r="BW3355"/>
      <c r="BY3355"/>
      <c r="BZ3355"/>
      <c r="CA3355"/>
      <c r="CB3355"/>
      <c r="CC3355"/>
      <c r="CD3355"/>
      <c r="CF3355"/>
      <c r="CG3355"/>
      <c r="CH3355"/>
      <c r="CI3355"/>
      <c r="CJ3355"/>
      <c r="CK3355"/>
      <c r="CL3355"/>
      <c r="CM3355"/>
      <c r="CN3355"/>
      <c r="CO3355"/>
    </row>
    <row r="3356" spans="1:93" hidden="1" x14ac:dyDescent="0.25">
      <c r="A3356" t="s">
        <v>1705</v>
      </c>
      <c r="B3356" t="str">
        <f t="shared" si="158"/>
        <v>VSC</v>
      </c>
      <c r="C3356" t="s">
        <v>140</v>
      </c>
      <c r="D3356" t="s">
        <v>72</v>
      </c>
      <c r="E3356">
        <f t="shared" si="156"/>
        <v>1</v>
      </c>
      <c r="G3356">
        <f t="shared" si="157"/>
        <v>0</v>
      </c>
      <c r="M3356" s="1">
        <v>35872</v>
      </c>
      <c r="N3356" s="1">
        <v>5</v>
      </c>
      <c r="W3356" s="1">
        <v>0</v>
      </c>
      <c r="X3356" s="1">
        <v>0</v>
      </c>
      <c r="BI3356" s="1" t="s">
        <v>162</v>
      </c>
      <c r="BJ3356" s="1" t="s">
        <v>104</v>
      </c>
      <c r="BK3356" s="1" t="s">
        <v>140</v>
      </c>
      <c r="BO3356" s="1" t="s">
        <v>139</v>
      </c>
      <c r="BP3356" s="1">
        <v>1</v>
      </c>
      <c r="BQ3356" s="1" t="s">
        <v>140</v>
      </c>
      <c r="BS3356"/>
      <c r="BT3356"/>
      <c r="BV3356"/>
      <c r="BW3356"/>
      <c r="BY3356"/>
      <c r="BZ3356"/>
      <c r="CA3356"/>
      <c r="CB3356"/>
      <c r="CC3356"/>
      <c r="CD3356"/>
      <c r="CF3356"/>
      <c r="CG3356"/>
      <c r="CH3356"/>
      <c r="CI3356"/>
      <c r="CJ3356"/>
      <c r="CK3356"/>
      <c r="CL3356"/>
      <c r="CM3356"/>
      <c r="CN3356"/>
      <c r="CO3356"/>
    </row>
    <row r="3357" spans="1:93" hidden="1" x14ac:dyDescent="0.25">
      <c r="A3357" t="s">
        <v>1705</v>
      </c>
      <c r="B3357" t="str">
        <f t="shared" si="158"/>
        <v>VSC</v>
      </c>
      <c r="C3357" t="s">
        <v>143</v>
      </c>
      <c r="D3357" t="s">
        <v>72</v>
      </c>
      <c r="E3357">
        <f t="shared" si="156"/>
        <v>1</v>
      </c>
      <c r="G3357">
        <f t="shared" si="157"/>
        <v>0</v>
      </c>
      <c r="M3357" s="1">
        <v>10</v>
      </c>
      <c r="N3357" s="1">
        <v>0</v>
      </c>
      <c r="W3357" s="1">
        <v>0</v>
      </c>
      <c r="X3357" s="1">
        <v>0</v>
      </c>
      <c r="BI3357" s="1" t="s">
        <v>144</v>
      </c>
      <c r="BK3357" s="1" t="s">
        <v>140</v>
      </c>
      <c r="BS3357"/>
      <c r="BT3357"/>
      <c r="BV3357"/>
      <c r="BW3357"/>
      <c r="BY3357"/>
      <c r="BZ3357"/>
      <c r="CA3357"/>
      <c r="CB3357"/>
      <c r="CC3357"/>
      <c r="CD3357"/>
      <c r="CF3357"/>
      <c r="CG3357"/>
      <c r="CH3357"/>
      <c r="CI3357"/>
      <c r="CJ3357"/>
      <c r="CK3357"/>
      <c r="CL3357"/>
      <c r="CM3357"/>
      <c r="CN3357"/>
      <c r="CO3357"/>
    </row>
    <row r="3358" spans="1:93" hidden="1" x14ac:dyDescent="0.25">
      <c r="A3358" t="s">
        <v>1705</v>
      </c>
      <c r="B3358" t="str">
        <f t="shared" si="158"/>
        <v>VSC</v>
      </c>
      <c r="C3358" t="s">
        <v>96</v>
      </c>
      <c r="D3358" t="s">
        <v>72</v>
      </c>
      <c r="E3358">
        <f t="shared" si="156"/>
        <v>1</v>
      </c>
      <c r="G3358">
        <f t="shared" si="157"/>
        <v>0</v>
      </c>
      <c r="M3358" s="1">
        <v>0</v>
      </c>
      <c r="N3358" s="1">
        <v>19138</v>
      </c>
      <c r="W3358" s="1">
        <v>0</v>
      </c>
      <c r="X3358" s="1">
        <v>0</v>
      </c>
      <c r="BO3358" s="1" t="s">
        <v>1274</v>
      </c>
      <c r="BP3358" s="1" t="s">
        <v>104</v>
      </c>
      <c r="BQ3358" s="1" t="s">
        <v>96</v>
      </c>
      <c r="BS3358"/>
      <c r="BT3358"/>
      <c r="BV3358"/>
      <c r="BW3358"/>
      <c r="BY3358"/>
      <c r="BZ3358"/>
      <c r="CA3358"/>
      <c r="CB3358"/>
      <c r="CC3358"/>
      <c r="CD3358"/>
      <c r="CF3358"/>
      <c r="CG3358"/>
      <c r="CH3358"/>
      <c r="CI3358"/>
      <c r="CJ3358"/>
      <c r="CK3358"/>
      <c r="CL3358"/>
      <c r="CM3358"/>
      <c r="CN3358"/>
      <c r="CO3358"/>
    </row>
    <row r="3359" spans="1:93" hidden="1" x14ac:dyDescent="0.25">
      <c r="A3359" t="s">
        <v>1705</v>
      </c>
      <c r="B3359" t="str">
        <f t="shared" si="158"/>
        <v>VSC</v>
      </c>
      <c r="C3359" t="s">
        <v>221</v>
      </c>
      <c r="D3359" t="s">
        <v>72</v>
      </c>
      <c r="E3359">
        <f t="shared" si="156"/>
        <v>1</v>
      </c>
      <c r="G3359">
        <f t="shared" si="157"/>
        <v>0</v>
      </c>
      <c r="M3359" s="1">
        <v>0</v>
      </c>
      <c r="N3359" s="1">
        <v>82</v>
      </c>
      <c r="W3359" s="1">
        <v>0</v>
      </c>
      <c r="X3359" s="1">
        <v>0</v>
      </c>
      <c r="BO3359" s="2">
        <v>-1217</v>
      </c>
      <c r="BQ3359" s="1" t="s">
        <v>96</v>
      </c>
      <c r="BS3359"/>
      <c r="BT3359"/>
      <c r="BV3359"/>
      <c r="BW3359"/>
      <c r="BY3359"/>
      <c r="BZ3359"/>
      <c r="CA3359"/>
      <c r="CB3359"/>
      <c r="CC3359"/>
      <c r="CD3359"/>
      <c r="CF3359"/>
      <c r="CG3359"/>
      <c r="CH3359"/>
      <c r="CI3359"/>
      <c r="CJ3359"/>
      <c r="CK3359"/>
      <c r="CL3359"/>
      <c r="CM3359"/>
      <c r="CN3359"/>
      <c r="CO3359"/>
    </row>
    <row r="3360" spans="1:93" hidden="1" x14ac:dyDescent="0.25">
      <c r="A3360" t="s">
        <v>1705</v>
      </c>
      <c r="B3360" t="str">
        <f t="shared" si="158"/>
        <v>VSC</v>
      </c>
      <c r="C3360" t="s">
        <v>119</v>
      </c>
      <c r="D3360" t="s">
        <v>72</v>
      </c>
      <c r="E3360">
        <f t="shared" si="156"/>
        <v>2</v>
      </c>
      <c r="F3360" t="s">
        <v>119</v>
      </c>
      <c r="G3360">
        <f t="shared" si="157"/>
        <v>1</v>
      </c>
      <c r="I3360" s="1">
        <v>0</v>
      </c>
      <c r="J3360" s="1">
        <v>0</v>
      </c>
      <c r="K3360" s="1">
        <v>0</v>
      </c>
      <c r="L3360" s="1">
        <v>46621</v>
      </c>
      <c r="M3360" s="1">
        <v>0</v>
      </c>
      <c r="N3360" s="1">
        <v>15037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BC3360" s="1" t="s">
        <v>166</v>
      </c>
      <c r="BD3360" s="1" t="s">
        <v>104</v>
      </c>
      <c r="BE3360" s="1" t="s">
        <v>119</v>
      </c>
      <c r="BO3360" s="1" t="s">
        <v>649</v>
      </c>
      <c r="BP3360" s="1" t="s">
        <v>104</v>
      </c>
      <c r="BQ3360" s="1" t="s">
        <v>119</v>
      </c>
      <c r="BS3360"/>
      <c r="BT3360"/>
      <c r="BV3360"/>
      <c r="BW3360"/>
      <c r="BY3360"/>
      <c r="BZ3360"/>
      <c r="CA3360"/>
      <c r="CB3360"/>
      <c r="CC3360"/>
      <c r="CD3360"/>
      <c r="CF3360"/>
      <c r="CG3360"/>
      <c r="CH3360"/>
      <c r="CI3360"/>
      <c r="CJ3360"/>
      <c r="CK3360"/>
      <c r="CL3360"/>
      <c r="CM3360"/>
      <c r="CN3360"/>
      <c r="CO3360"/>
    </row>
    <row r="3361" spans="1:93" hidden="1" x14ac:dyDescent="0.25">
      <c r="A3361" t="s">
        <v>1705</v>
      </c>
      <c r="B3361" t="str">
        <f t="shared" si="158"/>
        <v>VSC</v>
      </c>
      <c r="C3361" t="s">
        <v>224</v>
      </c>
      <c r="D3361" t="s">
        <v>72</v>
      </c>
      <c r="E3361">
        <f t="shared" si="156"/>
        <v>2</v>
      </c>
      <c r="G3361">
        <f t="shared" si="157"/>
        <v>0</v>
      </c>
      <c r="I3361" s="1">
        <v>0</v>
      </c>
      <c r="J3361" s="1">
        <v>0</v>
      </c>
      <c r="K3361" s="1">
        <v>0</v>
      </c>
      <c r="L3361" s="1">
        <v>16</v>
      </c>
      <c r="M3361" s="1">
        <v>0</v>
      </c>
      <c r="N3361" s="1">
        <v>129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BC3361" s="2">
        <v>-2906</v>
      </c>
      <c r="BE3361" s="1" t="s">
        <v>119</v>
      </c>
      <c r="BO3361" s="1" t="s">
        <v>732</v>
      </c>
      <c r="BQ3361" s="1" t="s">
        <v>119</v>
      </c>
      <c r="BS3361"/>
      <c r="BT3361"/>
      <c r="BV3361"/>
      <c r="BW3361"/>
      <c r="BY3361"/>
      <c r="BZ3361"/>
      <c r="CA3361"/>
      <c r="CB3361"/>
      <c r="CC3361"/>
      <c r="CD3361"/>
      <c r="CF3361"/>
      <c r="CG3361"/>
      <c r="CH3361"/>
      <c r="CI3361"/>
      <c r="CJ3361"/>
      <c r="CK3361"/>
      <c r="CL3361"/>
      <c r="CM3361"/>
      <c r="CN3361"/>
      <c r="CO3361"/>
    </row>
    <row r="3362" spans="1:93" hidden="1" x14ac:dyDescent="0.25">
      <c r="A3362" t="s">
        <v>1705</v>
      </c>
      <c r="B3362" t="str">
        <f t="shared" si="158"/>
        <v>VSC</v>
      </c>
      <c r="C3362" t="s">
        <v>107</v>
      </c>
      <c r="D3362" t="s">
        <v>72</v>
      </c>
      <c r="E3362">
        <f t="shared" si="156"/>
        <v>2</v>
      </c>
      <c r="F3362" t="s">
        <v>107</v>
      </c>
      <c r="G3362">
        <f t="shared" si="157"/>
        <v>1</v>
      </c>
      <c r="I3362" s="1">
        <v>0</v>
      </c>
      <c r="J3362" s="1">
        <v>2810</v>
      </c>
      <c r="K3362" s="1">
        <v>0</v>
      </c>
      <c r="L3362" s="1">
        <v>125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AT3362" s="1" t="s">
        <v>892</v>
      </c>
      <c r="AU3362" s="1" t="s">
        <v>113</v>
      </c>
      <c r="AV3362" s="1" t="s">
        <v>107</v>
      </c>
      <c r="BC3362" s="1" t="s">
        <v>120</v>
      </c>
      <c r="BD3362" s="1">
        <v>1</v>
      </c>
      <c r="BE3362" s="1" t="s">
        <v>107</v>
      </c>
      <c r="BS3362"/>
      <c r="BT3362"/>
      <c r="BV3362"/>
      <c r="BW3362"/>
      <c r="BY3362"/>
      <c r="BZ3362"/>
      <c r="CA3362"/>
      <c r="CB3362"/>
      <c r="CC3362"/>
      <c r="CD3362"/>
      <c r="CF3362"/>
      <c r="CG3362"/>
      <c r="CH3362"/>
      <c r="CI3362"/>
      <c r="CJ3362"/>
      <c r="CK3362"/>
      <c r="CL3362"/>
      <c r="CM3362"/>
      <c r="CN3362"/>
      <c r="CO3362"/>
    </row>
    <row r="3363" spans="1:93" hidden="1" x14ac:dyDescent="0.25">
      <c r="A3363" t="s">
        <v>1705</v>
      </c>
      <c r="B3363" t="str">
        <f t="shared" si="158"/>
        <v>VSC</v>
      </c>
      <c r="C3363" t="s">
        <v>228</v>
      </c>
      <c r="D3363" t="s">
        <v>72</v>
      </c>
      <c r="E3363">
        <f t="shared" si="156"/>
        <v>1</v>
      </c>
      <c r="G3363">
        <f t="shared" si="157"/>
        <v>0</v>
      </c>
      <c r="I3363" s="1">
        <v>0</v>
      </c>
      <c r="J3363" s="1">
        <v>31</v>
      </c>
      <c r="K3363" s="1">
        <v>0</v>
      </c>
      <c r="L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AT3363" s="1" t="s">
        <v>955</v>
      </c>
      <c r="AV3363" s="1" t="s">
        <v>107</v>
      </c>
      <c r="BS3363"/>
      <c r="BT3363"/>
      <c r="BV3363"/>
      <c r="BW3363"/>
      <c r="BY3363"/>
      <c r="BZ3363"/>
      <c r="CA3363"/>
      <c r="CB3363"/>
      <c r="CC3363"/>
      <c r="CD3363"/>
      <c r="CF3363"/>
      <c r="CG3363"/>
      <c r="CH3363"/>
      <c r="CI3363"/>
      <c r="CJ3363"/>
      <c r="CK3363"/>
      <c r="CL3363"/>
      <c r="CM3363"/>
      <c r="CN3363"/>
      <c r="CO3363"/>
    </row>
    <row r="3364" spans="1:93" hidden="1" x14ac:dyDescent="0.25">
      <c r="A3364" t="s">
        <v>1706</v>
      </c>
      <c r="B3364" t="str">
        <f t="shared" si="158"/>
        <v>VSC</v>
      </c>
      <c r="C3364" t="s">
        <v>232</v>
      </c>
      <c r="D3364" t="s">
        <v>67</v>
      </c>
      <c r="E3364">
        <f t="shared" si="156"/>
        <v>1</v>
      </c>
      <c r="G3364">
        <f t="shared" si="157"/>
        <v>0</v>
      </c>
      <c r="I3364" s="1">
        <v>0</v>
      </c>
      <c r="J3364" s="1">
        <v>0</v>
      </c>
      <c r="K3364" s="1">
        <v>0</v>
      </c>
      <c r="L3364" s="1">
        <v>98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BC3364" s="1" t="s">
        <v>1707</v>
      </c>
      <c r="BE3364" s="1" t="s">
        <v>234</v>
      </c>
      <c r="BS3364"/>
      <c r="BT3364"/>
      <c r="BV3364"/>
      <c r="BW3364"/>
      <c r="BY3364"/>
      <c r="BZ3364"/>
      <c r="CA3364"/>
      <c r="CB3364"/>
      <c r="CC3364"/>
      <c r="CD3364"/>
      <c r="CF3364"/>
      <c r="CG3364"/>
      <c r="CH3364"/>
      <c r="CI3364"/>
      <c r="CJ3364"/>
      <c r="CK3364"/>
      <c r="CL3364"/>
      <c r="CM3364"/>
      <c r="CN3364"/>
      <c r="CO3364"/>
    </row>
    <row r="3365" spans="1:93" hidden="1" x14ac:dyDescent="0.25">
      <c r="A3365" t="s">
        <v>1706</v>
      </c>
      <c r="B3365" t="str">
        <f t="shared" si="158"/>
        <v>VSC</v>
      </c>
      <c r="C3365" t="s">
        <v>272</v>
      </c>
      <c r="D3365" t="s">
        <v>67</v>
      </c>
      <c r="E3365">
        <f t="shared" si="156"/>
        <v>1</v>
      </c>
      <c r="G3365">
        <f t="shared" si="157"/>
        <v>0</v>
      </c>
      <c r="I3365" s="1">
        <v>0</v>
      </c>
      <c r="J3365" s="1">
        <v>0</v>
      </c>
      <c r="K3365" s="1">
        <v>0</v>
      </c>
      <c r="L3365" s="1">
        <v>14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BC3365" s="1" t="s">
        <v>424</v>
      </c>
      <c r="BE3365" s="1" t="s">
        <v>274</v>
      </c>
      <c r="BS3365"/>
      <c r="BT3365"/>
      <c r="BV3365"/>
      <c r="BW3365"/>
      <c r="BY3365"/>
      <c r="BZ3365"/>
      <c r="CA3365"/>
      <c r="CB3365"/>
      <c r="CC3365"/>
      <c r="CD3365"/>
      <c r="CF3365"/>
      <c r="CG3365"/>
      <c r="CH3365"/>
      <c r="CI3365"/>
      <c r="CJ3365"/>
      <c r="CK3365"/>
      <c r="CL3365"/>
      <c r="CM3365"/>
      <c r="CN3365"/>
      <c r="CO3365"/>
    </row>
    <row r="3366" spans="1:93" hidden="1" x14ac:dyDescent="0.25">
      <c r="A3366" t="s">
        <v>1706</v>
      </c>
      <c r="B3366" t="str">
        <f t="shared" si="158"/>
        <v>VSC</v>
      </c>
      <c r="C3366" t="s">
        <v>69</v>
      </c>
      <c r="D3366" t="s">
        <v>67</v>
      </c>
      <c r="E3366">
        <f t="shared" si="156"/>
        <v>6</v>
      </c>
      <c r="G3366">
        <f t="shared" si="157"/>
        <v>0</v>
      </c>
      <c r="I3366" s="1">
        <v>932</v>
      </c>
      <c r="J3366" s="1">
        <v>497</v>
      </c>
      <c r="K3366" s="1">
        <v>0</v>
      </c>
      <c r="L3366" s="1">
        <v>3114</v>
      </c>
      <c r="M3366" s="1">
        <v>1291</v>
      </c>
      <c r="N3366" s="1">
        <v>675</v>
      </c>
      <c r="O3366" s="1">
        <v>0</v>
      </c>
      <c r="P3366" s="1">
        <v>0</v>
      </c>
      <c r="Q3366" s="1">
        <v>0</v>
      </c>
      <c r="R3366" s="1">
        <v>0</v>
      </c>
      <c r="S3366" s="1">
        <v>3921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AB3366" s="1" t="s">
        <v>554</v>
      </c>
      <c r="AD3366" s="1" t="s">
        <v>71</v>
      </c>
      <c r="AE3366" s="1" t="s">
        <v>642</v>
      </c>
      <c r="AG3366" s="1" t="s">
        <v>1238</v>
      </c>
      <c r="AT3366" s="1" t="s">
        <v>1596</v>
      </c>
      <c r="AV3366" s="1" t="s">
        <v>71</v>
      </c>
      <c r="BC3366" s="1" t="s">
        <v>511</v>
      </c>
      <c r="BE3366" s="1" t="s">
        <v>71</v>
      </c>
      <c r="BI3366" s="1" t="s">
        <v>124</v>
      </c>
      <c r="BK3366" s="1" t="s">
        <v>71</v>
      </c>
      <c r="BO3366" s="1" t="s">
        <v>172</v>
      </c>
      <c r="BQ3366" s="1" t="s">
        <v>71</v>
      </c>
      <c r="BS3366"/>
      <c r="BT3366"/>
      <c r="BV3366"/>
      <c r="BW3366"/>
      <c r="BY3366"/>
      <c r="BZ3366"/>
      <c r="CA3366"/>
      <c r="CB3366"/>
      <c r="CC3366"/>
      <c r="CD3366"/>
      <c r="CF3366"/>
      <c r="CG3366"/>
      <c r="CH3366"/>
      <c r="CI3366"/>
      <c r="CJ3366"/>
      <c r="CK3366"/>
      <c r="CL3366"/>
      <c r="CM3366"/>
      <c r="CN3366"/>
      <c r="CO3366"/>
    </row>
    <row r="3367" spans="1:93" hidden="1" x14ac:dyDescent="0.25">
      <c r="A3367" t="s">
        <v>1706</v>
      </c>
      <c r="B3367" t="str">
        <f t="shared" si="158"/>
        <v>VSC</v>
      </c>
      <c r="C3367" t="s">
        <v>74</v>
      </c>
      <c r="D3367" t="s">
        <v>67</v>
      </c>
      <c r="E3367">
        <f t="shared" si="156"/>
        <v>0</v>
      </c>
      <c r="G3367">
        <f t="shared" si="157"/>
        <v>0</v>
      </c>
      <c r="I3367" s="1">
        <v>0</v>
      </c>
      <c r="J3367" s="1">
        <v>0</v>
      </c>
      <c r="K3367" s="1">
        <v>0</v>
      </c>
      <c r="L3367" s="1">
        <v>2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BC3367" s="1" t="s">
        <v>395</v>
      </c>
      <c r="BE3367" s="1" t="s">
        <v>78</v>
      </c>
      <c r="BS3367"/>
      <c r="BT3367"/>
      <c r="BV3367"/>
      <c r="BW3367"/>
      <c r="BY3367"/>
      <c r="BZ3367"/>
      <c r="CA3367"/>
      <c r="CB3367"/>
      <c r="CC3367"/>
      <c r="CD3367"/>
      <c r="CF3367"/>
      <c r="CG3367"/>
      <c r="CH3367"/>
      <c r="CI3367"/>
      <c r="CJ3367"/>
      <c r="CK3367"/>
      <c r="CL3367"/>
      <c r="CM3367"/>
      <c r="CN3367"/>
      <c r="CO3367"/>
    </row>
    <row r="3368" spans="1:93" hidden="1" x14ac:dyDescent="0.25">
      <c r="A3368" t="s">
        <v>1706</v>
      </c>
      <c r="B3368" t="str">
        <f t="shared" si="158"/>
        <v>VSC</v>
      </c>
      <c r="C3368" t="s">
        <v>138</v>
      </c>
      <c r="D3368" t="s">
        <v>67</v>
      </c>
      <c r="E3368">
        <f t="shared" si="156"/>
        <v>7</v>
      </c>
      <c r="G3368">
        <f t="shared" si="157"/>
        <v>0</v>
      </c>
      <c r="I3368" s="1">
        <v>41795</v>
      </c>
      <c r="J3368" s="1">
        <v>31223</v>
      </c>
      <c r="K3368" s="1">
        <v>0</v>
      </c>
      <c r="L3368" s="1">
        <v>33862</v>
      </c>
      <c r="M3368" s="1">
        <v>16016</v>
      </c>
      <c r="N3368" s="1">
        <v>12556</v>
      </c>
      <c r="O3368" s="1">
        <v>12</v>
      </c>
      <c r="P3368" s="1">
        <v>0</v>
      </c>
      <c r="Q3368" s="1">
        <v>0</v>
      </c>
      <c r="R3368" s="1">
        <v>0</v>
      </c>
      <c r="S3368" s="1">
        <v>9491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 t="s">
        <v>203</v>
      </c>
      <c r="AA3368" s="1" t="s">
        <v>140</v>
      </c>
      <c r="AB3368" s="1" t="s">
        <v>162</v>
      </c>
      <c r="AD3368" s="1" t="s">
        <v>140</v>
      </c>
      <c r="AE3368" s="1" t="s">
        <v>318</v>
      </c>
      <c r="AG3368" s="1" t="s">
        <v>140</v>
      </c>
      <c r="AT3368" s="1" t="s">
        <v>162</v>
      </c>
      <c r="AV3368" s="1" t="s">
        <v>140</v>
      </c>
      <c r="BC3368" s="1" t="s">
        <v>642</v>
      </c>
      <c r="BE3368" s="1" t="s">
        <v>140</v>
      </c>
      <c r="BI3368" s="1" t="s">
        <v>396</v>
      </c>
      <c r="BK3368" s="1" t="s">
        <v>140</v>
      </c>
      <c r="BO3368" s="1" t="s">
        <v>141</v>
      </c>
      <c r="BQ3368" s="1" t="s">
        <v>140</v>
      </c>
      <c r="BS3368"/>
      <c r="BT3368"/>
      <c r="BV3368"/>
      <c r="BW3368"/>
      <c r="BY3368"/>
      <c r="BZ3368"/>
      <c r="CA3368"/>
      <c r="CB3368"/>
      <c r="CC3368"/>
      <c r="CD3368"/>
      <c r="CF3368"/>
      <c r="CG3368"/>
      <c r="CH3368"/>
      <c r="CI3368"/>
      <c r="CJ3368"/>
      <c r="CK3368"/>
      <c r="CL3368"/>
      <c r="CM3368"/>
      <c r="CN3368"/>
      <c r="CO3368"/>
    </row>
    <row r="3369" spans="1:93" hidden="1" x14ac:dyDescent="0.25">
      <c r="A3369" t="s">
        <v>1706</v>
      </c>
      <c r="B3369" t="str">
        <f t="shared" si="158"/>
        <v>VSC</v>
      </c>
      <c r="C3369" t="s">
        <v>212</v>
      </c>
      <c r="D3369" t="s">
        <v>67</v>
      </c>
      <c r="E3369">
        <f t="shared" si="156"/>
        <v>1</v>
      </c>
      <c r="G3369">
        <f t="shared" si="157"/>
        <v>0</v>
      </c>
      <c r="M3369" s="1">
        <v>0</v>
      </c>
      <c r="N3369" s="1">
        <v>57</v>
      </c>
      <c r="W3369" s="1">
        <v>0</v>
      </c>
      <c r="X3369" s="1">
        <v>0</v>
      </c>
      <c r="BO3369" s="1" t="s">
        <v>414</v>
      </c>
      <c r="BQ3369" s="1" t="s">
        <v>876</v>
      </c>
      <c r="BS3369"/>
      <c r="BT3369"/>
      <c r="BV3369"/>
      <c r="BW3369"/>
      <c r="BY3369"/>
      <c r="BZ3369"/>
      <c r="CA3369"/>
      <c r="CB3369"/>
      <c r="CC3369"/>
      <c r="CD3369"/>
      <c r="CF3369"/>
      <c r="CG3369"/>
      <c r="CH3369"/>
      <c r="CI3369"/>
      <c r="CJ3369"/>
      <c r="CK3369"/>
      <c r="CL3369"/>
      <c r="CM3369"/>
      <c r="CN3369"/>
      <c r="CO3369"/>
    </row>
    <row r="3370" spans="1:93" hidden="1" x14ac:dyDescent="0.25">
      <c r="A3370" t="s">
        <v>1706</v>
      </c>
      <c r="B3370" t="str">
        <f t="shared" si="158"/>
        <v>VSC</v>
      </c>
      <c r="C3370" t="s">
        <v>94</v>
      </c>
      <c r="D3370" t="s">
        <v>67</v>
      </c>
      <c r="E3370">
        <f t="shared" si="156"/>
        <v>1</v>
      </c>
      <c r="G3370">
        <f t="shared" si="157"/>
        <v>0</v>
      </c>
      <c r="M3370" s="1">
        <v>341</v>
      </c>
      <c r="N3370" s="1">
        <v>0</v>
      </c>
      <c r="W3370" s="1">
        <v>0</v>
      </c>
      <c r="X3370" s="1">
        <v>0</v>
      </c>
      <c r="BI3370" s="1" t="s">
        <v>1711</v>
      </c>
      <c r="BK3370" s="1" t="s">
        <v>96</v>
      </c>
      <c r="BS3370"/>
      <c r="BT3370"/>
      <c r="BV3370"/>
      <c r="BW3370"/>
      <c r="BY3370"/>
      <c r="BZ3370"/>
      <c r="CA3370"/>
      <c r="CB3370"/>
      <c r="CC3370"/>
      <c r="CD3370"/>
      <c r="CF3370"/>
      <c r="CG3370"/>
      <c r="CH3370"/>
      <c r="CI3370"/>
      <c r="CJ3370"/>
      <c r="CK3370"/>
      <c r="CL3370"/>
      <c r="CM3370"/>
      <c r="CN3370"/>
      <c r="CO3370"/>
    </row>
    <row r="3371" spans="1:93" hidden="1" x14ac:dyDescent="0.25">
      <c r="A3371" t="s">
        <v>1706</v>
      </c>
      <c r="B3371" t="str">
        <f t="shared" si="158"/>
        <v>VSC</v>
      </c>
      <c r="C3371" t="s">
        <v>105</v>
      </c>
      <c r="D3371" t="s">
        <v>67</v>
      </c>
      <c r="E3371">
        <f t="shared" si="156"/>
        <v>7</v>
      </c>
      <c r="G3371">
        <f t="shared" si="157"/>
        <v>0</v>
      </c>
      <c r="I3371" s="1">
        <v>47589</v>
      </c>
      <c r="J3371" s="1">
        <v>44752</v>
      </c>
      <c r="K3371" s="1">
        <v>0</v>
      </c>
      <c r="L3371" s="1">
        <v>32156</v>
      </c>
      <c r="M3371" s="1">
        <v>14080</v>
      </c>
      <c r="N3371" s="1">
        <v>16318</v>
      </c>
      <c r="O3371" s="1">
        <v>39</v>
      </c>
      <c r="P3371" s="1">
        <v>0</v>
      </c>
      <c r="Q3371" s="1">
        <v>0</v>
      </c>
      <c r="R3371" s="1">
        <v>0</v>
      </c>
      <c r="S3371" s="1">
        <v>59978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 t="s">
        <v>315</v>
      </c>
      <c r="AA3371" s="1" t="s">
        <v>107</v>
      </c>
      <c r="AB3371" s="1" t="s">
        <v>106</v>
      </c>
      <c r="AD3371" s="1" t="s">
        <v>226</v>
      </c>
      <c r="AE3371" s="1" t="s">
        <v>315</v>
      </c>
      <c r="AG3371" s="1" t="s">
        <v>107</v>
      </c>
      <c r="AT3371" s="1" t="s">
        <v>106</v>
      </c>
      <c r="AV3371" s="1" t="s">
        <v>226</v>
      </c>
      <c r="BC3371" s="1" t="s">
        <v>108</v>
      </c>
      <c r="BE3371" s="1" t="s">
        <v>226</v>
      </c>
      <c r="BI3371" s="1" t="s">
        <v>128</v>
      </c>
      <c r="BK3371" s="1" t="s">
        <v>230</v>
      </c>
      <c r="BO3371" s="1" t="s">
        <v>120</v>
      </c>
      <c r="BQ3371" s="1" t="s">
        <v>226</v>
      </c>
      <c r="BS3371"/>
      <c r="BT3371"/>
      <c r="BV3371"/>
      <c r="BW3371"/>
      <c r="BY3371"/>
      <c r="BZ3371"/>
      <c r="CA3371"/>
      <c r="CB3371"/>
      <c r="CC3371"/>
      <c r="CD3371"/>
      <c r="CF3371"/>
      <c r="CG3371"/>
      <c r="CH3371"/>
      <c r="CI3371"/>
      <c r="CJ3371"/>
      <c r="CK3371"/>
      <c r="CL3371"/>
      <c r="CM3371"/>
      <c r="CN3371"/>
      <c r="CO3371"/>
    </row>
    <row r="3372" spans="1:93" hidden="1" x14ac:dyDescent="0.25">
      <c r="A3372" t="s">
        <v>1706</v>
      </c>
      <c r="B3372" t="str">
        <f t="shared" si="158"/>
        <v>VSC</v>
      </c>
      <c r="C3372" t="s">
        <v>235</v>
      </c>
      <c r="D3372" t="s">
        <v>72</v>
      </c>
      <c r="E3372">
        <f t="shared" si="156"/>
        <v>1</v>
      </c>
      <c r="G3372">
        <f t="shared" si="157"/>
        <v>0</v>
      </c>
      <c r="I3372" s="1">
        <v>0</v>
      </c>
      <c r="J3372" s="1">
        <v>0</v>
      </c>
      <c r="K3372" s="1">
        <v>0</v>
      </c>
      <c r="L3372" s="1">
        <v>98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BC3372" s="1" t="s">
        <v>1707</v>
      </c>
      <c r="BE3372" s="1" t="s">
        <v>234</v>
      </c>
      <c r="BS3372"/>
      <c r="BT3372"/>
      <c r="BV3372"/>
      <c r="BW3372"/>
      <c r="BY3372"/>
      <c r="BZ3372"/>
      <c r="CA3372"/>
      <c r="CB3372"/>
      <c r="CC3372"/>
      <c r="CD3372"/>
      <c r="CF3372"/>
      <c r="CG3372"/>
      <c r="CH3372"/>
      <c r="CI3372"/>
      <c r="CJ3372"/>
      <c r="CK3372"/>
      <c r="CL3372"/>
      <c r="CM3372"/>
      <c r="CN3372"/>
      <c r="CO3372"/>
    </row>
    <row r="3373" spans="1:93" hidden="1" x14ac:dyDescent="0.25">
      <c r="A3373" t="s">
        <v>1706</v>
      </c>
      <c r="B3373" t="str">
        <f t="shared" si="158"/>
        <v>VSC</v>
      </c>
      <c r="C3373" t="s">
        <v>275</v>
      </c>
      <c r="D3373" t="s">
        <v>72</v>
      </c>
      <c r="E3373">
        <f t="shared" si="156"/>
        <v>1</v>
      </c>
      <c r="G3373">
        <f t="shared" si="157"/>
        <v>0</v>
      </c>
      <c r="I3373" s="1">
        <v>0</v>
      </c>
      <c r="J3373" s="1">
        <v>0</v>
      </c>
      <c r="K3373" s="1">
        <v>0</v>
      </c>
      <c r="L3373" s="1">
        <v>14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BC3373" s="1" t="s">
        <v>1504</v>
      </c>
      <c r="BE3373" s="1" t="s">
        <v>274</v>
      </c>
      <c r="BS3373"/>
      <c r="BT3373"/>
      <c r="BV3373"/>
      <c r="BW3373"/>
      <c r="BY3373"/>
      <c r="BZ3373"/>
      <c r="CA3373"/>
      <c r="CB3373"/>
      <c r="CC3373"/>
      <c r="CD3373"/>
      <c r="CF3373"/>
      <c r="CG3373"/>
      <c r="CH3373"/>
      <c r="CI3373"/>
      <c r="CJ3373"/>
      <c r="CK3373"/>
      <c r="CL3373"/>
      <c r="CM3373"/>
      <c r="CN3373"/>
      <c r="CO3373"/>
    </row>
    <row r="3374" spans="1:93" hidden="1" x14ac:dyDescent="0.25">
      <c r="A3374" t="s">
        <v>1706</v>
      </c>
      <c r="B3374" t="str">
        <f t="shared" si="158"/>
        <v>VSC</v>
      </c>
      <c r="C3374" t="s">
        <v>341</v>
      </c>
      <c r="D3374" t="s">
        <v>72</v>
      </c>
      <c r="E3374">
        <f t="shared" si="156"/>
        <v>1</v>
      </c>
      <c r="G3374">
        <f t="shared" si="157"/>
        <v>0</v>
      </c>
      <c r="I3374" s="1">
        <v>0</v>
      </c>
      <c r="J3374" s="1">
        <v>0</v>
      </c>
      <c r="K3374" s="1">
        <v>0</v>
      </c>
      <c r="L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3914</v>
      </c>
      <c r="T3374" s="1">
        <v>0</v>
      </c>
      <c r="U3374" s="1">
        <v>0</v>
      </c>
      <c r="V3374" s="1">
        <v>0</v>
      </c>
      <c r="AE3374" s="1" t="s">
        <v>866</v>
      </c>
      <c r="AF3374" s="1" t="s">
        <v>326</v>
      </c>
      <c r="AG3374" s="1" t="s">
        <v>341</v>
      </c>
      <c r="BS3374"/>
      <c r="BT3374"/>
      <c r="BV3374"/>
      <c r="BW3374"/>
      <c r="BY3374"/>
      <c r="BZ3374"/>
      <c r="CA3374"/>
      <c r="CB3374"/>
      <c r="CC3374"/>
      <c r="CD3374"/>
      <c r="CF3374"/>
      <c r="CG3374"/>
      <c r="CH3374"/>
      <c r="CI3374"/>
      <c r="CJ3374"/>
      <c r="CK3374"/>
      <c r="CL3374"/>
      <c r="CM3374"/>
      <c r="CN3374"/>
      <c r="CO3374"/>
    </row>
    <row r="3375" spans="1:93" hidden="1" x14ac:dyDescent="0.25">
      <c r="A3375" t="s">
        <v>1706</v>
      </c>
      <c r="B3375" t="str">
        <f t="shared" si="158"/>
        <v>VSC</v>
      </c>
      <c r="C3375" t="s">
        <v>71</v>
      </c>
      <c r="D3375" t="s">
        <v>72</v>
      </c>
      <c r="E3375">
        <f t="shared" si="156"/>
        <v>5</v>
      </c>
      <c r="G3375">
        <f t="shared" si="157"/>
        <v>0</v>
      </c>
      <c r="I3375" s="1">
        <v>932</v>
      </c>
      <c r="J3375" s="1">
        <v>497</v>
      </c>
      <c r="K3375" s="1">
        <v>0</v>
      </c>
      <c r="L3375" s="1">
        <v>3111</v>
      </c>
      <c r="M3375" s="1">
        <v>1291</v>
      </c>
      <c r="N3375" s="1">
        <v>675</v>
      </c>
      <c r="O3375" s="1">
        <v>0</v>
      </c>
      <c r="P3375" s="1">
        <v>0</v>
      </c>
      <c r="Q3375" s="1">
        <v>0</v>
      </c>
      <c r="R3375" s="1">
        <v>0</v>
      </c>
      <c r="S3375" s="1">
        <v>7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AB3375" s="1" t="s">
        <v>606</v>
      </c>
      <c r="AC3375" s="1">
        <v>1</v>
      </c>
      <c r="AD3375" s="1" t="s">
        <v>71</v>
      </c>
      <c r="AE3375" s="1" t="s">
        <v>1708</v>
      </c>
      <c r="AF3375" s="1">
        <v>1</v>
      </c>
      <c r="AG3375" s="1" t="s">
        <v>71</v>
      </c>
      <c r="AT3375" s="1" t="s">
        <v>646</v>
      </c>
      <c r="AU3375" s="1">
        <v>1</v>
      </c>
      <c r="AV3375" s="1" t="s">
        <v>71</v>
      </c>
      <c r="BC3375" s="1" t="s">
        <v>446</v>
      </c>
      <c r="BD3375" s="1" t="s">
        <v>113</v>
      </c>
      <c r="BE3375" s="1" t="s">
        <v>71</v>
      </c>
      <c r="BI3375" s="1" t="s">
        <v>115</v>
      </c>
      <c r="BJ3375" s="1" t="s">
        <v>113</v>
      </c>
      <c r="BK3375" s="1" t="s">
        <v>71</v>
      </c>
      <c r="BO3375" s="1" t="s">
        <v>115</v>
      </c>
      <c r="BP3375" s="1">
        <v>1</v>
      </c>
      <c r="BQ3375" s="1" t="s">
        <v>71</v>
      </c>
      <c r="BS3375"/>
      <c r="BT3375"/>
      <c r="BV3375"/>
      <c r="BW3375"/>
      <c r="BY3375"/>
      <c r="BZ3375"/>
      <c r="CA3375"/>
      <c r="CB3375"/>
      <c r="CC3375"/>
      <c r="CD3375"/>
      <c r="CF3375"/>
      <c r="CG3375"/>
      <c r="CH3375"/>
      <c r="CI3375"/>
      <c r="CJ3375"/>
      <c r="CK3375"/>
      <c r="CL3375"/>
      <c r="CM3375"/>
      <c r="CN3375"/>
      <c r="CO3375"/>
    </row>
    <row r="3376" spans="1:93" hidden="1" x14ac:dyDescent="0.25">
      <c r="A3376" t="s">
        <v>1706</v>
      </c>
      <c r="B3376" t="str">
        <f t="shared" si="158"/>
        <v>VSC</v>
      </c>
      <c r="C3376" t="s">
        <v>116</v>
      </c>
      <c r="D3376" t="s">
        <v>72</v>
      </c>
      <c r="E3376">
        <f t="shared" si="156"/>
        <v>0</v>
      </c>
      <c r="G3376">
        <f t="shared" si="157"/>
        <v>0</v>
      </c>
      <c r="I3376" s="1">
        <v>0</v>
      </c>
      <c r="J3376" s="1">
        <v>0</v>
      </c>
      <c r="K3376" s="1">
        <v>0</v>
      </c>
      <c r="L3376" s="1">
        <v>6</v>
      </c>
      <c r="M3376" s="1">
        <v>4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BC3376" s="2">
        <v>-2223</v>
      </c>
      <c r="BE3376" s="1" t="s">
        <v>71</v>
      </c>
      <c r="BI3376" s="2">
        <v>-2289</v>
      </c>
      <c r="BK3376" s="1" t="s">
        <v>71</v>
      </c>
      <c r="BS3376"/>
      <c r="BT3376"/>
      <c r="BV3376"/>
      <c r="BW3376"/>
      <c r="BY3376"/>
      <c r="BZ3376"/>
      <c r="CA3376"/>
      <c r="CB3376"/>
      <c r="CC3376"/>
      <c r="CD3376"/>
      <c r="CF3376"/>
      <c r="CG3376"/>
      <c r="CH3376"/>
      <c r="CI3376"/>
      <c r="CJ3376"/>
      <c r="CK3376"/>
      <c r="CL3376"/>
      <c r="CM3376"/>
      <c r="CN3376"/>
      <c r="CO3376"/>
    </row>
    <row r="3377" spans="1:93" hidden="1" x14ac:dyDescent="0.25">
      <c r="A3377" t="s">
        <v>1706</v>
      </c>
      <c r="B3377" t="str">
        <f t="shared" si="158"/>
        <v>VSC</v>
      </c>
      <c r="C3377" t="s">
        <v>78</v>
      </c>
      <c r="D3377" t="s">
        <v>72</v>
      </c>
      <c r="E3377">
        <f t="shared" si="156"/>
        <v>0</v>
      </c>
      <c r="G3377">
        <f t="shared" si="157"/>
        <v>0</v>
      </c>
      <c r="I3377" s="1">
        <v>0</v>
      </c>
      <c r="J3377" s="1">
        <v>0</v>
      </c>
      <c r="K3377" s="1">
        <v>0</v>
      </c>
      <c r="L3377" s="1">
        <v>2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BC3377" s="1" t="s">
        <v>77</v>
      </c>
      <c r="BD3377" s="1" t="s">
        <v>132</v>
      </c>
      <c r="BE3377" s="1" t="s">
        <v>78</v>
      </c>
      <c r="BS3377"/>
      <c r="BT3377"/>
      <c r="BV3377"/>
      <c r="BW3377"/>
      <c r="BY3377"/>
      <c r="BZ3377"/>
      <c r="CA3377"/>
      <c r="CB3377"/>
      <c r="CC3377"/>
      <c r="CD3377"/>
      <c r="CF3377"/>
      <c r="CG3377"/>
      <c r="CH3377"/>
      <c r="CI3377"/>
      <c r="CJ3377"/>
      <c r="CK3377"/>
      <c r="CL3377"/>
      <c r="CM3377"/>
      <c r="CN3377"/>
      <c r="CO3377"/>
    </row>
    <row r="3378" spans="1:93" hidden="1" x14ac:dyDescent="0.25">
      <c r="A3378" t="s">
        <v>1706</v>
      </c>
      <c r="B3378" t="str">
        <f t="shared" si="158"/>
        <v>VSC</v>
      </c>
      <c r="C3378" t="s">
        <v>140</v>
      </c>
      <c r="D3378" t="s">
        <v>72</v>
      </c>
      <c r="E3378">
        <f t="shared" si="156"/>
        <v>7</v>
      </c>
      <c r="F3378" t="s">
        <v>140</v>
      </c>
      <c r="G3378">
        <f t="shared" si="157"/>
        <v>1</v>
      </c>
      <c r="I3378" s="1">
        <v>41760</v>
      </c>
      <c r="J3378" s="1">
        <v>31211</v>
      </c>
      <c r="K3378" s="1">
        <v>0</v>
      </c>
      <c r="L3378" s="1">
        <v>33355</v>
      </c>
      <c r="M3378" s="1">
        <v>15744</v>
      </c>
      <c r="N3378" s="1">
        <v>12170</v>
      </c>
      <c r="O3378" s="1">
        <v>12</v>
      </c>
      <c r="P3378" s="1">
        <v>0</v>
      </c>
      <c r="Q3378" s="1">
        <v>0</v>
      </c>
      <c r="R3378" s="1">
        <v>0</v>
      </c>
      <c r="S3378" s="1">
        <v>9313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 t="s">
        <v>271</v>
      </c>
      <c r="Z3378" s="1" t="s">
        <v>324</v>
      </c>
      <c r="AA3378" s="1" t="s">
        <v>140</v>
      </c>
      <c r="AB3378" s="1" t="s">
        <v>642</v>
      </c>
      <c r="AC3378" s="1" t="s">
        <v>104</v>
      </c>
      <c r="AD3378" s="1" t="s">
        <v>140</v>
      </c>
      <c r="AE3378" s="1" t="s">
        <v>936</v>
      </c>
      <c r="AF3378" s="1" t="s">
        <v>1251</v>
      </c>
      <c r="AG3378" s="1" t="s">
        <v>140</v>
      </c>
      <c r="AT3378" s="1" t="s">
        <v>164</v>
      </c>
      <c r="AU3378" s="1" t="s">
        <v>104</v>
      </c>
      <c r="AV3378" s="1" t="s">
        <v>140</v>
      </c>
      <c r="BC3378" s="1" t="s">
        <v>302</v>
      </c>
      <c r="BD3378" s="1" t="s">
        <v>104</v>
      </c>
      <c r="BE3378" s="1" t="s">
        <v>140</v>
      </c>
      <c r="BI3378" s="1" t="s">
        <v>162</v>
      </c>
      <c r="BJ3378" s="1" t="s">
        <v>104</v>
      </c>
      <c r="BK3378" s="1" t="s">
        <v>140</v>
      </c>
      <c r="BO3378" s="1" t="s">
        <v>162</v>
      </c>
      <c r="BP3378" s="1" t="s">
        <v>104</v>
      </c>
      <c r="BQ3378" s="1" t="s">
        <v>140</v>
      </c>
      <c r="BS3378"/>
      <c r="BT3378"/>
      <c r="BV3378"/>
      <c r="BW3378"/>
      <c r="BY3378"/>
      <c r="BZ3378"/>
      <c r="CA3378"/>
      <c r="CB3378"/>
      <c r="CC3378"/>
      <c r="CD3378"/>
      <c r="CF3378"/>
      <c r="CG3378"/>
      <c r="CH3378"/>
      <c r="CI3378"/>
      <c r="CJ3378"/>
      <c r="CK3378"/>
      <c r="CL3378"/>
      <c r="CM3378"/>
      <c r="CN3378"/>
      <c r="CO3378"/>
    </row>
    <row r="3379" spans="1:93" hidden="1" x14ac:dyDescent="0.25">
      <c r="A3379" t="s">
        <v>1706</v>
      </c>
      <c r="B3379" t="str">
        <f t="shared" si="158"/>
        <v>VSC</v>
      </c>
      <c r="C3379" t="s">
        <v>143</v>
      </c>
      <c r="D3379" t="s">
        <v>72</v>
      </c>
      <c r="E3379">
        <f t="shared" si="156"/>
        <v>6</v>
      </c>
      <c r="G3379">
        <f t="shared" si="157"/>
        <v>0</v>
      </c>
      <c r="I3379" s="1">
        <v>35</v>
      </c>
      <c r="J3379" s="1">
        <v>12</v>
      </c>
      <c r="K3379" s="1">
        <v>0</v>
      </c>
      <c r="L3379" s="1">
        <v>510</v>
      </c>
      <c r="M3379" s="1">
        <v>274</v>
      </c>
      <c r="N3379" s="1">
        <v>388</v>
      </c>
      <c r="O3379" s="1">
        <v>0</v>
      </c>
      <c r="P3379" s="1">
        <v>0</v>
      </c>
      <c r="Q3379" s="1">
        <v>0</v>
      </c>
      <c r="R3379" s="1">
        <v>0</v>
      </c>
      <c r="S3379" s="1">
        <v>187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AB3379" s="1" t="s">
        <v>597</v>
      </c>
      <c r="AD3379" s="1" t="s">
        <v>140</v>
      </c>
      <c r="AE3379" s="1" t="s">
        <v>1129</v>
      </c>
      <c r="AG3379" s="1" t="s">
        <v>140</v>
      </c>
      <c r="AT3379" s="1" t="s">
        <v>181</v>
      </c>
      <c r="AV3379" s="1" t="s">
        <v>140</v>
      </c>
      <c r="BC3379" s="1" t="s">
        <v>223</v>
      </c>
      <c r="BE3379" s="1" t="s">
        <v>140</v>
      </c>
      <c r="BI3379" s="1" t="s">
        <v>329</v>
      </c>
      <c r="BK3379" s="1" t="s">
        <v>140</v>
      </c>
      <c r="BO3379" s="1" t="s">
        <v>1709</v>
      </c>
      <c r="BQ3379" s="1" t="s">
        <v>140</v>
      </c>
      <c r="BS3379"/>
      <c r="BT3379"/>
      <c r="BV3379"/>
      <c r="BW3379"/>
      <c r="BY3379"/>
      <c r="BZ3379"/>
      <c r="CA3379"/>
      <c r="CB3379"/>
      <c r="CC3379"/>
      <c r="CD3379"/>
      <c r="CF3379"/>
      <c r="CG3379"/>
      <c r="CH3379"/>
      <c r="CI3379"/>
      <c r="CJ3379"/>
      <c r="CK3379"/>
      <c r="CL3379"/>
      <c r="CM3379"/>
      <c r="CN3379"/>
      <c r="CO3379"/>
    </row>
    <row r="3380" spans="1:93" hidden="1" x14ac:dyDescent="0.25">
      <c r="A3380" t="s">
        <v>1706</v>
      </c>
      <c r="B3380" t="str">
        <f t="shared" si="158"/>
        <v>VSC</v>
      </c>
      <c r="C3380" t="s">
        <v>217</v>
      </c>
      <c r="D3380" t="s">
        <v>72</v>
      </c>
      <c r="E3380">
        <f t="shared" si="156"/>
        <v>0</v>
      </c>
      <c r="G3380">
        <f t="shared" si="157"/>
        <v>0</v>
      </c>
      <c r="M3380" s="1">
        <v>0</v>
      </c>
      <c r="N3380" s="1">
        <v>4</v>
      </c>
      <c r="W3380" s="1">
        <v>0</v>
      </c>
      <c r="X3380" s="1">
        <v>0</v>
      </c>
      <c r="BO3380" s="1" t="s">
        <v>1606</v>
      </c>
      <c r="BQ3380" s="1" t="s">
        <v>278</v>
      </c>
      <c r="BS3380"/>
      <c r="BT3380"/>
      <c r="BV3380"/>
      <c r="BW3380"/>
      <c r="BY3380"/>
      <c r="BZ3380"/>
      <c r="CA3380"/>
      <c r="CB3380"/>
      <c r="CC3380"/>
      <c r="CD3380"/>
      <c r="CF3380"/>
      <c r="CG3380"/>
      <c r="CH3380"/>
      <c r="CI3380"/>
      <c r="CJ3380"/>
      <c r="CK3380"/>
      <c r="CL3380"/>
      <c r="CM3380"/>
      <c r="CN3380"/>
      <c r="CO3380"/>
    </row>
    <row r="3381" spans="1:93" hidden="1" x14ac:dyDescent="0.25">
      <c r="A3381" t="s">
        <v>1706</v>
      </c>
      <c r="B3381" t="str">
        <f t="shared" si="158"/>
        <v>VSC</v>
      </c>
      <c r="C3381" t="s">
        <v>310</v>
      </c>
      <c r="D3381" t="s">
        <v>72</v>
      </c>
      <c r="E3381">
        <f t="shared" si="156"/>
        <v>1</v>
      </c>
      <c r="G3381">
        <f t="shared" si="157"/>
        <v>0</v>
      </c>
      <c r="M3381" s="1">
        <v>0</v>
      </c>
      <c r="N3381" s="1">
        <v>53</v>
      </c>
      <c r="W3381" s="1">
        <v>0</v>
      </c>
      <c r="X3381" s="1">
        <v>0</v>
      </c>
      <c r="BO3381" s="1" t="s">
        <v>1710</v>
      </c>
      <c r="BP3381" s="1" t="s">
        <v>132</v>
      </c>
      <c r="BQ3381" s="1" t="s">
        <v>310</v>
      </c>
      <c r="BS3381"/>
      <c r="BT3381"/>
      <c r="BV3381"/>
      <c r="BW3381"/>
      <c r="BY3381"/>
      <c r="BZ3381"/>
      <c r="CA3381"/>
      <c r="CB3381"/>
      <c r="CC3381"/>
      <c r="CD3381"/>
      <c r="CF3381"/>
      <c r="CG3381"/>
      <c r="CH3381"/>
      <c r="CI3381"/>
      <c r="CJ3381"/>
      <c r="CK3381"/>
      <c r="CL3381"/>
      <c r="CM3381"/>
      <c r="CN3381"/>
      <c r="CO3381"/>
    </row>
    <row r="3382" spans="1:93" hidden="1" x14ac:dyDescent="0.25">
      <c r="A3382" t="s">
        <v>1706</v>
      </c>
      <c r="B3382" t="str">
        <f t="shared" si="158"/>
        <v>VSC</v>
      </c>
      <c r="C3382" t="s">
        <v>651</v>
      </c>
      <c r="D3382" t="s">
        <v>72</v>
      </c>
      <c r="E3382">
        <f t="shared" si="156"/>
        <v>1</v>
      </c>
      <c r="G3382">
        <f t="shared" si="157"/>
        <v>0</v>
      </c>
      <c r="I3382" s="1">
        <v>0</v>
      </c>
      <c r="J3382" s="1">
        <v>0</v>
      </c>
      <c r="K3382" s="1">
        <v>0</v>
      </c>
      <c r="L3382" s="1">
        <v>34</v>
      </c>
      <c r="M3382" s="1">
        <v>2</v>
      </c>
      <c r="N3382" s="1">
        <v>5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BC3382" s="2">
        <v>-1926</v>
      </c>
      <c r="BE3382" s="1" t="s">
        <v>712</v>
      </c>
      <c r="BI3382" s="2">
        <v>-1919</v>
      </c>
      <c r="BK3382" s="1" t="s">
        <v>712</v>
      </c>
      <c r="BO3382" s="2">
        <v>-1919</v>
      </c>
      <c r="BQ3382" s="1" t="s">
        <v>712</v>
      </c>
      <c r="BS3382"/>
      <c r="BT3382"/>
      <c r="BV3382"/>
      <c r="BW3382"/>
      <c r="BY3382"/>
      <c r="BZ3382"/>
      <c r="CA3382"/>
      <c r="CB3382"/>
      <c r="CC3382"/>
      <c r="CD3382"/>
      <c r="CF3382"/>
      <c r="CG3382"/>
      <c r="CH3382"/>
      <c r="CI3382"/>
      <c r="CJ3382"/>
      <c r="CK3382"/>
      <c r="CL3382"/>
      <c r="CM3382"/>
      <c r="CN3382"/>
      <c r="CO3382"/>
    </row>
    <row r="3383" spans="1:93" hidden="1" x14ac:dyDescent="0.25">
      <c r="A3383" t="s">
        <v>1706</v>
      </c>
      <c r="B3383" t="str">
        <f t="shared" si="158"/>
        <v>VSC</v>
      </c>
      <c r="C3383" t="s">
        <v>96</v>
      </c>
      <c r="D3383" t="s">
        <v>72</v>
      </c>
      <c r="E3383">
        <f t="shared" si="156"/>
        <v>1</v>
      </c>
      <c r="G3383">
        <f t="shared" si="157"/>
        <v>0</v>
      </c>
      <c r="M3383" s="1">
        <v>341</v>
      </c>
      <c r="N3383" s="1">
        <v>0</v>
      </c>
      <c r="W3383" s="1">
        <v>0</v>
      </c>
      <c r="X3383" s="1">
        <v>0</v>
      </c>
      <c r="BI3383" s="1" t="s">
        <v>1712</v>
      </c>
      <c r="BJ3383" s="1" t="s">
        <v>113</v>
      </c>
      <c r="BK3383" s="1" t="s">
        <v>96</v>
      </c>
      <c r="BS3383"/>
      <c r="BT3383"/>
      <c r="BV3383"/>
      <c r="BW3383"/>
      <c r="BY3383"/>
      <c r="BZ3383"/>
      <c r="CA3383"/>
      <c r="CB3383"/>
      <c r="CC3383"/>
      <c r="CD3383"/>
      <c r="CF3383"/>
      <c r="CG3383"/>
      <c r="CH3383"/>
      <c r="CI3383"/>
      <c r="CJ3383"/>
      <c r="CK3383"/>
      <c r="CL3383"/>
      <c r="CM3383"/>
      <c r="CN3383"/>
      <c r="CO3383"/>
    </row>
    <row r="3384" spans="1:93" hidden="1" x14ac:dyDescent="0.25">
      <c r="A3384" t="s">
        <v>1706</v>
      </c>
      <c r="B3384" t="str">
        <f t="shared" si="158"/>
        <v>VSC</v>
      </c>
      <c r="C3384" t="s">
        <v>221</v>
      </c>
      <c r="D3384" t="s">
        <v>72</v>
      </c>
      <c r="E3384">
        <f t="shared" si="156"/>
        <v>0</v>
      </c>
      <c r="G3384">
        <f t="shared" si="157"/>
        <v>0</v>
      </c>
      <c r="M3384" s="1">
        <v>2</v>
      </c>
      <c r="N3384" s="1">
        <v>0</v>
      </c>
      <c r="W3384" s="1">
        <v>0</v>
      </c>
      <c r="X3384" s="1">
        <v>0</v>
      </c>
      <c r="BI3384" s="2">
        <v>-1191</v>
      </c>
      <c r="BK3384" s="1" t="s">
        <v>96</v>
      </c>
      <c r="BS3384"/>
      <c r="BT3384"/>
      <c r="BV3384"/>
      <c r="BW3384"/>
      <c r="BY3384"/>
      <c r="BZ3384"/>
      <c r="CA3384"/>
      <c r="CB3384"/>
      <c r="CC3384"/>
      <c r="CD3384"/>
      <c r="CF3384"/>
      <c r="CG3384"/>
      <c r="CH3384"/>
      <c r="CI3384"/>
      <c r="CJ3384"/>
      <c r="CK3384"/>
      <c r="CL3384"/>
      <c r="CM3384"/>
      <c r="CN3384"/>
      <c r="CO3384"/>
    </row>
    <row r="3385" spans="1:93" hidden="1" x14ac:dyDescent="0.25">
      <c r="A3385" t="s">
        <v>1706</v>
      </c>
      <c r="B3385" t="str">
        <f t="shared" si="158"/>
        <v>VSC</v>
      </c>
      <c r="C3385" t="s">
        <v>107</v>
      </c>
      <c r="D3385" t="s">
        <v>72</v>
      </c>
      <c r="E3385">
        <f t="shared" si="156"/>
        <v>7</v>
      </c>
      <c r="F3385" t="s">
        <v>107</v>
      </c>
      <c r="G3385">
        <f t="shared" si="157"/>
        <v>1</v>
      </c>
      <c r="I3385" s="1">
        <v>47569</v>
      </c>
      <c r="J3385" s="1">
        <v>44748</v>
      </c>
      <c r="K3385" s="1">
        <v>0</v>
      </c>
      <c r="L3385" s="1">
        <v>31814</v>
      </c>
      <c r="M3385" s="1">
        <v>13930</v>
      </c>
      <c r="N3385" s="1">
        <v>16043</v>
      </c>
      <c r="O3385" s="1">
        <v>39</v>
      </c>
      <c r="P3385" s="1">
        <v>0</v>
      </c>
      <c r="Q3385" s="1">
        <v>0</v>
      </c>
      <c r="R3385" s="1">
        <v>0</v>
      </c>
      <c r="S3385" s="1">
        <v>59881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 t="s">
        <v>175</v>
      </c>
      <c r="Z3385" s="1">
        <v>1</v>
      </c>
      <c r="AA3385" s="1" t="s">
        <v>107</v>
      </c>
      <c r="AB3385" s="1" t="s">
        <v>108</v>
      </c>
      <c r="AC3385" s="1" t="s">
        <v>113</v>
      </c>
      <c r="AD3385" s="1" t="s">
        <v>107</v>
      </c>
      <c r="AE3385" s="1" t="s">
        <v>315</v>
      </c>
      <c r="AF3385" s="1" t="s">
        <v>313</v>
      </c>
      <c r="AG3385" s="1" t="s">
        <v>107</v>
      </c>
      <c r="AT3385" s="1" t="s">
        <v>108</v>
      </c>
      <c r="AU3385" s="1" t="s">
        <v>104</v>
      </c>
      <c r="AV3385" s="1" t="s">
        <v>107</v>
      </c>
      <c r="BC3385" s="1" t="s">
        <v>672</v>
      </c>
      <c r="BD3385" s="1" t="s">
        <v>104</v>
      </c>
      <c r="BE3385" s="1" t="s">
        <v>107</v>
      </c>
      <c r="BI3385" s="1" t="s">
        <v>227</v>
      </c>
      <c r="BJ3385" s="1" t="s">
        <v>104</v>
      </c>
      <c r="BK3385" s="1" t="s">
        <v>107</v>
      </c>
      <c r="BO3385" s="1" t="s">
        <v>227</v>
      </c>
      <c r="BP3385" s="1" t="s">
        <v>104</v>
      </c>
      <c r="BQ3385" s="1" t="s">
        <v>107</v>
      </c>
      <c r="BS3385"/>
      <c r="BT3385"/>
      <c r="BV3385"/>
      <c r="BW3385"/>
      <c r="BY3385"/>
      <c r="BZ3385"/>
      <c r="CA3385"/>
      <c r="CB3385"/>
      <c r="CC3385"/>
      <c r="CD3385"/>
      <c r="CF3385"/>
      <c r="CG3385"/>
      <c r="CH3385"/>
      <c r="CI3385"/>
      <c r="CJ3385"/>
      <c r="CK3385"/>
      <c r="CL3385"/>
      <c r="CM3385"/>
      <c r="CN3385"/>
      <c r="CO3385"/>
    </row>
    <row r="3386" spans="1:93" hidden="1" x14ac:dyDescent="0.25">
      <c r="A3386" t="s">
        <v>1706</v>
      </c>
      <c r="B3386" t="str">
        <f t="shared" si="158"/>
        <v>VSC</v>
      </c>
      <c r="C3386" t="s">
        <v>228</v>
      </c>
      <c r="D3386" t="s">
        <v>72</v>
      </c>
      <c r="E3386">
        <f t="shared" si="156"/>
        <v>5</v>
      </c>
      <c r="G3386">
        <f t="shared" si="157"/>
        <v>0</v>
      </c>
      <c r="I3386" s="1">
        <v>20</v>
      </c>
      <c r="J3386" s="1">
        <v>4</v>
      </c>
      <c r="K3386" s="1">
        <v>0</v>
      </c>
      <c r="L3386" s="1">
        <v>342</v>
      </c>
      <c r="M3386" s="1">
        <v>150</v>
      </c>
      <c r="N3386" s="1">
        <v>275</v>
      </c>
      <c r="O3386" s="1">
        <v>0</v>
      </c>
      <c r="P3386" s="1">
        <v>0</v>
      </c>
      <c r="Q3386" s="1">
        <v>0</v>
      </c>
      <c r="R3386" s="1">
        <v>0</v>
      </c>
      <c r="S3386" s="1">
        <v>97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AB3386" s="1" t="s">
        <v>444</v>
      </c>
      <c r="AD3386" s="1" t="s">
        <v>230</v>
      </c>
      <c r="AE3386" s="1" t="s">
        <v>807</v>
      </c>
      <c r="AG3386" s="1" t="s">
        <v>107</v>
      </c>
      <c r="AT3386" s="1" t="s">
        <v>136</v>
      </c>
      <c r="AV3386" s="1" t="s">
        <v>563</v>
      </c>
      <c r="BC3386" s="1" t="s">
        <v>1433</v>
      </c>
      <c r="BE3386" s="1" t="s">
        <v>226</v>
      </c>
      <c r="BI3386" s="1" t="s">
        <v>1713</v>
      </c>
      <c r="BK3386" s="1" t="s">
        <v>230</v>
      </c>
      <c r="BO3386" s="1" t="s">
        <v>1060</v>
      </c>
      <c r="BQ3386" s="1" t="s">
        <v>226</v>
      </c>
      <c r="BS3386"/>
      <c r="BT3386"/>
      <c r="BV3386"/>
      <c r="BW3386"/>
      <c r="BY3386"/>
      <c r="BZ3386"/>
      <c r="CA3386"/>
      <c r="CB3386"/>
      <c r="CC3386"/>
      <c r="CD3386"/>
      <c r="CF3386"/>
      <c r="CG3386"/>
      <c r="CH3386"/>
      <c r="CI3386"/>
      <c r="CJ3386"/>
      <c r="CK3386"/>
      <c r="CL3386"/>
      <c r="CM3386"/>
      <c r="CN3386"/>
      <c r="CO3386"/>
    </row>
    <row r="3387" spans="1:93" hidden="1" x14ac:dyDescent="0.25">
      <c r="A3387" t="s">
        <v>2039</v>
      </c>
      <c r="B3387" t="str">
        <f t="shared" si="158"/>
        <v>VSC</v>
      </c>
      <c r="C3387" t="s">
        <v>71</v>
      </c>
      <c r="D3387" t="s">
        <v>72</v>
      </c>
      <c r="E3387">
        <f t="shared" si="156"/>
        <v>1</v>
      </c>
      <c r="G3387">
        <f t="shared" si="157"/>
        <v>0</v>
      </c>
      <c r="M3387" s="1">
        <v>0</v>
      </c>
      <c r="N3387" s="1">
        <v>39291</v>
      </c>
      <c r="W3387" s="1">
        <v>0</v>
      </c>
      <c r="X3387" s="1">
        <v>0</v>
      </c>
      <c r="BO3387" s="1" t="s">
        <v>350</v>
      </c>
      <c r="BP3387" s="1" t="s">
        <v>113</v>
      </c>
      <c r="BQ3387" s="1" t="s">
        <v>71</v>
      </c>
      <c r="BS3387"/>
      <c r="BT3387"/>
      <c r="BV3387"/>
      <c r="BW3387"/>
      <c r="BY3387"/>
      <c r="BZ3387"/>
      <c r="CA3387"/>
      <c r="CB3387"/>
      <c r="CC3387"/>
      <c r="CD3387"/>
      <c r="CF3387"/>
      <c r="CG3387"/>
      <c r="CH3387"/>
      <c r="CI3387"/>
      <c r="CJ3387"/>
      <c r="CK3387"/>
      <c r="CL3387"/>
      <c r="CM3387"/>
      <c r="CN3387"/>
      <c r="CO3387"/>
    </row>
    <row r="3388" spans="1:93" hidden="1" x14ac:dyDescent="0.25">
      <c r="A3388" t="s">
        <v>2039</v>
      </c>
      <c r="B3388" t="str">
        <f t="shared" si="158"/>
        <v>VSC</v>
      </c>
      <c r="C3388" t="s">
        <v>107</v>
      </c>
      <c r="D3388" t="s">
        <v>72</v>
      </c>
      <c r="E3388">
        <f t="shared" si="156"/>
        <v>0</v>
      </c>
      <c r="G3388">
        <f t="shared" si="157"/>
        <v>0</v>
      </c>
      <c r="M3388" s="1">
        <v>0</v>
      </c>
      <c r="N3388" s="1">
        <v>2</v>
      </c>
      <c r="W3388" s="1">
        <v>0</v>
      </c>
      <c r="X3388" s="1">
        <v>0</v>
      </c>
      <c r="BO3388" s="1" t="s">
        <v>108</v>
      </c>
      <c r="BP3388" s="1">
        <v>1</v>
      </c>
      <c r="BQ3388" s="1" t="s">
        <v>107</v>
      </c>
      <c r="BS3388"/>
      <c r="BT3388"/>
      <c r="BV3388"/>
      <c r="BW3388"/>
      <c r="BY3388"/>
      <c r="BZ3388"/>
      <c r="CA3388"/>
      <c r="CB3388"/>
      <c r="CC3388"/>
      <c r="CD3388"/>
      <c r="CF3388"/>
      <c r="CG3388"/>
      <c r="CH3388"/>
      <c r="CI3388"/>
      <c r="CJ3388"/>
      <c r="CK3388"/>
      <c r="CL3388"/>
      <c r="CM3388"/>
      <c r="CN3388"/>
      <c r="CO3388"/>
    </row>
    <row r="3389" spans="1:93" hidden="1" x14ac:dyDescent="0.25">
      <c r="A3389" t="s">
        <v>2039</v>
      </c>
      <c r="B3389" t="str">
        <f t="shared" si="158"/>
        <v>VSC</v>
      </c>
      <c r="C3389" t="s">
        <v>69</v>
      </c>
      <c r="D3389" t="s">
        <v>67</v>
      </c>
      <c r="E3389">
        <f t="shared" si="156"/>
        <v>1</v>
      </c>
      <c r="G3389">
        <f t="shared" si="157"/>
        <v>0</v>
      </c>
      <c r="M3389" s="1">
        <v>0</v>
      </c>
      <c r="N3389" s="1">
        <v>39179</v>
      </c>
      <c r="W3389" s="1">
        <v>0</v>
      </c>
      <c r="X3389" s="1">
        <v>0</v>
      </c>
      <c r="BO3389" s="1" t="s">
        <v>124</v>
      </c>
      <c r="BQ3389" s="1" t="s">
        <v>71</v>
      </c>
      <c r="BS3389"/>
      <c r="BT3389"/>
      <c r="BV3389"/>
      <c r="BW3389"/>
      <c r="BY3389"/>
      <c r="BZ3389"/>
      <c r="CA3389"/>
      <c r="CB3389"/>
      <c r="CC3389"/>
      <c r="CD3389"/>
      <c r="CF3389"/>
      <c r="CG3389"/>
      <c r="CH3389"/>
      <c r="CI3389"/>
      <c r="CJ3389"/>
      <c r="CK3389"/>
      <c r="CL3389"/>
      <c r="CM3389"/>
      <c r="CN3389"/>
      <c r="CO3389"/>
    </row>
    <row r="3390" spans="1:93" hidden="1" x14ac:dyDescent="0.25">
      <c r="A3390" t="s">
        <v>2039</v>
      </c>
      <c r="B3390" t="str">
        <f t="shared" si="158"/>
        <v>VSC</v>
      </c>
      <c r="C3390" t="s">
        <v>105</v>
      </c>
      <c r="D3390" t="s">
        <v>67</v>
      </c>
      <c r="E3390">
        <f t="shared" si="156"/>
        <v>0</v>
      </c>
      <c r="G3390">
        <f t="shared" si="157"/>
        <v>0</v>
      </c>
      <c r="M3390" s="1">
        <v>0</v>
      </c>
      <c r="N3390" s="1">
        <v>2</v>
      </c>
      <c r="W3390" s="1">
        <v>0</v>
      </c>
      <c r="X3390" s="1">
        <v>0</v>
      </c>
      <c r="BO3390" s="1" t="s">
        <v>106</v>
      </c>
      <c r="BQ3390" s="1" t="s">
        <v>107</v>
      </c>
      <c r="BS3390"/>
      <c r="BT3390"/>
      <c r="BV3390"/>
      <c r="BW3390"/>
      <c r="BY3390"/>
      <c r="BZ3390"/>
      <c r="CA3390"/>
      <c r="CB3390"/>
      <c r="CC3390"/>
      <c r="CD3390"/>
      <c r="CF3390"/>
      <c r="CG3390"/>
      <c r="CH3390"/>
      <c r="CI3390"/>
      <c r="CJ3390"/>
      <c r="CK3390"/>
      <c r="CL3390"/>
      <c r="CM3390"/>
      <c r="CN3390"/>
      <c r="CO3390"/>
    </row>
    <row r="3391" spans="1:93" hidden="1" x14ac:dyDescent="0.25">
      <c r="A3391" t="s">
        <v>1714</v>
      </c>
      <c r="B3391" t="str">
        <f t="shared" si="158"/>
        <v>VSC</v>
      </c>
      <c r="C3391" t="s">
        <v>69</v>
      </c>
      <c r="D3391" t="s">
        <v>67</v>
      </c>
      <c r="E3391">
        <f t="shared" si="156"/>
        <v>2</v>
      </c>
      <c r="G3391">
        <f t="shared" si="157"/>
        <v>0</v>
      </c>
      <c r="I3391" s="1">
        <v>0</v>
      </c>
      <c r="J3391" s="1">
        <v>0</v>
      </c>
      <c r="K3391" s="1">
        <v>0</v>
      </c>
      <c r="L3391" s="1">
        <v>38290</v>
      </c>
      <c r="M3391" s="1">
        <v>5424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BC3391" s="1" t="s">
        <v>334</v>
      </c>
      <c r="BE3391" s="1" t="s">
        <v>71</v>
      </c>
      <c r="BI3391" s="1" t="s">
        <v>111</v>
      </c>
      <c r="BK3391" s="1" t="s">
        <v>71</v>
      </c>
      <c r="BS3391"/>
      <c r="BT3391"/>
      <c r="BV3391"/>
      <c r="BW3391"/>
      <c r="BY3391"/>
      <c r="BZ3391"/>
      <c r="CA3391"/>
      <c r="CB3391"/>
      <c r="CC3391"/>
      <c r="CD3391"/>
      <c r="CF3391"/>
      <c r="CG3391"/>
      <c r="CH3391"/>
      <c r="CI3391"/>
      <c r="CJ3391"/>
      <c r="CK3391"/>
      <c r="CL3391"/>
      <c r="CM3391"/>
      <c r="CN3391"/>
      <c r="CO3391"/>
    </row>
    <row r="3392" spans="1:93" hidden="1" x14ac:dyDescent="0.25">
      <c r="A3392" t="s">
        <v>1714</v>
      </c>
      <c r="B3392" t="str">
        <f t="shared" si="158"/>
        <v>VSC</v>
      </c>
      <c r="C3392" t="s">
        <v>138</v>
      </c>
      <c r="D3392" t="s">
        <v>67</v>
      </c>
      <c r="E3392">
        <f t="shared" si="156"/>
        <v>1</v>
      </c>
      <c r="G3392">
        <f t="shared" si="157"/>
        <v>0</v>
      </c>
      <c r="I3392" s="1">
        <v>0</v>
      </c>
      <c r="J3392" s="1">
        <v>0</v>
      </c>
      <c r="K3392" s="1">
        <v>0</v>
      </c>
      <c r="L3392" s="1">
        <v>67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BC3392" s="1" t="s">
        <v>396</v>
      </c>
      <c r="BE3392" s="1" t="s">
        <v>140</v>
      </c>
      <c r="BS3392"/>
      <c r="BT3392"/>
      <c r="BV3392"/>
      <c r="BW3392"/>
      <c r="BY3392"/>
      <c r="BZ3392"/>
      <c r="CA3392"/>
      <c r="CB3392"/>
      <c r="CC3392"/>
      <c r="CD3392"/>
      <c r="CF3392"/>
      <c r="CG3392"/>
      <c r="CH3392"/>
      <c r="CI3392"/>
      <c r="CJ3392"/>
      <c r="CK3392"/>
      <c r="CL3392"/>
      <c r="CM3392"/>
      <c r="CN3392"/>
      <c r="CO3392"/>
    </row>
    <row r="3393" spans="1:93" hidden="1" x14ac:dyDescent="0.25">
      <c r="A3393" t="s">
        <v>1714</v>
      </c>
      <c r="B3393" t="str">
        <f t="shared" si="158"/>
        <v>VSC</v>
      </c>
      <c r="C3393" t="s">
        <v>317</v>
      </c>
      <c r="D3393" t="s">
        <v>67</v>
      </c>
      <c r="E3393">
        <f t="shared" si="156"/>
        <v>2</v>
      </c>
      <c r="G3393">
        <f t="shared" si="157"/>
        <v>0</v>
      </c>
      <c r="I3393" s="1">
        <v>0</v>
      </c>
      <c r="J3393" s="1">
        <v>0</v>
      </c>
      <c r="K3393" s="1">
        <v>0</v>
      </c>
      <c r="L3393" s="1">
        <v>24635</v>
      </c>
      <c r="M3393" s="1">
        <v>8409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BC3393" s="1" t="s">
        <v>163</v>
      </c>
      <c r="BE3393" s="1" t="s">
        <v>319</v>
      </c>
      <c r="BI3393" s="1" t="s">
        <v>320</v>
      </c>
      <c r="BK3393" s="1" t="s">
        <v>319</v>
      </c>
      <c r="BS3393"/>
      <c r="BT3393"/>
      <c r="BV3393"/>
      <c r="BW3393"/>
      <c r="BY3393"/>
      <c r="BZ3393"/>
      <c r="CA3393"/>
      <c r="CB3393"/>
      <c r="CC3393"/>
      <c r="CD3393"/>
      <c r="CF3393"/>
      <c r="CG3393"/>
      <c r="CH3393"/>
      <c r="CI3393"/>
      <c r="CJ3393"/>
      <c r="CK3393"/>
      <c r="CL3393"/>
      <c r="CM3393"/>
      <c r="CN3393"/>
      <c r="CO3393"/>
    </row>
    <row r="3394" spans="1:93" hidden="1" x14ac:dyDescent="0.25">
      <c r="A3394" t="s">
        <v>1714</v>
      </c>
      <c r="B3394" t="str">
        <f t="shared" si="158"/>
        <v>VSC</v>
      </c>
      <c r="C3394" t="s">
        <v>105</v>
      </c>
      <c r="D3394" t="s">
        <v>67</v>
      </c>
      <c r="E3394">
        <f t="shared" ref="E3394:E3457" si="159">COUNTIF(I3394:X3394,"&gt;9")</f>
        <v>0</v>
      </c>
      <c r="G3394">
        <f t="shared" ref="G3394:G3457" si="160">IF(ISBLANK(F3394),0,1)</f>
        <v>0</v>
      </c>
      <c r="I3394" s="1">
        <v>0</v>
      </c>
      <c r="J3394" s="1">
        <v>0</v>
      </c>
      <c r="K3394" s="1">
        <v>0</v>
      </c>
      <c r="L3394" s="1">
        <v>6</v>
      </c>
      <c r="M3394" s="1">
        <v>2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BC3394" s="1" t="s">
        <v>106</v>
      </c>
      <c r="BE3394" s="1" t="s">
        <v>107</v>
      </c>
      <c r="BI3394" s="1" t="s">
        <v>106</v>
      </c>
      <c r="BK3394" s="1" t="s">
        <v>107</v>
      </c>
      <c r="BS3394"/>
      <c r="BT3394"/>
      <c r="BV3394"/>
      <c r="BW3394"/>
      <c r="BY3394"/>
      <c r="BZ3394"/>
      <c r="CA3394"/>
      <c r="CB3394"/>
      <c r="CC3394"/>
      <c r="CD3394"/>
      <c r="CF3394"/>
      <c r="CG3394"/>
      <c r="CH3394"/>
      <c r="CI3394"/>
      <c r="CJ3394"/>
      <c r="CK3394"/>
      <c r="CL3394"/>
      <c r="CM3394"/>
      <c r="CN3394"/>
      <c r="CO3394"/>
    </row>
    <row r="3395" spans="1:93" hidden="1" x14ac:dyDescent="0.25">
      <c r="A3395" t="s">
        <v>1714</v>
      </c>
      <c r="B3395" t="str">
        <f t="shared" ref="B3395:B3458" si="161">LEFT(A3395,3)</f>
        <v>VSC</v>
      </c>
      <c r="C3395" t="s">
        <v>71</v>
      </c>
      <c r="D3395" t="s">
        <v>72</v>
      </c>
      <c r="E3395">
        <f t="shared" si="159"/>
        <v>2</v>
      </c>
      <c r="G3395">
        <f t="shared" si="160"/>
        <v>0</v>
      </c>
      <c r="I3395" s="1">
        <v>0</v>
      </c>
      <c r="J3395" s="1">
        <v>0</v>
      </c>
      <c r="K3395" s="1">
        <v>0</v>
      </c>
      <c r="L3395" s="1">
        <v>38404</v>
      </c>
      <c r="M3395" s="1">
        <v>5433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BC3395" s="1" t="s">
        <v>514</v>
      </c>
      <c r="BD3395" s="1" t="s">
        <v>104</v>
      </c>
      <c r="BE3395" s="1" t="s">
        <v>71</v>
      </c>
      <c r="BI3395" s="1" t="s">
        <v>172</v>
      </c>
      <c r="BJ3395" s="1" t="s">
        <v>113</v>
      </c>
      <c r="BK3395" s="1" t="s">
        <v>71</v>
      </c>
      <c r="BS3395"/>
      <c r="BT3395"/>
      <c r="BV3395"/>
      <c r="BW3395"/>
      <c r="BY3395"/>
      <c r="BZ3395"/>
      <c r="CA3395"/>
      <c r="CB3395"/>
      <c r="CC3395"/>
      <c r="CD3395"/>
      <c r="CF3395"/>
      <c r="CG3395"/>
      <c r="CH3395"/>
      <c r="CI3395"/>
      <c r="CJ3395"/>
      <c r="CK3395"/>
      <c r="CL3395"/>
      <c r="CM3395"/>
      <c r="CN3395"/>
      <c r="CO3395"/>
    </row>
    <row r="3396" spans="1:93" hidden="1" x14ac:dyDescent="0.25">
      <c r="A3396" t="s">
        <v>1714</v>
      </c>
      <c r="B3396" t="str">
        <f t="shared" si="161"/>
        <v>VSC</v>
      </c>
      <c r="C3396" t="s">
        <v>116</v>
      </c>
      <c r="D3396" t="s">
        <v>72</v>
      </c>
      <c r="E3396">
        <f t="shared" si="159"/>
        <v>1</v>
      </c>
      <c r="G3396">
        <f t="shared" si="160"/>
        <v>0</v>
      </c>
      <c r="I3396" s="1">
        <v>0</v>
      </c>
      <c r="J3396" s="1">
        <v>0</v>
      </c>
      <c r="K3396" s="1">
        <v>0</v>
      </c>
      <c r="L3396" s="1">
        <v>14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BC3396" s="2">
        <v>-2687</v>
      </c>
      <c r="BE3396" s="1" t="s">
        <v>71</v>
      </c>
      <c r="BS3396"/>
      <c r="BT3396"/>
      <c r="BV3396"/>
      <c r="BW3396"/>
      <c r="BY3396"/>
      <c r="BZ3396"/>
      <c r="CA3396"/>
      <c r="CB3396"/>
      <c r="CC3396"/>
      <c r="CD3396"/>
      <c r="CF3396"/>
      <c r="CG3396"/>
      <c r="CH3396"/>
      <c r="CI3396"/>
      <c r="CJ3396"/>
      <c r="CK3396"/>
      <c r="CL3396"/>
      <c r="CM3396"/>
      <c r="CN3396"/>
      <c r="CO3396"/>
    </row>
    <row r="3397" spans="1:93" hidden="1" x14ac:dyDescent="0.25">
      <c r="A3397" t="s">
        <v>1714</v>
      </c>
      <c r="B3397" t="str">
        <f t="shared" si="161"/>
        <v>VSC</v>
      </c>
      <c r="C3397" t="s">
        <v>140</v>
      </c>
      <c r="D3397" t="s">
        <v>72</v>
      </c>
      <c r="E3397">
        <f t="shared" si="159"/>
        <v>1</v>
      </c>
      <c r="G3397">
        <f t="shared" si="160"/>
        <v>0</v>
      </c>
      <c r="I3397" s="1">
        <v>0</v>
      </c>
      <c r="J3397" s="1">
        <v>0</v>
      </c>
      <c r="K3397" s="1">
        <v>0</v>
      </c>
      <c r="L3397" s="1">
        <v>67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BC3397" s="1" t="s">
        <v>141</v>
      </c>
      <c r="BD3397" s="1" t="s">
        <v>113</v>
      </c>
      <c r="BE3397" s="1" t="s">
        <v>140</v>
      </c>
      <c r="BS3397"/>
      <c r="BT3397"/>
      <c r="BV3397"/>
      <c r="BW3397"/>
      <c r="BY3397"/>
      <c r="BZ3397"/>
      <c r="CA3397"/>
      <c r="CB3397"/>
      <c r="CC3397"/>
      <c r="CD3397"/>
      <c r="CF3397"/>
      <c r="CG3397"/>
      <c r="CH3397"/>
      <c r="CI3397"/>
      <c r="CJ3397"/>
      <c r="CK3397"/>
      <c r="CL3397"/>
      <c r="CM3397"/>
      <c r="CN3397"/>
      <c r="CO3397"/>
    </row>
    <row r="3398" spans="1:93" hidden="1" x14ac:dyDescent="0.25">
      <c r="A3398" t="s">
        <v>1714</v>
      </c>
      <c r="B3398" t="str">
        <f t="shared" si="161"/>
        <v>VSC</v>
      </c>
      <c r="C3398" t="s">
        <v>319</v>
      </c>
      <c r="D3398" t="s">
        <v>72</v>
      </c>
      <c r="E3398">
        <f t="shared" si="159"/>
        <v>2</v>
      </c>
      <c r="F3398" t="s">
        <v>319</v>
      </c>
      <c r="G3398">
        <f t="shared" si="160"/>
        <v>1</v>
      </c>
      <c r="I3398" s="1">
        <v>0</v>
      </c>
      <c r="J3398" s="1">
        <v>0</v>
      </c>
      <c r="K3398" s="1">
        <v>0</v>
      </c>
      <c r="L3398" s="1">
        <v>23611</v>
      </c>
      <c r="M3398" s="1">
        <v>8352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BC3398" s="1" t="s">
        <v>550</v>
      </c>
      <c r="BD3398" s="1" t="s">
        <v>491</v>
      </c>
      <c r="BE3398" s="1" t="s">
        <v>319</v>
      </c>
      <c r="BI3398" s="1" t="s">
        <v>537</v>
      </c>
      <c r="BJ3398" s="1" t="s">
        <v>479</v>
      </c>
      <c r="BK3398" s="1" t="s">
        <v>319</v>
      </c>
      <c r="BS3398"/>
      <c r="BT3398"/>
      <c r="BV3398"/>
      <c r="BW3398"/>
      <c r="BY3398"/>
      <c r="BZ3398"/>
      <c r="CA3398"/>
      <c r="CB3398"/>
      <c r="CC3398"/>
      <c r="CD3398"/>
      <c r="CF3398"/>
      <c r="CG3398"/>
      <c r="CH3398"/>
      <c r="CI3398"/>
      <c r="CJ3398"/>
      <c r="CK3398"/>
      <c r="CL3398"/>
      <c r="CM3398"/>
      <c r="CN3398"/>
      <c r="CO3398"/>
    </row>
    <row r="3399" spans="1:93" hidden="1" x14ac:dyDescent="0.25">
      <c r="A3399" t="s">
        <v>1714</v>
      </c>
      <c r="B3399" t="str">
        <f t="shared" si="161"/>
        <v>VSC</v>
      </c>
      <c r="C3399" t="s">
        <v>1715</v>
      </c>
      <c r="D3399" t="s">
        <v>72</v>
      </c>
      <c r="E3399">
        <f t="shared" si="159"/>
        <v>2</v>
      </c>
      <c r="G3399">
        <f t="shared" si="160"/>
        <v>0</v>
      </c>
      <c r="I3399" s="1">
        <v>0</v>
      </c>
      <c r="J3399" s="1">
        <v>0</v>
      </c>
      <c r="K3399" s="1">
        <v>0</v>
      </c>
      <c r="L3399" s="1">
        <v>1024</v>
      </c>
      <c r="M3399" s="1">
        <v>57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BC3399" s="1" t="s">
        <v>1716</v>
      </c>
      <c r="BE3399" s="1" t="s">
        <v>319</v>
      </c>
      <c r="BI3399" s="1" t="s">
        <v>735</v>
      </c>
      <c r="BK3399" s="1" t="s">
        <v>319</v>
      </c>
      <c r="BS3399"/>
      <c r="BT3399"/>
      <c r="BV3399"/>
      <c r="BW3399"/>
      <c r="BY3399"/>
      <c r="BZ3399"/>
      <c r="CA3399"/>
      <c r="CB3399"/>
      <c r="CC3399"/>
      <c r="CD3399"/>
      <c r="CF3399"/>
      <c r="CG3399"/>
      <c r="CH3399"/>
      <c r="CI3399"/>
      <c r="CJ3399"/>
      <c r="CK3399"/>
      <c r="CL3399"/>
      <c r="CM3399"/>
      <c r="CN3399"/>
      <c r="CO3399"/>
    </row>
    <row r="3400" spans="1:93" hidden="1" x14ac:dyDescent="0.25">
      <c r="A3400" t="s">
        <v>1714</v>
      </c>
      <c r="B3400" t="str">
        <f t="shared" si="161"/>
        <v>VSC</v>
      </c>
      <c r="C3400" t="s">
        <v>107</v>
      </c>
      <c r="D3400" t="s">
        <v>72</v>
      </c>
      <c r="E3400">
        <f t="shared" si="159"/>
        <v>0</v>
      </c>
      <c r="G3400">
        <f t="shared" si="160"/>
        <v>0</v>
      </c>
      <c r="I3400" s="1">
        <v>0</v>
      </c>
      <c r="J3400" s="1">
        <v>0</v>
      </c>
      <c r="K3400" s="1">
        <v>0</v>
      </c>
      <c r="L3400" s="1">
        <v>6</v>
      </c>
      <c r="M3400" s="1">
        <v>2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BC3400" s="1" t="s">
        <v>120</v>
      </c>
      <c r="BD3400" s="1">
        <v>1</v>
      </c>
      <c r="BE3400" s="1" t="s">
        <v>107</v>
      </c>
      <c r="BI3400" s="1" t="s">
        <v>108</v>
      </c>
      <c r="BJ3400" s="1">
        <v>1</v>
      </c>
      <c r="BK3400" s="1" t="s">
        <v>107</v>
      </c>
      <c r="BS3400"/>
      <c r="BT3400"/>
      <c r="BV3400"/>
      <c r="BW3400"/>
      <c r="BY3400"/>
      <c r="BZ3400"/>
      <c r="CA3400"/>
      <c r="CB3400"/>
      <c r="CC3400"/>
      <c r="CD3400"/>
      <c r="CF3400"/>
      <c r="CG3400"/>
      <c r="CH3400"/>
      <c r="CI3400"/>
      <c r="CJ3400"/>
      <c r="CK3400"/>
      <c r="CL3400"/>
      <c r="CM3400"/>
      <c r="CN3400"/>
      <c r="CO3400"/>
    </row>
    <row r="3401" spans="1:93" hidden="1" x14ac:dyDescent="0.25">
      <c r="A3401" t="s">
        <v>1717</v>
      </c>
      <c r="B3401" t="str">
        <f t="shared" si="161"/>
        <v>VSC</v>
      </c>
      <c r="C3401" t="s">
        <v>1038</v>
      </c>
      <c r="D3401" t="s">
        <v>67</v>
      </c>
      <c r="E3401">
        <f t="shared" si="159"/>
        <v>0</v>
      </c>
      <c r="G3401">
        <f t="shared" si="160"/>
        <v>0</v>
      </c>
      <c r="I3401" s="1">
        <v>0</v>
      </c>
      <c r="J3401" s="1">
        <v>0</v>
      </c>
      <c r="K3401" s="1">
        <v>0</v>
      </c>
      <c r="L3401" s="1">
        <v>2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BC3401" s="1" t="s">
        <v>1162</v>
      </c>
      <c r="BE3401" s="1" t="s">
        <v>1039</v>
      </c>
      <c r="BS3401"/>
      <c r="BT3401"/>
      <c r="BV3401"/>
      <c r="BW3401"/>
      <c r="BY3401"/>
      <c r="BZ3401"/>
      <c r="CA3401"/>
      <c r="CB3401"/>
      <c r="CC3401"/>
      <c r="CD3401"/>
      <c r="CF3401"/>
      <c r="CG3401"/>
      <c r="CH3401"/>
      <c r="CI3401"/>
      <c r="CJ3401"/>
      <c r="CK3401"/>
      <c r="CL3401"/>
      <c r="CM3401"/>
      <c r="CN3401"/>
      <c r="CO3401"/>
    </row>
    <row r="3402" spans="1:93" hidden="1" x14ac:dyDescent="0.25">
      <c r="A3402" t="s">
        <v>1717</v>
      </c>
      <c r="B3402" t="str">
        <f t="shared" si="161"/>
        <v>VSC</v>
      </c>
      <c r="C3402" t="s">
        <v>232</v>
      </c>
      <c r="D3402" t="s">
        <v>67</v>
      </c>
      <c r="E3402">
        <f t="shared" si="159"/>
        <v>2</v>
      </c>
      <c r="G3402">
        <f t="shared" si="160"/>
        <v>0</v>
      </c>
      <c r="I3402" s="1">
        <v>0</v>
      </c>
      <c r="J3402" s="1">
        <v>712</v>
      </c>
      <c r="K3402" s="1">
        <v>0</v>
      </c>
      <c r="L3402" s="1">
        <v>12941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AT3402" s="1" t="s">
        <v>256</v>
      </c>
      <c r="AV3402" s="1" t="s">
        <v>234</v>
      </c>
      <c r="BC3402" s="1" t="s">
        <v>1465</v>
      </c>
      <c r="BE3402" s="1" t="s">
        <v>234</v>
      </c>
      <c r="BS3402"/>
      <c r="BT3402"/>
      <c r="BV3402"/>
      <c r="BW3402"/>
      <c r="BY3402"/>
      <c r="BZ3402"/>
      <c r="CA3402"/>
      <c r="CB3402"/>
      <c r="CC3402"/>
      <c r="CD3402"/>
      <c r="CF3402"/>
      <c r="CG3402"/>
      <c r="CH3402"/>
      <c r="CI3402"/>
      <c r="CJ3402"/>
      <c r="CK3402"/>
      <c r="CL3402"/>
      <c r="CM3402"/>
      <c r="CN3402"/>
      <c r="CO3402"/>
    </row>
    <row r="3403" spans="1:93" hidden="1" x14ac:dyDescent="0.25">
      <c r="A3403" t="s">
        <v>1717</v>
      </c>
      <c r="B3403" t="str">
        <f t="shared" si="161"/>
        <v>VSC</v>
      </c>
      <c r="C3403" t="s">
        <v>69</v>
      </c>
      <c r="D3403" t="s">
        <v>67</v>
      </c>
      <c r="E3403">
        <f t="shared" si="159"/>
        <v>3</v>
      </c>
      <c r="G3403">
        <f t="shared" si="160"/>
        <v>0</v>
      </c>
      <c r="I3403" s="1">
        <v>4572</v>
      </c>
      <c r="J3403" s="1">
        <v>20499</v>
      </c>
      <c r="K3403" s="1">
        <v>0</v>
      </c>
      <c r="L3403" s="1">
        <v>17</v>
      </c>
      <c r="M3403" s="1">
        <v>0</v>
      </c>
      <c r="N3403" s="1">
        <v>7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AB3403" s="1" t="s">
        <v>471</v>
      </c>
      <c r="AD3403" s="1" t="s">
        <v>71</v>
      </c>
      <c r="AT3403" s="1" t="s">
        <v>146</v>
      </c>
      <c r="AV3403" s="1" t="s">
        <v>71</v>
      </c>
      <c r="BC3403" s="1" t="s">
        <v>1718</v>
      </c>
      <c r="BE3403" s="1" t="s">
        <v>71</v>
      </c>
      <c r="BO3403" s="1" t="s">
        <v>70</v>
      </c>
      <c r="BQ3403" s="1" t="s">
        <v>71</v>
      </c>
      <c r="BS3403"/>
      <c r="BT3403"/>
      <c r="BV3403"/>
      <c r="BW3403"/>
      <c r="BY3403"/>
      <c r="BZ3403"/>
      <c r="CA3403"/>
      <c r="CB3403"/>
      <c r="CC3403"/>
      <c r="CD3403"/>
      <c r="CF3403"/>
      <c r="CG3403"/>
      <c r="CH3403"/>
      <c r="CI3403"/>
      <c r="CJ3403"/>
      <c r="CK3403"/>
      <c r="CL3403"/>
      <c r="CM3403"/>
      <c r="CN3403"/>
      <c r="CO3403"/>
    </row>
    <row r="3404" spans="1:93" hidden="1" x14ac:dyDescent="0.25">
      <c r="A3404" t="s">
        <v>1717</v>
      </c>
      <c r="B3404" t="str">
        <f t="shared" si="161"/>
        <v>VSC</v>
      </c>
      <c r="C3404" t="s">
        <v>298</v>
      </c>
      <c r="D3404" t="s">
        <v>67</v>
      </c>
      <c r="E3404">
        <f t="shared" si="159"/>
        <v>0</v>
      </c>
      <c r="G3404">
        <f t="shared" si="160"/>
        <v>0</v>
      </c>
      <c r="M3404" s="1">
        <v>0</v>
      </c>
      <c r="N3404" s="1">
        <v>2</v>
      </c>
      <c r="W3404" s="1">
        <v>0</v>
      </c>
      <c r="X3404" s="1">
        <v>0</v>
      </c>
      <c r="BO3404" s="1" t="s">
        <v>299</v>
      </c>
      <c r="BQ3404" s="1" t="s">
        <v>300</v>
      </c>
      <c r="BS3404"/>
      <c r="BT3404"/>
      <c r="BV3404"/>
      <c r="BW3404"/>
      <c r="BY3404"/>
      <c r="BZ3404"/>
      <c r="CA3404"/>
      <c r="CB3404"/>
      <c r="CC3404"/>
      <c r="CD3404"/>
      <c r="CF3404"/>
      <c r="CG3404"/>
      <c r="CH3404"/>
      <c r="CI3404"/>
      <c r="CJ3404"/>
      <c r="CK3404"/>
      <c r="CL3404"/>
      <c r="CM3404"/>
      <c r="CN3404"/>
      <c r="CO3404"/>
    </row>
    <row r="3405" spans="1:93" hidden="1" x14ac:dyDescent="0.25">
      <c r="A3405" t="s">
        <v>1717</v>
      </c>
      <c r="B3405" t="str">
        <f t="shared" si="161"/>
        <v>VSC</v>
      </c>
      <c r="C3405" t="s">
        <v>126</v>
      </c>
      <c r="D3405" t="s">
        <v>67</v>
      </c>
      <c r="E3405">
        <f t="shared" si="159"/>
        <v>5</v>
      </c>
      <c r="G3405">
        <f t="shared" si="160"/>
        <v>0</v>
      </c>
      <c r="I3405" s="1">
        <v>28655</v>
      </c>
      <c r="J3405" s="1">
        <v>9240</v>
      </c>
      <c r="K3405" s="1">
        <v>0</v>
      </c>
      <c r="L3405" s="1">
        <v>51476</v>
      </c>
      <c r="M3405" s="1">
        <v>41863</v>
      </c>
      <c r="N3405" s="1">
        <v>30382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AB3405" s="1" t="s">
        <v>120</v>
      </c>
      <c r="AD3405" s="1" t="s">
        <v>127</v>
      </c>
      <c r="AT3405" s="1" t="s">
        <v>120</v>
      </c>
      <c r="AV3405" s="1" t="s">
        <v>127</v>
      </c>
      <c r="BC3405" s="1" t="s">
        <v>120</v>
      </c>
      <c r="BE3405" s="1" t="s">
        <v>1102</v>
      </c>
      <c r="BI3405" s="1" t="s">
        <v>128</v>
      </c>
      <c r="BK3405" s="1" t="s">
        <v>129</v>
      </c>
      <c r="BO3405" s="1" t="s">
        <v>128</v>
      </c>
      <c r="BQ3405" s="1" t="s">
        <v>129</v>
      </c>
      <c r="BS3405"/>
      <c r="BT3405"/>
      <c r="BV3405"/>
      <c r="BW3405"/>
      <c r="BY3405"/>
      <c r="BZ3405"/>
      <c r="CA3405"/>
      <c r="CB3405"/>
      <c r="CC3405"/>
      <c r="CD3405"/>
      <c r="CF3405"/>
      <c r="CG3405"/>
      <c r="CH3405"/>
      <c r="CI3405"/>
      <c r="CJ3405"/>
      <c r="CK3405"/>
      <c r="CL3405"/>
      <c r="CM3405"/>
      <c r="CN3405"/>
      <c r="CO3405"/>
    </row>
    <row r="3406" spans="1:93" hidden="1" x14ac:dyDescent="0.25">
      <c r="A3406" t="s">
        <v>1717</v>
      </c>
      <c r="B3406" t="str">
        <f t="shared" si="161"/>
        <v>VSC</v>
      </c>
      <c r="C3406" t="s">
        <v>138</v>
      </c>
      <c r="D3406" t="s">
        <v>67</v>
      </c>
      <c r="E3406">
        <f t="shared" si="159"/>
        <v>0</v>
      </c>
      <c r="G3406">
        <f t="shared" si="160"/>
        <v>0</v>
      </c>
      <c r="I3406" s="1">
        <v>2</v>
      </c>
      <c r="J3406" s="1">
        <v>0</v>
      </c>
      <c r="K3406" s="1">
        <v>0</v>
      </c>
      <c r="L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AB3406" s="1" t="s">
        <v>396</v>
      </c>
      <c r="AD3406" s="1" t="s">
        <v>140</v>
      </c>
      <c r="BS3406"/>
      <c r="BT3406"/>
      <c r="BV3406"/>
      <c r="BW3406"/>
      <c r="BY3406"/>
      <c r="BZ3406"/>
      <c r="CA3406"/>
      <c r="CB3406"/>
      <c r="CC3406"/>
      <c r="CD3406"/>
      <c r="CF3406"/>
      <c r="CG3406"/>
      <c r="CH3406"/>
      <c r="CI3406"/>
      <c r="CJ3406"/>
      <c r="CK3406"/>
      <c r="CL3406"/>
      <c r="CM3406"/>
      <c r="CN3406"/>
      <c r="CO3406"/>
    </row>
    <row r="3407" spans="1:93" hidden="1" x14ac:dyDescent="0.25">
      <c r="A3407" t="s">
        <v>1717</v>
      </c>
      <c r="B3407" t="str">
        <f t="shared" si="161"/>
        <v>VSC</v>
      </c>
      <c r="C3407" t="s">
        <v>212</v>
      </c>
      <c r="D3407" t="s">
        <v>67</v>
      </c>
      <c r="E3407">
        <f t="shared" si="159"/>
        <v>1</v>
      </c>
      <c r="G3407">
        <f t="shared" si="160"/>
        <v>0</v>
      </c>
      <c r="I3407" s="1">
        <v>0</v>
      </c>
      <c r="J3407" s="1">
        <v>0</v>
      </c>
      <c r="K3407" s="1">
        <v>0</v>
      </c>
      <c r="L3407" s="1">
        <v>12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BC3407" s="1" t="s">
        <v>351</v>
      </c>
      <c r="BE3407" s="1" t="s">
        <v>215</v>
      </c>
      <c r="BS3407"/>
      <c r="BT3407"/>
      <c r="BV3407"/>
      <c r="BW3407"/>
      <c r="BY3407"/>
      <c r="BZ3407"/>
      <c r="CA3407"/>
      <c r="CB3407"/>
      <c r="CC3407"/>
      <c r="CD3407"/>
      <c r="CF3407"/>
      <c r="CG3407"/>
      <c r="CH3407"/>
      <c r="CI3407"/>
      <c r="CJ3407"/>
      <c r="CK3407"/>
      <c r="CL3407"/>
      <c r="CM3407"/>
      <c r="CN3407"/>
      <c r="CO3407"/>
    </row>
    <row r="3408" spans="1:93" hidden="1" x14ac:dyDescent="0.25">
      <c r="A3408" t="s">
        <v>1717</v>
      </c>
      <c r="B3408" t="str">
        <f t="shared" si="161"/>
        <v>VSC</v>
      </c>
      <c r="C3408" t="s">
        <v>94</v>
      </c>
      <c r="D3408" t="s">
        <v>67</v>
      </c>
      <c r="E3408">
        <f t="shared" si="159"/>
        <v>1</v>
      </c>
      <c r="G3408">
        <f t="shared" si="160"/>
        <v>0</v>
      </c>
      <c r="I3408" s="1">
        <v>0</v>
      </c>
      <c r="J3408" s="1">
        <v>2339</v>
      </c>
      <c r="K3408" s="1">
        <v>0</v>
      </c>
      <c r="L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AT3408" s="1" t="s">
        <v>1406</v>
      </c>
      <c r="AV3408" s="1" t="s">
        <v>96</v>
      </c>
      <c r="BS3408"/>
      <c r="BT3408"/>
      <c r="BV3408"/>
      <c r="BW3408"/>
      <c r="BY3408"/>
      <c r="BZ3408"/>
      <c r="CA3408"/>
      <c r="CB3408"/>
      <c r="CC3408"/>
      <c r="CD3408"/>
      <c r="CF3408"/>
      <c r="CG3408"/>
      <c r="CH3408"/>
      <c r="CI3408"/>
      <c r="CJ3408"/>
      <c r="CK3408"/>
      <c r="CL3408"/>
      <c r="CM3408"/>
      <c r="CN3408"/>
      <c r="CO3408"/>
    </row>
    <row r="3409" spans="1:93" hidden="1" x14ac:dyDescent="0.25">
      <c r="A3409" t="s">
        <v>1717</v>
      </c>
      <c r="B3409" t="str">
        <f t="shared" si="161"/>
        <v>VSC</v>
      </c>
      <c r="C3409" t="s">
        <v>314</v>
      </c>
      <c r="D3409" t="s">
        <v>67</v>
      </c>
      <c r="E3409">
        <f t="shared" si="159"/>
        <v>1</v>
      </c>
      <c r="G3409">
        <f t="shared" si="160"/>
        <v>0</v>
      </c>
      <c r="M3409" s="1">
        <v>0</v>
      </c>
      <c r="N3409" s="1">
        <v>479</v>
      </c>
      <c r="W3409" s="1">
        <v>0</v>
      </c>
      <c r="X3409" s="1">
        <v>0</v>
      </c>
      <c r="BO3409" s="1" t="s">
        <v>315</v>
      </c>
      <c r="BQ3409" s="1" t="s">
        <v>316</v>
      </c>
      <c r="BS3409"/>
      <c r="BT3409"/>
      <c r="BV3409"/>
      <c r="BW3409"/>
      <c r="BY3409"/>
      <c r="BZ3409"/>
      <c r="CA3409"/>
      <c r="CB3409"/>
      <c r="CC3409"/>
      <c r="CD3409"/>
      <c r="CF3409"/>
      <c r="CG3409"/>
      <c r="CH3409"/>
      <c r="CI3409"/>
      <c r="CJ3409"/>
      <c r="CK3409"/>
      <c r="CL3409"/>
      <c r="CM3409"/>
      <c r="CN3409"/>
      <c r="CO3409"/>
    </row>
    <row r="3410" spans="1:93" hidden="1" x14ac:dyDescent="0.25">
      <c r="A3410" t="s">
        <v>1717</v>
      </c>
      <c r="B3410" t="str">
        <f t="shared" si="161"/>
        <v>VSC</v>
      </c>
      <c r="C3410" t="s">
        <v>279</v>
      </c>
      <c r="D3410" t="s">
        <v>67</v>
      </c>
      <c r="E3410">
        <f t="shared" si="159"/>
        <v>1</v>
      </c>
      <c r="G3410">
        <f t="shared" si="160"/>
        <v>0</v>
      </c>
      <c r="I3410" s="1">
        <v>0</v>
      </c>
      <c r="J3410" s="1">
        <v>0</v>
      </c>
      <c r="K3410" s="1">
        <v>0</v>
      </c>
      <c r="L3410" s="1">
        <v>73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BC3410" s="1" t="s">
        <v>210</v>
      </c>
      <c r="BE3410" s="1" t="s">
        <v>1720</v>
      </c>
      <c r="BS3410"/>
      <c r="BT3410"/>
      <c r="BV3410"/>
      <c r="BW3410"/>
      <c r="BY3410"/>
      <c r="BZ3410"/>
      <c r="CA3410"/>
      <c r="CB3410"/>
      <c r="CC3410"/>
      <c r="CD3410"/>
      <c r="CF3410"/>
      <c r="CG3410"/>
      <c r="CH3410"/>
      <c r="CI3410"/>
      <c r="CJ3410"/>
      <c r="CK3410"/>
      <c r="CL3410"/>
      <c r="CM3410"/>
      <c r="CN3410"/>
      <c r="CO3410"/>
    </row>
    <row r="3411" spans="1:93" hidden="1" x14ac:dyDescent="0.25">
      <c r="A3411" t="s">
        <v>1717</v>
      </c>
      <c r="B3411" t="str">
        <f t="shared" si="161"/>
        <v>VSC</v>
      </c>
      <c r="C3411" t="s">
        <v>105</v>
      </c>
      <c r="D3411" t="s">
        <v>67</v>
      </c>
      <c r="E3411">
        <f t="shared" si="159"/>
        <v>0</v>
      </c>
      <c r="G3411">
        <f t="shared" si="160"/>
        <v>0</v>
      </c>
      <c r="I3411" s="1">
        <v>0</v>
      </c>
      <c r="J3411" s="1">
        <v>0</v>
      </c>
      <c r="K3411" s="1">
        <v>0</v>
      </c>
      <c r="L3411" s="1">
        <v>2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BC3411" s="1" t="s">
        <v>106</v>
      </c>
      <c r="BE3411" s="1" t="s">
        <v>107</v>
      </c>
      <c r="BS3411"/>
      <c r="BT3411"/>
      <c r="BV3411"/>
      <c r="BW3411"/>
      <c r="BY3411"/>
      <c r="BZ3411"/>
      <c r="CA3411"/>
      <c r="CB3411"/>
      <c r="CC3411"/>
      <c r="CD3411"/>
      <c r="CF3411"/>
      <c r="CG3411"/>
      <c r="CH3411"/>
      <c r="CI3411"/>
      <c r="CJ3411"/>
      <c r="CK3411"/>
      <c r="CL3411"/>
      <c r="CM3411"/>
      <c r="CN3411"/>
      <c r="CO3411"/>
    </row>
    <row r="3412" spans="1:93" hidden="1" x14ac:dyDescent="0.25">
      <c r="A3412" t="s">
        <v>1717</v>
      </c>
      <c r="B3412" t="str">
        <f t="shared" si="161"/>
        <v>VSC</v>
      </c>
      <c r="C3412" t="s">
        <v>188</v>
      </c>
      <c r="D3412" t="s">
        <v>67</v>
      </c>
      <c r="E3412">
        <f t="shared" si="159"/>
        <v>1</v>
      </c>
      <c r="G3412">
        <f t="shared" si="160"/>
        <v>0</v>
      </c>
      <c r="I3412" s="1">
        <v>0</v>
      </c>
      <c r="J3412" s="1">
        <v>1719</v>
      </c>
      <c r="K3412" s="1">
        <v>0</v>
      </c>
      <c r="L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AT3412" s="1" t="s">
        <v>1596</v>
      </c>
      <c r="AV3412" s="1" t="s">
        <v>190</v>
      </c>
      <c r="BS3412"/>
      <c r="BT3412"/>
      <c r="BV3412"/>
      <c r="BW3412"/>
      <c r="BY3412"/>
      <c r="BZ3412"/>
      <c r="CA3412"/>
      <c r="CB3412"/>
      <c r="CC3412"/>
      <c r="CD3412"/>
      <c r="CF3412"/>
      <c r="CG3412"/>
      <c r="CH3412"/>
      <c r="CI3412"/>
      <c r="CJ3412"/>
      <c r="CK3412"/>
      <c r="CL3412"/>
      <c r="CM3412"/>
      <c r="CN3412"/>
      <c r="CO3412"/>
    </row>
    <row r="3413" spans="1:93" hidden="1" x14ac:dyDescent="0.25">
      <c r="A3413" t="s">
        <v>1717</v>
      </c>
      <c r="B3413" t="str">
        <f t="shared" si="161"/>
        <v>VSC</v>
      </c>
      <c r="C3413" t="s">
        <v>1041</v>
      </c>
      <c r="D3413" t="s">
        <v>72</v>
      </c>
      <c r="E3413">
        <f t="shared" si="159"/>
        <v>0</v>
      </c>
      <c r="G3413">
        <f t="shared" si="160"/>
        <v>0</v>
      </c>
      <c r="I3413" s="1">
        <v>0</v>
      </c>
      <c r="J3413" s="1">
        <v>0</v>
      </c>
      <c r="K3413" s="1">
        <v>0</v>
      </c>
      <c r="L3413" s="1">
        <v>2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BC3413" s="1" t="s">
        <v>1162</v>
      </c>
      <c r="BE3413" s="1" t="s">
        <v>1039</v>
      </c>
      <c r="BS3413"/>
      <c r="BT3413"/>
      <c r="BV3413"/>
      <c r="BW3413"/>
      <c r="BY3413"/>
      <c r="BZ3413"/>
      <c r="CA3413"/>
      <c r="CB3413"/>
      <c r="CC3413"/>
      <c r="CD3413"/>
      <c r="CF3413"/>
      <c r="CG3413"/>
      <c r="CH3413"/>
      <c r="CI3413"/>
      <c r="CJ3413"/>
      <c r="CK3413"/>
      <c r="CL3413"/>
      <c r="CM3413"/>
      <c r="CN3413"/>
      <c r="CO3413"/>
    </row>
    <row r="3414" spans="1:93" hidden="1" x14ac:dyDescent="0.25">
      <c r="A3414" t="s">
        <v>1717</v>
      </c>
      <c r="B3414" t="str">
        <f t="shared" si="161"/>
        <v>VSC</v>
      </c>
      <c r="C3414" t="s">
        <v>235</v>
      </c>
      <c r="D3414" t="s">
        <v>72</v>
      </c>
      <c r="E3414">
        <f t="shared" si="159"/>
        <v>2</v>
      </c>
      <c r="F3414" t="s">
        <v>2149</v>
      </c>
      <c r="G3414">
        <f t="shared" si="160"/>
        <v>1</v>
      </c>
      <c r="I3414" s="1">
        <v>0</v>
      </c>
      <c r="J3414" s="1">
        <v>712</v>
      </c>
      <c r="K3414" s="1">
        <v>0</v>
      </c>
      <c r="L3414" s="1">
        <v>12970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AT3414" s="1" t="s">
        <v>256</v>
      </c>
      <c r="AV3414" s="1" t="s">
        <v>234</v>
      </c>
      <c r="BC3414" s="1" t="s">
        <v>1091</v>
      </c>
      <c r="BE3414" s="1" t="s">
        <v>234</v>
      </c>
      <c r="BS3414"/>
      <c r="BT3414"/>
      <c r="BV3414"/>
      <c r="BW3414"/>
      <c r="BY3414"/>
      <c r="BZ3414"/>
      <c r="CA3414"/>
      <c r="CB3414"/>
      <c r="CC3414"/>
      <c r="CD3414"/>
      <c r="CF3414"/>
      <c r="CG3414"/>
      <c r="CH3414"/>
      <c r="CI3414"/>
      <c r="CJ3414"/>
      <c r="CK3414"/>
      <c r="CL3414"/>
      <c r="CM3414"/>
      <c r="CN3414"/>
      <c r="CO3414"/>
    </row>
    <row r="3415" spans="1:93" hidden="1" x14ac:dyDescent="0.25">
      <c r="A3415" t="s">
        <v>1717</v>
      </c>
      <c r="B3415" t="str">
        <f t="shared" si="161"/>
        <v>VSC</v>
      </c>
      <c r="C3415" t="s">
        <v>71</v>
      </c>
      <c r="D3415" t="s">
        <v>72</v>
      </c>
      <c r="E3415">
        <f t="shared" si="159"/>
        <v>3</v>
      </c>
      <c r="G3415">
        <f t="shared" si="160"/>
        <v>0</v>
      </c>
      <c r="I3415" s="1">
        <v>4579</v>
      </c>
      <c r="J3415" s="1">
        <v>20538</v>
      </c>
      <c r="K3415" s="1">
        <v>0</v>
      </c>
      <c r="L3415" s="1">
        <v>17</v>
      </c>
      <c r="M3415" s="1">
        <v>0</v>
      </c>
      <c r="N3415" s="1">
        <v>7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AB3415" s="1" t="s">
        <v>146</v>
      </c>
      <c r="AC3415" s="1" t="s">
        <v>113</v>
      </c>
      <c r="AD3415" s="1" t="s">
        <v>71</v>
      </c>
      <c r="AT3415" s="1" t="s">
        <v>114</v>
      </c>
      <c r="AU3415" s="1" t="s">
        <v>113</v>
      </c>
      <c r="AV3415" s="1" t="s">
        <v>71</v>
      </c>
      <c r="BC3415" s="1" t="s">
        <v>290</v>
      </c>
      <c r="BD3415" s="1">
        <v>1</v>
      </c>
      <c r="BE3415" s="1" t="s">
        <v>71</v>
      </c>
      <c r="BO3415" s="1" t="s">
        <v>73</v>
      </c>
      <c r="BP3415" s="1">
        <v>1</v>
      </c>
      <c r="BQ3415" s="1" t="s">
        <v>71</v>
      </c>
      <c r="BS3415"/>
      <c r="BT3415"/>
      <c r="BV3415"/>
      <c r="BW3415"/>
      <c r="BY3415"/>
      <c r="BZ3415"/>
      <c r="CA3415"/>
      <c r="CB3415"/>
      <c r="CC3415"/>
      <c r="CD3415"/>
      <c r="CF3415"/>
      <c r="CG3415"/>
      <c r="CH3415"/>
      <c r="CI3415"/>
      <c r="CJ3415"/>
      <c r="CK3415"/>
      <c r="CL3415"/>
      <c r="CM3415"/>
      <c r="CN3415"/>
      <c r="CO3415"/>
    </row>
    <row r="3416" spans="1:93" hidden="1" x14ac:dyDescent="0.25">
      <c r="A3416" t="s">
        <v>1717</v>
      </c>
      <c r="B3416" t="str">
        <f t="shared" si="161"/>
        <v>VSC</v>
      </c>
      <c r="C3416" t="s">
        <v>301</v>
      </c>
      <c r="D3416" t="s">
        <v>72</v>
      </c>
      <c r="E3416">
        <f t="shared" si="159"/>
        <v>0</v>
      </c>
      <c r="G3416">
        <f t="shared" si="160"/>
        <v>0</v>
      </c>
      <c r="M3416" s="1">
        <v>0</v>
      </c>
      <c r="N3416" s="1">
        <v>2</v>
      </c>
      <c r="W3416" s="1">
        <v>0</v>
      </c>
      <c r="X3416" s="1">
        <v>0</v>
      </c>
      <c r="BO3416" s="1" t="s">
        <v>299</v>
      </c>
      <c r="BQ3416" s="1" t="s">
        <v>300</v>
      </c>
      <c r="BS3416"/>
      <c r="BT3416"/>
      <c r="BV3416"/>
      <c r="BW3416"/>
      <c r="BY3416"/>
      <c r="BZ3416"/>
      <c r="CA3416"/>
      <c r="CB3416"/>
      <c r="CC3416"/>
      <c r="CD3416"/>
      <c r="CF3416"/>
      <c r="CG3416"/>
      <c r="CH3416"/>
      <c r="CI3416"/>
      <c r="CJ3416"/>
      <c r="CK3416"/>
      <c r="CL3416"/>
      <c r="CM3416"/>
      <c r="CN3416"/>
      <c r="CO3416"/>
    </row>
    <row r="3417" spans="1:93" hidden="1" x14ac:dyDescent="0.25">
      <c r="A3417" t="s">
        <v>1717</v>
      </c>
      <c r="B3417" t="str">
        <f t="shared" si="161"/>
        <v>VSC</v>
      </c>
      <c r="C3417" t="s">
        <v>129</v>
      </c>
      <c r="D3417" t="s">
        <v>72</v>
      </c>
      <c r="E3417">
        <f t="shared" si="159"/>
        <v>5</v>
      </c>
      <c r="F3417" t="s">
        <v>129</v>
      </c>
      <c r="G3417">
        <f t="shared" si="160"/>
        <v>1</v>
      </c>
      <c r="I3417" s="1">
        <v>28616</v>
      </c>
      <c r="J3417" s="1">
        <v>9234</v>
      </c>
      <c r="K3417" s="1">
        <v>0</v>
      </c>
      <c r="L3417" s="1">
        <v>51235</v>
      </c>
      <c r="M3417" s="1">
        <v>38081</v>
      </c>
      <c r="N3417" s="1">
        <v>26940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AB3417" s="1" t="s">
        <v>267</v>
      </c>
      <c r="AC3417" s="1" t="s">
        <v>81</v>
      </c>
      <c r="AD3417" s="1" t="s">
        <v>129</v>
      </c>
      <c r="AT3417" s="1" t="s">
        <v>717</v>
      </c>
      <c r="AU3417" s="1" t="s">
        <v>83</v>
      </c>
      <c r="AV3417" s="1" t="s">
        <v>129</v>
      </c>
      <c r="BC3417" s="1" t="s">
        <v>425</v>
      </c>
      <c r="BD3417" s="1" t="s">
        <v>83</v>
      </c>
      <c r="BE3417" s="1" t="s">
        <v>129</v>
      </c>
      <c r="BI3417" s="1" t="s">
        <v>131</v>
      </c>
      <c r="BJ3417" s="1" t="s">
        <v>132</v>
      </c>
      <c r="BK3417" s="1" t="s">
        <v>129</v>
      </c>
      <c r="BO3417" s="1" t="s">
        <v>131</v>
      </c>
      <c r="BP3417" s="1" t="s">
        <v>132</v>
      </c>
      <c r="BQ3417" s="1" t="s">
        <v>129</v>
      </c>
      <c r="BS3417"/>
      <c r="BT3417"/>
      <c r="BV3417"/>
      <c r="BW3417"/>
      <c r="BY3417"/>
      <c r="BZ3417"/>
      <c r="CA3417"/>
      <c r="CB3417"/>
      <c r="CC3417"/>
      <c r="CD3417"/>
      <c r="CF3417"/>
      <c r="CG3417"/>
      <c r="CH3417"/>
      <c r="CI3417"/>
      <c r="CJ3417"/>
      <c r="CK3417"/>
      <c r="CL3417"/>
      <c r="CM3417"/>
      <c r="CN3417"/>
      <c r="CO3417"/>
    </row>
    <row r="3418" spans="1:93" hidden="1" x14ac:dyDescent="0.25">
      <c r="A3418" t="s">
        <v>1717</v>
      </c>
      <c r="B3418" t="str">
        <f t="shared" si="161"/>
        <v>VSC</v>
      </c>
      <c r="C3418" t="s">
        <v>133</v>
      </c>
      <c r="D3418" t="s">
        <v>72</v>
      </c>
      <c r="E3418">
        <f t="shared" si="159"/>
        <v>2</v>
      </c>
      <c r="G3418">
        <f t="shared" si="160"/>
        <v>0</v>
      </c>
      <c r="H3418" t="s">
        <v>2114</v>
      </c>
      <c r="I3418" s="1">
        <v>37</v>
      </c>
      <c r="J3418" s="1">
        <v>4</v>
      </c>
      <c r="K3418" s="1">
        <v>0</v>
      </c>
      <c r="L3418" s="1">
        <v>81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AB3418" s="2">
        <v>-1052</v>
      </c>
      <c r="AC3418" s="1" t="s">
        <v>134</v>
      </c>
      <c r="AD3418" s="1" t="s">
        <v>133</v>
      </c>
      <c r="AT3418" s="2">
        <v>-1052</v>
      </c>
      <c r="AU3418" s="1" t="s">
        <v>134</v>
      </c>
      <c r="AV3418" s="1" t="s">
        <v>133</v>
      </c>
      <c r="BC3418" s="2">
        <v>-1052</v>
      </c>
      <c r="BD3418" s="1" t="s">
        <v>134</v>
      </c>
      <c r="BE3418" s="1" t="s">
        <v>133</v>
      </c>
      <c r="BS3418"/>
      <c r="BT3418"/>
      <c r="BV3418"/>
      <c r="BW3418"/>
      <c r="BY3418"/>
      <c r="BZ3418"/>
      <c r="CA3418"/>
      <c r="CB3418"/>
      <c r="CC3418"/>
      <c r="CD3418"/>
      <c r="CF3418"/>
      <c r="CG3418"/>
      <c r="CH3418"/>
      <c r="CI3418"/>
      <c r="CJ3418"/>
      <c r="CK3418"/>
      <c r="CL3418"/>
      <c r="CM3418"/>
      <c r="CN3418"/>
      <c r="CO3418"/>
    </row>
    <row r="3419" spans="1:93" hidden="1" x14ac:dyDescent="0.25">
      <c r="A3419" t="s">
        <v>1717</v>
      </c>
      <c r="B3419" t="str">
        <f t="shared" si="161"/>
        <v>VSC</v>
      </c>
      <c r="C3419" t="s">
        <v>135</v>
      </c>
      <c r="D3419" t="s">
        <v>72</v>
      </c>
      <c r="E3419">
        <f t="shared" si="159"/>
        <v>3</v>
      </c>
      <c r="G3419">
        <f t="shared" si="160"/>
        <v>0</v>
      </c>
      <c r="H3419" t="s">
        <v>2114</v>
      </c>
      <c r="I3419" s="1">
        <v>2</v>
      </c>
      <c r="J3419" s="1">
        <v>2</v>
      </c>
      <c r="K3419" s="1">
        <v>0</v>
      </c>
      <c r="L3419" s="1">
        <v>310</v>
      </c>
      <c r="M3419" s="1">
        <v>3782</v>
      </c>
      <c r="N3419" s="1">
        <v>3457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AB3419" s="1" t="s">
        <v>399</v>
      </c>
      <c r="AD3419" s="1" t="s">
        <v>129</v>
      </c>
      <c r="AT3419" s="1" t="s">
        <v>399</v>
      </c>
      <c r="AV3419" s="1" t="s">
        <v>129</v>
      </c>
      <c r="BC3419" s="1" t="s">
        <v>944</v>
      </c>
      <c r="BE3419" s="1" t="s">
        <v>1719</v>
      </c>
      <c r="BI3419" s="1" t="s">
        <v>186</v>
      </c>
      <c r="BK3419" s="1" t="s">
        <v>129</v>
      </c>
      <c r="BO3419" s="1" t="s">
        <v>572</v>
      </c>
      <c r="BQ3419" s="1" t="s">
        <v>129</v>
      </c>
      <c r="BS3419"/>
      <c r="BT3419"/>
      <c r="BV3419"/>
      <c r="BW3419"/>
      <c r="BY3419"/>
      <c r="BZ3419"/>
      <c r="CA3419"/>
      <c r="CB3419"/>
      <c r="CC3419"/>
      <c r="CD3419"/>
      <c r="CF3419"/>
      <c r="CG3419"/>
      <c r="CH3419"/>
      <c r="CI3419"/>
      <c r="CJ3419"/>
      <c r="CK3419"/>
      <c r="CL3419"/>
      <c r="CM3419"/>
      <c r="CN3419"/>
      <c r="CO3419"/>
    </row>
    <row r="3420" spans="1:93" hidden="1" x14ac:dyDescent="0.25">
      <c r="A3420" t="s">
        <v>1717</v>
      </c>
      <c r="B3420" t="str">
        <f t="shared" si="161"/>
        <v>VSC</v>
      </c>
      <c r="C3420" t="s">
        <v>140</v>
      </c>
      <c r="D3420" t="s">
        <v>72</v>
      </c>
      <c r="E3420">
        <f t="shared" si="159"/>
        <v>0</v>
      </c>
      <c r="G3420">
        <f t="shared" si="160"/>
        <v>0</v>
      </c>
      <c r="I3420" s="1">
        <v>2</v>
      </c>
      <c r="J3420" s="1">
        <v>0</v>
      </c>
      <c r="K3420" s="1">
        <v>0</v>
      </c>
      <c r="L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AB3420" s="1" t="s">
        <v>162</v>
      </c>
      <c r="AC3420" s="1">
        <v>1</v>
      </c>
      <c r="AD3420" s="1" t="s">
        <v>140</v>
      </c>
      <c r="BS3420"/>
      <c r="BT3420"/>
      <c r="BV3420"/>
      <c r="BW3420"/>
      <c r="BY3420"/>
      <c r="BZ3420"/>
      <c r="CA3420"/>
      <c r="CB3420"/>
      <c r="CC3420"/>
      <c r="CD3420"/>
      <c r="CF3420"/>
      <c r="CG3420"/>
      <c r="CH3420"/>
      <c r="CI3420"/>
      <c r="CJ3420"/>
      <c r="CK3420"/>
      <c r="CL3420"/>
      <c r="CM3420"/>
      <c r="CN3420"/>
      <c r="CO3420"/>
    </row>
    <row r="3421" spans="1:93" hidden="1" x14ac:dyDescent="0.25">
      <c r="A3421" t="s">
        <v>1717</v>
      </c>
      <c r="B3421" t="str">
        <f t="shared" si="161"/>
        <v>VSC</v>
      </c>
      <c r="C3421" t="s">
        <v>215</v>
      </c>
      <c r="D3421" t="s">
        <v>72</v>
      </c>
      <c r="E3421">
        <f t="shared" si="159"/>
        <v>1</v>
      </c>
      <c r="G3421">
        <f t="shared" si="160"/>
        <v>0</v>
      </c>
      <c r="I3421" s="1">
        <v>0</v>
      </c>
      <c r="J3421" s="1">
        <v>0</v>
      </c>
      <c r="K3421" s="1">
        <v>0</v>
      </c>
      <c r="L3421" s="1">
        <v>12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BC3421" s="1" t="s">
        <v>353</v>
      </c>
      <c r="BD3421" s="1">
        <v>1</v>
      </c>
      <c r="BE3421" s="1" t="s">
        <v>215</v>
      </c>
      <c r="BS3421"/>
      <c r="BT3421"/>
      <c r="BV3421"/>
      <c r="BW3421"/>
      <c r="BY3421"/>
      <c r="BZ3421"/>
      <c r="CA3421"/>
      <c r="CB3421"/>
      <c r="CC3421"/>
      <c r="CD3421"/>
      <c r="CF3421"/>
      <c r="CG3421"/>
      <c r="CH3421"/>
      <c r="CI3421"/>
      <c r="CJ3421"/>
      <c r="CK3421"/>
      <c r="CL3421"/>
      <c r="CM3421"/>
      <c r="CN3421"/>
      <c r="CO3421"/>
    </row>
    <row r="3422" spans="1:93" hidden="1" x14ac:dyDescent="0.25">
      <c r="A3422" t="s">
        <v>1717</v>
      </c>
      <c r="B3422" t="str">
        <f t="shared" si="161"/>
        <v>VSC</v>
      </c>
      <c r="C3422" t="s">
        <v>96</v>
      </c>
      <c r="D3422" t="s">
        <v>72</v>
      </c>
      <c r="E3422">
        <f t="shared" si="159"/>
        <v>1</v>
      </c>
      <c r="G3422">
        <f t="shared" si="160"/>
        <v>0</v>
      </c>
      <c r="I3422" s="1">
        <v>0</v>
      </c>
      <c r="J3422" s="1">
        <v>2339</v>
      </c>
      <c r="K3422" s="1">
        <v>0</v>
      </c>
      <c r="L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AT3422" s="1" t="s">
        <v>497</v>
      </c>
      <c r="AU3422" s="1" t="s">
        <v>113</v>
      </c>
      <c r="AV3422" s="1" t="s">
        <v>96</v>
      </c>
      <c r="BS3422"/>
      <c r="BT3422"/>
      <c r="BV3422"/>
      <c r="BW3422"/>
      <c r="BY3422"/>
      <c r="BZ3422"/>
      <c r="CA3422"/>
      <c r="CB3422"/>
      <c r="CC3422"/>
      <c r="CD3422"/>
      <c r="CF3422"/>
      <c r="CG3422"/>
      <c r="CH3422"/>
      <c r="CI3422"/>
      <c r="CJ3422"/>
      <c r="CK3422"/>
      <c r="CL3422"/>
      <c r="CM3422"/>
      <c r="CN3422"/>
      <c r="CO3422"/>
    </row>
    <row r="3423" spans="1:93" hidden="1" x14ac:dyDescent="0.25">
      <c r="A3423" t="s">
        <v>1717</v>
      </c>
      <c r="B3423" t="str">
        <f t="shared" si="161"/>
        <v>VSC</v>
      </c>
      <c r="C3423" t="s">
        <v>316</v>
      </c>
      <c r="D3423" t="s">
        <v>72</v>
      </c>
      <c r="E3423">
        <f t="shared" si="159"/>
        <v>1</v>
      </c>
      <c r="G3423">
        <f t="shared" si="160"/>
        <v>0</v>
      </c>
      <c r="M3423" s="1">
        <v>0</v>
      </c>
      <c r="N3423" s="1">
        <v>477</v>
      </c>
      <c r="W3423" s="1">
        <v>0</v>
      </c>
      <c r="X3423" s="1">
        <v>0</v>
      </c>
      <c r="BO3423" s="1" t="s">
        <v>315</v>
      </c>
      <c r="BP3423" s="1" t="s">
        <v>113</v>
      </c>
      <c r="BQ3423" s="1" t="s">
        <v>316</v>
      </c>
      <c r="BS3423"/>
      <c r="BT3423"/>
      <c r="BV3423"/>
      <c r="BW3423"/>
      <c r="BY3423"/>
      <c r="BZ3423"/>
      <c r="CA3423"/>
      <c r="CB3423"/>
      <c r="CC3423"/>
      <c r="CD3423"/>
      <c r="CF3423"/>
      <c r="CG3423"/>
      <c r="CH3423"/>
      <c r="CI3423"/>
      <c r="CJ3423"/>
      <c r="CK3423"/>
      <c r="CL3423"/>
      <c r="CM3423"/>
      <c r="CN3423"/>
      <c r="CO3423"/>
    </row>
    <row r="3424" spans="1:93" hidden="1" x14ac:dyDescent="0.25">
      <c r="A3424" t="s">
        <v>1717</v>
      </c>
      <c r="B3424" t="str">
        <f t="shared" si="161"/>
        <v>VSC</v>
      </c>
      <c r="C3424" t="s">
        <v>397</v>
      </c>
      <c r="D3424" t="s">
        <v>72</v>
      </c>
      <c r="E3424">
        <f t="shared" si="159"/>
        <v>0</v>
      </c>
      <c r="G3424">
        <f t="shared" si="160"/>
        <v>0</v>
      </c>
      <c r="M3424" s="1">
        <v>0</v>
      </c>
      <c r="N3424" s="1">
        <v>7</v>
      </c>
      <c r="W3424" s="1">
        <v>0</v>
      </c>
      <c r="X3424" s="1">
        <v>0</v>
      </c>
      <c r="BO3424" s="2">
        <v>-1646</v>
      </c>
      <c r="BQ3424" s="1" t="s">
        <v>316</v>
      </c>
      <c r="BS3424"/>
      <c r="BT3424"/>
      <c r="BV3424"/>
      <c r="BW3424"/>
      <c r="BY3424"/>
      <c r="BZ3424"/>
      <c r="CA3424"/>
      <c r="CB3424"/>
      <c r="CC3424"/>
      <c r="CD3424"/>
      <c r="CF3424"/>
      <c r="CG3424"/>
      <c r="CH3424"/>
      <c r="CI3424"/>
      <c r="CJ3424"/>
      <c r="CK3424"/>
      <c r="CL3424"/>
      <c r="CM3424"/>
      <c r="CN3424"/>
      <c r="CO3424"/>
    </row>
    <row r="3425" spans="1:93" hidden="1" x14ac:dyDescent="0.25">
      <c r="A3425" t="s">
        <v>1717</v>
      </c>
      <c r="B3425" t="str">
        <f t="shared" si="161"/>
        <v>VSC</v>
      </c>
      <c r="C3425" t="s">
        <v>289</v>
      </c>
      <c r="D3425" t="s">
        <v>72</v>
      </c>
      <c r="E3425">
        <f t="shared" si="159"/>
        <v>1</v>
      </c>
      <c r="G3425">
        <f t="shared" si="160"/>
        <v>0</v>
      </c>
      <c r="I3425" s="1">
        <v>0</v>
      </c>
      <c r="J3425" s="1">
        <v>0</v>
      </c>
      <c r="K3425" s="1">
        <v>0</v>
      </c>
      <c r="L3425" s="1">
        <v>83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BC3425" s="1" t="s">
        <v>1033</v>
      </c>
      <c r="BE3425" s="1" t="s">
        <v>1720</v>
      </c>
      <c r="BS3425"/>
      <c r="BT3425"/>
      <c r="BV3425"/>
      <c r="BW3425"/>
      <c r="BY3425"/>
      <c r="BZ3425"/>
      <c r="CA3425"/>
      <c r="CB3425"/>
      <c r="CC3425"/>
      <c r="CD3425"/>
      <c r="CF3425"/>
      <c r="CG3425"/>
      <c r="CH3425"/>
      <c r="CI3425"/>
      <c r="CJ3425"/>
      <c r="CK3425"/>
      <c r="CL3425"/>
      <c r="CM3425"/>
      <c r="CN3425"/>
      <c r="CO3425"/>
    </row>
    <row r="3426" spans="1:93" hidden="1" x14ac:dyDescent="0.25">
      <c r="A3426" t="s">
        <v>1717</v>
      </c>
      <c r="B3426" t="str">
        <f t="shared" si="161"/>
        <v>VSC</v>
      </c>
      <c r="C3426" t="s">
        <v>107</v>
      </c>
      <c r="D3426" t="s">
        <v>72</v>
      </c>
      <c r="E3426">
        <f t="shared" si="159"/>
        <v>0</v>
      </c>
      <c r="G3426">
        <f t="shared" si="160"/>
        <v>0</v>
      </c>
      <c r="I3426" s="1">
        <v>0</v>
      </c>
      <c r="J3426" s="1">
        <v>0</v>
      </c>
      <c r="K3426" s="1">
        <v>0</v>
      </c>
      <c r="L3426" s="1">
        <v>2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BC3426" s="1" t="s">
        <v>120</v>
      </c>
      <c r="BD3426" s="1">
        <v>1</v>
      </c>
      <c r="BE3426" s="1" t="s">
        <v>107</v>
      </c>
      <c r="BS3426"/>
      <c r="BT3426"/>
      <c r="BV3426"/>
      <c r="BW3426"/>
      <c r="BY3426"/>
      <c r="BZ3426"/>
      <c r="CA3426"/>
      <c r="CB3426"/>
      <c r="CC3426"/>
      <c r="CD3426"/>
      <c r="CF3426"/>
      <c r="CG3426"/>
      <c r="CH3426"/>
      <c r="CI3426"/>
      <c r="CJ3426"/>
      <c r="CK3426"/>
      <c r="CL3426"/>
      <c r="CM3426"/>
      <c r="CN3426"/>
      <c r="CO3426"/>
    </row>
    <row r="3427" spans="1:93" hidden="1" x14ac:dyDescent="0.25">
      <c r="A3427" t="s">
        <v>1717</v>
      </c>
      <c r="B3427" t="str">
        <f t="shared" si="161"/>
        <v>VSC</v>
      </c>
      <c r="C3427" t="s">
        <v>190</v>
      </c>
      <c r="D3427" t="s">
        <v>72</v>
      </c>
      <c r="E3427">
        <f t="shared" si="159"/>
        <v>0</v>
      </c>
      <c r="G3427">
        <f t="shared" si="160"/>
        <v>0</v>
      </c>
      <c r="I3427" s="1">
        <v>0</v>
      </c>
      <c r="J3427" s="1">
        <v>2</v>
      </c>
      <c r="K3427" s="1">
        <v>0</v>
      </c>
      <c r="L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AT3427" s="1" t="s">
        <v>1250</v>
      </c>
      <c r="AU3427" s="1" t="s">
        <v>1251</v>
      </c>
      <c r="AV3427" s="1" t="s">
        <v>190</v>
      </c>
      <c r="BS3427"/>
      <c r="BT3427"/>
      <c r="BV3427"/>
      <c r="BW3427"/>
      <c r="BY3427"/>
      <c r="BZ3427"/>
      <c r="CA3427"/>
      <c r="CB3427"/>
      <c r="CC3427"/>
      <c r="CD3427"/>
      <c r="CF3427"/>
      <c r="CG3427"/>
      <c r="CH3427"/>
      <c r="CI3427"/>
      <c r="CJ3427"/>
      <c r="CK3427"/>
      <c r="CL3427"/>
      <c r="CM3427"/>
      <c r="CN3427"/>
      <c r="CO3427"/>
    </row>
    <row r="3428" spans="1:93" hidden="1" x14ac:dyDescent="0.25">
      <c r="A3428" t="s">
        <v>1717</v>
      </c>
      <c r="B3428" t="str">
        <f t="shared" si="161"/>
        <v>VSC</v>
      </c>
      <c r="C3428" t="s">
        <v>191</v>
      </c>
      <c r="D3428" t="s">
        <v>72</v>
      </c>
      <c r="E3428">
        <f t="shared" si="159"/>
        <v>1</v>
      </c>
      <c r="G3428">
        <f t="shared" si="160"/>
        <v>0</v>
      </c>
      <c r="I3428" s="1">
        <v>0</v>
      </c>
      <c r="J3428" s="1">
        <v>1717</v>
      </c>
      <c r="K3428" s="1">
        <v>0</v>
      </c>
      <c r="L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AT3428" s="1" t="s">
        <v>171</v>
      </c>
      <c r="AV3428" s="1" t="s">
        <v>190</v>
      </c>
      <c r="BS3428"/>
      <c r="BT3428"/>
      <c r="BV3428"/>
      <c r="BW3428"/>
      <c r="BY3428"/>
      <c r="BZ3428"/>
      <c r="CA3428"/>
      <c r="CB3428"/>
      <c r="CC3428"/>
      <c r="CD3428"/>
      <c r="CF3428"/>
      <c r="CG3428"/>
      <c r="CH3428"/>
      <c r="CI3428"/>
      <c r="CJ3428"/>
      <c r="CK3428"/>
      <c r="CL3428"/>
      <c r="CM3428"/>
      <c r="CN3428"/>
      <c r="CO3428"/>
    </row>
    <row r="3429" spans="1:93" hidden="1" x14ac:dyDescent="0.25">
      <c r="A3429" t="s">
        <v>1721</v>
      </c>
      <c r="B3429" t="str">
        <f t="shared" si="161"/>
        <v>VSC</v>
      </c>
      <c r="C3429" t="s">
        <v>69</v>
      </c>
      <c r="D3429" t="s">
        <v>67</v>
      </c>
      <c r="E3429">
        <f t="shared" si="159"/>
        <v>4</v>
      </c>
      <c r="G3429">
        <f t="shared" si="160"/>
        <v>0</v>
      </c>
      <c r="I3429" s="1">
        <v>20</v>
      </c>
      <c r="J3429" s="1">
        <v>224</v>
      </c>
      <c r="K3429" s="1">
        <v>0</v>
      </c>
      <c r="L3429" s="1">
        <v>70</v>
      </c>
      <c r="M3429" s="1">
        <v>74</v>
      </c>
      <c r="N3429" s="1">
        <v>4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AB3429" s="1" t="s">
        <v>239</v>
      </c>
      <c r="AD3429" s="1" t="s">
        <v>71</v>
      </c>
      <c r="AT3429" s="1" t="s">
        <v>1108</v>
      </c>
      <c r="AV3429" s="1" t="s">
        <v>71</v>
      </c>
      <c r="BC3429" s="1" t="s">
        <v>239</v>
      </c>
      <c r="BE3429" s="1" t="s">
        <v>71</v>
      </c>
      <c r="BI3429" s="1" t="s">
        <v>70</v>
      </c>
      <c r="BK3429" s="1" t="s">
        <v>71</v>
      </c>
      <c r="BO3429" s="1" t="s">
        <v>70</v>
      </c>
      <c r="BQ3429" s="1" t="s">
        <v>71</v>
      </c>
      <c r="BS3429"/>
      <c r="BT3429"/>
      <c r="BV3429"/>
      <c r="BW3429"/>
      <c r="BY3429"/>
      <c r="BZ3429"/>
      <c r="CA3429"/>
      <c r="CB3429"/>
      <c r="CC3429"/>
      <c r="CD3429"/>
      <c r="CF3429"/>
      <c r="CG3429"/>
      <c r="CH3429"/>
      <c r="CI3429"/>
      <c r="CJ3429"/>
      <c r="CK3429"/>
      <c r="CL3429"/>
      <c r="CM3429"/>
      <c r="CN3429"/>
      <c r="CO3429"/>
    </row>
    <row r="3430" spans="1:93" hidden="1" x14ac:dyDescent="0.25">
      <c r="A3430" t="s">
        <v>1721</v>
      </c>
      <c r="B3430" t="str">
        <f t="shared" si="161"/>
        <v>VSC</v>
      </c>
      <c r="C3430" t="s">
        <v>371</v>
      </c>
      <c r="D3430" t="s">
        <v>67</v>
      </c>
      <c r="E3430">
        <f t="shared" si="159"/>
        <v>5</v>
      </c>
      <c r="G3430">
        <f t="shared" si="160"/>
        <v>0</v>
      </c>
      <c r="I3430" s="1">
        <v>40</v>
      </c>
      <c r="J3430" s="1">
        <v>16</v>
      </c>
      <c r="K3430" s="1">
        <v>0</v>
      </c>
      <c r="L3430" s="1">
        <v>931</v>
      </c>
      <c r="M3430" s="1">
        <v>480</v>
      </c>
      <c r="N3430" s="1">
        <v>170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AB3430" s="1" t="s">
        <v>672</v>
      </c>
      <c r="AD3430" s="1" t="s">
        <v>608</v>
      </c>
      <c r="AT3430" s="1" t="s">
        <v>373</v>
      </c>
      <c r="AV3430" s="1" t="s">
        <v>608</v>
      </c>
      <c r="BC3430" s="1" t="s">
        <v>672</v>
      </c>
      <c r="BE3430" s="1" t="s">
        <v>608</v>
      </c>
      <c r="BI3430" s="1" t="s">
        <v>892</v>
      </c>
      <c r="BK3430" s="1" t="s">
        <v>608</v>
      </c>
      <c r="BO3430" s="1" t="s">
        <v>892</v>
      </c>
      <c r="BQ3430" s="1" t="s">
        <v>608</v>
      </c>
      <c r="BS3430"/>
      <c r="BT3430"/>
      <c r="BV3430"/>
      <c r="BW3430"/>
      <c r="BY3430"/>
      <c r="BZ3430"/>
      <c r="CA3430"/>
      <c r="CB3430"/>
      <c r="CC3430"/>
      <c r="CD3430"/>
      <c r="CF3430"/>
      <c r="CG3430"/>
      <c r="CH3430"/>
      <c r="CI3430"/>
      <c r="CJ3430"/>
      <c r="CK3430"/>
      <c r="CL3430"/>
      <c r="CM3430"/>
      <c r="CN3430"/>
      <c r="CO3430"/>
    </row>
    <row r="3431" spans="1:93" hidden="1" x14ac:dyDescent="0.25">
      <c r="A3431" t="s">
        <v>1721</v>
      </c>
      <c r="B3431" t="str">
        <f t="shared" si="161"/>
        <v>VSC</v>
      </c>
      <c r="C3431" t="s">
        <v>105</v>
      </c>
      <c r="D3431" t="s">
        <v>67</v>
      </c>
      <c r="E3431">
        <f t="shared" si="159"/>
        <v>5</v>
      </c>
      <c r="G3431">
        <f t="shared" si="160"/>
        <v>0</v>
      </c>
      <c r="I3431" s="1">
        <v>95986</v>
      </c>
      <c r="J3431" s="1">
        <v>104135</v>
      </c>
      <c r="K3431" s="1">
        <v>0</v>
      </c>
      <c r="L3431" s="1">
        <v>55908</v>
      </c>
      <c r="M3431" s="1">
        <v>31768</v>
      </c>
      <c r="N3431" s="1">
        <v>23902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AB3431" s="1" t="s">
        <v>106</v>
      </c>
      <c r="AD3431" s="1" t="s">
        <v>107</v>
      </c>
      <c r="AT3431" s="1" t="s">
        <v>106</v>
      </c>
      <c r="AV3431" s="1" t="s">
        <v>107</v>
      </c>
      <c r="BC3431" s="1" t="s">
        <v>106</v>
      </c>
      <c r="BE3431" s="1" t="s">
        <v>107</v>
      </c>
      <c r="BI3431" s="1" t="s">
        <v>106</v>
      </c>
      <c r="BK3431" s="1" t="s">
        <v>107</v>
      </c>
      <c r="BO3431" s="1" t="s">
        <v>106</v>
      </c>
      <c r="BQ3431" s="1" t="s">
        <v>226</v>
      </c>
      <c r="BS3431"/>
      <c r="BT3431"/>
      <c r="BV3431"/>
      <c r="BW3431"/>
      <c r="BY3431"/>
      <c r="BZ3431"/>
      <c r="CA3431"/>
      <c r="CB3431"/>
      <c r="CC3431"/>
      <c r="CD3431"/>
      <c r="CF3431"/>
      <c r="CG3431"/>
      <c r="CH3431"/>
      <c r="CI3431"/>
      <c r="CJ3431"/>
      <c r="CK3431"/>
      <c r="CL3431"/>
      <c r="CM3431"/>
      <c r="CN3431"/>
      <c r="CO3431"/>
    </row>
    <row r="3432" spans="1:93" hidden="1" x14ac:dyDescent="0.25">
      <c r="A3432" t="s">
        <v>1721</v>
      </c>
      <c r="B3432" t="str">
        <f t="shared" si="161"/>
        <v>VSC</v>
      </c>
      <c r="C3432" t="s">
        <v>71</v>
      </c>
      <c r="D3432" t="s">
        <v>72</v>
      </c>
      <c r="E3432">
        <f t="shared" si="159"/>
        <v>4</v>
      </c>
      <c r="G3432">
        <f t="shared" si="160"/>
        <v>0</v>
      </c>
      <c r="I3432" s="1">
        <v>20</v>
      </c>
      <c r="J3432" s="1">
        <v>224</v>
      </c>
      <c r="K3432" s="1">
        <v>0</v>
      </c>
      <c r="L3432" s="1">
        <v>70</v>
      </c>
      <c r="M3432" s="1">
        <v>74</v>
      </c>
      <c r="N3432" s="1">
        <v>4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AB3432" s="1" t="s">
        <v>208</v>
      </c>
      <c r="AC3432" s="1">
        <v>1</v>
      </c>
      <c r="AD3432" s="1" t="s">
        <v>71</v>
      </c>
      <c r="AT3432" s="1" t="s">
        <v>1043</v>
      </c>
      <c r="AU3432" s="1">
        <v>1</v>
      </c>
      <c r="AV3432" s="1" t="s">
        <v>71</v>
      </c>
      <c r="BC3432" s="1" t="s">
        <v>208</v>
      </c>
      <c r="BD3432" s="1">
        <v>1</v>
      </c>
      <c r="BE3432" s="1" t="s">
        <v>71</v>
      </c>
      <c r="BI3432" s="1" t="s">
        <v>73</v>
      </c>
      <c r="BJ3432" s="1">
        <v>1</v>
      </c>
      <c r="BK3432" s="1" t="s">
        <v>71</v>
      </c>
      <c r="BO3432" s="1" t="s">
        <v>73</v>
      </c>
      <c r="BP3432" s="1">
        <v>1</v>
      </c>
      <c r="BQ3432" s="1" t="s">
        <v>71</v>
      </c>
      <c r="BS3432"/>
      <c r="BT3432"/>
      <c r="BV3432"/>
      <c r="BW3432"/>
      <c r="BY3432"/>
      <c r="BZ3432"/>
      <c r="CA3432"/>
      <c r="CB3432"/>
      <c r="CC3432"/>
      <c r="CD3432"/>
      <c r="CF3432"/>
      <c r="CG3432"/>
      <c r="CH3432"/>
      <c r="CI3432"/>
      <c r="CJ3432"/>
      <c r="CK3432"/>
      <c r="CL3432"/>
      <c r="CM3432"/>
      <c r="CN3432"/>
      <c r="CO3432"/>
    </row>
    <row r="3433" spans="1:93" hidden="1" x14ac:dyDescent="0.25">
      <c r="A3433" t="s">
        <v>1721</v>
      </c>
      <c r="B3433" t="str">
        <f t="shared" si="161"/>
        <v>VSC</v>
      </c>
      <c r="C3433" t="s">
        <v>374</v>
      </c>
      <c r="D3433" t="s">
        <v>72</v>
      </c>
      <c r="E3433">
        <f t="shared" si="159"/>
        <v>5</v>
      </c>
      <c r="F3433" t="s">
        <v>2113</v>
      </c>
      <c r="G3433">
        <f t="shared" si="160"/>
        <v>1</v>
      </c>
      <c r="I3433" s="1">
        <v>40</v>
      </c>
      <c r="J3433" s="1">
        <v>16</v>
      </c>
      <c r="K3433" s="1">
        <v>0</v>
      </c>
      <c r="L3433" s="1">
        <v>931</v>
      </c>
      <c r="M3433" s="1">
        <v>480</v>
      </c>
      <c r="N3433" s="1">
        <v>170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AB3433" s="1" t="s">
        <v>321</v>
      </c>
      <c r="AD3433" s="1" t="s">
        <v>608</v>
      </c>
      <c r="AT3433" s="1" t="s">
        <v>321</v>
      </c>
      <c r="AV3433" s="1" t="s">
        <v>608</v>
      </c>
      <c r="BC3433" s="1" t="s">
        <v>321</v>
      </c>
      <c r="BE3433" s="1" t="s">
        <v>608</v>
      </c>
      <c r="BI3433" s="1" t="s">
        <v>672</v>
      </c>
      <c r="BK3433" s="1" t="s">
        <v>608</v>
      </c>
      <c r="BO3433" s="1" t="s">
        <v>672</v>
      </c>
      <c r="BQ3433" s="1" t="s">
        <v>608</v>
      </c>
      <c r="BS3433"/>
      <c r="BT3433"/>
      <c r="BV3433"/>
      <c r="BW3433"/>
      <c r="BY3433"/>
      <c r="BZ3433"/>
      <c r="CA3433"/>
      <c r="CB3433"/>
      <c r="CC3433"/>
      <c r="CD3433"/>
      <c r="CF3433"/>
      <c r="CG3433"/>
      <c r="CH3433"/>
      <c r="CI3433"/>
      <c r="CJ3433"/>
      <c r="CK3433"/>
      <c r="CL3433"/>
      <c r="CM3433"/>
      <c r="CN3433"/>
      <c r="CO3433"/>
    </row>
    <row r="3434" spans="1:93" hidden="1" x14ac:dyDescent="0.25">
      <c r="A3434" t="s">
        <v>1721</v>
      </c>
      <c r="B3434" t="str">
        <f t="shared" si="161"/>
        <v>VSC</v>
      </c>
      <c r="C3434" t="s">
        <v>107</v>
      </c>
      <c r="D3434" t="s">
        <v>72</v>
      </c>
      <c r="E3434">
        <f t="shared" si="159"/>
        <v>5</v>
      </c>
      <c r="F3434" t="s">
        <v>107</v>
      </c>
      <c r="G3434">
        <f t="shared" si="160"/>
        <v>1</v>
      </c>
      <c r="I3434" s="1">
        <v>95986</v>
      </c>
      <c r="J3434" s="1">
        <v>104135</v>
      </c>
      <c r="K3434" s="1">
        <v>0</v>
      </c>
      <c r="L3434" s="1">
        <v>55908</v>
      </c>
      <c r="M3434" s="1">
        <v>31768</v>
      </c>
      <c r="N3434" s="1">
        <v>23900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AB3434" s="1" t="s">
        <v>108</v>
      </c>
      <c r="AC3434" s="1" t="s">
        <v>113</v>
      </c>
      <c r="AD3434" s="1" t="s">
        <v>107</v>
      </c>
      <c r="AT3434" s="1" t="s">
        <v>108</v>
      </c>
      <c r="AU3434" s="1" t="s">
        <v>104</v>
      </c>
      <c r="AV3434" s="1" t="s">
        <v>107</v>
      </c>
      <c r="BC3434" s="1" t="s">
        <v>227</v>
      </c>
      <c r="BD3434" s="1" t="s">
        <v>104</v>
      </c>
      <c r="BE3434" s="1" t="s">
        <v>107</v>
      </c>
      <c r="BI3434" s="1" t="s">
        <v>227</v>
      </c>
      <c r="BJ3434" s="1" t="s">
        <v>104</v>
      </c>
      <c r="BK3434" s="1" t="s">
        <v>107</v>
      </c>
      <c r="BO3434" s="1" t="s">
        <v>227</v>
      </c>
      <c r="BP3434" s="1" t="s">
        <v>104</v>
      </c>
      <c r="BQ3434" s="1" t="s">
        <v>107</v>
      </c>
      <c r="BS3434"/>
      <c r="BT3434"/>
      <c r="BV3434"/>
      <c r="BW3434"/>
      <c r="BY3434"/>
      <c r="BZ3434"/>
      <c r="CA3434"/>
      <c r="CB3434"/>
      <c r="CC3434"/>
      <c r="CD3434"/>
      <c r="CF3434"/>
      <c r="CG3434"/>
      <c r="CH3434"/>
      <c r="CI3434"/>
      <c r="CJ3434"/>
      <c r="CK3434"/>
      <c r="CL3434"/>
      <c r="CM3434"/>
      <c r="CN3434"/>
      <c r="CO3434"/>
    </row>
    <row r="3435" spans="1:93" hidden="1" x14ac:dyDescent="0.25">
      <c r="A3435" t="s">
        <v>1721</v>
      </c>
      <c r="B3435" t="str">
        <f t="shared" si="161"/>
        <v>VSC</v>
      </c>
      <c r="C3435" t="s">
        <v>228</v>
      </c>
      <c r="D3435" t="s">
        <v>72</v>
      </c>
      <c r="E3435">
        <f t="shared" si="159"/>
        <v>0</v>
      </c>
      <c r="G3435">
        <f t="shared" si="160"/>
        <v>0</v>
      </c>
      <c r="M3435" s="1">
        <v>0</v>
      </c>
      <c r="N3435" s="1">
        <v>2</v>
      </c>
      <c r="W3435" s="1">
        <v>0</v>
      </c>
      <c r="X3435" s="1">
        <v>0</v>
      </c>
      <c r="BO3435" s="1" t="s">
        <v>261</v>
      </c>
      <c r="BQ3435" s="1" t="s">
        <v>563</v>
      </c>
      <c r="BS3435"/>
      <c r="BT3435"/>
      <c r="BV3435"/>
      <c r="BW3435"/>
      <c r="BY3435"/>
      <c r="BZ3435"/>
      <c r="CA3435"/>
      <c r="CB3435"/>
      <c r="CC3435"/>
      <c r="CD3435"/>
      <c r="CF3435"/>
      <c r="CG3435"/>
      <c r="CH3435"/>
      <c r="CI3435"/>
      <c r="CJ3435"/>
      <c r="CK3435"/>
      <c r="CL3435"/>
      <c r="CM3435"/>
      <c r="CN3435"/>
      <c r="CO3435"/>
    </row>
    <row r="3436" spans="1:93" hidden="1" x14ac:dyDescent="0.25">
      <c r="A3436" t="s">
        <v>2040</v>
      </c>
      <c r="B3436" t="str">
        <f t="shared" si="161"/>
        <v>VSC</v>
      </c>
      <c r="C3436" t="s">
        <v>71</v>
      </c>
      <c r="D3436" t="s">
        <v>72</v>
      </c>
      <c r="E3436">
        <f t="shared" si="159"/>
        <v>2</v>
      </c>
      <c r="G3436">
        <f t="shared" si="160"/>
        <v>0</v>
      </c>
      <c r="M3436" s="1">
        <v>3576</v>
      </c>
      <c r="N3436" s="1">
        <v>17925</v>
      </c>
      <c r="W3436" s="1">
        <v>0</v>
      </c>
      <c r="X3436" s="1">
        <v>0</v>
      </c>
      <c r="BI3436" s="1" t="s">
        <v>483</v>
      </c>
      <c r="BJ3436" s="1" t="s">
        <v>104</v>
      </c>
      <c r="BK3436" s="1" t="s">
        <v>71</v>
      </c>
      <c r="BO3436" s="1" t="s">
        <v>115</v>
      </c>
      <c r="BP3436" s="1" t="s">
        <v>113</v>
      </c>
      <c r="BQ3436" s="1" t="s">
        <v>71</v>
      </c>
      <c r="BS3436"/>
      <c r="BT3436"/>
      <c r="BV3436"/>
      <c r="BW3436"/>
      <c r="BY3436"/>
      <c r="BZ3436"/>
      <c r="CA3436"/>
      <c r="CB3436"/>
      <c r="CC3436"/>
      <c r="CD3436"/>
      <c r="CF3436"/>
      <c r="CG3436"/>
      <c r="CH3436"/>
      <c r="CI3436"/>
      <c r="CJ3436"/>
      <c r="CK3436"/>
      <c r="CL3436"/>
      <c r="CM3436"/>
      <c r="CN3436"/>
      <c r="CO3436"/>
    </row>
    <row r="3437" spans="1:93" hidden="1" x14ac:dyDescent="0.25">
      <c r="A3437" t="s">
        <v>2040</v>
      </c>
      <c r="B3437" t="str">
        <f t="shared" si="161"/>
        <v>VSC</v>
      </c>
      <c r="C3437" t="s">
        <v>116</v>
      </c>
      <c r="D3437" t="s">
        <v>72</v>
      </c>
      <c r="E3437">
        <f t="shared" si="159"/>
        <v>0</v>
      </c>
      <c r="G3437">
        <f t="shared" si="160"/>
        <v>0</v>
      </c>
      <c r="M3437" s="1">
        <v>2</v>
      </c>
      <c r="N3437" s="1">
        <v>6</v>
      </c>
      <c r="W3437" s="1">
        <v>0</v>
      </c>
      <c r="X3437" s="1">
        <v>0</v>
      </c>
      <c r="BI3437" s="2">
        <v>-2111</v>
      </c>
      <c r="BK3437" s="1" t="s">
        <v>71</v>
      </c>
      <c r="BO3437" s="2">
        <v>-2111</v>
      </c>
      <c r="BQ3437" s="1" t="s">
        <v>71</v>
      </c>
      <c r="BS3437"/>
      <c r="BT3437"/>
      <c r="BV3437"/>
      <c r="BW3437"/>
      <c r="BY3437"/>
      <c r="BZ3437"/>
      <c r="CA3437"/>
      <c r="CB3437"/>
      <c r="CC3437"/>
      <c r="CD3437"/>
      <c r="CF3437"/>
      <c r="CG3437"/>
      <c r="CH3437"/>
      <c r="CI3437"/>
      <c r="CJ3437"/>
      <c r="CK3437"/>
      <c r="CL3437"/>
      <c r="CM3437"/>
      <c r="CN3437"/>
      <c r="CO3437"/>
    </row>
    <row r="3438" spans="1:93" hidden="1" x14ac:dyDescent="0.25">
      <c r="A3438" t="s">
        <v>2040</v>
      </c>
      <c r="B3438" t="str">
        <f t="shared" si="161"/>
        <v>VSC</v>
      </c>
      <c r="C3438" t="s">
        <v>161</v>
      </c>
      <c r="D3438" t="s">
        <v>72</v>
      </c>
      <c r="E3438">
        <f t="shared" si="159"/>
        <v>2</v>
      </c>
      <c r="F3438" t="s">
        <v>161</v>
      </c>
      <c r="G3438">
        <f t="shared" si="160"/>
        <v>1</v>
      </c>
      <c r="M3438" s="1">
        <v>25626</v>
      </c>
      <c r="N3438" s="1">
        <v>17359</v>
      </c>
      <c r="W3438" s="1">
        <v>0</v>
      </c>
      <c r="X3438" s="1">
        <v>0</v>
      </c>
      <c r="BI3438" s="1" t="s">
        <v>591</v>
      </c>
      <c r="BJ3438" s="1" t="s">
        <v>104</v>
      </c>
      <c r="BK3438" s="1" t="s">
        <v>161</v>
      </c>
      <c r="BO3438" s="1" t="s">
        <v>591</v>
      </c>
      <c r="BP3438" s="1" t="s">
        <v>142</v>
      </c>
      <c r="BQ3438" s="1" t="s">
        <v>161</v>
      </c>
      <c r="BS3438"/>
      <c r="BT3438"/>
      <c r="BV3438"/>
      <c r="BW3438"/>
      <c r="BY3438"/>
      <c r="BZ3438"/>
      <c r="CA3438"/>
      <c r="CB3438"/>
      <c r="CC3438"/>
      <c r="CD3438"/>
      <c r="CF3438"/>
      <c r="CG3438"/>
      <c r="CH3438"/>
      <c r="CI3438"/>
      <c r="CJ3438"/>
      <c r="CK3438"/>
      <c r="CL3438"/>
      <c r="CM3438"/>
      <c r="CN3438"/>
      <c r="CO3438"/>
    </row>
    <row r="3439" spans="1:93" hidden="1" x14ac:dyDescent="0.25">
      <c r="A3439" t="s">
        <v>2040</v>
      </c>
      <c r="B3439" t="str">
        <f t="shared" si="161"/>
        <v>VSC</v>
      </c>
      <c r="C3439" t="s">
        <v>160</v>
      </c>
      <c r="D3439" t="s">
        <v>72</v>
      </c>
      <c r="E3439">
        <f t="shared" si="159"/>
        <v>0</v>
      </c>
      <c r="G3439">
        <f t="shared" si="160"/>
        <v>0</v>
      </c>
      <c r="M3439" s="1">
        <v>0</v>
      </c>
      <c r="N3439" s="1">
        <v>7</v>
      </c>
      <c r="W3439" s="1">
        <v>0</v>
      </c>
      <c r="X3439" s="1">
        <v>0</v>
      </c>
      <c r="BO3439" s="2">
        <v>-1467</v>
      </c>
      <c r="BQ3439" s="1" t="s">
        <v>161</v>
      </c>
      <c r="BS3439"/>
      <c r="BT3439"/>
      <c r="BV3439"/>
      <c r="BW3439"/>
      <c r="BY3439"/>
      <c r="BZ3439"/>
      <c r="CA3439"/>
      <c r="CB3439"/>
      <c r="CC3439"/>
      <c r="CD3439"/>
      <c r="CF3439"/>
      <c r="CG3439"/>
      <c r="CH3439"/>
      <c r="CI3439"/>
      <c r="CJ3439"/>
      <c r="CK3439"/>
      <c r="CL3439"/>
      <c r="CM3439"/>
      <c r="CN3439"/>
      <c r="CO3439"/>
    </row>
    <row r="3440" spans="1:93" hidden="1" x14ac:dyDescent="0.25">
      <c r="A3440" t="s">
        <v>2040</v>
      </c>
      <c r="B3440" t="str">
        <f t="shared" si="161"/>
        <v>VSC</v>
      </c>
      <c r="C3440" t="s">
        <v>69</v>
      </c>
      <c r="D3440" t="s">
        <v>67</v>
      </c>
      <c r="E3440">
        <f t="shared" si="159"/>
        <v>2</v>
      </c>
      <c r="G3440">
        <f t="shared" si="160"/>
        <v>0</v>
      </c>
      <c r="M3440" s="1">
        <v>3571</v>
      </c>
      <c r="N3440" s="1">
        <v>17885</v>
      </c>
      <c r="W3440" s="1">
        <v>0</v>
      </c>
      <c r="X3440" s="1">
        <v>0</v>
      </c>
      <c r="BI3440" s="1" t="s">
        <v>125</v>
      </c>
      <c r="BK3440" s="1" t="s">
        <v>71</v>
      </c>
      <c r="BO3440" s="1" t="s">
        <v>328</v>
      </c>
      <c r="BQ3440" s="1" t="s">
        <v>71</v>
      </c>
      <c r="BS3440"/>
      <c r="BT3440"/>
      <c r="BV3440"/>
      <c r="BW3440"/>
      <c r="BY3440"/>
      <c r="BZ3440"/>
      <c r="CA3440"/>
      <c r="CB3440"/>
      <c r="CC3440"/>
      <c r="CD3440"/>
      <c r="CF3440"/>
      <c r="CG3440"/>
      <c r="CH3440"/>
      <c r="CI3440"/>
      <c r="CJ3440"/>
      <c r="CK3440"/>
      <c r="CL3440"/>
      <c r="CM3440"/>
      <c r="CN3440"/>
      <c r="CO3440"/>
    </row>
    <row r="3441" spans="1:93" hidden="1" x14ac:dyDescent="0.25">
      <c r="A3441" t="s">
        <v>2040</v>
      </c>
      <c r="B3441" t="str">
        <f t="shared" si="161"/>
        <v>VSC</v>
      </c>
      <c r="C3441" t="s">
        <v>535</v>
      </c>
      <c r="D3441" t="s">
        <v>67</v>
      </c>
      <c r="E3441">
        <f t="shared" si="159"/>
        <v>2</v>
      </c>
      <c r="G3441">
        <f t="shared" si="160"/>
        <v>0</v>
      </c>
      <c r="M3441" s="1">
        <v>25626</v>
      </c>
      <c r="N3441" s="1">
        <v>17362</v>
      </c>
      <c r="W3441" s="1">
        <v>0</v>
      </c>
      <c r="X3441" s="1">
        <v>0</v>
      </c>
      <c r="BI3441" s="1" t="s">
        <v>590</v>
      </c>
      <c r="BK3441" s="1" t="s">
        <v>161</v>
      </c>
      <c r="BO3441" s="1" t="s">
        <v>591</v>
      </c>
      <c r="BQ3441" s="1" t="s">
        <v>161</v>
      </c>
      <c r="BS3441"/>
      <c r="BT3441"/>
      <c r="BV3441"/>
      <c r="BW3441"/>
      <c r="BY3441"/>
      <c r="BZ3441"/>
      <c r="CA3441"/>
      <c r="CB3441"/>
      <c r="CC3441"/>
      <c r="CD3441"/>
      <c r="CF3441"/>
      <c r="CG3441"/>
      <c r="CH3441"/>
      <c r="CI3441"/>
      <c r="CJ3441"/>
      <c r="CK3441"/>
      <c r="CL3441"/>
      <c r="CM3441"/>
      <c r="CN3441"/>
      <c r="CO3441"/>
    </row>
    <row r="3442" spans="1:93" hidden="1" x14ac:dyDescent="0.25">
      <c r="A3442" t="s">
        <v>1722</v>
      </c>
      <c r="B3442" t="str">
        <f t="shared" si="161"/>
        <v>VSC</v>
      </c>
      <c r="C3442" t="s">
        <v>1038</v>
      </c>
      <c r="D3442" t="s">
        <v>67</v>
      </c>
      <c r="E3442">
        <f t="shared" si="159"/>
        <v>4</v>
      </c>
      <c r="G3442">
        <f t="shared" si="160"/>
        <v>0</v>
      </c>
      <c r="I3442" s="1">
        <v>1480</v>
      </c>
      <c r="J3442" s="1">
        <v>3265</v>
      </c>
      <c r="K3442" s="1">
        <v>0</v>
      </c>
      <c r="L3442" s="1">
        <v>1244</v>
      </c>
      <c r="O3442" s="1">
        <v>125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Y3442" s="1" t="s">
        <v>1723</v>
      </c>
      <c r="AA3442" s="1" t="s">
        <v>1214</v>
      </c>
      <c r="AB3442" s="1" t="s">
        <v>576</v>
      </c>
      <c r="AD3442" s="1" t="s">
        <v>1039</v>
      </c>
      <c r="AT3442" s="1" t="s">
        <v>1120</v>
      </c>
      <c r="AV3442" s="1" t="s">
        <v>1039</v>
      </c>
      <c r="BC3442" s="1" t="s">
        <v>1105</v>
      </c>
      <c r="BE3442" s="1" t="s">
        <v>1039</v>
      </c>
      <c r="BS3442"/>
      <c r="BT3442"/>
      <c r="BV3442"/>
      <c r="BW3442"/>
      <c r="BY3442"/>
      <c r="BZ3442"/>
      <c r="CA3442"/>
      <c r="CB3442"/>
      <c r="CC3442"/>
      <c r="CD3442"/>
      <c r="CF3442"/>
      <c r="CG3442"/>
      <c r="CH3442"/>
      <c r="CI3442"/>
      <c r="CJ3442"/>
      <c r="CK3442"/>
      <c r="CL3442"/>
      <c r="CM3442"/>
      <c r="CN3442"/>
      <c r="CO3442"/>
    </row>
    <row r="3443" spans="1:93" hidden="1" x14ac:dyDescent="0.25">
      <c r="A3443" t="s">
        <v>1722</v>
      </c>
      <c r="B3443" t="str">
        <f t="shared" si="161"/>
        <v>VSC</v>
      </c>
      <c r="C3443" t="s">
        <v>69</v>
      </c>
      <c r="D3443" t="s">
        <v>67</v>
      </c>
      <c r="E3443">
        <f t="shared" si="159"/>
        <v>5</v>
      </c>
      <c r="G3443">
        <f t="shared" si="160"/>
        <v>0</v>
      </c>
      <c r="I3443" s="1">
        <v>30</v>
      </c>
      <c r="J3443" s="1">
        <v>9</v>
      </c>
      <c r="K3443" s="1">
        <v>0</v>
      </c>
      <c r="L3443" s="1">
        <v>17</v>
      </c>
      <c r="M3443" s="1">
        <v>10</v>
      </c>
      <c r="N3443" s="1">
        <v>11</v>
      </c>
      <c r="O3443" s="1">
        <v>0</v>
      </c>
      <c r="P3443" s="1">
        <v>0</v>
      </c>
      <c r="Q3443" s="1">
        <v>0</v>
      </c>
      <c r="R3443" s="1">
        <v>0</v>
      </c>
      <c r="S3443" s="1">
        <v>22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AB3443" s="1" t="s">
        <v>335</v>
      </c>
      <c r="AD3443" s="1" t="s">
        <v>71</v>
      </c>
      <c r="AE3443" s="1" t="s">
        <v>582</v>
      </c>
      <c r="AG3443" s="1" t="s">
        <v>1238</v>
      </c>
      <c r="AT3443" s="1" t="s">
        <v>239</v>
      </c>
      <c r="AV3443" s="1" t="s">
        <v>71</v>
      </c>
      <c r="BC3443" s="1" t="s">
        <v>239</v>
      </c>
      <c r="BE3443" s="1" t="s">
        <v>71</v>
      </c>
      <c r="BI3443" s="1" t="s">
        <v>70</v>
      </c>
      <c r="BK3443" s="1" t="s">
        <v>71</v>
      </c>
      <c r="BO3443" s="1" t="s">
        <v>70</v>
      </c>
      <c r="BQ3443" s="1" t="s">
        <v>71</v>
      </c>
      <c r="BS3443"/>
      <c r="BT3443"/>
      <c r="BV3443"/>
      <c r="BW3443"/>
      <c r="BY3443"/>
      <c r="BZ3443"/>
      <c r="CA3443"/>
      <c r="CB3443"/>
      <c r="CC3443"/>
      <c r="CD3443"/>
      <c r="CF3443"/>
      <c r="CG3443"/>
      <c r="CH3443"/>
      <c r="CI3443"/>
      <c r="CJ3443"/>
      <c r="CK3443"/>
      <c r="CL3443"/>
      <c r="CM3443"/>
      <c r="CN3443"/>
      <c r="CO3443"/>
    </row>
    <row r="3444" spans="1:93" hidden="1" x14ac:dyDescent="0.25">
      <c r="A3444" t="s">
        <v>1722</v>
      </c>
      <c r="B3444" t="str">
        <f t="shared" si="161"/>
        <v>VSC</v>
      </c>
      <c r="C3444" t="s">
        <v>298</v>
      </c>
      <c r="D3444" t="s">
        <v>67</v>
      </c>
      <c r="E3444">
        <f t="shared" si="159"/>
        <v>3</v>
      </c>
      <c r="G3444">
        <f t="shared" si="160"/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599</v>
      </c>
      <c r="N3444" s="1">
        <v>504</v>
      </c>
      <c r="O3444" s="1">
        <v>0</v>
      </c>
      <c r="P3444" s="1">
        <v>0</v>
      </c>
      <c r="Q3444" s="1">
        <v>0</v>
      </c>
      <c r="R3444" s="1">
        <v>0</v>
      </c>
      <c r="S3444" s="1">
        <v>72929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AE3444" s="1" t="s">
        <v>492</v>
      </c>
      <c r="AG3444" s="1" t="s">
        <v>1217</v>
      </c>
      <c r="BI3444" s="1" t="s">
        <v>1123</v>
      </c>
      <c r="BK3444" s="1" t="s">
        <v>300</v>
      </c>
      <c r="BO3444" s="1" t="s">
        <v>553</v>
      </c>
      <c r="BQ3444" s="1" t="s">
        <v>300</v>
      </c>
      <c r="BS3444"/>
      <c r="BT3444"/>
      <c r="BV3444"/>
      <c r="BW3444"/>
      <c r="BY3444"/>
      <c r="BZ3444"/>
      <c r="CA3444"/>
      <c r="CB3444"/>
      <c r="CC3444"/>
      <c r="CD3444"/>
      <c r="CF3444"/>
      <c r="CG3444"/>
      <c r="CH3444"/>
      <c r="CI3444"/>
      <c r="CJ3444"/>
      <c r="CK3444"/>
      <c r="CL3444"/>
      <c r="CM3444"/>
      <c r="CN3444"/>
      <c r="CO3444"/>
    </row>
    <row r="3445" spans="1:93" hidden="1" x14ac:dyDescent="0.25">
      <c r="A3445" t="s">
        <v>1722</v>
      </c>
      <c r="B3445" t="str">
        <f t="shared" si="161"/>
        <v>VSC</v>
      </c>
      <c r="C3445" t="s">
        <v>314</v>
      </c>
      <c r="D3445" t="s">
        <v>67</v>
      </c>
      <c r="E3445">
        <f t="shared" si="159"/>
        <v>7</v>
      </c>
      <c r="G3445">
        <f t="shared" si="160"/>
        <v>0</v>
      </c>
      <c r="I3445" s="1">
        <v>72546</v>
      </c>
      <c r="J3445" s="1">
        <v>221927</v>
      </c>
      <c r="K3445" s="1">
        <v>0</v>
      </c>
      <c r="L3445" s="1">
        <v>60230</v>
      </c>
      <c r="M3445" s="1">
        <v>37588</v>
      </c>
      <c r="N3445" s="1">
        <v>29426</v>
      </c>
      <c r="O3445" s="1">
        <v>34921</v>
      </c>
      <c r="P3445" s="1">
        <v>0</v>
      </c>
      <c r="Q3445" s="1">
        <v>0</v>
      </c>
      <c r="R3445" s="1">
        <v>0</v>
      </c>
      <c r="S3445" s="1">
        <v>70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 t="s">
        <v>128</v>
      </c>
      <c r="AA3445" s="1" t="s">
        <v>316</v>
      </c>
      <c r="AB3445" s="1" t="s">
        <v>175</v>
      </c>
      <c r="AD3445" s="1" t="s">
        <v>316</v>
      </c>
      <c r="AE3445" s="1" t="s">
        <v>321</v>
      </c>
      <c r="AG3445" s="1" t="s">
        <v>316</v>
      </c>
      <c r="AT3445" s="1" t="s">
        <v>315</v>
      </c>
      <c r="AV3445" s="1" t="s">
        <v>316</v>
      </c>
      <c r="BC3445" s="1" t="s">
        <v>106</v>
      </c>
      <c r="BE3445" s="1" t="s">
        <v>316</v>
      </c>
      <c r="BI3445" s="1" t="s">
        <v>175</v>
      </c>
      <c r="BK3445" s="1" t="s">
        <v>316</v>
      </c>
      <c r="BO3445" s="1" t="s">
        <v>106</v>
      </c>
      <c r="BQ3445" s="1" t="s">
        <v>316</v>
      </c>
      <c r="BS3445"/>
      <c r="BT3445"/>
      <c r="BV3445"/>
      <c r="BW3445"/>
      <c r="BY3445"/>
      <c r="BZ3445"/>
      <c r="CA3445"/>
      <c r="CB3445"/>
      <c r="CC3445"/>
      <c r="CD3445"/>
      <c r="CF3445"/>
      <c r="CG3445"/>
      <c r="CH3445"/>
      <c r="CI3445"/>
      <c r="CJ3445"/>
      <c r="CK3445"/>
      <c r="CL3445"/>
      <c r="CM3445"/>
      <c r="CN3445"/>
      <c r="CO3445"/>
    </row>
    <row r="3446" spans="1:93" hidden="1" x14ac:dyDescent="0.25">
      <c r="A3446" t="s">
        <v>1722</v>
      </c>
      <c r="B3446" t="str">
        <f t="shared" si="161"/>
        <v>VSC</v>
      </c>
      <c r="C3446" t="s">
        <v>1041</v>
      </c>
      <c r="D3446" t="s">
        <v>72</v>
      </c>
      <c r="E3446">
        <f t="shared" si="159"/>
        <v>4</v>
      </c>
      <c r="G3446">
        <f t="shared" si="160"/>
        <v>0</v>
      </c>
      <c r="H3446" t="s">
        <v>2177</v>
      </c>
      <c r="I3446" s="1">
        <v>1566</v>
      </c>
      <c r="J3446" s="1">
        <v>3416</v>
      </c>
      <c r="K3446" s="1">
        <v>0</v>
      </c>
      <c r="L3446" s="1">
        <v>1423</v>
      </c>
      <c r="O3446" s="1">
        <v>304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Y3446" s="2">
        <v>-1495</v>
      </c>
      <c r="AA3446" s="1" t="s">
        <v>1214</v>
      </c>
      <c r="AB3446" s="1" t="s">
        <v>873</v>
      </c>
      <c r="AD3446" s="1" t="s">
        <v>1039</v>
      </c>
      <c r="AT3446" s="1" t="s">
        <v>168</v>
      </c>
      <c r="AV3446" s="1" t="s">
        <v>1039</v>
      </c>
      <c r="BC3446" s="1" t="s">
        <v>429</v>
      </c>
      <c r="BE3446" s="1" t="s">
        <v>1039</v>
      </c>
      <c r="BS3446"/>
      <c r="BT3446"/>
      <c r="BV3446"/>
      <c r="BW3446"/>
      <c r="BY3446"/>
      <c r="BZ3446"/>
      <c r="CA3446"/>
      <c r="CB3446"/>
      <c r="CC3446"/>
      <c r="CD3446"/>
      <c r="CF3446"/>
      <c r="CG3446"/>
      <c r="CH3446"/>
      <c r="CI3446"/>
      <c r="CJ3446"/>
      <c r="CK3446"/>
      <c r="CL3446"/>
      <c r="CM3446"/>
      <c r="CN3446"/>
      <c r="CO3446"/>
    </row>
    <row r="3447" spans="1:93" hidden="1" x14ac:dyDescent="0.25">
      <c r="A3447" t="s">
        <v>1722</v>
      </c>
      <c r="B3447" t="str">
        <f t="shared" si="161"/>
        <v>VSC</v>
      </c>
      <c r="C3447" t="s">
        <v>341</v>
      </c>
      <c r="D3447" t="s">
        <v>72</v>
      </c>
      <c r="E3447">
        <f t="shared" si="159"/>
        <v>1</v>
      </c>
      <c r="G3447">
        <f t="shared" si="160"/>
        <v>0</v>
      </c>
      <c r="I3447" s="1">
        <v>0</v>
      </c>
      <c r="J3447" s="1">
        <v>0</v>
      </c>
      <c r="K3447" s="1">
        <v>0</v>
      </c>
      <c r="L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20</v>
      </c>
      <c r="T3447" s="1">
        <v>0</v>
      </c>
      <c r="U3447" s="1">
        <v>0</v>
      </c>
      <c r="V3447" s="1">
        <v>0</v>
      </c>
      <c r="AE3447" s="1" t="s">
        <v>560</v>
      </c>
      <c r="AF3447" s="1" t="s">
        <v>596</v>
      </c>
      <c r="AG3447" s="1" t="s">
        <v>341</v>
      </c>
      <c r="BS3447"/>
      <c r="BT3447"/>
      <c r="BV3447"/>
      <c r="BW3447"/>
      <c r="BY3447"/>
      <c r="BZ3447"/>
      <c r="CA3447"/>
      <c r="CB3447"/>
      <c r="CC3447"/>
      <c r="CD3447"/>
      <c r="CF3447"/>
      <c r="CG3447"/>
      <c r="CH3447"/>
      <c r="CI3447"/>
      <c r="CJ3447"/>
      <c r="CK3447"/>
      <c r="CL3447"/>
      <c r="CM3447"/>
      <c r="CN3447"/>
      <c r="CO3447"/>
    </row>
    <row r="3448" spans="1:93" hidden="1" x14ac:dyDescent="0.25">
      <c r="A3448" t="s">
        <v>1722</v>
      </c>
      <c r="B3448" t="str">
        <f t="shared" si="161"/>
        <v>VSC</v>
      </c>
      <c r="C3448" t="s">
        <v>71</v>
      </c>
      <c r="D3448" t="s">
        <v>72</v>
      </c>
      <c r="E3448">
        <f t="shared" si="159"/>
        <v>4</v>
      </c>
      <c r="G3448">
        <f t="shared" si="160"/>
        <v>0</v>
      </c>
      <c r="I3448" s="1">
        <v>30</v>
      </c>
      <c r="J3448" s="1">
        <v>9</v>
      </c>
      <c r="K3448" s="1">
        <v>0</v>
      </c>
      <c r="L3448" s="1">
        <v>17</v>
      </c>
      <c r="M3448" s="1">
        <v>10</v>
      </c>
      <c r="N3448" s="1">
        <v>11</v>
      </c>
      <c r="O3448" s="1">
        <v>0</v>
      </c>
      <c r="P3448" s="1">
        <v>0</v>
      </c>
      <c r="Q3448" s="1">
        <v>0</v>
      </c>
      <c r="R3448" s="1">
        <v>0</v>
      </c>
      <c r="S3448" s="1">
        <v>2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AB3448" s="1" t="s">
        <v>511</v>
      </c>
      <c r="AC3448" s="1" t="s">
        <v>113</v>
      </c>
      <c r="AD3448" s="1" t="s">
        <v>71</v>
      </c>
      <c r="AE3448" s="2">
        <v>-1214</v>
      </c>
      <c r="AF3448" s="1" t="s">
        <v>1724</v>
      </c>
      <c r="AG3448" s="1" t="s">
        <v>71</v>
      </c>
      <c r="AT3448" s="1" t="s">
        <v>208</v>
      </c>
      <c r="AU3448" s="1">
        <v>1</v>
      </c>
      <c r="AV3448" s="1" t="s">
        <v>71</v>
      </c>
      <c r="BC3448" s="1" t="s">
        <v>208</v>
      </c>
      <c r="BD3448" s="1">
        <v>1</v>
      </c>
      <c r="BE3448" s="1" t="s">
        <v>71</v>
      </c>
      <c r="BI3448" s="1" t="s">
        <v>73</v>
      </c>
      <c r="BJ3448" s="1">
        <v>1</v>
      </c>
      <c r="BK3448" s="1" t="s">
        <v>71</v>
      </c>
      <c r="BO3448" s="1" t="s">
        <v>73</v>
      </c>
      <c r="BP3448" s="1">
        <v>1</v>
      </c>
      <c r="BQ3448" s="1" t="s">
        <v>71</v>
      </c>
      <c r="BS3448"/>
      <c r="BT3448"/>
      <c r="BV3448"/>
      <c r="BW3448"/>
      <c r="BY3448"/>
      <c r="BZ3448"/>
      <c r="CA3448"/>
      <c r="CB3448"/>
      <c r="CC3448"/>
      <c r="CD3448"/>
      <c r="CF3448"/>
      <c r="CG3448"/>
      <c r="CH3448"/>
      <c r="CI3448"/>
      <c r="CJ3448"/>
      <c r="CK3448"/>
      <c r="CL3448"/>
      <c r="CM3448"/>
      <c r="CN3448"/>
      <c r="CO3448"/>
    </row>
    <row r="3449" spans="1:93" hidden="1" x14ac:dyDescent="0.25">
      <c r="A3449" t="s">
        <v>1722</v>
      </c>
      <c r="B3449" t="str">
        <f t="shared" si="161"/>
        <v>VSC</v>
      </c>
      <c r="C3449" t="s">
        <v>1217</v>
      </c>
      <c r="D3449" t="s">
        <v>72</v>
      </c>
      <c r="E3449">
        <f t="shared" si="159"/>
        <v>1</v>
      </c>
      <c r="F3449" t="s">
        <v>2150</v>
      </c>
      <c r="G3449">
        <f t="shared" si="160"/>
        <v>1</v>
      </c>
      <c r="H3449" t="s">
        <v>2177</v>
      </c>
      <c r="I3449" s="1">
        <v>0</v>
      </c>
      <c r="J3449" s="1">
        <v>0</v>
      </c>
      <c r="K3449" s="1">
        <v>0</v>
      </c>
      <c r="L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72929</v>
      </c>
      <c r="T3449" s="1">
        <v>0</v>
      </c>
      <c r="U3449" s="1">
        <v>0</v>
      </c>
      <c r="V3449" s="1">
        <v>0</v>
      </c>
      <c r="AE3449" s="1" t="s">
        <v>636</v>
      </c>
      <c r="AF3449" s="1" t="s">
        <v>104</v>
      </c>
      <c r="AG3449" s="1" t="s">
        <v>1217</v>
      </c>
      <c r="BS3449"/>
      <c r="BT3449"/>
      <c r="BV3449"/>
      <c r="BW3449"/>
      <c r="BY3449"/>
      <c r="BZ3449"/>
      <c r="CA3449"/>
      <c r="CB3449"/>
      <c r="CC3449"/>
      <c r="CD3449"/>
      <c r="CF3449"/>
      <c r="CG3449"/>
      <c r="CH3449"/>
      <c r="CI3449"/>
      <c r="CJ3449"/>
      <c r="CK3449"/>
      <c r="CL3449"/>
      <c r="CM3449"/>
      <c r="CN3449"/>
      <c r="CO3449"/>
    </row>
    <row r="3450" spans="1:93" hidden="1" x14ac:dyDescent="0.25">
      <c r="A3450" t="s">
        <v>1722</v>
      </c>
      <c r="B3450" t="str">
        <f t="shared" si="161"/>
        <v>VSC</v>
      </c>
      <c r="C3450" t="s">
        <v>301</v>
      </c>
      <c r="D3450" t="s">
        <v>72</v>
      </c>
      <c r="E3450">
        <f t="shared" si="159"/>
        <v>3</v>
      </c>
      <c r="G3450">
        <f t="shared" si="160"/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601</v>
      </c>
      <c r="N3450" s="1">
        <v>513</v>
      </c>
      <c r="O3450" s="1">
        <v>0</v>
      </c>
      <c r="P3450" s="1">
        <v>0</v>
      </c>
      <c r="Q3450" s="1">
        <v>0</v>
      </c>
      <c r="R3450" s="1">
        <v>0</v>
      </c>
      <c r="S3450" s="1">
        <v>13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AE3450" s="2">
        <v>-2705</v>
      </c>
      <c r="AG3450" s="1" t="s">
        <v>1217</v>
      </c>
      <c r="BI3450" s="1" t="s">
        <v>330</v>
      </c>
      <c r="BK3450" s="1" t="s">
        <v>300</v>
      </c>
      <c r="BO3450" s="1" t="s">
        <v>928</v>
      </c>
      <c r="BQ3450" s="1" t="s">
        <v>300</v>
      </c>
      <c r="BS3450"/>
      <c r="BT3450"/>
      <c r="BV3450"/>
      <c r="BW3450"/>
      <c r="BY3450"/>
      <c r="BZ3450"/>
      <c r="CA3450"/>
      <c r="CB3450"/>
      <c r="CC3450"/>
      <c r="CD3450"/>
      <c r="CF3450"/>
      <c r="CG3450"/>
      <c r="CH3450"/>
      <c r="CI3450"/>
      <c r="CJ3450"/>
      <c r="CK3450"/>
      <c r="CL3450"/>
      <c r="CM3450"/>
      <c r="CN3450"/>
      <c r="CO3450"/>
    </row>
    <row r="3451" spans="1:93" hidden="1" x14ac:dyDescent="0.25">
      <c r="A3451" t="s">
        <v>1722</v>
      </c>
      <c r="B3451" t="str">
        <f t="shared" si="161"/>
        <v>VSC</v>
      </c>
      <c r="C3451" t="s">
        <v>316</v>
      </c>
      <c r="D3451" t="s">
        <v>72</v>
      </c>
      <c r="E3451">
        <f t="shared" si="159"/>
        <v>7</v>
      </c>
      <c r="F3451" t="s">
        <v>316</v>
      </c>
      <c r="G3451">
        <f t="shared" si="160"/>
        <v>1</v>
      </c>
      <c r="I3451" s="1">
        <v>72161</v>
      </c>
      <c r="J3451" s="1">
        <v>221121</v>
      </c>
      <c r="K3451" s="1">
        <v>0</v>
      </c>
      <c r="L3451" s="1">
        <v>59791</v>
      </c>
      <c r="M3451" s="1">
        <v>37151</v>
      </c>
      <c r="N3451" s="1">
        <v>29020</v>
      </c>
      <c r="O3451" s="1">
        <v>33798</v>
      </c>
      <c r="P3451" s="1">
        <v>0</v>
      </c>
      <c r="Q3451" s="1">
        <v>0</v>
      </c>
      <c r="R3451" s="1">
        <v>0</v>
      </c>
      <c r="S3451" s="1">
        <v>65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 t="s">
        <v>528</v>
      </c>
      <c r="Z3451" s="1" t="s">
        <v>951</v>
      </c>
      <c r="AA3451" s="1" t="s">
        <v>316</v>
      </c>
      <c r="AB3451" s="1" t="s">
        <v>128</v>
      </c>
      <c r="AC3451" s="1" t="s">
        <v>104</v>
      </c>
      <c r="AD3451" s="1" t="s">
        <v>316</v>
      </c>
      <c r="AE3451" s="1" t="s">
        <v>315</v>
      </c>
      <c r="AF3451" s="1" t="s">
        <v>552</v>
      </c>
      <c r="AG3451" s="1" t="s">
        <v>316</v>
      </c>
      <c r="AT3451" s="1" t="s">
        <v>175</v>
      </c>
      <c r="AU3451" s="1" t="s">
        <v>104</v>
      </c>
      <c r="AV3451" s="1" t="s">
        <v>316</v>
      </c>
      <c r="BC3451" s="1" t="s">
        <v>128</v>
      </c>
      <c r="BD3451" s="1" t="s">
        <v>104</v>
      </c>
      <c r="BE3451" s="1" t="s">
        <v>316</v>
      </c>
      <c r="BI3451" s="1" t="s">
        <v>315</v>
      </c>
      <c r="BJ3451" s="1" t="s">
        <v>104</v>
      </c>
      <c r="BK3451" s="1" t="s">
        <v>316</v>
      </c>
      <c r="BO3451" s="1" t="s">
        <v>175</v>
      </c>
      <c r="BP3451" s="1" t="s">
        <v>104</v>
      </c>
      <c r="BQ3451" s="1" t="s">
        <v>316</v>
      </c>
      <c r="BS3451"/>
      <c r="BT3451"/>
      <c r="BV3451"/>
      <c r="BW3451"/>
      <c r="BY3451"/>
      <c r="BZ3451"/>
      <c r="CA3451"/>
      <c r="CB3451"/>
      <c r="CC3451"/>
      <c r="CD3451"/>
      <c r="CF3451"/>
      <c r="CG3451"/>
      <c r="CH3451"/>
      <c r="CI3451"/>
      <c r="CJ3451"/>
      <c r="CK3451"/>
      <c r="CL3451"/>
      <c r="CM3451"/>
      <c r="CN3451"/>
      <c r="CO3451"/>
    </row>
    <row r="3452" spans="1:93" hidden="1" x14ac:dyDescent="0.25">
      <c r="A3452" t="s">
        <v>1722</v>
      </c>
      <c r="B3452" t="str">
        <f t="shared" si="161"/>
        <v>VSC</v>
      </c>
      <c r="C3452" t="s">
        <v>397</v>
      </c>
      <c r="D3452" t="s">
        <v>72</v>
      </c>
      <c r="E3452">
        <f t="shared" si="159"/>
        <v>6</v>
      </c>
      <c r="G3452">
        <f t="shared" si="160"/>
        <v>0</v>
      </c>
      <c r="I3452" s="1">
        <v>385</v>
      </c>
      <c r="J3452" s="1">
        <v>806</v>
      </c>
      <c r="K3452" s="1">
        <v>0</v>
      </c>
      <c r="L3452" s="1">
        <v>439</v>
      </c>
      <c r="M3452" s="1">
        <v>437</v>
      </c>
      <c r="N3452" s="1">
        <v>406</v>
      </c>
      <c r="O3452" s="1">
        <v>1355</v>
      </c>
      <c r="P3452" s="1">
        <v>0</v>
      </c>
      <c r="Q3452" s="1">
        <v>0</v>
      </c>
      <c r="R3452" s="1">
        <v>0</v>
      </c>
      <c r="S3452" s="1">
        <v>5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 t="s">
        <v>312</v>
      </c>
      <c r="AA3452" s="1" t="s">
        <v>316</v>
      </c>
      <c r="AB3452" s="1" t="s">
        <v>1725</v>
      </c>
      <c r="AD3452" s="1" t="s">
        <v>316</v>
      </c>
      <c r="AE3452" s="1" t="s">
        <v>1726</v>
      </c>
      <c r="AG3452" s="1" t="s">
        <v>316</v>
      </c>
      <c r="AT3452" s="1" t="s">
        <v>419</v>
      </c>
      <c r="AV3452" s="1" t="s">
        <v>316</v>
      </c>
      <c r="BC3452" s="1" t="s">
        <v>1651</v>
      </c>
      <c r="BE3452" s="1" t="s">
        <v>316</v>
      </c>
      <c r="BI3452" s="1" t="s">
        <v>1727</v>
      </c>
      <c r="BK3452" s="1" t="s">
        <v>316</v>
      </c>
      <c r="BO3452" s="1" t="s">
        <v>1182</v>
      </c>
      <c r="BQ3452" s="1" t="s">
        <v>316</v>
      </c>
      <c r="BS3452"/>
      <c r="BT3452"/>
      <c r="BV3452"/>
      <c r="BW3452"/>
      <c r="BY3452"/>
      <c r="BZ3452"/>
      <c r="CA3452"/>
      <c r="CB3452"/>
      <c r="CC3452"/>
      <c r="CD3452"/>
      <c r="CF3452"/>
      <c r="CG3452"/>
      <c r="CH3452"/>
      <c r="CI3452"/>
      <c r="CJ3452"/>
      <c r="CK3452"/>
      <c r="CL3452"/>
      <c r="CM3452"/>
      <c r="CN3452"/>
      <c r="CO3452"/>
    </row>
    <row r="3453" spans="1:93" hidden="1" x14ac:dyDescent="0.25">
      <c r="A3453" t="s">
        <v>1728</v>
      </c>
      <c r="B3453" t="str">
        <f t="shared" si="161"/>
        <v>VSC</v>
      </c>
      <c r="C3453" t="s">
        <v>69</v>
      </c>
      <c r="D3453" t="s">
        <v>67</v>
      </c>
      <c r="E3453">
        <f t="shared" si="159"/>
        <v>5</v>
      </c>
      <c r="G3453">
        <f t="shared" si="160"/>
        <v>0</v>
      </c>
      <c r="I3453" s="1">
        <v>19246</v>
      </c>
      <c r="J3453" s="1">
        <v>3460</v>
      </c>
      <c r="K3453" s="1">
        <v>0</v>
      </c>
      <c r="L3453" s="1">
        <v>54389</v>
      </c>
      <c r="M3453" s="1">
        <v>25074</v>
      </c>
      <c r="N3453" s="1">
        <v>24850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AB3453" s="1" t="s">
        <v>146</v>
      </c>
      <c r="AD3453" s="1" t="s">
        <v>71</v>
      </c>
      <c r="AT3453" s="1" t="s">
        <v>403</v>
      </c>
      <c r="AV3453" s="1" t="s">
        <v>71</v>
      </c>
      <c r="BC3453" s="1" t="s">
        <v>112</v>
      </c>
      <c r="BE3453" s="1" t="s">
        <v>71</v>
      </c>
      <c r="BI3453" s="1" t="s">
        <v>328</v>
      </c>
      <c r="BK3453" s="1" t="s">
        <v>71</v>
      </c>
      <c r="BO3453" s="1" t="s">
        <v>124</v>
      </c>
      <c r="BQ3453" s="1" t="s">
        <v>71</v>
      </c>
      <c r="BS3453"/>
      <c r="BT3453"/>
      <c r="BV3453"/>
      <c r="BW3453"/>
      <c r="BY3453"/>
      <c r="BZ3453"/>
      <c r="CA3453"/>
      <c r="CB3453"/>
      <c r="CC3453"/>
      <c r="CD3453"/>
      <c r="CF3453"/>
      <c r="CG3453"/>
      <c r="CH3453"/>
      <c r="CI3453"/>
      <c r="CJ3453"/>
      <c r="CK3453"/>
      <c r="CL3453"/>
      <c r="CM3453"/>
      <c r="CN3453"/>
      <c r="CO3453"/>
    </row>
    <row r="3454" spans="1:93" hidden="1" x14ac:dyDescent="0.25">
      <c r="A3454" t="s">
        <v>1728</v>
      </c>
      <c r="B3454" t="str">
        <f t="shared" si="161"/>
        <v>VSC</v>
      </c>
      <c r="C3454" t="s">
        <v>94</v>
      </c>
      <c r="D3454" t="s">
        <v>67</v>
      </c>
      <c r="E3454">
        <f t="shared" si="159"/>
        <v>1</v>
      </c>
      <c r="G3454">
        <f t="shared" si="160"/>
        <v>0</v>
      </c>
      <c r="I3454" s="1">
        <v>5221</v>
      </c>
      <c r="J3454" s="1">
        <v>0</v>
      </c>
      <c r="K3454" s="1">
        <v>0</v>
      </c>
      <c r="L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AB3454" s="1" t="s">
        <v>751</v>
      </c>
      <c r="AD3454" s="1" t="s">
        <v>96</v>
      </c>
      <c r="BS3454"/>
      <c r="BT3454"/>
      <c r="BV3454"/>
      <c r="BW3454"/>
      <c r="BY3454"/>
      <c r="BZ3454"/>
      <c r="CA3454"/>
      <c r="CB3454"/>
      <c r="CC3454"/>
      <c r="CD3454"/>
      <c r="CF3454"/>
      <c r="CG3454"/>
      <c r="CH3454"/>
      <c r="CI3454"/>
      <c r="CJ3454"/>
      <c r="CK3454"/>
      <c r="CL3454"/>
      <c r="CM3454"/>
      <c r="CN3454"/>
      <c r="CO3454"/>
    </row>
    <row r="3455" spans="1:93" hidden="1" x14ac:dyDescent="0.25">
      <c r="A3455" t="s">
        <v>1728</v>
      </c>
      <c r="B3455" t="str">
        <f t="shared" si="161"/>
        <v>VSC</v>
      </c>
      <c r="C3455" t="s">
        <v>105</v>
      </c>
      <c r="D3455" t="s">
        <v>67</v>
      </c>
      <c r="E3455">
        <f t="shared" si="159"/>
        <v>0</v>
      </c>
      <c r="G3455">
        <f t="shared" si="160"/>
        <v>0</v>
      </c>
      <c r="I3455" s="1">
        <v>0</v>
      </c>
      <c r="J3455" s="1">
        <v>2</v>
      </c>
      <c r="K3455" s="1">
        <v>0</v>
      </c>
      <c r="L3455" s="1">
        <v>4</v>
      </c>
      <c r="M3455" s="1">
        <v>2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AT3455" s="1" t="s">
        <v>106</v>
      </c>
      <c r="AV3455" s="1" t="s">
        <v>107</v>
      </c>
      <c r="BC3455" s="1" t="s">
        <v>106</v>
      </c>
      <c r="BE3455" s="1" t="s">
        <v>107</v>
      </c>
      <c r="BI3455" s="1" t="s">
        <v>106</v>
      </c>
      <c r="BK3455" s="1" t="s">
        <v>107</v>
      </c>
      <c r="BS3455"/>
      <c r="BT3455"/>
      <c r="BV3455"/>
      <c r="BW3455"/>
      <c r="BY3455"/>
      <c r="BZ3455"/>
      <c r="CA3455"/>
      <c r="CB3455"/>
      <c r="CC3455"/>
      <c r="CD3455"/>
      <c r="CF3455"/>
      <c r="CG3455"/>
      <c r="CH3455"/>
      <c r="CI3455"/>
      <c r="CJ3455"/>
      <c r="CK3455"/>
      <c r="CL3455"/>
      <c r="CM3455"/>
      <c r="CN3455"/>
      <c r="CO3455"/>
    </row>
    <row r="3456" spans="1:93" hidden="1" x14ac:dyDescent="0.25">
      <c r="A3456" t="s">
        <v>1728</v>
      </c>
      <c r="B3456" t="str">
        <f t="shared" si="161"/>
        <v>VSC</v>
      </c>
      <c r="C3456" t="s">
        <v>71</v>
      </c>
      <c r="D3456" t="s">
        <v>72</v>
      </c>
      <c r="E3456">
        <f t="shared" si="159"/>
        <v>5</v>
      </c>
      <c r="G3456">
        <f t="shared" si="160"/>
        <v>0</v>
      </c>
      <c r="I3456" s="1">
        <v>19287</v>
      </c>
      <c r="J3456" s="1">
        <v>3465</v>
      </c>
      <c r="K3456" s="1">
        <v>0</v>
      </c>
      <c r="L3456" s="1">
        <v>54553</v>
      </c>
      <c r="M3456" s="1">
        <v>25099</v>
      </c>
      <c r="N3456" s="1">
        <v>24923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AB3456" s="1" t="s">
        <v>114</v>
      </c>
      <c r="AC3456" s="1" t="s">
        <v>113</v>
      </c>
      <c r="AD3456" s="1" t="s">
        <v>71</v>
      </c>
      <c r="AT3456" s="1" t="s">
        <v>149</v>
      </c>
      <c r="AU3456" s="1" t="s">
        <v>113</v>
      </c>
      <c r="AV3456" s="1" t="s">
        <v>71</v>
      </c>
      <c r="BC3456" s="1" t="s">
        <v>476</v>
      </c>
      <c r="BD3456" s="1" t="s">
        <v>104</v>
      </c>
      <c r="BE3456" s="1" t="s">
        <v>71</v>
      </c>
      <c r="BI3456" s="1" t="s">
        <v>115</v>
      </c>
      <c r="BJ3456" s="1" t="s">
        <v>113</v>
      </c>
      <c r="BK3456" s="1" t="s">
        <v>71</v>
      </c>
      <c r="BO3456" s="1" t="s">
        <v>350</v>
      </c>
      <c r="BP3456" s="1" t="s">
        <v>113</v>
      </c>
      <c r="BQ3456" s="1" t="s">
        <v>71</v>
      </c>
      <c r="BS3456"/>
      <c r="BT3456"/>
      <c r="BV3456"/>
      <c r="BW3456"/>
      <c r="BY3456"/>
      <c r="BZ3456"/>
      <c r="CA3456"/>
      <c r="CB3456"/>
      <c r="CC3456"/>
      <c r="CD3456"/>
      <c r="CF3456"/>
      <c r="CG3456"/>
      <c r="CH3456"/>
      <c r="CI3456"/>
      <c r="CJ3456"/>
      <c r="CK3456"/>
      <c r="CL3456"/>
      <c r="CM3456"/>
      <c r="CN3456"/>
      <c r="CO3456"/>
    </row>
    <row r="3457" spans="1:93" hidden="1" x14ac:dyDescent="0.25">
      <c r="A3457" t="s">
        <v>1728</v>
      </c>
      <c r="B3457" t="str">
        <f t="shared" si="161"/>
        <v>VSC</v>
      </c>
      <c r="C3457" t="s">
        <v>96</v>
      </c>
      <c r="D3457" t="s">
        <v>72</v>
      </c>
      <c r="E3457">
        <f t="shared" si="159"/>
        <v>1</v>
      </c>
      <c r="G3457">
        <f t="shared" si="160"/>
        <v>0</v>
      </c>
      <c r="I3457" s="1">
        <v>5221</v>
      </c>
      <c r="J3457" s="1">
        <v>0</v>
      </c>
      <c r="K3457" s="1">
        <v>0</v>
      </c>
      <c r="L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AB3457" s="1" t="s">
        <v>1227</v>
      </c>
      <c r="AC3457" s="1" t="s">
        <v>113</v>
      </c>
      <c r="AD3457" s="1" t="s">
        <v>96</v>
      </c>
      <c r="BS3457"/>
      <c r="BT3457"/>
      <c r="BV3457"/>
      <c r="BW3457"/>
      <c r="BY3457"/>
      <c r="BZ3457"/>
      <c r="CA3457"/>
      <c r="CB3457"/>
      <c r="CC3457"/>
      <c r="CD3457"/>
      <c r="CF3457"/>
      <c r="CG3457"/>
      <c r="CH3457"/>
      <c r="CI3457"/>
      <c r="CJ3457"/>
      <c r="CK3457"/>
      <c r="CL3457"/>
      <c r="CM3457"/>
      <c r="CN3457"/>
      <c r="CO3457"/>
    </row>
    <row r="3458" spans="1:93" hidden="1" x14ac:dyDescent="0.25">
      <c r="A3458" t="s">
        <v>1728</v>
      </c>
      <c r="B3458" t="str">
        <f t="shared" si="161"/>
        <v>VSC</v>
      </c>
      <c r="C3458" t="s">
        <v>107</v>
      </c>
      <c r="D3458" t="s">
        <v>72</v>
      </c>
      <c r="E3458">
        <f t="shared" ref="E3458:E3521" si="162">COUNTIF(I3458:X3458,"&gt;9")</f>
        <v>0</v>
      </c>
      <c r="G3458">
        <f t="shared" ref="G3458:G3521" si="163">IF(ISBLANK(F3458),0,1)</f>
        <v>0</v>
      </c>
      <c r="I3458" s="1">
        <v>0</v>
      </c>
      <c r="J3458" s="1">
        <v>2</v>
      </c>
      <c r="K3458" s="1">
        <v>0</v>
      </c>
      <c r="L3458" s="1">
        <v>4</v>
      </c>
      <c r="M3458" s="1">
        <v>2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AT3458" s="1" t="s">
        <v>120</v>
      </c>
      <c r="AU3458" s="1">
        <v>1</v>
      </c>
      <c r="AV3458" s="1" t="s">
        <v>107</v>
      </c>
      <c r="BC3458" s="1" t="s">
        <v>120</v>
      </c>
      <c r="BD3458" s="1">
        <v>1</v>
      </c>
      <c r="BE3458" s="1" t="s">
        <v>107</v>
      </c>
      <c r="BI3458" s="1" t="s">
        <v>108</v>
      </c>
      <c r="BJ3458" s="1">
        <v>1</v>
      </c>
      <c r="BK3458" s="1" t="s">
        <v>107</v>
      </c>
      <c r="BS3458"/>
      <c r="BT3458"/>
      <c r="BV3458"/>
      <c r="BW3458"/>
      <c r="BY3458"/>
      <c r="BZ3458"/>
      <c r="CA3458"/>
      <c r="CB3458"/>
      <c r="CC3458"/>
      <c r="CD3458"/>
      <c r="CF3458"/>
      <c r="CG3458"/>
      <c r="CH3458"/>
      <c r="CI3458"/>
      <c r="CJ3458"/>
      <c r="CK3458"/>
      <c r="CL3458"/>
      <c r="CM3458"/>
      <c r="CN3458"/>
      <c r="CO3458"/>
    </row>
    <row r="3459" spans="1:93" hidden="1" x14ac:dyDescent="0.25">
      <c r="A3459" t="s">
        <v>2041</v>
      </c>
      <c r="B3459" t="str">
        <f t="shared" ref="B3459:B3522" si="164">LEFT(A3459,3)</f>
        <v>VSC</v>
      </c>
      <c r="C3459" t="s">
        <v>438</v>
      </c>
      <c r="D3459" t="s">
        <v>72</v>
      </c>
      <c r="E3459">
        <f t="shared" si="162"/>
        <v>2</v>
      </c>
      <c r="G3459">
        <f t="shared" si="163"/>
        <v>0</v>
      </c>
      <c r="M3459" s="1">
        <v>47</v>
      </c>
      <c r="N3459" s="1">
        <v>62</v>
      </c>
      <c r="W3459" s="1">
        <v>0</v>
      </c>
      <c r="X3459" s="1">
        <v>0</v>
      </c>
      <c r="BI3459" s="1" t="s">
        <v>2042</v>
      </c>
      <c r="BJ3459" s="1" t="s">
        <v>134</v>
      </c>
      <c r="BK3459" s="1" t="s">
        <v>438</v>
      </c>
      <c r="BO3459" s="1" t="s">
        <v>2043</v>
      </c>
      <c r="BP3459" s="1" t="s">
        <v>134</v>
      </c>
      <c r="BQ3459" s="1" t="s">
        <v>438</v>
      </c>
      <c r="BS3459"/>
      <c r="BT3459"/>
      <c r="BV3459"/>
      <c r="BW3459"/>
      <c r="BY3459"/>
      <c r="BZ3459"/>
      <c r="CA3459"/>
      <c r="CB3459"/>
      <c r="CC3459"/>
      <c r="CD3459"/>
      <c r="CF3459"/>
      <c r="CG3459"/>
      <c r="CH3459"/>
      <c r="CI3459"/>
      <c r="CJ3459"/>
      <c r="CK3459"/>
      <c r="CL3459"/>
      <c r="CM3459"/>
      <c r="CN3459"/>
      <c r="CO3459"/>
    </row>
    <row r="3460" spans="1:93" hidden="1" x14ac:dyDescent="0.25">
      <c r="A3460" t="s">
        <v>2041</v>
      </c>
      <c r="B3460" t="str">
        <f t="shared" si="164"/>
        <v>VSC</v>
      </c>
      <c r="C3460" t="s">
        <v>275</v>
      </c>
      <c r="D3460" t="s">
        <v>72</v>
      </c>
      <c r="E3460">
        <f t="shared" si="162"/>
        <v>2</v>
      </c>
      <c r="F3460" t="s">
        <v>1570</v>
      </c>
      <c r="G3460">
        <f t="shared" si="163"/>
        <v>1</v>
      </c>
      <c r="H3460" t="s">
        <v>2137</v>
      </c>
      <c r="M3460" s="1">
        <v>26547</v>
      </c>
      <c r="N3460" s="1">
        <v>30637</v>
      </c>
      <c r="W3460" s="1">
        <v>0</v>
      </c>
      <c r="X3460" s="1">
        <v>0</v>
      </c>
      <c r="BI3460" s="1" t="s">
        <v>1116</v>
      </c>
      <c r="BK3460" s="1" t="s">
        <v>274</v>
      </c>
      <c r="BO3460" s="1" t="s">
        <v>1116</v>
      </c>
      <c r="BQ3460" s="1" t="s">
        <v>437</v>
      </c>
      <c r="BS3460"/>
      <c r="BT3460"/>
      <c r="BV3460"/>
      <c r="BW3460"/>
      <c r="BY3460"/>
      <c r="BZ3460"/>
      <c r="CA3460"/>
      <c r="CB3460"/>
      <c r="CC3460"/>
      <c r="CD3460"/>
      <c r="CF3460"/>
      <c r="CG3460"/>
      <c r="CH3460"/>
      <c r="CI3460"/>
      <c r="CJ3460"/>
      <c r="CK3460"/>
      <c r="CL3460"/>
      <c r="CM3460"/>
      <c r="CN3460"/>
      <c r="CO3460"/>
    </row>
    <row r="3461" spans="1:93" hidden="1" x14ac:dyDescent="0.25">
      <c r="A3461" t="s">
        <v>2041</v>
      </c>
      <c r="B3461" t="str">
        <f t="shared" si="164"/>
        <v>VSC</v>
      </c>
      <c r="C3461" t="s">
        <v>71</v>
      </c>
      <c r="D3461" t="s">
        <v>72</v>
      </c>
      <c r="E3461">
        <f t="shared" si="162"/>
        <v>0</v>
      </c>
      <c r="G3461">
        <f t="shared" si="163"/>
        <v>0</v>
      </c>
      <c r="M3461" s="1">
        <v>3</v>
      </c>
      <c r="N3461" s="1">
        <v>2</v>
      </c>
      <c r="W3461" s="1">
        <v>0</v>
      </c>
      <c r="X3461" s="1">
        <v>0</v>
      </c>
      <c r="BI3461" s="1" t="s">
        <v>73</v>
      </c>
      <c r="BJ3461" s="1">
        <v>1</v>
      </c>
      <c r="BK3461" s="1" t="s">
        <v>71</v>
      </c>
      <c r="BO3461" s="1" t="s">
        <v>73</v>
      </c>
      <c r="BP3461" s="1">
        <v>1</v>
      </c>
      <c r="BQ3461" s="1" t="s">
        <v>71</v>
      </c>
      <c r="BS3461"/>
      <c r="BT3461"/>
      <c r="BV3461"/>
      <c r="BW3461"/>
      <c r="BY3461"/>
      <c r="BZ3461"/>
      <c r="CA3461"/>
      <c r="CB3461"/>
      <c r="CC3461"/>
      <c r="CD3461"/>
      <c r="CF3461"/>
      <c r="CG3461"/>
      <c r="CH3461"/>
      <c r="CI3461"/>
      <c r="CJ3461"/>
      <c r="CK3461"/>
      <c r="CL3461"/>
      <c r="CM3461"/>
      <c r="CN3461"/>
      <c r="CO3461"/>
    </row>
    <row r="3462" spans="1:93" hidden="1" x14ac:dyDescent="0.25">
      <c r="A3462" t="s">
        <v>2041</v>
      </c>
      <c r="B3462" t="str">
        <f t="shared" si="164"/>
        <v>VSC</v>
      </c>
      <c r="C3462" t="s">
        <v>107</v>
      </c>
      <c r="D3462" t="s">
        <v>72</v>
      </c>
      <c r="E3462">
        <f t="shared" si="162"/>
        <v>0</v>
      </c>
      <c r="G3462">
        <f t="shared" si="163"/>
        <v>0</v>
      </c>
      <c r="M3462" s="1">
        <v>3</v>
      </c>
      <c r="N3462" s="1">
        <v>2</v>
      </c>
      <c r="W3462" s="1">
        <v>0</v>
      </c>
      <c r="X3462" s="1">
        <v>0</v>
      </c>
      <c r="BI3462" s="1" t="s">
        <v>108</v>
      </c>
      <c r="BJ3462" s="1">
        <v>1</v>
      </c>
      <c r="BK3462" s="1" t="s">
        <v>107</v>
      </c>
      <c r="BO3462" s="1" t="s">
        <v>108</v>
      </c>
      <c r="BP3462" s="1">
        <v>1</v>
      </c>
      <c r="BQ3462" s="1" t="s">
        <v>107</v>
      </c>
      <c r="BS3462"/>
      <c r="BT3462"/>
      <c r="BV3462"/>
      <c r="BW3462"/>
      <c r="BY3462"/>
      <c r="BZ3462"/>
      <c r="CA3462"/>
      <c r="CB3462"/>
      <c r="CC3462"/>
      <c r="CD3462"/>
      <c r="CF3462"/>
      <c r="CG3462"/>
      <c r="CH3462"/>
      <c r="CI3462"/>
      <c r="CJ3462"/>
      <c r="CK3462"/>
      <c r="CL3462"/>
      <c r="CM3462"/>
      <c r="CN3462"/>
      <c r="CO3462"/>
    </row>
    <row r="3463" spans="1:93" hidden="1" x14ac:dyDescent="0.25">
      <c r="A3463" t="s">
        <v>2041</v>
      </c>
      <c r="B3463" t="str">
        <f t="shared" si="164"/>
        <v>VSC</v>
      </c>
      <c r="C3463" t="s">
        <v>272</v>
      </c>
      <c r="D3463" t="s">
        <v>67</v>
      </c>
      <c r="E3463">
        <f t="shared" si="162"/>
        <v>2</v>
      </c>
      <c r="G3463">
        <f t="shared" si="163"/>
        <v>0</v>
      </c>
      <c r="M3463" s="1">
        <v>26594</v>
      </c>
      <c r="N3463" s="1">
        <v>30699</v>
      </c>
      <c r="W3463" s="1">
        <v>0</v>
      </c>
      <c r="X3463" s="1">
        <v>0</v>
      </c>
      <c r="BI3463" s="1" t="s">
        <v>77</v>
      </c>
      <c r="BK3463" s="1" t="s">
        <v>437</v>
      </c>
      <c r="BO3463" s="1" t="s">
        <v>77</v>
      </c>
      <c r="BQ3463" s="1" t="s">
        <v>437</v>
      </c>
      <c r="BS3463"/>
      <c r="BT3463"/>
      <c r="BV3463"/>
      <c r="BW3463"/>
      <c r="BY3463"/>
      <c r="BZ3463"/>
      <c r="CA3463"/>
      <c r="CB3463"/>
      <c r="CC3463"/>
      <c r="CD3463"/>
      <c r="CF3463"/>
      <c r="CG3463"/>
      <c r="CH3463"/>
      <c r="CI3463"/>
      <c r="CJ3463"/>
      <c r="CK3463"/>
      <c r="CL3463"/>
      <c r="CM3463"/>
      <c r="CN3463"/>
      <c r="CO3463"/>
    </row>
    <row r="3464" spans="1:93" hidden="1" x14ac:dyDescent="0.25">
      <c r="A3464" t="s">
        <v>2041</v>
      </c>
      <c r="B3464" t="str">
        <f t="shared" si="164"/>
        <v>VSC</v>
      </c>
      <c r="C3464" t="s">
        <v>69</v>
      </c>
      <c r="D3464" t="s">
        <v>67</v>
      </c>
      <c r="E3464">
        <f t="shared" si="162"/>
        <v>0</v>
      </c>
      <c r="G3464">
        <f t="shared" si="163"/>
        <v>0</v>
      </c>
      <c r="M3464" s="1">
        <v>3</v>
      </c>
      <c r="N3464" s="1">
        <v>2</v>
      </c>
      <c r="W3464" s="1">
        <v>0</v>
      </c>
      <c r="X3464" s="1">
        <v>0</v>
      </c>
      <c r="BI3464" s="1" t="s">
        <v>70</v>
      </c>
      <c r="BK3464" s="1" t="s">
        <v>71</v>
      </c>
      <c r="BO3464" s="1" t="s">
        <v>70</v>
      </c>
      <c r="BQ3464" s="1" t="s">
        <v>71</v>
      </c>
      <c r="BS3464"/>
      <c r="BT3464"/>
      <c r="BV3464"/>
      <c r="BW3464"/>
      <c r="BY3464"/>
      <c r="BZ3464"/>
      <c r="CA3464"/>
      <c r="CB3464"/>
      <c r="CC3464"/>
      <c r="CD3464"/>
      <c r="CF3464"/>
      <c r="CG3464"/>
      <c r="CH3464"/>
      <c r="CI3464"/>
      <c r="CJ3464"/>
      <c r="CK3464"/>
      <c r="CL3464"/>
      <c r="CM3464"/>
      <c r="CN3464"/>
      <c r="CO3464"/>
    </row>
    <row r="3465" spans="1:93" hidden="1" x14ac:dyDescent="0.25">
      <c r="A3465" t="s">
        <v>2041</v>
      </c>
      <c r="B3465" t="str">
        <f t="shared" si="164"/>
        <v>VSC</v>
      </c>
      <c r="C3465" t="s">
        <v>105</v>
      </c>
      <c r="D3465" t="s">
        <v>67</v>
      </c>
      <c r="E3465">
        <f t="shared" si="162"/>
        <v>0</v>
      </c>
      <c r="G3465">
        <f t="shared" si="163"/>
        <v>0</v>
      </c>
      <c r="M3465" s="1">
        <v>3</v>
      </c>
      <c r="N3465" s="1">
        <v>2</v>
      </c>
      <c r="W3465" s="1">
        <v>0</v>
      </c>
      <c r="X3465" s="1">
        <v>0</v>
      </c>
      <c r="BI3465" s="1" t="s">
        <v>106</v>
      </c>
      <c r="BK3465" s="1" t="s">
        <v>107</v>
      </c>
      <c r="BO3465" s="1" t="s">
        <v>106</v>
      </c>
      <c r="BQ3465" s="1" t="s">
        <v>107</v>
      </c>
      <c r="BS3465"/>
      <c r="BT3465"/>
      <c r="BV3465"/>
      <c r="BW3465"/>
      <c r="BY3465"/>
      <c r="BZ3465"/>
      <c r="CA3465"/>
      <c r="CB3465"/>
      <c r="CC3465"/>
      <c r="CD3465"/>
      <c r="CF3465"/>
      <c r="CG3465"/>
      <c r="CH3465"/>
      <c r="CI3465"/>
      <c r="CJ3465"/>
      <c r="CK3465"/>
      <c r="CL3465"/>
      <c r="CM3465"/>
      <c r="CN3465"/>
      <c r="CO3465"/>
    </row>
    <row r="3466" spans="1:93" hidden="1" x14ac:dyDescent="0.25">
      <c r="A3466" t="s">
        <v>1729</v>
      </c>
      <c r="B3466" t="str">
        <f t="shared" si="164"/>
        <v>VSC</v>
      </c>
      <c r="C3466" t="s">
        <v>69</v>
      </c>
      <c r="D3466" t="s">
        <v>67</v>
      </c>
      <c r="E3466">
        <f t="shared" si="162"/>
        <v>7</v>
      </c>
      <c r="G3466">
        <f t="shared" si="163"/>
        <v>0</v>
      </c>
      <c r="I3466" s="1">
        <v>6989</v>
      </c>
      <c r="J3466" s="1">
        <v>5581</v>
      </c>
      <c r="K3466" s="1">
        <v>0</v>
      </c>
      <c r="L3466" s="1">
        <v>5287</v>
      </c>
      <c r="M3466" s="1">
        <v>2291</v>
      </c>
      <c r="N3466" s="1">
        <v>3387</v>
      </c>
      <c r="O3466" s="1">
        <v>631</v>
      </c>
      <c r="P3466" s="1">
        <v>0</v>
      </c>
      <c r="Q3466" s="1">
        <v>0</v>
      </c>
      <c r="R3466" s="1">
        <v>0</v>
      </c>
      <c r="S3466" s="1">
        <v>43818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 t="s">
        <v>1131</v>
      </c>
      <c r="AA3466" s="1" t="s">
        <v>71</v>
      </c>
      <c r="AB3466" s="1" t="s">
        <v>471</v>
      </c>
      <c r="AD3466" s="1" t="s">
        <v>71</v>
      </c>
      <c r="AE3466" s="1" t="s">
        <v>141</v>
      </c>
      <c r="AG3466" s="1" t="s">
        <v>1238</v>
      </c>
      <c r="AT3466" s="1" t="s">
        <v>472</v>
      </c>
      <c r="AV3466" s="1" t="s">
        <v>71</v>
      </c>
      <c r="BC3466" s="1" t="s">
        <v>403</v>
      </c>
      <c r="BE3466" s="1" t="s">
        <v>71</v>
      </c>
      <c r="BI3466" s="1" t="s">
        <v>453</v>
      </c>
      <c r="BK3466" s="1" t="s">
        <v>71</v>
      </c>
      <c r="BO3466" s="1" t="s">
        <v>172</v>
      </c>
      <c r="BQ3466" s="1" t="s">
        <v>71</v>
      </c>
      <c r="BS3466"/>
      <c r="BT3466"/>
      <c r="BV3466"/>
      <c r="BW3466"/>
      <c r="BY3466"/>
      <c r="BZ3466"/>
      <c r="CA3466"/>
      <c r="CB3466"/>
      <c r="CC3466"/>
      <c r="CD3466"/>
      <c r="CF3466"/>
      <c r="CG3466"/>
      <c r="CH3466"/>
      <c r="CI3466"/>
      <c r="CJ3466"/>
      <c r="CK3466"/>
      <c r="CL3466"/>
      <c r="CM3466"/>
      <c r="CN3466"/>
      <c r="CO3466"/>
    </row>
    <row r="3467" spans="1:93" hidden="1" x14ac:dyDescent="0.25">
      <c r="A3467" t="s">
        <v>1729</v>
      </c>
      <c r="B3467" t="str">
        <f t="shared" si="164"/>
        <v>VSC</v>
      </c>
      <c r="C3467" t="s">
        <v>371</v>
      </c>
      <c r="D3467" t="s">
        <v>67</v>
      </c>
      <c r="E3467">
        <f t="shared" si="162"/>
        <v>1</v>
      </c>
      <c r="G3467">
        <f t="shared" si="163"/>
        <v>0</v>
      </c>
      <c r="I3467" s="1">
        <v>0</v>
      </c>
      <c r="J3467" s="1">
        <v>0</v>
      </c>
      <c r="K3467" s="1">
        <v>0</v>
      </c>
      <c r="L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11667</v>
      </c>
      <c r="T3467" s="1">
        <v>0</v>
      </c>
      <c r="U3467" s="1">
        <v>0</v>
      </c>
      <c r="V3467" s="1">
        <v>0</v>
      </c>
      <c r="AE3467" s="1" t="s">
        <v>175</v>
      </c>
      <c r="AG3467" s="1" t="s">
        <v>372</v>
      </c>
      <c r="BS3467"/>
      <c r="BT3467"/>
      <c r="BV3467"/>
      <c r="BW3467"/>
      <c r="BY3467"/>
      <c r="BZ3467"/>
      <c r="CA3467"/>
      <c r="CB3467"/>
      <c r="CC3467"/>
      <c r="CD3467"/>
      <c r="CF3467"/>
      <c r="CG3467"/>
      <c r="CH3467"/>
      <c r="CI3467"/>
      <c r="CJ3467"/>
      <c r="CK3467"/>
      <c r="CL3467"/>
      <c r="CM3467"/>
      <c r="CN3467"/>
      <c r="CO3467"/>
    </row>
    <row r="3468" spans="1:93" hidden="1" x14ac:dyDescent="0.25">
      <c r="A3468" t="s">
        <v>1729</v>
      </c>
      <c r="B3468" t="str">
        <f t="shared" si="164"/>
        <v>VSC</v>
      </c>
      <c r="C3468" t="s">
        <v>138</v>
      </c>
      <c r="D3468" t="s">
        <v>67</v>
      </c>
      <c r="E3468">
        <f t="shared" si="162"/>
        <v>0</v>
      </c>
      <c r="G3468">
        <f t="shared" si="163"/>
        <v>0</v>
      </c>
      <c r="I3468" s="1">
        <v>2</v>
      </c>
      <c r="J3468" s="1">
        <v>0</v>
      </c>
      <c r="K3468" s="1">
        <v>0</v>
      </c>
      <c r="L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AB3468" s="1" t="s">
        <v>396</v>
      </c>
      <c r="AD3468" s="1" t="s">
        <v>140</v>
      </c>
      <c r="BS3468"/>
      <c r="BT3468"/>
      <c r="BV3468"/>
      <c r="BW3468"/>
      <c r="BY3468"/>
      <c r="BZ3468"/>
      <c r="CA3468"/>
      <c r="CB3468"/>
      <c r="CC3468"/>
      <c r="CD3468"/>
      <c r="CF3468"/>
      <c r="CG3468"/>
      <c r="CH3468"/>
      <c r="CI3468"/>
      <c r="CJ3468"/>
      <c r="CK3468"/>
      <c r="CL3468"/>
      <c r="CM3468"/>
      <c r="CN3468"/>
      <c r="CO3468"/>
    </row>
    <row r="3469" spans="1:93" hidden="1" x14ac:dyDescent="0.25">
      <c r="A3469" t="s">
        <v>1729</v>
      </c>
      <c r="B3469" t="str">
        <f t="shared" si="164"/>
        <v>VSC</v>
      </c>
      <c r="C3469" t="s">
        <v>212</v>
      </c>
      <c r="D3469" t="s">
        <v>67</v>
      </c>
      <c r="E3469">
        <f t="shared" si="162"/>
        <v>7</v>
      </c>
      <c r="G3469">
        <f t="shared" si="163"/>
        <v>0</v>
      </c>
      <c r="I3469" s="1">
        <v>78107</v>
      </c>
      <c r="J3469" s="1">
        <v>39829</v>
      </c>
      <c r="K3469" s="1">
        <v>0</v>
      </c>
      <c r="L3469" s="1">
        <v>49836</v>
      </c>
      <c r="M3469" s="1">
        <v>27794</v>
      </c>
      <c r="N3469" s="1">
        <v>22350</v>
      </c>
      <c r="O3469" s="1">
        <v>2153</v>
      </c>
      <c r="P3469" s="1">
        <v>0</v>
      </c>
      <c r="Q3469" s="1">
        <v>0</v>
      </c>
      <c r="R3469" s="1">
        <v>0</v>
      </c>
      <c r="S3469" s="1">
        <v>335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 t="s">
        <v>106</v>
      </c>
      <c r="AA3469" s="1" t="s">
        <v>1561</v>
      </c>
      <c r="AB3469" s="1" t="s">
        <v>1139</v>
      </c>
      <c r="AD3469" s="1" t="s">
        <v>1730</v>
      </c>
      <c r="AE3469" s="1" t="s">
        <v>175</v>
      </c>
      <c r="AG3469" s="1" t="s">
        <v>310</v>
      </c>
      <c r="AT3469" s="1" t="s">
        <v>1139</v>
      </c>
      <c r="AV3469" s="1" t="s">
        <v>1643</v>
      </c>
      <c r="BC3469" s="1" t="s">
        <v>928</v>
      </c>
      <c r="BE3469" s="1" t="s">
        <v>1730</v>
      </c>
      <c r="BI3469" s="1" t="s">
        <v>928</v>
      </c>
      <c r="BK3469" s="1" t="s">
        <v>1731</v>
      </c>
      <c r="BO3469" s="1" t="s">
        <v>928</v>
      </c>
      <c r="BQ3469" s="1" t="s">
        <v>1730</v>
      </c>
      <c r="BS3469"/>
      <c r="BT3469"/>
      <c r="BV3469"/>
      <c r="BW3469"/>
      <c r="BY3469"/>
      <c r="BZ3469"/>
      <c r="CA3469"/>
      <c r="CB3469"/>
      <c r="CC3469"/>
      <c r="CD3469"/>
      <c r="CF3469"/>
      <c r="CG3469"/>
      <c r="CH3469"/>
      <c r="CI3469"/>
      <c r="CJ3469"/>
      <c r="CK3469"/>
      <c r="CL3469"/>
      <c r="CM3469"/>
      <c r="CN3469"/>
      <c r="CO3469"/>
    </row>
    <row r="3470" spans="1:93" hidden="1" x14ac:dyDescent="0.25">
      <c r="A3470" t="s">
        <v>1729</v>
      </c>
      <c r="B3470" t="str">
        <f t="shared" si="164"/>
        <v>VSC</v>
      </c>
      <c r="C3470" t="s">
        <v>317</v>
      </c>
      <c r="D3470" t="s">
        <v>67</v>
      </c>
      <c r="E3470">
        <f t="shared" si="162"/>
        <v>1</v>
      </c>
      <c r="G3470">
        <f t="shared" si="163"/>
        <v>0</v>
      </c>
      <c r="I3470" s="1">
        <v>16</v>
      </c>
      <c r="J3470" s="1">
        <v>0</v>
      </c>
      <c r="K3470" s="1">
        <v>0</v>
      </c>
      <c r="L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AB3470" s="1" t="s">
        <v>318</v>
      </c>
      <c r="AD3470" s="1" t="s">
        <v>319</v>
      </c>
      <c r="BS3470"/>
      <c r="BT3470"/>
      <c r="BV3470"/>
      <c r="BW3470"/>
      <c r="BY3470"/>
      <c r="BZ3470"/>
      <c r="CA3470"/>
      <c r="CB3470"/>
      <c r="CC3470"/>
      <c r="CD3470"/>
      <c r="CF3470"/>
      <c r="CG3470"/>
      <c r="CH3470"/>
      <c r="CI3470"/>
      <c r="CJ3470"/>
      <c r="CK3470"/>
      <c r="CL3470"/>
      <c r="CM3470"/>
      <c r="CN3470"/>
      <c r="CO3470"/>
    </row>
    <row r="3471" spans="1:93" hidden="1" x14ac:dyDescent="0.25">
      <c r="A3471" t="s">
        <v>1729</v>
      </c>
      <c r="B3471" t="str">
        <f t="shared" si="164"/>
        <v>VSC</v>
      </c>
      <c r="C3471" t="s">
        <v>105</v>
      </c>
      <c r="D3471" t="s">
        <v>67</v>
      </c>
      <c r="E3471">
        <f t="shared" si="162"/>
        <v>1</v>
      </c>
      <c r="G3471">
        <f t="shared" si="163"/>
        <v>0</v>
      </c>
      <c r="I3471" s="1">
        <v>7</v>
      </c>
      <c r="J3471" s="1">
        <v>8</v>
      </c>
      <c r="K3471" s="1">
        <v>0</v>
      </c>
      <c r="L3471" s="1">
        <v>78</v>
      </c>
      <c r="M3471" s="1">
        <v>0</v>
      </c>
      <c r="N3471" s="1">
        <v>5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AB3471" s="1" t="s">
        <v>106</v>
      </c>
      <c r="AD3471" s="1" t="s">
        <v>107</v>
      </c>
      <c r="AT3471" s="1" t="s">
        <v>106</v>
      </c>
      <c r="AV3471" s="1" t="s">
        <v>107</v>
      </c>
      <c r="BC3471" s="1" t="s">
        <v>106</v>
      </c>
      <c r="BE3471" s="1" t="s">
        <v>107</v>
      </c>
      <c r="BO3471" s="1" t="s">
        <v>106</v>
      </c>
      <c r="BQ3471" s="1" t="s">
        <v>107</v>
      </c>
      <c r="BS3471"/>
      <c r="BT3471"/>
      <c r="BV3471"/>
      <c r="BW3471"/>
      <c r="BY3471"/>
      <c r="BZ3471"/>
      <c r="CA3471"/>
      <c r="CB3471"/>
      <c r="CC3471"/>
      <c r="CD3471"/>
      <c r="CF3471"/>
      <c r="CG3471"/>
      <c r="CH3471"/>
      <c r="CI3471"/>
      <c r="CJ3471"/>
      <c r="CK3471"/>
      <c r="CL3471"/>
      <c r="CM3471"/>
      <c r="CN3471"/>
      <c r="CO3471"/>
    </row>
    <row r="3472" spans="1:93" hidden="1" x14ac:dyDescent="0.25">
      <c r="A3472" t="s">
        <v>1729</v>
      </c>
      <c r="B3472" t="str">
        <f t="shared" si="164"/>
        <v>VSC</v>
      </c>
      <c r="C3472" t="s">
        <v>341</v>
      </c>
      <c r="D3472" t="s">
        <v>72</v>
      </c>
      <c r="E3472">
        <f t="shared" si="162"/>
        <v>1</v>
      </c>
      <c r="G3472">
        <f t="shared" si="163"/>
        <v>0</v>
      </c>
      <c r="I3472" s="1">
        <v>0</v>
      </c>
      <c r="J3472" s="1">
        <v>0</v>
      </c>
      <c r="K3472" s="1">
        <v>0</v>
      </c>
      <c r="L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43812</v>
      </c>
      <c r="T3472" s="1">
        <v>0</v>
      </c>
      <c r="U3472" s="1">
        <v>0</v>
      </c>
      <c r="V3472" s="1">
        <v>0</v>
      </c>
      <c r="AE3472" s="1" t="s">
        <v>449</v>
      </c>
      <c r="AF3472" s="1" t="s">
        <v>132</v>
      </c>
      <c r="AG3472" s="1" t="s">
        <v>341</v>
      </c>
      <c r="BS3472"/>
      <c r="BT3472"/>
      <c r="BV3472"/>
      <c r="BW3472"/>
      <c r="BY3472"/>
      <c r="BZ3472"/>
      <c r="CA3472"/>
      <c r="CB3472"/>
      <c r="CC3472"/>
      <c r="CD3472"/>
      <c r="CF3472"/>
      <c r="CG3472"/>
      <c r="CH3472"/>
      <c r="CI3472"/>
      <c r="CJ3472"/>
      <c r="CK3472"/>
      <c r="CL3472"/>
      <c r="CM3472"/>
      <c r="CN3472"/>
      <c r="CO3472"/>
    </row>
    <row r="3473" spans="1:93" hidden="1" x14ac:dyDescent="0.25">
      <c r="A3473" t="s">
        <v>1729</v>
      </c>
      <c r="B3473" t="str">
        <f t="shared" si="164"/>
        <v>VSC</v>
      </c>
      <c r="C3473" t="s">
        <v>71</v>
      </c>
      <c r="D3473" t="s">
        <v>72</v>
      </c>
      <c r="E3473">
        <f t="shared" si="162"/>
        <v>6</v>
      </c>
      <c r="G3473">
        <f t="shared" si="163"/>
        <v>0</v>
      </c>
      <c r="I3473" s="1">
        <v>6989</v>
      </c>
      <c r="J3473" s="1">
        <v>5595</v>
      </c>
      <c r="K3473" s="1">
        <v>0</v>
      </c>
      <c r="L3473" s="1">
        <v>5289</v>
      </c>
      <c r="M3473" s="1">
        <v>2289</v>
      </c>
      <c r="N3473" s="1">
        <v>3395</v>
      </c>
      <c r="O3473" s="1">
        <v>631</v>
      </c>
      <c r="P3473" s="1">
        <v>0</v>
      </c>
      <c r="Q3473" s="1">
        <v>0</v>
      </c>
      <c r="R3473" s="1">
        <v>0</v>
      </c>
      <c r="S3473" s="1">
        <v>6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 t="s">
        <v>90</v>
      </c>
      <c r="Z3473" s="1">
        <v>1</v>
      </c>
      <c r="AA3473" s="1" t="s">
        <v>71</v>
      </c>
      <c r="AB3473" s="1" t="s">
        <v>110</v>
      </c>
      <c r="AC3473" s="1" t="s">
        <v>113</v>
      </c>
      <c r="AD3473" s="1" t="s">
        <v>71</v>
      </c>
      <c r="AE3473" s="1" t="s">
        <v>1708</v>
      </c>
      <c r="AF3473" s="1">
        <v>1</v>
      </c>
      <c r="AG3473" s="1" t="s">
        <v>71</v>
      </c>
      <c r="AT3473" s="1" t="s">
        <v>334</v>
      </c>
      <c r="AU3473" s="1" t="s">
        <v>113</v>
      </c>
      <c r="AV3473" s="1" t="s">
        <v>71</v>
      </c>
      <c r="BC3473" s="1" t="s">
        <v>112</v>
      </c>
      <c r="BD3473" s="1" t="s">
        <v>113</v>
      </c>
      <c r="BE3473" s="1" t="s">
        <v>71</v>
      </c>
      <c r="BI3473" s="1" t="s">
        <v>475</v>
      </c>
      <c r="BJ3473" s="1" t="s">
        <v>113</v>
      </c>
      <c r="BK3473" s="1" t="s">
        <v>71</v>
      </c>
      <c r="BO3473" s="1" t="s">
        <v>350</v>
      </c>
      <c r="BP3473" s="1" t="s">
        <v>113</v>
      </c>
      <c r="BQ3473" s="1" t="s">
        <v>71</v>
      </c>
      <c r="BS3473"/>
      <c r="BT3473"/>
      <c r="BV3473"/>
      <c r="BW3473"/>
      <c r="BY3473"/>
      <c r="BZ3473"/>
      <c r="CA3473"/>
      <c r="CB3473"/>
      <c r="CC3473"/>
      <c r="CD3473"/>
      <c r="CF3473"/>
      <c r="CG3473"/>
      <c r="CH3473"/>
      <c r="CI3473"/>
      <c r="CJ3473"/>
      <c r="CK3473"/>
      <c r="CL3473"/>
      <c r="CM3473"/>
      <c r="CN3473"/>
      <c r="CO3473"/>
    </row>
    <row r="3474" spans="1:93" hidden="1" x14ac:dyDescent="0.25">
      <c r="A3474" t="s">
        <v>1729</v>
      </c>
      <c r="B3474" t="str">
        <f t="shared" si="164"/>
        <v>VSC</v>
      </c>
      <c r="C3474" t="s">
        <v>116</v>
      </c>
      <c r="D3474" t="s">
        <v>72</v>
      </c>
      <c r="E3474">
        <f t="shared" si="162"/>
        <v>2</v>
      </c>
      <c r="G3474">
        <f t="shared" si="163"/>
        <v>0</v>
      </c>
      <c r="I3474" s="1">
        <v>0</v>
      </c>
      <c r="J3474" s="1">
        <v>0</v>
      </c>
      <c r="K3474" s="1">
        <v>0</v>
      </c>
      <c r="L3474" s="1">
        <v>16</v>
      </c>
      <c r="M3474" s="1">
        <v>4</v>
      </c>
      <c r="N3474" s="1">
        <v>12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BC3474" s="2">
        <v>-2561</v>
      </c>
      <c r="BE3474" s="1" t="s">
        <v>71</v>
      </c>
      <c r="BI3474" s="2">
        <v>-2413</v>
      </c>
      <c r="BK3474" s="1" t="s">
        <v>71</v>
      </c>
      <c r="BO3474" s="2">
        <v>-2554</v>
      </c>
      <c r="BQ3474" s="1" t="s">
        <v>71</v>
      </c>
      <c r="BS3474"/>
      <c r="BT3474"/>
      <c r="BV3474"/>
      <c r="BW3474"/>
      <c r="BY3474"/>
      <c r="BZ3474"/>
      <c r="CA3474"/>
      <c r="CB3474"/>
      <c r="CC3474"/>
      <c r="CD3474"/>
      <c r="CF3474"/>
      <c r="CG3474"/>
      <c r="CH3474"/>
      <c r="CI3474"/>
      <c r="CJ3474"/>
      <c r="CK3474"/>
      <c r="CL3474"/>
      <c r="CM3474"/>
      <c r="CN3474"/>
      <c r="CO3474"/>
    </row>
    <row r="3475" spans="1:93" hidden="1" x14ac:dyDescent="0.25">
      <c r="A3475" t="s">
        <v>1729</v>
      </c>
      <c r="B3475" t="str">
        <f t="shared" si="164"/>
        <v>VSC</v>
      </c>
      <c r="C3475" t="s">
        <v>372</v>
      </c>
      <c r="D3475" t="s">
        <v>72</v>
      </c>
      <c r="E3475">
        <f t="shared" si="162"/>
        <v>1</v>
      </c>
      <c r="G3475">
        <f t="shared" si="163"/>
        <v>0</v>
      </c>
      <c r="I3475" s="1">
        <v>0</v>
      </c>
      <c r="J3475" s="1">
        <v>0</v>
      </c>
      <c r="K3475" s="1">
        <v>0</v>
      </c>
      <c r="L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11663</v>
      </c>
      <c r="T3475" s="1">
        <v>0</v>
      </c>
      <c r="U3475" s="1">
        <v>0</v>
      </c>
      <c r="V3475" s="1">
        <v>0</v>
      </c>
      <c r="AE3475" s="1" t="s">
        <v>108</v>
      </c>
      <c r="AF3475" s="1" t="s">
        <v>104</v>
      </c>
      <c r="AG3475" s="1" t="s">
        <v>372</v>
      </c>
      <c r="BS3475"/>
      <c r="BT3475"/>
      <c r="BV3475"/>
      <c r="BW3475"/>
      <c r="BY3475"/>
      <c r="BZ3475"/>
      <c r="CA3475"/>
      <c r="CB3475"/>
      <c r="CC3475"/>
      <c r="CD3475"/>
      <c r="CF3475"/>
      <c r="CG3475"/>
      <c r="CH3475"/>
      <c r="CI3475"/>
      <c r="CJ3475"/>
      <c r="CK3475"/>
      <c r="CL3475"/>
      <c r="CM3475"/>
      <c r="CN3475"/>
      <c r="CO3475"/>
    </row>
    <row r="3476" spans="1:93" hidden="1" x14ac:dyDescent="0.25">
      <c r="A3476" t="s">
        <v>1729</v>
      </c>
      <c r="B3476" t="str">
        <f t="shared" si="164"/>
        <v>VSC</v>
      </c>
      <c r="C3476" t="s">
        <v>374</v>
      </c>
      <c r="D3476" t="s">
        <v>72</v>
      </c>
      <c r="E3476">
        <f t="shared" si="162"/>
        <v>0</v>
      </c>
      <c r="G3476">
        <f t="shared" si="163"/>
        <v>0</v>
      </c>
      <c r="I3476" s="1">
        <v>0</v>
      </c>
      <c r="J3476" s="1">
        <v>0</v>
      </c>
      <c r="K3476" s="1">
        <v>0</v>
      </c>
      <c r="L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4</v>
      </c>
      <c r="T3476" s="1">
        <v>0</v>
      </c>
      <c r="U3476" s="1">
        <v>0</v>
      </c>
      <c r="V3476" s="1">
        <v>0</v>
      </c>
      <c r="AE3476" s="1" t="s">
        <v>1397</v>
      </c>
      <c r="AG3476" s="1" t="s">
        <v>372</v>
      </c>
      <c r="BS3476"/>
      <c r="BT3476"/>
      <c r="BV3476"/>
      <c r="BW3476"/>
      <c r="BY3476"/>
      <c r="BZ3476"/>
      <c r="CA3476"/>
      <c r="CB3476"/>
      <c r="CC3476"/>
      <c r="CD3476"/>
      <c r="CF3476"/>
      <c r="CG3476"/>
      <c r="CH3476"/>
      <c r="CI3476"/>
      <c r="CJ3476"/>
      <c r="CK3476"/>
      <c r="CL3476"/>
      <c r="CM3476"/>
      <c r="CN3476"/>
      <c r="CO3476"/>
    </row>
    <row r="3477" spans="1:93" hidden="1" x14ac:dyDescent="0.25">
      <c r="A3477" t="s">
        <v>1729</v>
      </c>
      <c r="B3477" t="str">
        <f t="shared" si="164"/>
        <v>VSC</v>
      </c>
      <c r="C3477" t="s">
        <v>140</v>
      </c>
      <c r="D3477" t="s">
        <v>72</v>
      </c>
      <c r="E3477">
        <f t="shared" si="162"/>
        <v>0</v>
      </c>
      <c r="G3477">
        <f t="shared" si="163"/>
        <v>0</v>
      </c>
      <c r="I3477" s="1">
        <v>2</v>
      </c>
      <c r="J3477" s="1">
        <v>0</v>
      </c>
      <c r="K3477" s="1">
        <v>0</v>
      </c>
      <c r="L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AB3477" s="1" t="s">
        <v>162</v>
      </c>
      <c r="AC3477" s="1">
        <v>1</v>
      </c>
      <c r="AD3477" s="1" t="s">
        <v>140</v>
      </c>
      <c r="BS3477"/>
      <c r="BT3477"/>
      <c r="BV3477"/>
      <c r="BW3477"/>
      <c r="BY3477"/>
      <c r="BZ3477"/>
      <c r="CA3477"/>
      <c r="CB3477"/>
      <c r="CC3477"/>
      <c r="CD3477"/>
      <c r="CF3477"/>
      <c r="CG3477"/>
      <c r="CH3477"/>
      <c r="CI3477"/>
      <c r="CJ3477"/>
      <c r="CK3477"/>
      <c r="CL3477"/>
      <c r="CM3477"/>
      <c r="CN3477"/>
      <c r="CO3477"/>
    </row>
    <row r="3478" spans="1:93" hidden="1" x14ac:dyDescent="0.25">
      <c r="A3478" t="s">
        <v>1729</v>
      </c>
      <c r="B3478" t="str">
        <f t="shared" si="164"/>
        <v>VSC</v>
      </c>
      <c r="C3478" t="s">
        <v>217</v>
      </c>
      <c r="D3478" t="s">
        <v>72</v>
      </c>
      <c r="E3478">
        <f t="shared" si="162"/>
        <v>6</v>
      </c>
      <c r="G3478">
        <f t="shared" si="163"/>
        <v>0</v>
      </c>
      <c r="H3478" t="s">
        <v>2121</v>
      </c>
      <c r="I3478" s="1">
        <v>5294</v>
      </c>
      <c r="J3478" s="1">
        <v>2894</v>
      </c>
      <c r="K3478" s="1">
        <v>0</v>
      </c>
      <c r="L3478" s="1">
        <v>4935</v>
      </c>
      <c r="M3478" s="1">
        <v>2274</v>
      </c>
      <c r="N3478" s="1">
        <v>2043</v>
      </c>
      <c r="O3478" s="1">
        <v>27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2">
        <v>-1248</v>
      </c>
      <c r="AA3478" s="1" t="s">
        <v>1523</v>
      </c>
      <c r="AB3478" s="1" t="s">
        <v>1019</v>
      </c>
      <c r="AD3478" s="1" t="s">
        <v>1650</v>
      </c>
      <c r="AT3478" s="1" t="s">
        <v>1203</v>
      </c>
      <c r="AV3478" s="1" t="s">
        <v>1649</v>
      </c>
      <c r="BC3478" s="1" t="s">
        <v>1019</v>
      </c>
      <c r="BE3478" s="1" t="s">
        <v>1650</v>
      </c>
      <c r="BI3478" s="1" t="s">
        <v>1369</v>
      </c>
      <c r="BK3478" s="1" t="s">
        <v>1695</v>
      </c>
      <c r="BO3478" s="1" t="s">
        <v>1732</v>
      </c>
      <c r="BQ3478" s="1" t="s">
        <v>1650</v>
      </c>
      <c r="BS3478"/>
      <c r="BT3478"/>
      <c r="BV3478"/>
      <c r="BW3478"/>
      <c r="BY3478"/>
      <c r="BZ3478"/>
      <c r="CA3478"/>
      <c r="CB3478"/>
      <c r="CC3478"/>
      <c r="CD3478"/>
      <c r="CF3478"/>
      <c r="CG3478"/>
      <c r="CH3478"/>
      <c r="CI3478"/>
      <c r="CJ3478"/>
      <c r="CK3478"/>
      <c r="CL3478"/>
      <c r="CM3478"/>
      <c r="CN3478"/>
      <c r="CO3478"/>
    </row>
    <row r="3479" spans="1:93" hidden="1" x14ac:dyDescent="0.25">
      <c r="A3479" t="s">
        <v>1729</v>
      </c>
      <c r="B3479" t="str">
        <f t="shared" si="164"/>
        <v>VSC</v>
      </c>
      <c r="C3479" t="s">
        <v>310</v>
      </c>
      <c r="D3479" t="s">
        <v>72</v>
      </c>
      <c r="E3479">
        <f t="shared" si="162"/>
        <v>7</v>
      </c>
      <c r="F3479" t="s">
        <v>310</v>
      </c>
      <c r="G3479">
        <f t="shared" si="163"/>
        <v>1</v>
      </c>
      <c r="I3479" s="1">
        <v>72729</v>
      </c>
      <c r="J3479" s="1">
        <v>36900</v>
      </c>
      <c r="K3479" s="1">
        <v>0</v>
      </c>
      <c r="L3479" s="1">
        <v>44824</v>
      </c>
      <c r="M3479" s="1">
        <v>25489</v>
      </c>
      <c r="N3479" s="1">
        <v>20276</v>
      </c>
      <c r="O3479" s="1">
        <v>2139</v>
      </c>
      <c r="P3479" s="1">
        <v>0</v>
      </c>
      <c r="Q3479" s="1">
        <v>0</v>
      </c>
      <c r="R3479" s="1">
        <v>0</v>
      </c>
      <c r="S3479" s="1">
        <v>335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 t="s">
        <v>106</v>
      </c>
      <c r="Z3479" s="1" t="s">
        <v>113</v>
      </c>
      <c r="AA3479" s="1" t="s">
        <v>310</v>
      </c>
      <c r="AB3479" s="1" t="s">
        <v>1733</v>
      </c>
      <c r="AC3479" s="1" t="s">
        <v>1251</v>
      </c>
      <c r="AD3479" s="1" t="s">
        <v>310</v>
      </c>
      <c r="AE3479" s="1" t="s">
        <v>106</v>
      </c>
      <c r="AF3479" s="1" t="s">
        <v>1175</v>
      </c>
      <c r="AG3479" s="1" t="s">
        <v>310</v>
      </c>
      <c r="AT3479" s="1" t="s">
        <v>1653</v>
      </c>
      <c r="AU3479" s="1" t="s">
        <v>1251</v>
      </c>
      <c r="AV3479" s="1" t="s">
        <v>310</v>
      </c>
      <c r="BC3479" s="1" t="s">
        <v>92</v>
      </c>
      <c r="BD3479" s="1" t="s">
        <v>1251</v>
      </c>
      <c r="BE3479" s="1" t="s">
        <v>310</v>
      </c>
      <c r="BI3479" s="1" t="s">
        <v>1697</v>
      </c>
      <c r="BJ3479" s="1" t="s">
        <v>1251</v>
      </c>
      <c r="BK3479" s="1" t="s">
        <v>310</v>
      </c>
      <c r="BO3479" s="1" t="s">
        <v>815</v>
      </c>
      <c r="BP3479" s="1" t="s">
        <v>1251</v>
      </c>
      <c r="BQ3479" s="1" t="s">
        <v>310</v>
      </c>
      <c r="BS3479"/>
      <c r="BT3479"/>
      <c r="BV3479"/>
      <c r="BW3479"/>
      <c r="BY3479"/>
      <c r="BZ3479"/>
      <c r="CA3479"/>
      <c r="CB3479"/>
      <c r="CC3479"/>
      <c r="CD3479"/>
      <c r="CF3479"/>
      <c r="CG3479"/>
      <c r="CH3479"/>
      <c r="CI3479"/>
      <c r="CJ3479"/>
      <c r="CK3479"/>
      <c r="CL3479"/>
      <c r="CM3479"/>
      <c r="CN3479"/>
      <c r="CO3479"/>
    </row>
    <row r="3480" spans="1:93" hidden="1" x14ac:dyDescent="0.25">
      <c r="A3480" t="s">
        <v>1729</v>
      </c>
      <c r="B3480" t="str">
        <f t="shared" si="164"/>
        <v>VSC</v>
      </c>
      <c r="C3480" t="s">
        <v>1181</v>
      </c>
      <c r="D3480" t="s">
        <v>72</v>
      </c>
      <c r="E3480">
        <f t="shared" si="162"/>
        <v>5</v>
      </c>
      <c r="G3480">
        <f t="shared" si="163"/>
        <v>0</v>
      </c>
      <c r="H3480" t="s">
        <v>2121</v>
      </c>
      <c r="I3480" s="1">
        <v>84</v>
      </c>
      <c r="J3480" s="1">
        <v>35</v>
      </c>
      <c r="K3480" s="1">
        <v>0</v>
      </c>
      <c r="L3480" s="1">
        <v>77</v>
      </c>
      <c r="M3480" s="1">
        <v>31</v>
      </c>
      <c r="N3480" s="1">
        <v>31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AB3480" s="1" t="s">
        <v>1656</v>
      </c>
      <c r="AC3480" s="1" t="s">
        <v>134</v>
      </c>
      <c r="AD3480" s="1" t="s">
        <v>1181</v>
      </c>
      <c r="AT3480" s="1" t="s">
        <v>822</v>
      </c>
      <c r="AU3480" s="1" t="s">
        <v>134</v>
      </c>
      <c r="AV3480" s="1" t="s">
        <v>1181</v>
      </c>
      <c r="BC3480" s="1" t="s">
        <v>822</v>
      </c>
      <c r="BD3480" s="1" t="s">
        <v>134</v>
      </c>
      <c r="BE3480" s="1" t="s">
        <v>1181</v>
      </c>
      <c r="BI3480" s="1" t="s">
        <v>350</v>
      </c>
      <c r="BJ3480" s="1" t="s">
        <v>134</v>
      </c>
      <c r="BK3480" s="1" t="s">
        <v>1181</v>
      </c>
      <c r="BO3480" s="1" t="s">
        <v>350</v>
      </c>
      <c r="BP3480" s="1" t="s">
        <v>134</v>
      </c>
      <c r="BQ3480" s="1" t="s">
        <v>1181</v>
      </c>
      <c r="BS3480"/>
      <c r="BT3480"/>
      <c r="BV3480"/>
      <c r="BW3480"/>
      <c r="BY3480"/>
      <c r="BZ3480"/>
      <c r="CA3480"/>
      <c r="CB3480"/>
      <c r="CC3480"/>
      <c r="CD3480"/>
      <c r="CF3480"/>
      <c r="CG3480"/>
      <c r="CH3480"/>
      <c r="CI3480"/>
      <c r="CJ3480"/>
      <c r="CK3480"/>
      <c r="CL3480"/>
      <c r="CM3480"/>
      <c r="CN3480"/>
      <c r="CO3480"/>
    </row>
    <row r="3481" spans="1:93" hidden="1" x14ac:dyDescent="0.25">
      <c r="A3481" t="s">
        <v>1729</v>
      </c>
      <c r="B3481" t="str">
        <f t="shared" si="164"/>
        <v>VSC</v>
      </c>
      <c r="C3481" t="s">
        <v>319</v>
      </c>
      <c r="D3481" t="s">
        <v>72</v>
      </c>
      <c r="E3481">
        <f t="shared" si="162"/>
        <v>1</v>
      </c>
      <c r="G3481">
        <f t="shared" si="163"/>
        <v>0</v>
      </c>
      <c r="I3481" s="1">
        <v>16</v>
      </c>
      <c r="J3481" s="1">
        <v>0</v>
      </c>
      <c r="K3481" s="1">
        <v>0</v>
      </c>
      <c r="L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AB3481" s="1" t="s">
        <v>565</v>
      </c>
      <c r="AC3481" s="1" t="s">
        <v>479</v>
      </c>
      <c r="AD3481" s="1" t="s">
        <v>319</v>
      </c>
      <c r="BS3481"/>
      <c r="BT3481"/>
      <c r="BV3481"/>
      <c r="BW3481"/>
      <c r="BY3481"/>
      <c r="BZ3481"/>
      <c r="CA3481"/>
      <c r="CB3481"/>
      <c r="CC3481"/>
      <c r="CD3481"/>
      <c r="CF3481"/>
      <c r="CG3481"/>
      <c r="CH3481"/>
      <c r="CI3481"/>
      <c r="CJ3481"/>
      <c r="CK3481"/>
      <c r="CL3481"/>
      <c r="CM3481"/>
      <c r="CN3481"/>
      <c r="CO3481"/>
    </row>
    <row r="3482" spans="1:93" hidden="1" x14ac:dyDescent="0.25">
      <c r="A3482" t="s">
        <v>1729</v>
      </c>
      <c r="B3482" t="str">
        <f t="shared" si="164"/>
        <v>VSC</v>
      </c>
      <c r="C3482" t="s">
        <v>107</v>
      </c>
      <c r="D3482" t="s">
        <v>72</v>
      </c>
      <c r="E3482">
        <f t="shared" si="162"/>
        <v>1</v>
      </c>
      <c r="G3482">
        <f t="shared" si="163"/>
        <v>0</v>
      </c>
      <c r="I3482" s="1">
        <v>7</v>
      </c>
      <c r="J3482" s="1">
        <v>8</v>
      </c>
      <c r="K3482" s="1">
        <v>0</v>
      </c>
      <c r="L3482" s="1">
        <v>78</v>
      </c>
      <c r="M3482" s="1">
        <v>0</v>
      </c>
      <c r="N3482" s="1">
        <v>5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AB3482" s="1" t="s">
        <v>120</v>
      </c>
      <c r="AC3482" s="1">
        <v>1</v>
      </c>
      <c r="AD3482" s="1" t="s">
        <v>107</v>
      </c>
      <c r="AT3482" s="1" t="s">
        <v>120</v>
      </c>
      <c r="AU3482" s="1">
        <v>1</v>
      </c>
      <c r="AV3482" s="1" t="s">
        <v>107</v>
      </c>
      <c r="BC3482" s="1" t="s">
        <v>120</v>
      </c>
      <c r="BD3482" s="1">
        <v>1</v>
      </c>
      <c r="BE3482" s="1" t="s">
        <v>107</v>
      </c>
      <c r="BO3482" s="1" t="s">
        <v>108</v>
      </c>
      <c r="BP3482" s="1">
        <v>1</v>
      </c>
      <c r="BQ3482" s="1" t="s">
        <v>107</v>
      </c>
      <c r="BS3482"/>
      <c r="BT3482"/>
      <c r="BV3482"/>
      <c r="BW3482"/>
      <c r="BY3482"/>
      <c r="BZ3482"/>
      <c r="CA3482"/>
      <c r="CB3482"/>
      <c r="CC3482"/>
      <c r="CD3482"/>
      <c r="CF3482"/>
      <c r="CG3482"/>
      <c r="CH3482"/>
      <c r="CI3482"/>
      <c r="CJ3482"/>
      <c r="CK3482"/>
      <c r="CL3482"/>
      <c r="CM3482"/>
      <c r="CN3482"/>
      <c r="CO3482"/>
    </row>
    <row r="3483" spans="1:93" hidden="1" x14ac:dyDescent="0.25">
      <c r="A3483" t="s">
        <v>2044</v>
      </c>
      <c r="B3483" t="str">
        <f t="shared" si="164"/>
        <v>VSC</v>
      </c>
      <c r="C3483" t="s">
        <v>71</v>
      </c>
      <c r="D3483" t="s">
        <v>72</v>
      </c>
      <c r="E3483">
        <f t="shared" si="162"/>
        <v>1</v>
      </c>
      <c r="G3483">
        <f t="shared" si="163"/>
        <v>0</v>
      </c>
      <c r="M3483" s="1">
        <v>21748</v>
      </c>
      <c r="N3483" s="1">
        <v>0</v>
      </c>
      <c r="W3483" s="1">
        <v>0</v>
      </c>
      <c r="X3483" s="1">
        <v>0</v>
      </c>
      <c r="BI3483" s="1" t="s">
        <v>115</v>
      </c>
      <c r="BJ3483" s="1" t="s">
        <v>113</v>
      </c>
      <c r="BK3483" s="1" t="s">
        <v>71</v>
      </c>
      <c r="BS3483"/>
      <c r="BT3483"/>
      <c r="BV3483"/>
      <c r="BW3483"/>
      <c r="BY3483"/>
      <c r="BZ3483"/>
      <c r="CA3483"/>
      <c r="CB3483"/>
      <c r="CC3483"/>
      <c r="CD3483"/>
      <c r="CF3483"/>
      <c r="CG3483"/>
      <c r="CH3483"/>
      <c r="CI3483"/>
      <c r="CJ3483"/>
      <c r="CK3483"/>
      <c r="CL3483"/>
      <c r="CM3483"/>
      <c r="CN3483"/>
      <c r="CO3483"/>
    </row>
    <row r="3484" spans="1:93" hidden="1" x14ac:dyDescent="0.25">
      <c r="A3484" t="s">
        <v>2044</v>
      </c>
      <c r="B3484" t="str">
        <f t="shared" si="164"/>
        <v>VSC</v>
      </c>
      <c r="C3484" t="s">
        <v>107</v>
      </c>
      <c r="D3484" t="s">
        <v>72</v>
      </c>
      <c r="E3484">
        <f t="shared" si="162"/>
        <v>0</v>
      </c>
      <c r="G3484">
        <f t="shared" si="163"/>
        <v>0</v>
      </c>
      <c r="M3484" s="1">
        <v>6</v>
      </c>
      <c r="N3484" s="1">
        <v>0</v>
      </c>
      <c r="W3484" s="1">
        <v>0</v>
      </c>
      <c r="X3484" s="1">
        <v>0</v>
      </c>
      <c r="BI3484" s="1" t="s">
        <v>108</v>
      </c>
      <c r="BJ3484" s="1">
        <v>1</v>
      </c>
      <c r="BK3484" s="1" t="s">
        <v>107</v>
      </c>
      <c r="BS3484"/>
      <c r="BT3484"/>
      <c r="BV3484"/>
      <c r="BW3484"/>
      <c r="BY3484"/>
      <c r="BZ3484"/>
      <c r="CA3484"/>
      <c r="CB3484"/>
      <c r="CC3484"/>
      <c r="CD3484"/>
      <c r="CF3484"/>
      <c r="CG3484"/>
      <c r="CH3484"/>
      <c r="CI3484"/>
      <c r="CJ3484"/>
      <c r="CK3484"/>
      <c r="CL3484"/>
      <c r="CM3484"/>
      <c r="CN3484"/>
      <c r="CO3484"/>
    </row>
    <row r="3485" spans="1:93" hidden="1" x14ac:dyDescent="0.25">
      <c r="A3485" t="s">
        <v>2044</v>
      </c>
      <c r="B3485" t="str">
        <f t="shared" si="164"/>
        <v>VSC</v>
      </c>
      <c r="C3485" t="s">
        <v>69</v>
      </c>
      <c r="D3485" t="s">
        <v>67</v>
      </c>
      <c r="E3485">
        <f t="shared" si="162"/>
        <v>1</v>
      </c>
      <c r="G3485">
        <f t="shared" si="163"/>
        <v>0</v>
      </c>
      <c r="M3485" s="1">
        <v>21704</v>
      </c>
      <c r="N3485" s="1">
        <v>0</v>
      </c>
      <c r="W3485" s="1">
        <v>0</v>
      </c>
      <c r="X3485" s="1">
        <v>0</v>
      </c>
      <c r="BI3485" s="1" t="s">
        <v>328</v>
      </c>
      <c r="BK3485" s="1" t="s">
        <v>71</v>
      </c>
      <c r="BS3485"/>
      <c r="BT3485"/>
      <c r="BV3485"/>
      <c r="BW3485"/>
      <c r="BY3485"/>
      <c r="BZ3485"/>
      <c r="CA3485"/>
      <c r="CB3485"/>
      <c r="CC3485"/>
      <c r="CD3485"/>
      <c r="CF3485"/>
      <c r="CG3485"/>
      <c r="CH3485"/>
      <c r="CI3485"/>
      <c r="CJ3485"/>
      <c r="CK3485"/>
      <c r="CL3485"/>
      <c r="CM3485"/>
      <c r="CN3485"/>
      <c r="CO3485"/>
    </row>
    <row r="3486" spans="1:93" hidden="1" x14ac:dyDescent="0.25">
      <c r="A3486" t="s">
        <v>2044</v>
      </c>
      <c r="B3486" t="str">
        <f t="shared" si="164"/>
        <v>VSC</v>
      </c>
      <c r="C3486" t="s">
        <v>105</v>
      </c>
      <c r="D3486" t="s">
        <v>67</v>
      </c>
      <c r="E3486">
        <f t="shared" si="162"/>
        <v>0</v>
      </c>
      <c r="G3486">
        <f t="shared" si="163"/>
        <v>0</v>
      </c>
      <c r="M3486" s="1">
        <v>6</v>
      </c>
      <c r="N3486" s="1">
        <v>0</v>
      </c>
      <c r="W3486" s="1">
        <v>0</v>
      </c>
      <c r="X3486" s="1">
        <v>0</v>
      </c>
      <c r="BI3486" s="1" t="s">
        <v>106</v>
      </c>
      <c r="BK3486" s="1" t="s">
        <v>107</v>
      </c>
      <c r="BS3486"/>
      <c r="BT3486"/>
      <c r="BV3486"/>
      <c r="BW3486"/>
      <c r="BY3486"/>
      <c r="BZ3486"/>
      <c r="CA3486"/>
      <c r="CB3486"/>
      <c r="CC3486"/>
      <c r="CD3486"/>
      <c r="CF3486"/>
      <c r="CG3486"/>
      <c r="CH3486"/>
      <c r="CI3486"/>
      <c r="CJ3486"/>
      <c r="CK3486"/>
      <c r="CL3486"/>
      <c r="CM3486"/>
      <c r="CN3486"/>
      <c r="CO3486"/>
    </row>
    <row r="3487" spans="1:93" hidden="1" x14ac:dyDescent="0.25">
      <c r="A3487" t="s">
        <v>1734</v>
      </c>
      <c r="B3487" t="str">
        <f t="shared" si="164"/>
        <v>VSC</v>
      </c>
      <c r="C3487" t="s">
        <v>69</v>
      </c>
      <c r="D3487" t="s">
        <v>67</v>
      </c>
      <c r="E3487">
        <f t="shared" si="162"/>
        <v>5</v>
      </c>
      <c r="G3487">
        <f t="shared" si="163"/>
        <v>0</v>
      </c>
      <c r="I3487" s="1">
        <v>38736</v>
      </c>
      <c r="J3487" s="1">
        <v>16619</v>
      </c>
      <c r="K3487" s="1">
        <v>0</v>
      </c>
      <c r="L3487" s="1">
        <v>60617</v>
      </c>
      <c r="M3487" s="1">
        <v>28724</v>
      </c>
      <c r="N3487" s="1">
        <v>28732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AB3487" s="1" t="s">
        <v>110</v>
      </c>
      <c r="AD3487" s="1" t="s">
        <v>71</v>
      </c>
      <c r="AT3487" s="1" t="s">
        <v>110</v>
      </c>
      <c r="AV3487" s="1" t="s">
        <v>71</v>
      </c>
      <c r="BC3487" s="1" t="s">
        <v>334</v>
      </c>
      <c r="BE3487" s="1" t="s">
        <v>71</v>
      </c>
      <c r="BI3487" s="1" t="s">
        <v>122</v>
      </c>
      <c r="BK3487" s="1" t="s">
        <v>71</v>
      </c>
      <c r="BO3487" s="1" t="s">
        <v>328</v>
      </c>
      <c r="BQ3487" s="1" t="s">
        <v>71</v>
      </c>
      <c r="BS3487"/>
      <c r="BT3487"/>
      <c r="BV3487"/>
      <c r="BW3487"/>
      <c r="BY3487"/>
      <c r="BZ3487"/>
      <c r="CA3487"/>
      <c r="CB3487"/>
      <c r="CC3487"/>
      <c r="CD3487"/>
      <c r="CF3487"/>
      <c r="CG3487"/>
      <c r="CH3487"/>
      <c r="CI3487"/>
      <c r="CJ3487"/>
      <c r="CK3487"/>
      <c r="CL3487"/>
      <c r="CM3487"/>
      <c r="CN3487"/>
      <c r="CO3487"/>
    </row>
    <row r="3488" spans="1:93" hidden="1" x14ac:dyDescent="0.25">
      <c r="A3488" t="s">
        <v>1734</v>
      </c>
      <c r="B3488" t="str">
        <f t="shared" si="164"/>
        <v>VSC</v>
      </c>
      <c r="C3488" t="s">
        <v>138</v>
      </c>
      <c r="D3488" t="s">
        <v>67</v>
      </c>
      <c r="E3488">
        <f t="shared" si="162"/>
        <v>1</v>
      </c>
      <c r="G3488">
        <f t="shared" si="163"/>
        <v>0</v>
      </c>
      <c r="I3488" s="1">
        <v>0</v>
      </c>
      <c r="J3488" s="1">
        <v>0</v>
      </c>
      <c r="K3488" s="1">
        <v>0</v>
      </c>
      <c r="L3488" s="1">
        <v>74</v>
      </c>
      <c r="M3488" s="1">
        <v>2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BC3488" s="1" t="s">
        <v>396</v>
      </c>
      <c r="BE3488" s="1" t="s">
        <v>140</v>
      </c>
      <c r="BI3488" s="1" t="s">
        <v>139</v>
      </c>
      <c r="BK3488" s="1" t="s">
        <v>140</v>
      </c>
      <c r="BS3488"/>
      <c r="BT3488"/>
      <c r="BV3488"/>
      <c r="BW3488"/>
      <c r="BY3488"/>
      <c r="BZ3488"/>
      <c r="CA3488"/>
      <c r="CB3488"/>
      <c r="CC3488"/>
      <c r="CD3488"/>
      <c r="CF3488"/>
      <c r="CG3488"/>
      <c r="CH3488"/>
      <c r="CI3488"/>
      <c r="CJ3488"/>
      <c r="CK3488"/>
      <c r="CL3488"/>
      <c r="CM3488"/>
      <c r="CN3488"/>
      <c r="CO3488"/>
    </row>
    <row r="3489" spans="1:93" hidden="1" x14ac:dyDescent="0.25">
      <c r="A3489" t="s">
        <v>1734</v>
      </c>
      <c r="B3489" t="str">
        <f t="shared" si="164"/>
        <v>VSC</v>
      </c>
      <c r="C3489" t="s">
        <v>212</v>
      </c>
      <c r="D3489" t="s">
        <v>67</v>
      </c>
      <c r="E3489">
        <f t="shared" si="162"/>
        <v>0</v>
      </c>
      <c r="G3489">
        <f t="shared" si="163"/>
        <v>0</v>
      </c>
      <c r="I3489" s="1">
        <v>3</v>
      </c>
      <c r="J3489" s="1">
        <v>2</v>
      </c>
      <c r="K3489" s="1">
        <v>0</v>
      </c>
      <c r="L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AB3489" s="1" t="s">
        <v>544</v>
      </c>
      <c r="AD3489" s="1" t="s">
        <v>310</v>
      </c>
      <c r="AT3489" s="1" t="s">
        <v>351</v>
      </c>
      <c r="AV3489" s="1" t="s">
        <v>215</v>
      </c>
      <c r="BS3489"/>
      <c r="BT3489"/>
      <c r="BV3489"/>
      <c r="BW3489"/>
      <c r="BY3489"/>
      <c r="BZ3489"/>
      <c r="CA3489"/>
      <c r="CB3489"/>
      <c r="CC3489"/>
      <c r="CD3489"/>
      <c r="CF3489"/>
      <c r="CG3489"/>
      <c r="CH3489"/>
      <c r="CI3489"/>
      <c r="CJ3489"/>
      <c r="CK3489"/>
      <c r="CL3489"/>
      <c r="CM3489"/>
      <c r="CN3489"/>
      <c r="CO3489"/>
    </row>
    <row r="3490" spans="1:93" hidden="1" x14ac:dyDescent="0.25">
      <c r="A3490" t="s">
        <v>1734</v>
      </c>
      <c r="B3490" t="str">
        <f t="shared" si="164"/>
        <v>VSC</v>
      </c>
      <c r="C3490" t="s">
        <v>105</v>
      </c>
      <c r="D3490" t="s">
        <v>67</v>
      </c>
      <c r="E3490">
        <f t="shared" si="162"/>
        <v>2</v>
      </c>
      <c r="G3490">
        <f t="shared" si="163"/>
        <v>0</v>
      </c>
      <c r="I3490" s="1">
        <v>17</v>
      </c>
      <c r="J3490" s="1">
        <v>8</v>
      </c>
      <c r="K3490" s="1">
        <v>0</v>
      </c>
      <c r="L3490" s="1">
        <v>11</v>
      </c>
      <c r="M3490" s="1">
        <v>0</v>
      </c>
      <c r="N3490" s="1">
        <v>2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AB3490" s="1" t="s">
        <v>106</v>
      </c>
      <c r="AD3490" s="1" t="s">
        <v>107</v>
      </c>
      <c r="AT3490" s="1" t="s">
        <v>106</v>
      </c>
      <c r="AV3490" s="1" t="s">
        <v>107</v>
      </c>
      <c r="BC3490" s="1" t="s">
        <v>106</v>
      </c>
      <c r="BE3490" s="1" t="s">
        <v>107</v>
      </c>
      <c r="BO3490" s="1" t="s">
        <v>106</v>
      </c>
      <c r="BQ3490" s="1" t="s">
        <v>107</v>
      </c>
      <c r="BS3490"/>
      <c r="BT3490"/>
      <c r="BV3490"/>
      <c r="BW3490"/>
      <c r="BY3490"/>
      <c r="BZ3490"/>
      <c r="CA3490"/>
      <c r="CB3490"/>
      <c r="CC3490"/>
      <c r="CD3490"/>
      <c r="CF3490"/>
      <c r="CG3490"/>
      <c r="CH3490"/>
      <c r="CI3490"/>
      <c r="CJ3490"/>
      <c r="CK3490"/>
      <c r="CL3490"/>
      <c r="CM3490"/>
      <c r="CN3490"/>
      <c r="CO3490"/>
    </row>
    <row r="3491" spans="1:93" hidden="1" x14ac:dyDescent="0.25">
      <c r="A3491" t="s">
        <v>1734</v>
      </c>
      <c r="B3491" t="str">
        <f t="shared" si="164"/>
        <v>VSC</v>
      </c>
      <c r="C3491" t="s">
        <v>71</v>
      </c>
      <c r="D3491" t="s">
        <v>72</v>
      </c>
      <c r="E3491">
        <f t="shared" si="162"/>
        <v>5</v>
      </c>
      <c r="G3491">
        <f t="shared" si="163"/>
        <v>0</v>
      </c>
      <c r="I3491" s="1">
        <v>38798</v>
      </c>
      <c r="J3491" s="1">
        <v>16654</v>
      </c>
      <c r="K3491" s="1">
        <v>0</v>
      </c>
      <c r="L3491" s="1">
        <v>60769</v>
      </c>
      <c r="M3491" s="1">
        <v>28850</v>
      </c>
      <c r="N3491" s="1">
        <v>28802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AB3491" s="1" t="s">
        <v>112</v>
      </c>
      <c r="AC3491" s="1" t="s">
        <v>113</v>
      </c>
      <c r="AD3491" s="1" t="s">
        <v>71</v>
      </c>
      <c r="AT3491" s="1" t="s">
        <v>114</v>
      </c>
      <c r="AU3491" s="1" t="s">
        <v>113</v>
      </c>
      <c r="AV3491" s="1" t="s">
        <v>71</v>
      </c>
      <c r="BC3491" s="1" t="s">
        <v>335</v>
      </c>
      <c r="BD3491" s="1" t="s">
        <v>113</v>
      </c>
      <c r="BE3491" s="1" t="s">
        <v>71</v>
      </c>
      <c r="BI3491" s="1" t="s">
        <v>115</v>
      </c>
      <c r="BJ3491" s="1" t="s">
        <v>113</v>
      </c>
      <c r="BK3491" s="1" t="s">
        <v>71</v>
      </c>
      <c r="BO3491" s="1" t="s">
        <v>123</v>
      </c>
      <c r="BP3491" s="1" t="s">
        <v>113</v>
      </c>
      <c r="BQ3491" s="1" t="s">
        <v>71</v>
      </c>
      <c r="BS3491"/>
      <c r="BT3491"/>
      <c r="BV3491"/>
      <c r="BW3491"/>
      <c r="BY3491"/>
      <c r="BZ3491"/>
      <c r="CA3491"/>
      <c r="CB3491"/>
      <c r="CC3491"/>
      <c r="CD3491"/>
      <c r="CF3491"/>
      <c r="CG3491"/>
      <c r="CH3491"/>
      <c r="CI3491"/>
      <c r="CJ3491"/>
      <c r="CK3491"/>
      <c r="CL3491"/>
      <c r="CM3491"/>
      <c r="CN3491"/>
      <c r="CO3491"/>
    </row>
    <row r="3492" spans="1:93" hidden="1" x14ac:dyDescent="0.25">
      <c r="A3492" t="s">
        <v>1734</v>
      </c>
      <c r="B3492" t="str">
        <f t="shared" si="164"/>
        <v>VSC</v>
      </c>
      <c r="C3492" t="s">
        <v>140</v>
      </c>
      <c r="D3492" t="s">
        <v>72</v>
      </c>
      <c r="E3492">
        <f t="shared" si="162"/>
        <v>1</v>
      </c>
      <c r="G3492">
        <f t="shared" si="163"/>
        <v>0</v>
      </c>
      <c r="I3492" s="1">
        <v>0</v>
      </c>
      <c r="J3492" s="1">
        <v>0</v>
      </c>
      <c r="K3492" s="1">
        <v>0</v>
      </c>
      <c r="L3492" s="1">
        <v>74</v>
      </c>
      <c r="M3492" s="1">
        <v>2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BC3492" s="1" t="s">
        <v>141</v>
      </c>
      <c r="BD3492" s="1" t="s">
        <v>113</v>
      </c>
      <c r="BE3492" s="1" t="s">
        <v>140</v>
      </c>
      <c r="BI3492" s="1" t="s">
        <v>139</v>
      </c>
      <c r="BJ3492" s="1">
        <v>1</v>
      </c>
      <c r="BK3492" s="1" t="s">
        <v>140</v>
      </c>
      <c r="BS3492"/>
      <c r="BT3492"/>
      <c r="BV3492"/>
      <c r="BW3492"/>
      <c r="BY3492"/>
      <c r="BZ3492"/>
      <c r="CA3492"/>
      <c r="CB3492"/>
      <c r="CC3492"/>
      <c r="CD3492"/>
      <c r="CF3492"/>
      <c r="CG3492"/>
      <c r="CH3492"/>
      <c r="CI3492"/>
      <c r="CJ3492"/>
      <c r="CK3492"/>
      <c r="CL3492"/>
      <c r="CM3492"/>
      <c r="CN3492"/>
      <c r="CO3492"/>
    </row>
    <row r="3493" spans="1:93" hidden="1" x14ac:dyDescent="0.25">
      <c r="A3493" t="s">
        <v>1734</v>
      </c>
      <c r="B3493" t="str">
        <f t="shared" si="164"/>
        <v>VSC</v>
      </c>
      <c r="C3493" t="s">
        <v>215</v>
      </c>
      <c r="D3493" t="s">
        <v>72</v>
      </c>
      <c r="E3493">
        <f t="shared" si="162"/>
        <v>0</v>
      </c>
      <c r="G3493">
        <f t="shared" si="163"/>
        <v>0</v>
      </c>
      <c r="I3493" s="1">
        <v>0</v>
      </c>
      <c r="J3493" s="1">
        <v>2</v>
      </c>
      <c r="K3493" s="1">
        <v>0</v>
      </c>
      <c r="L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AT3493" s="1" t="s">
        <v>353</v>
      </c>
      <c r="AU3493" s="1">
        <v>1</v>
      </c>
      <c r="AV3493" s="1" t="s">
        <v>215</v>
      </c>
      <c r="BS3493"/>
      <c r="BT3493"/>
      <c r="BV3493"/>
      <c r="BW3493"/>
      <c r="BY3493"/>
      <c r="BZ3493"/>
      <c r="CA3493"/>
      <c r="CB3493"/>
      <c r="CC3493"/>
      <c r="CD3493"/>
      <c r="CF3493"/>
      <c r="CG3493"/>
      <c r="CH3493"/>
      <c r="CI3493"/>
      <c r="CJ3493"/>
      <c r="CK3493"/>
      <c r="CL3493"/>
      <c r="CM3493"/>
      <c r="CN3493"/>
      <c r="CO3493"/>
    </row>
    <row r="3494" spans="1:93" hidden="1" x14ac:dyDescent="0.25">
      <c r="A3494" t="s">
        <v>1734</v>
      </c>
      <c r="B3494" t="str">
        <f t="shared" si="164"/>
        <v>VSC</v>
      </c>
      <c r="C3494" t="s">
        <v>310</v>
      </c>
      <c r="D3494" t="s">
        <v>72</v>
      </c>
      <c r="E3494">
        <f t="shared" si="162"/>
        <v>0</v>
      </c>
      <c r="G3494">
        <f t="shared" si="163"/>
        <v>0</v>
      </c>
      <c r="I3494" s="1">
        <v>3</v>
      </c>
      <c r="J3494" s="1">
        <v>0</v>
      </c>
      <c r="K3494" s="1">
        <v>0</v>
      </c>
      <c r="L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AB3494" s="1" t="s">
        <v>343</v>
      </c>
      <c r="AC3494" s="1" t="s">
        <v>1251</v>
      </c>
      <c r="AD3494" s="1" t="s">
        <v>310</v>
      </c>
      <c r="BS3494"/>
      <c r="BT3494"/>
      <c r="BV3494"/>
      <c r="BW3494"/>
      <c r="BY3494"/>
      <c r="BZ3494"/>
      <c r="CA3494"/>
      <c r="CB3494"/>
      <c r="CC3494"/>
      <c r="CD3494"/>
      <c r="CF3494"/>
      <c r="CG3494"/>
      <c r="CH3494"/>
      <c r="CI3494"/>
      <c r="CJ3494"/>
      <c r="CK3494"/>
      <c r="CL3494"/>
      <c r="CM3494"/>
      <c r="CN3494"/>
      <c r="CO3494"/>
    </row>
    <row r="3495" spans="1:93" hidden="1" x14ac:dyDescent="0.25">
      <c r="A3495" t="s">
        <v>1734</v>
      </c>
      <c r="B3495" t="str">
        <f t="shared" si="164"/>
        <v>VSC</v>
      </c>
      <c r="C3495" t="s">
        <v>107</v>
      </c>
      <c r="D3495" t="s">
        <v>72</v>
      </c>
      <c r="E3495">
        <f t="shared" si="162"/>
        <v>2</v>
      </c>
      <c r="G3495">
        <f t="shared" si="163"/>
        <v>0</v>
      </c>
      <c r="I3495" s="1">
        <v>17</v>
      </c>
      <c r="J3495" s="1">
        <v>8</v>
      </c>
      <c r="K3495" s="1">
        <v>0</v>
      </c>
      <c r="L3495" s="1">
        <v>11</v>
      </c>
      <c r="M3495" s="1">
        <v>0</v>
      </c>
      <c r="N3495" s="1">
        <v>2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AB3495" s="1" t="s">
        <v>120</v>
      </c>
      <c r="AC3495" s="1">
        <v>1</v>
      </c>
      <c r="AD3495" s="1" t="s">
        <v>107</v>
      </c>
      <c r="AT3495" s="1" t="s">
        <v>120</v>
      </c>
      <c r="AU3495" s="1">
        <v>1</v>
      </c>
      <c r="AV3495" s="1" t="s">
        <v>107</v>
      </c>
      <c r="BC3495" s="1" t="s">
        <v>120</v>
      </c>
      <c r="BD3495" s="1">
        <v>1</v>
      </c>
      <c r="BE3495" s="1" t="s">
        <v>107</v>
      </c>
      <c r="BO3495" s="1" t="s">
        <v>108</v>
      </c>
      <c r="BP3495" s="1">
        <v>1</v>
      </c>
      <c r="BQ3495" s="1" t="s">
        <v>107</v>
      </c>
      <c r="BS3495"/>
      <c r="BT3495"/>
      <c r="BV3495"/>
      <c r="BW3495"/>
      <c r="BY3495"/>
      <c r="BZ3495"/>
      <c r="CA3495"/>
      <c r="CB3495"/>
      <c r="CC3495"/>
      <c r="CD3495"/>
      <c r="CF3495"/>
      <c r="CG3495"/>
      <c r="CH3495"/>
      <c r="CI3495"/>
      <c r="CJ3495"/>
      <c r="CK3495"/>
      <c r="CL3495"/>
      <c r="CM3495"/>
      <c r="CN3495"/>
      <c r="CO3495"/>
    </row>
    <row r="3496" spans="1:93" hidden="1" x14ac:dyDescent="0.25">
      <c r="A3496" t="s">
        <v>2045</v>
      </c>
      <c r="B3496" t="str">
        <f t="shared" si="164"/>
        <v>VSC</v>
      </c>
      <c r="C3496" t="s">
        <v>71</v>
      </c>
      <c r="D3496" t="s">
        <v>72</v>
      </c>
      <c r="E3496">
        <f t="shared" si="162"/>
        <v>1</v>
      </c>
      <c r="G3496">
        <f t="shared" si="163"/>
        <v>0</v>
      </c>
      <c r="M3496" s="1">
        <v>31990</v>
      </c>
      <c r="N3496" s="1">
        <v>0</v>
      </c>
      <c r="W3496" s="1">
        <v>0</v>
      </c>
      <c r="X3496" s="1">
        <v>0</v>
      </c>
      <c r="BI3496" s="1" t="s">
        <v>123</v>
      </c>
      <c r="BJ3496" s="1" t="s">
        <v>113</v>
      </c>
      <c r="BK3496" s="1" t="s">
        <v>71</v>
      </c>
      <c r="BS3496"/>
      <c r="BT3496"/>
      <c r="BV3496"/>
      <c r="BW3496"/>
      <c r="BY3496"/>
      <c r="BZ3496"/>
      <c r="CA3496"/>
      <c r="CB3496"/>
      <c r="CC3496"/>
      <c r="CD3496"/>
      <c r="CF3496"/>
      <c r="CG3496"/>
      <c r="CH3496"/>
      <c r="CI3496"/>
      <c r="CJ3496"/>
      <c r="CK3496"/>
      <c r="CL3496"/>
      <c r="CM3496"/>
      <c r="CN3496"/>
      <c r="CO3496"/>
    </row>
    <row r="3497" spans="1:93" hidden="1" x14ac:dyDescent="0.25">
      <c r="A3497" t="s">
        <v>2045</v>
      </c>
      <c r="B3497" t="str">
        <f t="shared" si="164"/>
        <v>VSC</v>
      </c>
      <c r="C3497" t="s">
        <v>69</v>
      </c>
      <c r="D3497" t="s">
        <v>67</v>
      </c>
      <c r="E3497">
        <f t="shared" si="162"/>
        <v>1</v>
      </c>
      <c r="G3497">
        <f t="shared" si="163"/>
        <v>0</v>
      </c>
      <c r="M3497" s="1">
        <v>31931</v>
      </c>
      <c r="N3497" s="1">
        <v>0</v>
      </c>
      <c r="W3497" s="1">
        <v>0</v>
      </c>
      <c r="X3497" s="1">
        <v>0</v>
      </c>
      <c r="BI3497" s="1" t="s">
        <v>124</v>
      </c>
      <c r="BK3497" s="1" t="s">
        <v>71</v>
      </c>
      <c r="BS3497"/>
      <c r="BT3497"/>
      <c r="BV3497"/>
      <c r="BW3497"/>
      <c r="BY3497"/>
      <c r="BZ3497"/>
      <c r="CA3497"/>
      <c r="CB3497"/>
      <c r="CC3497"/>
      <c r="CD3497"/>
      <c r="CF3497"/>
      <c r="CG3497"/>
      <c r="CH3497"/>
      <c r="CI3497"/>
      <c r="CJ3497"/>
      <c r="CK3497"/>
      <c r="CL3497"/>
      <c r="CM3497"/>
      <c r="CN3497"/>
      <c r="CO3497"/>
    </row>
    <row r="3498" spans="1:93" hidden="1" x14ac:dyDescent="0.25">
      <c r="A3498" t="s">
        <v>1735</v>
      </c>
      <c r="B3498" t="str">
        <f t="shared" si="164"/>
        <v>VSC</v>
      </c>
      <c r="C3498" t="s">
        <v>69</v>
      </c>
      <c r="D3498" t="s">
        <v>67</v>
      </c>
      <c r="E3498">
        <f t="shared" si="162"/>
        <v>4</v>
      </c>
      <c r="G3498">
        <f t="shared" si="163"/>
        <v>0</v>
      </c>
      <c r="I3498" s="1">
        <v>53</v>
      </c>
      <c r="J3498" s="1">
        <v>31</v>
      </c>
      <c r="K3498" s="1">
        <v>0</v>
      </c>
      <c r="L3498" s="1">
        <v>24</v>
      </c>
      <c r="M3498" s="1">
        <v>0</v>
      </c>
      <c r="N3498" s="1">
        <v>6</v>
      </c>
      <c r="O3498" s="1">
        <v>0</v>
      </c>
      <c r="P3498" s="1">
        <v>0</v>
      </c>
      <c r="Q3498" s="1">
        <v>0</v>
      </c>
      <c r="R3498" s="1">
        <v>0</v>
      </c>
      <c r="S3498" s="1">
        <v>3675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AB3498" s="1" t="s">
        <v>239</v>
      </c>
      <c r="AD3498" s="1" t="s">
        <v>71</v>
      </c>
      <c r="AE3498" s="1" t="s">
        <v>141</v>
      </c>
      <c r="AG3498" s="1" t="s">
        <v>341</v>
      </c>
      <c r="AT3498" s="1" t="s">
        <v>239</v>
      </c>
      <c r="AV3498" s="1" t="s">
        <v>71</v>
      </c>
      <c r="BC3498" s="1" t="s">
        <v>239</v>
      </c>
      <c r="BE3498" s="1" t="s">
        <v>71</v>
      </c>
      <c r="BO3498" s="1" t="s">
        <v>70</v>
      </c>
      <c r="BQ3498" s="1" t="s">
        <v>71</v>
      </c>
      <c r="BS3498"/>
      <c r="BT3498"/>
      <c r="BV3498"/>
      <c r="BW3498"/>
      <c r="BY3498"/>
      <c r="BZ3498"/>
      <c r="CA3498"/>
      <c r="CB3498"/>
      <c r="CC3498"/>
      <c r="CD3498"/>
      <c r="CF3498"/>
      <c r="CG3498"/>
      <c r="CH3498"/>
      <c r="CI3498"/>
      <c r="CJ3498"/>
      <c r="CK3498"/>
      <c r="CL3498"/>
      <c r="CM3498"/>
      <c r="CN3498"/>
      <c r="CO3498"/>
    </row>
    <row r="3499" spans="1:93" hidden="1" x14ac:dyDescent="0.25">
      <c r="A3499" t="s">
        <v>1735</v>
      </c>
      <c r="B3499" t="str">
        <f t="shared" si="164"/>
        <v>VSC</v>
      </c>
      <c r="C3499" t="s">
        <v>126</v>
      </c>
      <c r="D3499" t="s">
        <v>67</v>
      </c>
      <c r="E3499">
        <f t="shared" si="162"/>
        <v>7</v>
      </c>
      <c r="G3499">
        <f t="shared" si="163"/>
        <v>0</v>
      </c>
      <c r="I3499" s="1">
        <v>28119</v>
      </c>
      <c r="J3499" s="1">
        <v>34923</v>
      </c>
      <c r="K3499" s="1">
        <v>0</v>
      </c>
      <c r="L3499" s="1">
        <v>20227</v>
      </c>
      <c r="M3499" s="1">
        <v>6139</v>
      </c>
      <c r="N3499" s="1">
        <v>6787</v>
      </c>
      <c r="O3499" s="1">
        <v>219</v>
      </c>
      <c r="P3499" s="1">
        <v>0</v>
      </c>
      <c r="Q3499" s="1">
        <v>0</v>
      </c>
      <c r="R3499" s="1">
        <v>0</v>
      </c>
      <c r="S3499" s="1">
        <v>22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 t="s">
        <v>961</v>
      </c>
      <c r="AA3499" s="1" t="s">
        <v>129</v>
      </c>
      <c r="AB3499" s="1" t="s">
        <v>120</v>
      </c>
      <c r="AD3499" s="1" t="s">
        <v>1736</v>
      </c>
      <c r="AE3499" s="1" t="s">
        <v>315</v>
      </c>
      <c r="AG3499" s="1" t="s">
        <v>129</v>
      </c>
      <c r="AT3499" s="1" t="s">
        <v>120</v>
      </c>
      <c r="AV3499" s="1" t="s">
        <v>1737</v>
      </c>
      <c r="BC3499" s="1" t="s">
        <v>108</v>
      </c>
      <c r="BE3499" s="1" t="s">
        <v>412</v>
      </c>
      <c r="BI3499" s="1" t="s">
        <v>120</v>
      </c>
      <c r="BK3499" s="1" t="s">
        <v>1738</v>
      </c>
      <c r="BO3499" s="1" t="s">
        <v>108</v>
      </c>
      <c r="BQ3499" s="1" t="s">
        <v>1739</v>
      </c>
      <c r="BS3499"/>
      <c r="BT3499"/>
      <c r="BV3499"/>
      <c r="BW3499"/>
      <c r="BY3499"/>
      <c r="BZ3499"/>
      <c r="CA3499"/>
      <c r="CB3499"/>
      <c r="CC3499"/>
      <c r="CD3499"/>
      <c r="CF3499"/>
      <c r="CG3499"/>
      <c r="CH3499"/>
      <c r="CI3499"/>
      <c r="CJ3499"/>
      <c r="CK3499"/>
      <c r="CL3499"/>
      <c r="CM3499"/>
      <c r="CN3499"/>
      <c r="CO3499"/>
    </row>
    <row r="3500" spans="1:93" hidden="1" x14ac:dyDescent="0.25">
      <c r="A3500" t="s">
        <v>1735</v>
      </c>
      <c r="B3500" t="str">
        <f t="shared" si="164"/>
        <v>VSC</v>
      </c>
      <c r="C3500" t="s">
        <v>535</v>
      </c>
      <c r="D3500" t="s">
        <v>67</v>
      </c>
      <c r="E3500">
        <f t="shared" si="162"/>
        <v>1</v>
      </c>
      <c r="G3500">
        <f t="shared" si="163"/>
        <v>0</v>
      </c>
      <c r="I3500" s="1">
        <v>14</v>
      </c>
      <c r="J3500" s="1">
        <v>0</v>
      </c>
      <c r="K3500" s="1">
        <v>0</v>
      </c>
      <c r="L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AB3500" s="1" t="s">
        <v>591</v>
      </c>
      <c r="AD3500" s="1" t="s">
        <v>161</v>
      </c>
      <c r="BS3500"/>
      <c r="BT3500"/>
      <c r="BV3500"/>
      <c r="BW3500"/>
      <c r="BY3500"/>
      <c r="BZ3500"/>
      <c r="CA3500"/>
      <c r="CB3500"/>
      <c r="CC3500"/>
      <c r="CD3500"/>
      <c r="CF3500"/>
      <c r="CG3500"/>
      <c r="CH3500"/>
      <c r="CI3500"/>
      <c r="CJ3500"/>
      <c r="CK3500"/>
      <c r="CL3500"/>
      <c r="CM3500"/>
      <c r="CN3500"/>
      <c r="CO3500"/>
    </row>
    <row r="3501" spans="1:93" hidden="1" x14ac:dyDescent="0.25">
      <c r="A3501" t="s">
        <v>1735</v>
      </c>
      <c r="B3501" t="str">
        <f t="shared" si="164"/>
        <v>VSC</v>
      </c>
      <c r="C3501" t="s">
        <v>117</v>
      </c>
      <c r="D3501" t="s">
        <v>67</v>
      </c>
      <c r="E3501">
        <f t="shared" si="162"/>
        <v>7</v>
      </c>
      <c r="G3501">
        <f t="shared" si="163"/>
        <v>0</v>
      </c>
      <c r="I3501" s="1">
        <v>96420</v>
      </c>
      <c r="J3501" s="1">
        <v>98045</v>
      </c>
      <c r="K3501" s="1">
        <v>0</v>
      </c>
      <c r="L3501" s="1">
        <v>60631</v>
      </c>
      <c r="M3501" s="1">
        <v>16320</v>
      </c>
      <c r="N3501" s="1">
        <v>24022</v>
      </c>
      <c r="O3501" s="1">
        <v>42633</v>
      </c>
      <c r="P3501" s="1">
        <v>0</v>
      </c>
      <c r="Q3501" s="1">
        <v>0</v>
      </c>
      <c r="R3501" s="1">
        <v>0</v>
      </c>
      <c r="S3501" s="1">
        <v>74730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 t="s">
        <v>321</v>
      </c>
      <c r="AA3501" s="1" t="s">
        <v>119</v>
      </c>
      <c r="AB3501" s="1" t="s">
        <v>749</v>
      </c>
      <c r="AD3501" s="1" t="s">
        <v>119</v>
      </c>
      <c r="AE3501" s="1" t="s">
        <v>590</v>
      </c>
      <c r="AG3501" s="1" t="s">
        <v>119</v>
      </c>
      <c r="AT3501" s="1" t="s">
        <v>749</v>
      </c>
      <c r="AV3501" s="1" t="s">
        <v>119</v>
      </c>
      <c r="BC3501" s="1" t="s">
        <v>222</v>
      </c>
      <c r="BE3501" s="1" t="s">
        <v>119</v>
      </c>
      <c r="BI3501" s="1" t="s">
        <v>223</v>
      </c>
      <c r="BK3501" s="1" t="s">
        <v>119</v>
      </c>
      <c r="BO3501" s="1" t="s">
        <v>649</v>
      </c>
      <c r="BQ3501" s="1" t="s">
        <v>119</v>
      </c>
      <c r="BS3501"/>
      <c r="BT3501"/>
      <c r="BV3501"/>
      <c r="BW3501"/>
      <c r="BY3501"/>
      <c r="BZ3501"/>
      <c r="CA3501"/>
      <c r="CB3501"/>
      <c r="CC3501"/>
      <c r="CD3501"/>
      <c r="CF3501"/>
      <c r="CG3501"/>
      <c r="CH3501"/>
      <c r="CI3501"/>
      <c r="CJ3501"/>
      <c r="CK3501"/>
      <c r="CL3501"/>
      <c r="CM3501"/>
      <c r="CN3501"/>
      <c r="CO3501"/>
    </row>
    <row r="3502" spans="1:93" hidden="1" x14ac:dyDescent="0.25">
      <c r="A3502" t="s">
        <v>1735</v>
      </c>
      <c r="B3502" t="str">
        <f t="shared" si="164"/>
        <v>VSC</v>
      </c>
      <c r="C3502" t="s">
        <v>105</v>
      </c>
      <c r="D3502" t="s">
        <v>67</v>
      </c>
      <c r="E3502">
        <f t="shared" si="162"/>
        <v>0</v>
      </c>
      <c r="G3502">
        <f t="shared" si="163"/>
        <v>0</v>
      </c>
      <c r="I3502" s="1">
        <v>2</v>
      </c>
      <c r="J3502" s="1">
        <v>8</v>
      </c>
      <c r="K3502" s="1">
        <v>0</v>
      </c>
      <c r="L3502" s="1">
        <v>4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AB3502" s="1" t="s">
        <v>120</v>
      </c>
      <c r="AD3502" s="1" t="s">
        <v>107</v>
      </c>
      <c r="AT3502" s="1" t="s">
        <v>106</v>
      </c>
      <c r="AV3502" s="1" t="s">
        <v>107</v>
      </c>
      <c r="BC3502" s="1" t="s">
        <v>106</v>
      </c>
      <c r="BE3502" s="1" t="s">
        <v>107</v>
      </c>
      <c r="BS3502"/>
      <c r="BT3502"/>
      <c r="BV3502"/>
      <c r="BW3502"/>
      <c r="BY3502"/>
      <c r="BZ3502"/>
      <c r="CA3502"/>
      <c r="CB3502"/>
      <c r="CC3502"/>
      <c r="CD3502"/>
      <c r="CF3502"/>
      <c r="CG3502"/>
      <c r="CH3502"/>
      <c r="CI3502"/>
      <c r="CJ3502"/>
      <c r="CK3502"/>
      <c r="CL3502"/>
      <c r="CM3502"/>
      <c r="CN3502"/>
      <c r="CO3502"/>
    </row>
    <row r="3503" spans="1:93" hidden="1" x14ac:dyDescent="0.25">
      <c r="A3503" t="s">
        <v>1735</v>
      </c>
      <c r="B3503" t="str">
        <f t="shared" si="164"/>
        <v>VSC</v>
      </c>
      <c r="C3503" t="s">
        <v>341</v>
      </c>
      <c r="D3503" t="s">
        <v>72</v>
      </c>
      <c r="E3503">
        <f t="shared" si="162"/>
        <v>1</v>
      </c>
      <c r="G3503">
        <f t="shared" si="163"/>
        <v>0</v>
      </c>
      <c r="I3503" s="1">
        <v>0</v>
      </c>
      <c r="J3503" s="1">
        <v>0</v>
      </c>
      <c r="K3503" s="1">
        <v>0</v>
      </c>
      <c r="L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3675</v>
      </c>
      <c r="T3503" s="1">
        <v>0</v>
      </c>
      <c r="U3503" s="1">
        <v>0</v>
      </c>
      <c r="V3503" s="1">
        <v>0</v>
      </c>
      <c r="AE3503" s="1" t="s">
        <v>865</v>
      </c>
      <c r="AF3503" s="1" t="s">
        <v>1175</v>
      </c>
      <c r="AG3503" s="1" t="s">
        <v>341</v>
      </c>
      <c r="BS3503"/>
      <c r="BT3503"/>
      <c r="BV3503"/>
      <c r="BW3503"/>
      <c r="BY3503"/>
      <c r="BZ3503"/>
      <c r="CA3503"/>
      <c r="CB3503"/>
      <c r="CC3503"/>
      <c r="CD3503"/>
      <c r="CF3503"/>
      <c r="CG3503"/>
      <c r="CH3503"/>
      <c r="CI3503"/>
      <c r="CJ3503"/>
      <c r="CK3503"/>
      <c r="CL3503"/>
      <c r="CM3503"/>
      <c r="CN3503"/>
      <c r="CO3503"/>
    </row>
    <row r="3504" spans="1:93" hidden="1" x14ac:dyDescent="0.25">
      <c r="A3504" t="s">
        <v>1735</v>
      </c>
      <c r="B3504" t="str">
        <f t="shared" si="164"/>
        <v>VSC</v>
      </c>
      <c r="C3504" t="s">
        <v>71</v>
      </c>
      <c r="D3504" t="s">
        <v>72</v>
      </c>
      <c r="E3504">
        <f t="shared" si="162"/>
        <v>3</v>
      </c>
      <c r="G3504">
        <f t="shared" si="163"/>
        <v>0</v>
      </c>
      <c r="I3504" s="1">
        <v>53</v>
      </c>
      <c r="J3504" s="1">
        <v>31</v>
      </c>
      <c r="K3504" s="1">
        <v>0</v>
      </c>
      <c r="L3504" s="1">
        <v>24</v>
      </c>
      <c r="M3504" s="1">
        <v>0</v>
      </c>
      <c r="N3504" s="1">
        <v>6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AB3504" s="1" t="s">
        <v>208</v>
      </c>
      <c r="AC3504" s="1">
        <v>1</v>
      </c>
      <c r="AD3504" s="1" t="s">
        <v>71</v>
      </c>
      <c r="AT3504" s="1" t="s">
        <v>208</v>
      </c>
      <c r="AU3504" s="1">
        <v>1</v>
      </c>
      <c r="AV3504" s="1" t="s">
        <v>71</v>
      </c>
      <c r="BC3504" s="1" t="s">
        <v>208</v>
      </c>
      <c r="BD3504" s="1">
        <v>1</v>
      </c>
      <c r="BE3504" s="1" t="s">
        <v>71</v>
      </c>
      <c r="BO3504" s="1" t="s">
        <v>73</v>
      </c>
      <c r="BP3504" s="1">
        <v>1</v>
      </c>
      <c r="BQ3504" s="1" t="s">
        <v>71</v>
      </c>
      <c r="BS3504"/>
      <c r="BT3504"/>
      <c r="BV3504"/>
      <c r="BW3504"/>
      <c r="BY3504"/>
      <c r="BZ3504"/>
      <c r="CA3504"/>
      <c r="CB3504"/>
      <c r="CC3504"/>
      <c r="CD3504"/>
      <c r="CF3504"/>
      <c r="CG3504"/>
      <c r="CH3504"/>
      <c r="CI3504"/>
      <c r="CJ3504"/>
      <c r="CK3504"/>
      <c r="CL3504"/>
      <c r="CM3504"/>
      <c r="CN3504"/>
      <c r="CO3504"/>
    </row>
    <row r="3505" spans="1:93" hidden="1" x14ac:dyDescent="0.25">
      <c r="A3505" t="s">
        <v>1735</v>
      </c>
      <c r="B3505" t="str">
        <f t="shared" si="164"/>
        <v>VSC</v>
      </c>
      <c r="C3505" t="s">
        <v>129</v>
      </c>
      <c r="D3505" t="s">
        <v>72</v>
      </c>
      <c r="E3505">
        <f t="shared" si="162"/>
        <v>7</v>
      </c>
      <c r="F3505" t="s">
        <v>129</v>
      </c>
      <c r="G3505">
        <f t="shared" si="163"/>
        <v>1</v>
      </c>
      <c r="I3505" s="1">
        <v>27818</v>
      </c>
      <c r="J3505" s="1">
        <v>34708</v>
      </c>
      <c r="K3505" s="1">
        <v>0</v>
      </c>
      <c r="L3505" s="1">
        <v>19559</v>
      </c>
      <c r="M3505" s="1">
        <v>5675</v>
      </c>
      <c r="N3505" s="1">
        <v>5943</v>
      </c>
      <c r="O3505" s="1">
        <v>187</v>
      </c>
      <c r="P3505" s="1">
        <v>0</v>
      </c>
      <c r="Q3505" s="1">
        <v>0</v>
      </c>
      <c r="R3505" s="1">
        <v>0</v>
      </c>
      <c r="S3505" s="1">
        <v>22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 t="s">
        <v>128</v>
      </c>
      <c r="Z3505" s="1" t="s">
        <v>185</v>
      </c>
      <c r="AA3505" s="1" t="s">
        <v>129</v>
      </c>
      <c r="AB3505" s="1" t="s">
        <v>522</v>
      </c>
      <c r="AC3505" s="1" t="s">
        <v>81</v>
      </c>
      <c r="AD3505" s="1" t="s">
        <v>129</v>
      </c>
      <c r="AE3505" s="1" t="s">
        <v>120</v>
      </c>
      <c r="AF3505" s="1" t="s">
        <v>324</v>
      </c>
      <c r="AG3505" s="1" t="s">
        <v>129</v>
      </c>
      <c r="AT3505" s="1" t="s">
        <v>267</v>
      </c>
      <c r="AU3505" s="1" t="s">
        <v>83</v>
      </c>
      <c r="AV3505" s="1" t="s">
        <v>129</v>
      </c>
      <c r="BC3505" s="1" t="s">
        <v>306</v>
      </c>
      <c r="BD3505" s="1" t="s">
        <v>83</v>
      </c>
      <c r="BE3505" s="1" t="s">
        <v>129</v>
      </c>
      <c r="BI3505" s="1" t="s">
        <v>131</v>
      </c>
      <c r="BJ3505" s="1" t="s">
        <v>132</v>
      </c>
      <c r="BK3505" s="1" t="s">
        <v>129</v>
      </c>
      <c r="BO3505" s="1" t="s">
        <v>131</v>
      </c>
      <c r="BP3505" s="1" t="s">
        <v>132</v>
      </c>
      <c r="BQ3505" s="1" t="s">
        <v>129</v>
      </c>
      <c r="BS3505"/>
      <c r="BT3505"/>
      <c r="BV3505"/>
      <c r="BW3505"/>
      <c r="BY3505"/>
      <c r="BZ3505"/>
      <c r="CA3505"/>
      <c r="CB3505"/>
      <c r="CC3505"/>
      <c r="CD3505"/>
      <c r="CF3505"/>
      <c r="CG3505"/>
      <c r="CH3505"/>
      <c r="CI3505"/>
      <c r="CJ3505"/>
      <c r="CK3505"/>
      <c r="CL3505"/>
      <c r="CM3505"/>
      <c r="CN3505"/>
      <c r="CO3505"/>
    </row>
    <row r="3506" spans="1:93" hidden="1" x14ac:dyDescent="0.25">
      <c r="A3506" t="s">
        <v>1735</v>
      </c>
      <c r="B3506" t="str">
        <f t="shared" si="164"/>
        <v>VSC</v>
      </c>
      <c r="C3506" t="s">
        <v>154</v>
      </c>
      <c r="D3506" t="s">
        <v>72</v>
      </c>
      <c r="E3506">
        <f t="shared" si="162"/>
        <v>1</v>
      </c>
      <c r="G3506">
        <f t="shared" si="163"/>
        <v>0</v>
      </c>
      <c r="I3506" s="1">
        <v>0</v>
      </c>
      <c r="J3506" s="1">
        <v>19</v>
      </c>
      <c r="K3506" s="1">
        <v>0</v>
      </c>
      <c r="L3506" s="1">
        <v>0</v>
      </c>
      <c r="M3506" s="1">
        <v>2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AT3506" s="1" t="s">
        <v>619</v>
      </c>
      <c r="AU3506" s="1" t="s">
        <v>134</v>
      </c>
      <c r="AV3506" s="1" t="s">
        <v>154</v>
      </c>
      <c r="BI3506" s="1" t="s">
        <v>519</v>
      </c>
      <c r="BJ3506" s="1" t="s">
        <v>134</v>
      </c>
      <c r="BK3506" s="1" t="s">
        <v>154</v>
      </c>
      <c r="BS3506"/>
      <c r="BT3506"/>
      <c r="BV3506"/>
      <c r="BW3506"/>
      <c r="BY3506"/>
      <c r="BZ3506"/>
      <c r="CA3506"/>
      <c r="CB3506"/>
      <c r="CC3506"/>
      <c r="CD3506"/>
      <c r="CF3506"/>
      <c r="CG3506"/>
      <c r="CH3506"/>
      <c r="CI3506"/>
      <c r="CJ3506"/>
      <c r="CK3506"/>
      <c r="CL3506"/>
      <c r="CM3506"/>
      <c r="CN3506"/>
      <c r="CO3506"/>
    </row>
    <row r="3507" spans="1:93" hidden="1" x14ac:dyDescent="0.25">
      <c r="A3507" t="s">
        <v>1735</v>
      </c>
      <c r="B3507" t="str">
        <f t="shared" si="164"/>
        <v>VSC</v>
      </c>
      <c r="C3507" t="s">
        <v>133</v>
      </c>
      <c r="D3507" t="s">
        <v>72</v>
      </c>
      <c r="E3507">
        <f t="shared" si="162"/>
        <v>3</v>
      </c>
      <c r="G3507">
        <f t="shared" si="163"/>
        <v>0</v>
      </c>
      <c r="H3507" t="s">
        <v>2114</v>
      </c>
      <c r="I3507" s="1">
        <v>24</v>
      </c>
      <c r="J3507" s="1">
        <v>40</v>
      </c>
      <c r="K3507" s="1">
        <v>0</v>
      </c>
      <c r="L3507" s="1">
        <v>43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AB3507" s="2">
        <v>-1052</v>
      </c>
      <c r="AC3507" s="1" t="s">
        <v>134</v>
      </c>
      <c r="AD3507" s="1" t="s">
        <v>133</v>
      </c>
      <c r="AT3507" s="2">
        <v>-1052</v>
      </c>
      <c r="AU3507" s="1" t="s">
        <v>134</v>
      </c>
      <c r="AV3507" s="1" t="s">
        <v>133</v>
      </c>
      <c r="BC3507" s="2">
        <v>-1052</v>
      </c>
      <c r="BD3507" s="1" t="s">
        <v>134</v>
      </c>
      <c r="BE3507" s="1" t="s">
        <v>133</v>
      </c>
      <c r="BS3507"/>
      <c r="BT3507"/>
      <c r="BV3507"/>
      <c r="BW3507"/>
      <c r="BY3507"/>
      <c r="BZ3507"/>
      <c r="CA3507"/>
      <c r="CB3507"/>
      <c r="CC3507"/>
      <c r="CD3507"/>
      <c r="CF3507"/>
      <c r="CG3507"/>
      <c r="CH3507"/>
      <c r="CI3507"/>
      <c r="CJ3507"/>
      <c r="CK3507"/>
      <c r="CL3507"/>
      <c r="CM3507"/>
      <c r="CN3507"/>
      <c r="CO3507"/>
    </row>
    <row r="3508" spans="1:93" hidden="1" x14ac:dyDescent="0.25">
      <c r="A3508" t="s">
        <v>1735</v>
      </c>
      <c r="B3508" t="str">
        <f t="shared" si="164"/>
        <v>VSC</v>
      </c>
      <c r="C3508" t="s">
        <v>135</v>
      </c>
      <c r="D3508" t="s">
        <v>72</v>
      </c>
      <c r="E3508">
        <f t="shared" si="162"/>
        <v>6</v>
      </c>
      <c r="G3508">
        <f t="shared" si="163"/>
        <v>0</v>
      </c>
      <c r="H3508" t="s">
        <v>2114</v>
      </c>
      <c r="I3508" s="1">
        <v>277</v>
      </c>
      <c r="J3508" s="1">
        <v>164</v>
      </c>
      <c r="K3508" s="1">
        <v>0</v>
      </c>
      <c r="L3508" s="1">
        <v>625</v>
      </c>
      <c r="M3508" s="1">
        <v>462</v>
      </c>
      <c r="N3508" s="1">
        <v>844</v>
      </c>
      <c r="O3508" s="1">
        <v>210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 t="s">
        <v>678</v>
      </c>
      <c r="AA3508" s="1" t="s">
        <v>129</v>
      </c>
      <c r="AB3508" s="1" t="s">
        <v>564</v>
      </c>
      <c r="AD3508" s="1" t="s">
        <v>1740</v>
      </c>
      <c r="AT3508" s="1" t="s">
        <v>587</v>
      </c>
      <c r="AV3508" s="1" t="s">
        <v>1738</v>
      </c>
      <c r="BC3508" s="1" t="s">
        <v>131</v>
      </c>
      <c r="BE3508" s="1" t="s">
        <v>523</v>
      </c>
      <c r="BI3508" s="1" t="s">
        <v>1741</v>
      </c>
      <c r="BK3508" s="1" t="s">
        <v>622</v>
      </c>
      <c r="BO3508" s="1" t="s">
        <v>890</v>
      </c>
      <c r="BQ3508" s="1" t="s">
        <v>1739</v>
      </c>
      <c r="BS3508"/>
      <c r="BT3508"/>
      <c r="BV3508"/>
      <c r="BW3508"/>
      <c r="BY3508"/>
      <c r="BZ3508"/>
      <c r="CA3508"/>
      <c r="CB3508"/>
      <c r="CC3508"/>
      <c r="CD3508"/>
      <c r="CF3508"/>
      <c r="CG3508"/>
      <c r="CH3508"/>
      <c r="CI3508"/>
      <c r="CJ3508"/>
      <c r="CK3508"/>
      <c r="CL3508"/>
      <c r="CM3508"/>
      <c r="CN3508"/>
      <c r="CO3508"/>
    </row>
    <row r="3509" spans="1:93" hidden="1" x14ac:dyDescent="0.25">
      <c r="A3509" t="s">
        <v>1735</v>
      </c>
      <c r="B3509" t="str">
        <f t="shared" si="164"/>
        <v>VSC</v>
      </c>
      <c r="C3509" t="s">
        <v>161</v>
      </c>
      <c r="D3509" t="s">
        <v>72</v>
      </c>
      <c r="E3509">
        <f t="shared" si="162"/>
        <v>1</v>
      </c>
      <c r="G3509">
        <f t="shared" si="163"/>
        <v>0</v>
      </c>
      <c r="I3509" s="1">
        <v>14</v>
      </c>
      <c r="J3509" s="1">
        <v>0</v>
      </c>
      <c r="K3509" s="1">
        <v>0</v>
      </c>
      <c r="L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AB3509" s="1" t="s">
        <v>591</v>
      </c>
      <c r="AC3509" s="1">
        <v>1</v>
      </c>
      <c r="AD3509" s="1" t="s">
        <v>161</v>
      </c>
      <c r="BS3509"/>
      <c r="BT3509"/>
      <c r="BV3509"/>
      <c r="BW3509"/>
      <c r="BY3509"/>
      <c r="BZ3509"/>
      <c r="CA3509"/>
      <c r="CB3509"/>
      <c r="CC3509"/>
      <c r="CD3509"/>
      <c r="CF3509"/>
      <c r="CG3509"/>
      <c r="CH3509"/>
      <c r="CI3509"/>
      <c r="CJ3509"/>
      <c r="CK3509"/>
      <c r="CL3509"/>
      <c r="CM3509"/>
      <c r="CN3509"/>
      <c r="CO3509"/>
    </row>
    <row r="3510" spans="1:93" hidden="1" x14ac:dyDescent="0.25">
      <c r="A3510" t="s">
        <v>1735</v>
      </c>
      <c r="B3510" t="str">
        <f t="shared" si="164"/>
        <v>VSC</v>
      </c>
      <c r="C3510" t="s">
        <v>119</v>
      </c>
      <c r="D3510" t="s">
        <v>72</v>
      </c>
      <c r="E3510">
        <f t="shared" si="162"/>
        <v>7</v>
      </c>
      <c r="F3510" t="s">
        <v>119</v>
      </c>
      <c r="G3510">
        <f t="shared" si="163"/>
        <v>1</v>
      </c>
      <c r="I3510" s="1">
        <v>96415</v>
      </c>
      <c r="J3510" s="1">
        <v>98045</v>
      </c>
      <c r="K3510" s="1">
        <v>0</v>
      </c>
      <c r="L3510" s="1">
        <v>60603</v>
      </c>
      <c r="M3510" s="1">
        <v>16294</v>
      </c>
      <c r="N3510" s="1">
        <v>23929</v>
      </c>
      <c r="O3510" s="1">
        <v>42585</v>
      </c>
      <c r="P3510" s="1">
        <v>0</v>
      </c>
      <c r="Q3510" s="1">
        <v>0</v>
      </c>
      <c r="R3510" s="1">
        <v>0</v>
      </c>
      <c r="S3510" s="1">
        <v>74730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 t="s">
        <v>321</v>
      </c>
      <c r="Z3510" s="1" t="s">
        <v>870</v>
      </c>
      <c r="AA3510" s="1" t="s">
        <v>119</v>
      </c>
      <c r="AB3510" s="1" t="s">
        <v>222</v>
      </c>
      <c r="AC3510" s="1" t="s">
        <v>113</v>
      </c>
      <c r="AD3510" s="1" t="s">
        <v>119</v>
      </c>
      <c r="AE3510" s="1" t="s">
        <v>590</v>
      </c>
      <c r="AF3510" s="1" t="s">
        <v>104</v>
      </c>
      <c r="AG3510" s="1" t="s">
        <v>119</v>
      </c>
      <c r="AT3510" s="1" t="s">
        <v>222</v>
      </c>
      <c r="AU3510" s="1" t="s">
        <v>104</v>
      </c>
      <c r="AV3510" s="1" t="s">
        <v>119</v>
      </c>
      <c r="BC3510" s="1" t="s">
        <v>166</v>
      </c>
      <c r="BD3510" s="1" t="s">
        <v>104</v>
      </c>
      <c r="BE3510" s="1" t="s">
        <v>119</v>
      </c>
      <c r="BI3510" s="1" t="s">
        <v>729</v>
      </c>
      <c r="BJ3510" s="1" t="s">
        <v>113</v>
      </c>
      <c r="BK3510" s="1" t="s">
        <v>119</v>
      </c>
      <c r="BO3510" s="1" t="s">
        <v>223</v>
      </c>
      <c r="BP3510" s="1" t="s">
        <v>104</v>
      </c>
      <c r="BQ3510" s="1" t="s">
        <v>119</v>
      </c>
      <c r="BS3510"/>
      <c r="BT3510"/>
      <c r="BV3510"/>
      <c r="BW3510"/>
      <c r="BY3510"/>
      <c r="BZ3510"/>
      <c r="CA3510"/>
      <c r="CB3510"/>
      <c r="CC3510"/>
      <c r="CD3510"/>
      <c r="CF3510"/>
      <c r="CG3510"/>
      <c r="CH3510"/>
      <c r="CI3510"/>
      <c r="CJ3510"/>
      <c r="CK3510"/>
      <c r="CL3510"/>
      <c r="CM3510"/>
      <c r="CN3510"/>
      <c r="CO3510"/>
    </row>
    <row r="3511" spans="1:93" hidden="1" x14ac:dyDescent="0.25">
      <c r="A3511" t="s">
        <v>1735</v>
      </c>
      <c r="B3511" t="str">
        <f t="shared" si="164"/>
        <v>VSC</v>
      </c>
      <c r="C3511" t="s">
        <v>224</v>
      </c>
      <c r="D3511" t="s">
        <v>72</v>
      </c>
      <c r="E3511">
        <f t="shared" si="162"/>
        <v>4</v>
      </c>
      <c r="G3511">
        <f t="shared" si="163"/>
        <v>0</v>
      </c>
      <c r="I3511" s="1">
        <v>5</v>
      </c>
      <c r="J3511" s="1">
        <v>0</v>
      </c>
      <c r="K3511" s="1">
        <v>0</v>
      </c>
      <c r="L3511" s="1">
        <v>28</v>
      </c>
      <c r="M3511" s="1">
        <v>26</v>
      </c>
      <c r="N3511" s="1">
        <v>93</v>
      </c>
      <c r="O3511" s="1">
        <v>692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2">
        <v>-2012</v>
      </c>
      <c r="AA3511" s="1" t="s">
        <v>119</v>
      </c>
      <c r="AB3511" s="1" t="s">
        <v>828</v>
      </c>
      <c r="AD3511" s="1" t="s">
        <v>119</v>
      </c>
      <c r="BC3511" s="1" t="s">
        <v>828</v>
      </c>
      <c r="BE3511" s="1" t="s">
        <v>119</v>
      </c>
      <c r="BI3511" s="1" t="s">
        <v>754</v>
      </c>
      <c r="BK3511" s="1" t="s">
        <v>119</v>
      </c>
      <c r="BO3511" s="1" t="s">
        <v>73</v>
      </c>
      <c r="BQ3511" s="1" t="s">
        <v>119</v>
      </c>
      <c r="BS3511"/>
      <c r="BT3511"/>
      <c r="BV3511"/>
      <c r="BW3511"/>
      <c r="BY3511"/>
      <c r="BZ3511"/>
      <c r="CA3511"/>
      <c r="CB3511"/>
      <c r="CC3511"/>
      <c r="CD3511"/>
      <c r="CF3511"/>
      <c r="CG3511"/>
      <c r="CH3511"/>
      <c r="CI3511"/>
      <c r="CJ3511"/>
      <c r="CK3511"/>
      <c r="CL3511"/>
      <c r="CM3511"/>
      <c r="CN3511"/>
      <c r="CO3511"/>
    </row>
    <row r="3512" spans="1:93" hidden="1" x14ac:dyDescent="0.25">
      <c r="A3512" t="s">
        <v>1735</v>
      </c>
      <c r="B3512" t="str">
        <f t="shared" si="164"/>
        <v>VSC</v>
      </c>
      <c r="C3512" t="s">
        <v>107</v>
      </c>
      <c r="D3512" t="s">
        <v>72</v>
      </c>
      <c r="E3512">
        <f t="shared" si="162"/>
        <v>0</v>
      </c>
      <c r="G3512">
        <f t="shared" si="163"/>
        <v>0</v>
      </c>
      <c r="I3512" s="1">
        <v>2</v>
      </c>
      <c r="J3512" s="1">
        <v>8</v>
      </c>
      <c r="K3512" s="1">
        <v>0</v>
      </c>
      <c r="L3512" s="1">
        <v>4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AB3512" s="1" t="s">
        <v>209</v>
      </c>
      <c r="AC3512" s="1" t="s">
        <v>132</v>
      </c>
      <c r="AD3512" s="1" t="s">
        <v>107</v>
      </c>
      <c r="AT3512" s="1" t="s">
        <v>120</v>
      </c>
      <c r="AU3512" s="1">
        <v>1</v>
      </c>
      <c r="AV3512" s="1" t="s">
        <v>107</v>
      </c>
      <c r="BC3512" s="1" t="s">
        <v>120</v>
      </c>
      <c r="BD3512" s="1">
        <v>1</v>
      </c>
      <c r="BE3512" s="1" t="s">
        <v>107</v>
      </c>
      <c r="BS3512"/>
      <c r="BT3512"/>
      <c r="BV3512"/>
      <c r="BW3512"/>
      <c r="BY3512"/>
      <c r="BZ3512"/>
      <c r="CA3512"/>
      <c r="CB3512"/>
      <c r="CC3512"/>
      <c r="CD3512"/>
      <c r="CF3512"/>
      <c r="CG3512"/>
      <c r="CH3512"/>
      <c r="CI3512"/>
      <c r="CJ3512"/>
      <c r="CK3512"/>
      <c r="CL3512"/>
      <c r="CM3512"/>
      <c r="CN3512"/>
      <c r="CO3512"/>
    </row>
    <row r="3513" spans="1:93" hidden="1" x14ac:dyDescent="0.25">
      <c r="A3513" t="s">
        <v>1742</v>
      </c>
      <c r="B3513" t="str">
        <f t="shared" si="164"/>
        <v>VSC</v>
      </c>
      <c r="C3513" t="s">
        <v>1038</v>
      </c>
      <c r="D3513" t="s">
        <v>67</v>
      </c>
      <c r="E3513">
        <f t="shared" si="162"/>
        <v>1</v>
      </c>
      <c r="G3513">
        <f t="shared" si="163"/>
        <v>0</v>
      </c>
      <c r="I3513" s="1">
        <v>0</v>
      </c>
      <c r="J3513" s="1">
        <v>14508</v>
      </c>
      <c r="K3513" s="1">
        <v>0</v>
      </c>
      <c r="L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AT3513" s="1" t="s">
        <v>812</v>
      </c>
      <c r="AV3513" s="1" t="s">
        <v>1039</v>
      </c>
      <c r="BS3513"/>
      <c r="BT3513"/>
      <c r="BV3513"/>
      <c r="BW3513"/>
      <c r="BY3513"/>
      <c r="BZ3513"/>
      <c r="CA3513"/>
      <c r="CB3513"/>
      <c r="CC3513"/>
      <c r="CD3513"/>
      <c r="CF3513"/>
      <c r="CG3513"/>
      <c r="CH3513"/>
      <c r="CI3513"/>
      <c r="CJ3513"/>
      <c r="CK3513"/>
      <c r="CL3513"/>
      <c r="CM3513"/>
      <c r="CN3513"/>
      <c r="CO3513"/>
    </row>
    <row r="3514" spans="1:93" hidden="1" x14ac:dyDescent="0.25">
      <c r="A3514" t="s">
        <v>1742</v>
      </c>
      <c r="B3514" t="str">
        <f t="shared" si="164"/>
        <v>VSC</v>
      </c>
      <c r="C3514" t="s">
        <v>69</v>
      </c>
      <c r="D3514" t="s">
        <v>67</v>
      </c>
      <c r="E3514">
        <f t="shared" si="162"/>
        <v>2</v>
      </c>
      <c r="G3514">
        <f t="shared" si="163"/>
        <v>0</v>
      </c>
      <c r="I3514" s="1">
        <v>0</v>
      </c>
      <c r="J3514" s="1">
        <v>110938</v>
      </c>
      <c r="K3514" s="1">
        <v>0</v>
      </c>
      <c r="L3514" s="1">
        <v>0</v>
      </c>
      <c r="M3514" s="1">
        <v>35933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AT3514" s="1" t="s">
        <v>146</v>
      </c>
      <c r="AV3514" s="1" t="s">
        <v>71</v>
      </c>
      <c r="BI3514" s="1" t="s">
        <v>122</v>
      </c>
      <c r="BK3514" s="1" t="s">
        <v>71</v>
      </c>
      <c r="BS3514"/>
      <c r="BT3514"/>
      <c r="BV3514"/>
      <c r="BW3514"/>
      <c r="BY3514"/>
      <c r="BZ3514"/>
      <c r="CA3514"/>
      <c r="CB3514"/>
      <c r="CC3514"/>
      <c r="CD3514"/>
      <c r="CF3514"/>
      <c r="CG3514"/>
      <c r="CH3514"/>
      <c r="CI3514"/>
      <c r="CJ3514"/>
      <c r="CK3514"/>
      <c r="CL3514"/>
      <c r="CM3514"/>
      <c r="CN3514"/>
      <c r="CO3514"/>
    </row>
    <row r="3515" spans="1:93" hidden="1" x14ac:dyDescent="0.25">
      <c r="A3515" t="s">
        <v>1742</v>
      </c>
      <c r="B3515" t="str">
        <f t="shared" si="164"/>
        <v>VSC</v>
      </c>
      <c r="C3515" t="s">
        <v>138</v>
      </c>
      <c r="D3515" t="s">
        <v>67</v>
      </c>
      <c r="E3515">
        <f t="shared" si="162"/>
        <v>1</v>
      </c>
      <c r="G3515">
        <f t="shared" si="163"/>
        <v>0</v>
      </c>
      <c r="I3515" s="1">
        <v>0</v>
      </c>
      <c r="J3515" s="1">
        <v>1321</v>
      </c>
      <c r="K3515" s="1">
        <v>0</v>
      </c>
      <c r="L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AT3515" s="1" t="s">
        <v>162</v>
      </c>
      <c r="AV3515" s="1" t="s">
        <v>140</v>
      </c>
      <c r="BS3515"/>
      <c r="BT3515"/>
      <c r="BV3515"/>
      <c r="BW3515"/>
      <c r="BY3515"/>
      <c r="BZ3515"/>
      <c r="CA3515"/>
      <c r="CB3515"/>
      <c r="CC3515"/>
      <c r="CD3515"/>
      <c r="CF3515"/>
      <c r="CG3515"/>
      <c r="CH3515"/>
      <c r="CI3515"/>
      <c r="CJ3515"/>
      <c r="CK3515"/>
      <c r="CL3515"/>
      <c r="CM3515"/>
      <c r="CN3515"/>
      <c r="CO3515"/>
    </row>
    <row r="3516" spans="1:93" hidden="1" x14ac:dyDescent="0.25">
      <c r="A3516" t="s">
        <v>1742</v>
      </c>
      <c r="B3516" t="str">
        <f t="shared" si="164"/>
        <v>VSC</v>
      </c>
      <c r="C3516" t="s">
        <v>212</v>
      </c>
      <c r="D3516" t="s">
        <v>67</v>
      </c>
      <c r="E3516">
        <f t="shared" si="162"/>
        <v>1</v>
      </c>
      <c r="G3516">
        <f t="shared" si="163"/>
        <v>0</v>
      </c>
      <c r="I3516" s="1">
        <v>0</v>
      </c>
      <c r="J3516" s="1">
        <v>62</v>
      </c>
      <c r="K3516" s="1">
        <v>0</v>
      </c>
      <c r="L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AT3516" s="1" t="s">
        <v>330</v>
      </c>
      <c r="AV3516" s="1" t="s">
        <v>310</v>
      </c>
      <c r="BS3516"/>
      <c r="BT3516"/>
      <c r="BV3516"/>
      <c r="BW3516"/>
      <c r="BY3516"/>
      <c r="BZ3516"/>
      <c r="CA3516"/>
      <c r="CB3516"/>
      <c r="CC3516"/>
      <c r="CD3516"/>
      <c r="CF3516"/>
      <c r="CG3516"/>
      <c r="CH3516"/>
      <c r="CI3516"/>
      <c r="CJ3516"/>
      <c r="CK3516"/>
      <c r="CL3516"/>
      <c r="CM3516"/>
      <c r="CN3516"/>
      <c r="CO3516"/>
    </row>
    <row r="3517" spans="1:93" hidden="1" x14ac:dyDescent="0.25">
      <c r="A3517" t="s">
        <v>1742</v>
      </c>
      <c r="B3517" t="str">
        <f t="shared" si="164"/>
        <v>VSC</v>
      </c>
      <c r="C3517" t="s">
        <v>853</v>
      </c>
      <c r="D3517" t="s">
        <v>67</v>
      </c>
      <c r="E3517">
        <f t="shared" si="162"/>
        <v>1</v>
      </c>
      <c r="G3517">
        <f t="shared" si="163"/>
        <v>0</v>
      </c>
      <c r="I3517" s="1">
        <v>0</v>
      </c>
      <c r="J3517" s="1">
        <v>74</v>
      </c>
      <c r="K3517" s="1">
        <v>0</v>
      </c>
      <c r="L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AT3517" s="1" t="s">
        <v>333</v>
      </c>
      <c r="AV3517" s="1" t="s">
        <v>854</v>
      </c>
      <c r="BS3517"/>
      <c r="BT3517"/>
      <c r="BV3517"/>
      <c r="BW3517"/>
      <c r="BY3517"/>
      <c r="BZ3517"/>
      <c r="CA3517"/>
      <c r="CB3517"/>
      <c r="CC3517"/>
      <c r="CD3517"/>
      <c r="CF3517"/>
      <c r="CG3517"/>
      <c r="CH3517"/>
      <c r="CI3517"/>
      <c r="CJ3517"/>
      <c r="CK3517"/>
      <c r="CL3517"/>
      <c r="CM3517"/>
      <c r="CN3517"/>
      <c r="CO3517"/>
    </row>
    <row r="3518" spans="1:93" hidden="1" x14ac:dyDescent="0.25">
      <c r="A3518" t="s">
        <v>1742</v>
      </c>
      <c r="B3518" t="str">
        <f t="shared" si="164"/>
        <v>VSC</v>
      </c>
      <c r="C3518" t="s">
        <v>105</v>
      </c>
      <c r="D3518" t="s">
        <v>67</v>
      </c>
      <c r="E3518">
        <f t="shared" si="162"/>
        <v>0</v>
      </c>
      <c r="G3518">
        <f t="shared" si="163"/>
        <v>0</v>
      </c>
      <c r="I3518" s="1">
        <v>0</v>
      </c>
      <c r="J3518" s="1">
        <v>3</v>
      </c>
      <c r="K3518" s="1">
        <v>0</v>
      </c>
      <c r="L3518" s="1">
        <v>0</v>
      </c>
      <c r="M3518" s="1">
        <v>3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AT3518" s="1" t="s">
        <v>106</v>
      </c>
      <c r="AV3518" s="1" t="s">
        <v>107</v>
      </c>
      <c r="BI3518" s="1" t="s">
        <v>106</v>
      </c>
      <c r="BK3518" s="1" t="s">
        <v>107</v>
      </c>
      <c r="BS3518"/>
      <c r="BT3518"/>
      <c r="BV3518"/>
      <c r="BW3518"/>
      <c r="BY3518"/>
      <c r="BZ3518"/>
      <c r="CA3518"/>
      <c r="CB3518"/>
      <c r="CC3518"/>
      <c r="CD3518"/>
      <c r="CF3518"/>
      <c r="CG3518"/>
      <c r="CH3518"/>
      <c r="CI3518"/>
      <c r="CJ3518"/>
      <c r="CK3518"/>
      <c r="CL3518"/>
      <c r="CM3518"/>
      <c r="CN3518"/>
      <c r="CO3518"/>
    </row>
    <row r="3519" spans="1:93" hidden="1" x14ac:dyDescent="0.25">
      <c r="A3519" t="s">
        <v>1742</v>
      </c>
      <c r="B3519" t="str">
        <f t="shared" si="164"/>
        <v>VSC</v>
      </c>
      <c r="C3519" t="s">
        <v>1041</v>
      </c>
      <c r="D3519" t="s">
        <v>72</v>
      </c>
      <c r="E3519">
        <f t="shared" si="162"/>
        <v>1</v>
      </c>
      <c r="G3519">
        <f t="shared" si="163"/>
        <v>0</v>
      </c>
      <c r="I3519" s="1">
        <v>0</v>
      </c>
      <c r="J3519" s="1">
        <v>14518</v>
      </c>
      <c r="K3519" s="1">
        <v>0</v>
      </c>
      <c r="L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AT3519" s="1" t="s">
        <v>1060</v>
      </c>
      <c r="AV3519" s="1" t="s">
        <v>1039</v>
      </c>
      <c r="BS3519"/>
      <c r="BT3519"/>
      <c r="BV3519"/>
      <c r="BW3519"/>
      <c r="BY3519"/>
      <c r="BZ3519"/>
      <c r="CA3519"/>
      <c r="CB3519"/>
      <c r="CC3519"/>
      <c r="CD3519"/>
      <c r="CF3519"/>
      <c r="CG3519"/>
      <c r="CH3519"/>
      <c r="CI3519"/>
      <c r="CJ3519"/>
      <c r="CK3519"/>
      <c r="CL3519"/>
      <c r="CM3519"/>
      <c r="CN3519"/>
      <c r="CO3519"/>
    </row>
    <row r="3520" spans="1:93" hidden="1" x14ac:dyDescent="0.25">
      <c r="A3520" t="s">
        <v>1742</v>
      </c>
      <c r="B3520" t="str">
        <f t="shared" si="164"/>
        <v>VSC</v>
      </c>
      <c r="C3520" t="s">
        <v>71</v>
      </c>
      <c r="D3520" t="s">
        <v>72</v>
      </c>
      <c r="E3520">
        <f t="shared" si="162"/>
        <v>2</v>
      </c>
      <c r="G3520">
        <f t="shared" si="163"/>
        <v>0</v>
      </c>
      <c r="I3520" s="1">
        <v>0</v>
      </c>
      <c r="J3520" s="1">
        <v>111172</v>
      </c>
      <c r="K3520" s="1">
        <v>0</v>
      </c>
      <c r="L3520" s="1">
        <v>0</v>
      </c>
      <c r="M3520" s="1">
        <v>35993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AT3520" s="1" t="s">
        <v>114</v>
      </c>
      <c r="AU3520" s="1" t="s">
        <v>113</v>
      </c>
      <c r="AV3520" s="1" t="s">
        <v>71</v>
      </c>
      <c r="BI3520" s="1" t="s">
        <v>124</v>
      </c>
      <c r="BJ3520" s="1" t="s">
        <v>113</v>
      </c>
      <c r="BK3520" s="1" t="s">
        <v>71</v>
      </c>
      <c r="BS3520"/>
      <c r="BT3520"/>
      <c r="BV3520"/>
      <c r="BW3520"/>
      <c r="BY3520"/>
      <c r="BZ3520"/>
      <c r="CA3520"/>
      <c r="CB3520"/>
      <c r="CC3520"/>
      <c r="CD3520"/>
      <c r="CF3520"/>
      <c r="CG3520"/>
      <c r="CH3520"/>
      <c r="CI3520"/>
      <c r="CJ3520"/>
      <c r="CK3520"/>
      <c r="CL3520"/>
      <c r="CM3520"/>
      <c r="CN3520"/>
      <c r="CO3520"/>
    </row>
    <row r="3521" spans="1:93" hidden="1" x14ac:dyDescent="0.25">
      <c r="A3521" t="s">
        <v>1742</v>
      </c>
      <c r="B3521" t="str">
        <f t="shared" si="164"/>
        <v>VSC</v>
      </c>
      <c r="C3521" t="s">
        <v>116</v>
      </c>
      <c r="D3521" t="s">
        <v>72</v>
      </c>
      <c r="E3521">
        <f t="shared" si="162"/>
        <v>1</v>
      </c>
      <c r="G3521">
        <f t="shared" si="163"/>
        <v>0</v>
      </c>
      <c r="I3521" s="1">
        <v>0</v>
      </c>
      <c r="J3521" s="1">
        <v>30</v>
      </c>
      <c r="K3521" s="1">
        <v>0</v>
      </c>
      <c r="L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AT3521" s="2">
        <v>-2401</v>
      </c>
      <c r="AV3521" s="1" t="s">
        <v>71</v>
      </c>
      <c r="BS3521"/>
      <c r="BT3521"/>
      <c r="BV3521"/>
      <c r="BW3521"/>
      <c r="BY3521"/>
      <c r="BZ3521"/>
      <c r="CA3521"/>
      <c r="CB3521"/>
      <c r="CC3521"/>
      <c r="CD3521"/>
      <c r="CF3521"/>
      <c r="CG3521"/>
      <c r="CH3521"/>
      <c r="CI3521"/>
      <c r="CJ3521"/>
      <c r="CK3521"/>
      <c r="CL3521"/>
      <c r="CM3521"/>
      <c r="CN3521"/>
      <c r="CO3521"/>
    </row>
    <row r="3522" spans="1:93" hidden="1" x14ac:dyDescent="0.25">
      <c r="A3522" t="s">
        <v>1742</v>
      </c>
      <c r="B3522" t="str">
        <f t="shared" si="164"/>
        <v>VSC</v>
      </c>
      <c r="C3522" t="s">
        <v>140</v>
      </c>
      <c r="D3522" t="s">
        <v>72</v>
      </c>
      <c r="E3522">
        <f t="shared" ref="E3522:E3585" si="165">COUNTIF(I3522:X3522,"&gt;9")</f>
        <v>1</v>
      </c>
      <c r="G3522">
        <f t="shared" ref="G3522:G3585" si="166">IF(ISBLANK(F3522),0,1)</f>
        <v>0</v>
      </c>
      <c r="I3522" s="1">
        <v>0</v>
      </c>
      <c r="J3522" s="1">
        <v>1319</v>
      </c>
      <c r="K3522" s="1">
        <v>0</v>
      </c>
      <c r="L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AT3522" s="1" t="s">
        <v>164</v>
      </c>
      <c r="AU3522" s="1" t="s">
        <v>113</v>
      </c>
      <c r="AV3522" s="1" t="s">
        <v>140</v>
      </c>
      <c r="BS3522"/>
      <c r="BT3522"/>
      <c r="BV3522"/>
      <c r="BW3522"/>
      <c r="BY3522"/>
      <c r="BZ3522"/>
      <c r="CA3522"/>
      <c r="CB3522"/>
      <c r="CC3522"/>
      <c r="CD3522"/>
      <c r="CF3522"/>
      <c r="CG3522"/>
      <c r="CH3522"/>
      <c r="CI3522"/>
      <c r="CJ3522"/>
      <c r="CK3522"/>
      <c r="CL3522"/>
      <c r="CM3522"/>
      <c r="CN3522"/>
      <c r="CO3522"/>
    </row>
    <row r="3523" spans="1:93" hidden="1" x14ac:dyDescent="0.25">
      <c r="A3523" t="s">
        <v>1742</v>
      </c>
      <c r="B3523" t="str">
        <f t="shared" ref="B3523:B3586" si="167">LEFT(A3523,3)</f>
        <v>VSC</v>
      </c>
      <c r="C3523" t="s">
        <v>143</v>
      </c>
      <c r="D3523" t="s">
        <v>72</v>
      </c>
      <c r="E3523">
        <f t="shared" si="165"/>
        <v>0</v>
      </c>
      <c r="G3523">
        <f t="shared" si="166"/>
        <v>0</v>
      </c>
      <c r="I3523" s="1">
        <v>0</v>
      </c>
      <c r="J3523" s="1">
        <v>2</v>
      </c>
      <c r="K3523" s="1">
        <v>0</v>
      </c>
      <c r="L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AT3523" s="1" t="s">
        <v>480</v>
      </c>
      <c r="AV3523" s="1" t="s">
        <v>140</v>
      </c>
      <c r="BS3523"/>
      <c r="BT3523"/>
      <c r="BV3523"/>
      <c r="BW3523"/>
      <c r="BY3523"/>
      <c r="BZ3523"/>
      <c r="CA3523"/>
      <c r="CB3523"/>
      <c r="CC3523"/>
      <c r="CD3523"/>
      <c r="CF3523"/>
      <c r="CG3523"/>
      <c r="CH3523"/>
      <c r="CI3523"/>
      <c r="CJ3523"/>
      <c r="CK3523"/>
      <c r="CL3523"/>
      <c r="CM3523"/>
      <c r="CN3523"/>
      <c r="CO3523"/>
    </row>
    <row r="3524" spans="1:93" hidden="1" x14ac:dyDescent="0.25">
      <c r="A3524" t="s">
        <v>1742</v>
      </c>
      <c r="B3524" t="str">
        <f t="shared" si="167"/>
        <v>VSC</v>
      </c>
      <c r="C3524" t="s">
        <v>310</v>
      </c>
      <c r="D3524" t="s">
        <v>72</v>
      </c>
      <c r="E3524">
        <f t="shared" si="165"/>
        <v>1</v>
      </c>
      <c r="G3524">
        <f t="shared" si="166"/>
        <v>0</v>
      </c>
      <c r="I3524" s="1">
        <v>0</v>
      </c>
      <c r="J3524" s="1">
        <v>62</v>
      </c>
      <c r="K3524" s="1">
        <v>0</v>
      </c>
      <c r="L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AT3524" s="1" t="s">
        <v>919</v>
      </c>
      <c r="AU3524" s="1" t="s">
        <v>1428</v>
      </c>
      <c r="AV3524" s="1" t="s">
        <v>310</v>
      </c>
      <c r="BS3524"/>
      <c r="BT3524"/>
      <c r="BV3524"/>
      <c r="BW3524"/>
      <c r="BY3524"/>
      <c r="BZ3524"/>
      <c r="CA3524"/>
      <c r="CB3524"/>
      <c r="CC3524"/>
      <c r="CD3524"/>
      <c r="CF3524"/>
      <c r="CG3524"/>
      <c r="CH3524"/>
      <c r="CI3524"/>
      <c r="CJ3524"/>
      <c r="CK3524"/>
      <c r="CL3524"/>
      <c r="CM3524"/>
      <c r="CN3524"/>
      <c r="CO3524"/>
    </row>
    <row r="3525" spans="1:93" hidden="1" x14ac:dyDescent="0.25">
      <c r="A3525" t="s">
        <v>1742</v>
      </c>
      <c r="B3525" t="str">
        <f t="shared" si="167"/>
        <v>VSC</v>
      </c>
      <c r="C3525" t="s">
        <v>854</v>
      </c>
      <c r="D3525" t="s">
        <v>72</v>
      </c>
      <c r="E3525">
        <f t="shared" si="165"/>
        <v>1</v>
      </c>
      <c r="G3525">
        <f t="shared" si="166"/>
        <v>0</v>
      </c>
      <c r="I3525" s="1">
        <v>0</v>
      </c>
      <c r="J3525" s="1">
        <v>74</v>
      </c>
      <c r="K3525" s="1">
        <v>0</v>
      </c>
      <c r="L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AT3525" s="1" t="s">
        <v>565</v>
      </c>
      <c r="AU3525" s="1">
        <v>1</v>
      </c>
      <c r="AV3525" s="1" t="s">
        <v>854</v>
      </c>
      <c r="BS3525"/>
      <c r="BT3525"/>
      <c r="BV3525"/>
      <c r="BW3525"/>
      <c r="BY3525"/>
      <c r="BZ3525"/>
      <c r="CA3525"/>
      <c r="CB3525"/>
      <c r="CC3525"/>
      <c r="CD3525"/>
      <c r="CF3525"/>
      <c r="CG3525"/>
      <c r="CH3525"/>
      <c r="CI3525"/>
      <c r="CJ3525"/>
      <c r="CK3525"/>
      <c r="CL3525"/>
      <c r="CM3525"/>
      <c r="CN3525"/>
      <c r="CO3525"/>
    </row>
    <row r="3526" spans="1:93" hidden="1" x14ac:dyDescent="0.25">
      <c r="A3526" t="s">
        <v>1742</v>
      </c>
      <c r="B3526" t="str">
        <f t="shared" si="167"/>
        <v>VSC</v>
      </c>
      <c r="C3526" t="s">
        <v>107</v>
      </c>
      <c r="D3526" t="s">
        <v>72</v>
      </c>
      <c r="E3526">
        <f t="shared" si="165"/>
        <v>0</v>
      </c>
      <c r="G3526">
        <f t="shared" si="166"/>
        <v>0</v>
      </c>
      <c r="I3526" s="1">
        <v>0</v>
      </c>
      <c r="J3526" s="1">
        <v>3</v>
      </c>
      <c r="K3526" s="1">
        <v>0</v>
      </c>
      <c r="L3526" s="1">
        <v>0</v>
      </c>
      <c r="M3526" s="1">
        <v>3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AT3526" s="1" t="s">
        <v>120</v>
      </c>
      <c r="AU3526" s="1">
        <v>1</v>
      </c>
      <c r="AV3526" s="1" t="s">
        <v>107</v>
      </c>
      <c r="BI3526" s="1" t="s">
        <v>108</v>
      </c>
      <c r="BJ3526" s="1">
        <v>1</v>
      </c>
      <c r="BK3526" s="1" t="s">
        <v>107</v>
      </c>
      <c r="BS3526"/>
      <c r="BT3526"/>
      <c r="BV3526"/>
      <c r="BW3526"/>
      <c r="BY3526"/>
      <c r="BZ3526"/>
      <c r="CA3526"/>
      <c r="CB3526"/>
      <c r="CC3526"/>
      <c r="CD3526"/>
      <c r="CF3526"/>
      <c r="CG3526"/>
      <c r="CH3526"/>
      <c r="CI3526"/>
      <c r="CJ3526"/>
      <c r="CK3526"/>
      <c r="CL3526"/>
      <c r="CM3526"/>
      <c r="CN3526"/>
      <c r="CO3526"/>
    </row>
    <row r="3527" spans="1:93" hidden="1" x14ac:dyDescent="0.25">
      <c r="A3527" t="s">
        <v>1743</v>
      </c>
      <c r="B3527" t="str">
        <f t="shared" si="167"/>
        <v>VSC</v>
      </c>
      <c r="C3527" t="s">
        <v>69</v>
      </c>
      <c r="D3527" t="s">
        <v>67</v>
      </c>
      <c r="E3527">
        <f t="shared" si="165"/>
        <v>3</v>
      </c>
      <c r="G3527">
        <f t="shared" si="166"/>
        <v>0</v>
      </c>
      <c r="I3527" s="1">
        <v>3135</v>
      </c>
      <c r="J3527" s="1">
        <v>0</v>
      </c>
      <c r="K3527" s="1">
        <v>0</v>
      </c>
      <c r="L3527" s="1">
        <v>0</v>
      </c>
      <c r="M3527" s="1">
        <v>24497</v>
      </c>
      <c r="N3527" s="1">
        <v>30711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AB3527" s="1" t="s">
        <v>472</v>
      </c>
      <c r="AD3527" s="1" t="s">
        <v>71</v>
      </c>
      <c r="BI3527" s="1" t="s">
        <v>124</v>
      </c>
      <c r="BK3527" s="1" t="s">
        <v>71</v>
      </c>
      <c r="BO3527" s="1" t="s">
        <v>123</v>
      </c>
      <c r="BQ3527" s="1" t="s">
        <v>71</v>
      </c>
      <c r="BS3527"/>
      <c r="BT3527"/>
      <c r="BV3527"/>
      <c r="BW3527"/>
      <c r="BY3527"/>
      <c r="BZ3527"/>
      <c r="CA3527"/>
      <c r="CB3527"/>
      <c r="CC3527"/>
      <c r="CD3527"/>
      <c r="CF3527"/>
      <c r="CG3527"/>
      <c r="CH3527"/>
      <c r="CI3527"/>
      <c r="CJ3527"/>
      <c r="CK3527"/>
      <c r="CL3527"/>
      <c r="CM3527"/>
      <c r="CN3527"/>
      <c r="CO3527"/>
    </row>
    <row r="3528" spans="1:93" hidden="1" x14ac:dyDescent="0.25">
      <c r="A3528" t="s">
        <v>1743</v>
      </c>
      <c r="B3528" t="str">
        <f t="shared" si="167"/>
        <v>VSC</v>
      </c>
      <c r="C3528" t="s">
        <v>138</v>
      </c>
      <c r="D3528" t="s">
        <v>67</v>
      </c>
      <c r="E3528">
        <f t="shared" si="165"/>
        <v>0</v>
      </c>
      <c r="G3528">
        <f t="shared" si="166"/>
        <v>0</v>
      </c>
      <c r="I3528" s="1">
        <v>2</v>
      </c>
      <c r="J3528" s="1">
        <v>0</v>
      </c>
      <c r="K3528" s="1">
        <v>0</v>
      </c>
      <c r="L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AB3528" s="1" t="s">
        <v>396</v>
      </c>
      <c r="AD3528" s="1" t="s">
        <v>140</v>
      </c>
      <c r="BS3528"/>
      <c r="BT3528"/>
      <c r="BV3528"/>
      <c r="BW3528"/>
      <c r="BY3528"/>
      <c r="BZ3528"/>
      <c r="CA3528"/>
      <c r="CB3528"/>
      <c r="CC3528"/>
      <c r="CD3528"/>
      <c r="CF3528"/>
      <c r="CG3528"/>
      <c r="CH3528"/>
      <c r="CI3528"/>
      <c r="CJ3528"/>
      <c r="CK3528"/>
      <c r="CL3528"/>
      <c r="CM3528"/>
      <c r="CN3528"/>
      <c r="CO3528"/>
    </row>
    <row r="3529" spans="1:93" hidden="1" x14ac:dyDescent="0.25">
      <c r="A3529" t="s">
        <v>1743</v>
      </c>
      <c r="B3529" t="str">
        <f t="shared" si="167"/>
        <v>VSC</v>
      </c>
      <c r="C3529" t="s">
        <v>94</v>
      </c>
      <c r="D3529" t="s">
        <v>67</v>
      </c>
      <c r="E3529">
        <f t="shared" si="165"/>
        <v>1</v>
      </c>
      <c r="G3529">
        <f t="shared" si="166"/>
        <v>0</v>
      </c>
      <c r="I3529" s="1">
        <v>0</v>
      </c>
      <c r="J3529" s="1">
        <v>7264</v>
      </c>
      <c r="K3529" s="1">
        <v>0</v>
      </c>
      <c r="L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AT3529" s="1" t="s">
        <v>429</v>
      </c>
      <c r="AV3529" s="1" t="s">
        <v>96</v>
      </c>
      <c r="BS3529"/>
      <c r="BT3529"/>
      <c r="BV3529"/>
      <c r="BW3529"/>
      <c r="BY3529"/>
      <c r="BZ3529"/>
      <c r="CA3529"/>
      <c r="CB3529"/>
      <c r="CC3529"/>
      <c r="CD3529"/>
      <c r="CF3529"/>
      <c r="CG3529"/>
      <c r="CH3529"/>
      <c r="CI3529"/>
      <c r="CJ3529"/>
      <c r="CK3529"/>
      <c r="CL3529"/>
      <c r="CM3529"/>
      <c r="CN3529"/>
      <c r="CO3529"/>
    </row>
    <row r="3530" spans="1:93" hidden="1" x14ac:dyDescent="0.25">
      <c r="A3530" t="s">
        <v>1743</v>
      </c>
      <c r="B3530" t="str">
        <f t="shared" si="167"/>
        <v>VSC</v>
      </c>
      <c r="C3530" t="s">
        <v>105</v>
      </c>
      <c r="D3530" t="s">
        <v>67</v>
      </c>
      <c r="E3530">
        <f t="shared" si="165"/>
        <v>0</v>
      </c>
      <c r="G3530">
        <f t="shared" si="166"/>
        <v>0</v>
      </c>
      <c r="I3530" s="1">
        <v>8</v>
      </c>
      <c r="J3530" s="1">
        <v>7</v>
      </c>
      <c r="K3530" s="1">
        <v>0</v>
      </c>
      <c r="L3530" s="1">
        <v>0</v>
      </c>
      <c r="M3530" s="1">
        <v>0</v>
      </c>
      <c r="N3530" s="1">
        <v>2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AB3530" s="1" t="s">
        <v>106</v>
      </c>
      <c r="AD3530" s="1" t="s">
        <v>107</v>
      </c>
      <c r="AT3530" s="1" t="s">
        <v>106</v>
      </c>
      <c r="AV3530" s="1" t="s">
        <v>107</v>
      </c>
      <c r="BO3530" s="1" t="s">
        <v>106</v>
      </c>
      <c r="BQ3530" s="1" t="s">
        <v>107</v>
      </c>
      <c r="BS3530"/>
      <c r="BT3530"/>
      <c r="BV3530"/>
      <c r="BW3530"/>
      <c r="BY3530"/>
      <c r="BZ3530"/>
      <c r="CA3530"/>
      <c r="CB3530"/>
      <c r="CC3530"/>
      <c r="CD3530"/>
      <c r="CF3530"/>
      <c r="CG3530"/>
      <c r="CH3530"/>
      <c r="CI3530"/>
      <c r="CJ3530"/>
      <c r="CK3530"/>
      <c r="CL3530"/>
      <c r="CM3530"/>
      <c r="CN3530"/>
      <c r="CO3530"/>
    </row>
    <row r="3531" spans="1:93" hidden="1" x14ac:dyDescent="0.25">
      <c r="A3531" t="s">
        <v>1743</v>
      </c>
      <c r="B3531" t="str">
        <f t="shared" si="167"/>
        <v>VSC</v>
      </c>
      <c r="C3531" t="s">
        <v>71</v>
      </c>
      <c r="D3531" t="s">
        <v>72</v>
      </c>
      <c r="E3531">
        <f t="shared" si="165"/>
        <v>3</v>
      </c>
      <c r="G3531">
        <f t="shared" si="166"/>
        <v>0</v>
      </c>
      <c r="I3531" s="1">
        <v>3135</v>
      </c>
      <c r="J3531" s="1">
        <v>0</v>
      </c>
      <c r="K3531" s="1">
        <v>0</v>
      </c>
      <c r="L3531" s="1">
        <v>0</v>
      </c>
      <c r="M3531" s="1">
        <v>24541</v>
      </c>
      <c r="N3531" s="1">
        <v>30791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AB3531" s="1" t="s">
        <v>403</v>
      </c>
      <c r="AC3531" s="1" t="s">
        <v>113</v>
      </c>
      <c r="AD3531" s="1" t="s">
        <v>71</v>
      </c>
      <c r="BI3531" s="1" t="s">
        <v>123</v>
      </c>
      <c r="BJ3531" s="1" t="s">
        <v>113</v>
      </c>
      <c r="BK3531" s="1" t="s">
        <v>71</v>
      </c>
      <c r="BO3531" s="1" t="s">
        <v>103</v>
      </c>
      <c r="BP3531" s="1" t="s">
        <v>104</v>
      </c>
      <c r="BQ3531" s="1" t="s">
        <v>71</v>
      </c>
      <c r="BS3531"/>
      <c r="BT3531"/>
      <c r="BV3531"/>
      <c r="BW3531"/>
      <c r="BY3531"/>
      <c r="BZ3531"/>
      <c r="CA3531"/>
      <c r="CB3531"/>
      <c r="CC3531"/>
      <c r="CD3531"/>
      <c r="CF3531"/>
      <c r="CG3531"/>
      <c r="CH3531"/>
      <c r="CI3531"/>
      <c r="CJ3531"/>
      <c r="CK3531"/>
      <c r="CL3531"/>
      <c r="CM3531"/>
      <c r="CN3531"/>
      <c r="CO3531"/>
    </row>
    <row r="3532" spans="1:93" hidden="1" x14ac:dyDescent="0.25">
      <c r="A3532" t="s">
        <v>1743</v>
      </c>
      <c r="B3532" t="str">
        <f t="shared" si="167"/>
        <v>VSC</v>
      </c>
      <c r="C3532" t="s">
        <v>140</v>
      </c>
      <c r="D3532" t="s">
        <v>72</v>
      </c>
      <c r="E3532">
        <f t="shared" si="165"/>
        <v>0</v>
      </c>
      <c r="G3532">
        <f t="shared" si="166"/>
        <v>0</v>
      </c>
      <c r="I3532" s="1">
        <v>2</v>
      </c>
      <c r="J3532" s="1">
        <v>0</v>
      </c>
      <c r="K3532" s="1">
        <v>0</v>
      </c>
      <c r="L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AB3532" s="1" t="s">
        <v>162</v>
      </c>
      <c r="AC3532" s="1">
        <v>1</v>
      </c>
      <c r="AD3532" s="1" t="s">
        <v>140</v>
      </c>
      <c r="BS3532"/>
      <c r="BT3532"/>
      <c r="BV3532"/>
      <c r="BW3532"/>
      <c r="BY3532"/>
      <c r="BZ3532"/>
      <c r="CA3532"/>
      <c r="CB3532"/>
      <c r="CC3532"/>
      <c r="CD3532"/>
      <c r="CF3532"/>
      <c r="CG3532"/>
      <c r="CH3532"/>
      <c r="CI3532"/>
      <c r="CJ3532"/>
      <c r="CK3532"/>
      <c r="CL3532"/>
      <c r="CM3532"/>
      <c r="CN3532"/>
      <c r="CO3532"/>
    </row>
    <row r="3533" spans="1:93" hidden="1" x14ac:dyDescent="0.25">
      <c r="A3533" t="s">
        <v>1743</v>
      </c>
      <c r="B3533" t="str">
        <f t="shared" si="167"/>
        <v>VSC</v>
      </c>
      <c r="C3533" t="s">
        <v>96</v>
      </c>
      <c r="D3533" t="s">
        <v>72</v>
      </c>
      <c r="E3533">
        <f t="shared" si="165"/>
        <v>1</v>
      </c>
      <c r="G3533">
        <f t="shared" si="166"/>
        <v>0</v>
      </c>
      <c r="I3533" s="1">
        <v>0</v>
      </c>
      <c r="J3533" s="1">
        <v>7264</v>
      </c>
      <c r="K3533" s="1">
        <v>0</v>
      </c>
      <c r="L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AT3533" s="1" t="s">
        <v>1744</v>
      </c>
      <c r="AU3533" s="1" t="s">
        <v>870</v>
      </c>
      <c r="AV3533" s="1" t="s">
        <v>96</v>
      </c>
      <c r="BS3533"/>
      <c r="BT3533"/>
      <c r="BV3533"/>
      <c r="BW3533"/>
      <c r="BY3533"/>
      <c r="BZ3533"/>
      <c r="CA3533"/>
      <c r="CB3533"/>
      <c r="CC3533"/>
      <c r="CD3533"/>
      <c r="CF3533"/>
      <c r="CG3533"/>
      <c r="CH3533"/>
      <c r="CI3533"/>
      <c r="CJ3533"/>
      <c r="CK3533"/>
      <c r="CL3533"/>
      <c r="CM3533"/>
      <c r="CN3533"/>
      <c r="CO3533"/>
    </row>
    <row r="3534" spans="1:93" hidden="1" x14ac:dyDescent="0.25">
      <c r="A3534" t="s">
        <v>1743</v>
      </c>
      <c r="B3534" t="str">
        <f t="shared" si="167"/>
        <v>VSC</v>
      </c>
      <c r="C3534" t="s">
        <v>221</v>
      </c>
      <c r="D3534" t="s">
        <v>72</v>
      </c>
      <c r="E3534">
        <f t="shared" si="165"/>
        <v>1</v>
      </c>
      <c r="G3534">
        <f t="shared" si="166"/>
        <v>0</v>
      </c>
      <c r="I3534" s="1">
        <v>0</v>
      </c>
      <c r="J3534" s="1">
        <v>194</v>
      </c>
      <c r="K3534" s="1">
        <v>0</v>
      </c>
      <c r="L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AT3534" s="2">
        <v>-1447</v>
      </c>
      <c r="AV3534" s="1" t="s">
        <v>96</v>
      </c>
      <c r="BS3534"/>
      <c r="BT3534"/>
      <c r="BV3534"/>
      <c r="BW3534"/>
      <c r="BY3534"/>
      <c r="BZ3534"/>
      <c r="CA3534"/>
      <c r="CB3534"/>
      <c r="CC3534"/>
      <c r="CD3534"/>
      <c r="CF3534"/>
      <c r="CG3534"/>
      <c r="CH3534"/>
      <c r="CI3534"/>
      <c r="CJ3534"/>
      <c r="CK3534"/>
      <c r="CL3534"/>
      <c r="CM3534"/>
      <c r="CN3534"/>
      <c r="CO3534"/>
    </row>
    <row r="3535" spans="1:93" hidden="1" x14ac:dyDescent="0.25">
      <c r="A3535" t="s">
        <v>1743</v>
      </c>
      <c r="B3535" t="str">
        <f t="shared" si="167"/>
        <v>VSC</v>
      </c>
      <c r="C3535" t="s">
        <v>107</v>
      </c>
      <c r="D3535" t="s">
        <v>72</v>
      </c>
      <c r="E3535">
        <f t="shared" si="165"/>
        <v>0</v>
      </c>
      <c r="G3535">
        <f t="shared" si="166"/>
        <v>0</v>
      </c>
      <c r="I3535" s="1">
        <v>8</v>
      </c>
      <c r="J3535" s="1">
        <v>7</v>
      </c>
      <c r="K3535" s="1">
        <v>0</v>
      </c>
      <c r="L3535" s="1">
        <v>0</v>
      </c>
      <c r="M3535" s="1">
        <v>0</v>
      </c>
      <c r="N3535" s="1">
        <v>2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AB3535" s="1" t="s">
        <v>120</v>
      </c>
      <c r="AC3535" s="1">
        <v>1</v>
      </c>
      <c r="AD3535" s="1" t="s">
        <v>107</v>
      </c>
      <c r="AT3535" s="1" t="s">
        <v>120</v>
      </c>
      <c r="AU3535" s="1">
        <v>1</v>
      </c>
      <c r="AV3535" s="1" t="s">
        <v>107</v>
      </c>
      <c r="BO3535" s="1" t="s">
        <v>108</v>
      </c>
      <c r="BP3535" s="1">
        <v>1</v>
      </c>
      <c r="BQ3535" s="1" t="s">
        <v>107</v>
      </c>
      <c r="BS3535"/>
      <c r="BT3535"/>
      <c r="BV3535"/>
      <c r="BW3535"/>
      <c r="BY3535"/>
      <c r="BZ3535"/>
      <c r="CA3535"/>
      <c r="CB3535"/>
      <c r="CC3535"/>
      <c r="CD3535"/>
      <c r="CF3535"/>
      <c r="CG3535"/>
      <c r="CH3535"/>
      <c r="CI3535"/>
      <c r="CJ3535"/>
      <c r="CK3535"/>
      <c r="CL3535"/>
      <c r="CM3535"/>
      <c r="CN3535"/>
      <c r="CO3535"/>
    </row>
    <row r="3536" spans="1:93" hidden="1" x14ac:dyDescent="0.25">
      <c r="A3536" t="s">
        <v>1745</v>
      </c>
      <c r="B3536" t="str">
        <f t="shared" si="167"/>
        <v>VSC</v>
      </c>
      <c r="C3536" t="s">
        <v>69</v>
      </c>
      <c r="D3536" t="s">
        <v>67</v>
      </c>
      <c r="E3536">
        <f t="shared" si="165"/>
        <v>5</v>
      </c>
      <c r="G3536">
        <f t="shared" si="166"/>
        <v>0</v>
      </c>
      <c r="I3536" s="1">
        <v>91428</v>
      </c>
      <c r="J3536" s="1">
        <v>44227</v>
      </c>
      <c r="K3536" s="1">
        <v>0</v>
      </c>
      <c r="L3536" s="1">
        <v>70146</v>
      </c>
      <c r="M3536" s="1">
        <v>32060</v>
      </c>
      <c r="N3536" s="1">
        <v>32376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AB3536" s="1" t="s">
        <v>472</v>
      </c>
      <c r="AD3536" s="1" t="s">
        <v>71</v>
      </c>
      <c r="AT3536" s="1" t="s">
        <v>471</v>
      </c>
      <c r="AV3536" s="1" t="s">
        <v>71</v>
      </c>
      <c r="BC3536" s="1" t="s">
        <v>114</v>
      </c>
      <c r="BE3536" s="1" t="s">
        <v>71</v>
      </c>
      <c r="BI3536" s="1" t="s">
        <v>124</v>
      </c>
      <c r="BK3536" s="1" t="s">
        <v>71</v>
      </c>
      <c r="BO3536" s="1" t="s">
        <v>111</v>
      </c>
      <c r="BQ3536" s="1" t="s">
        <v>71</v>
      </c>
      <c r="BS3536"/>
      <c r="BT3536"/>
      <c r="BV3536"/>
      <c r="BW3536"/>
      <c r="BY3536"/>
      <c r="BZ3536"/>
      <c r="CA3536"/>
      <c r="CB3536"/>
      <c r="CC3536"/>
      <c r="CD3536"/>
      <c r="CF3536"/>
      <c r="CG3536"/>
      <c r="CH3536"/>
      <c r="CI3536"/>
      <c r="CJ3536"/>
      <c r="CK3536"/>
      <c r="CL3536"/>
      <c r="CM3536"/>
      <c r="CN3536"/>
      <c r="CO3536"/>
    </row>
    <row r="3537" spans="1:93" hidden="1" x14ac:dyDescent="0.25">
      <c r="A3537" t="s">
        <v>1745</v>
      </c>
      <c r="B3537" t="str">
        <f t="shared" si="167"/>
        <v>VSC</v>
      </c>
      <c r="C3537" t="s">
        <v>212</v>
      </c>
      <c r="D3537" t="s">
        <v>67</v>
      </c>
      <c r="E3537">
        <f t="shared" si="165"/>
        <v>1</v>
      </c>
      <c r="G3537">
        <f t="shared" si="166"/>
        <v>0</v>
      </c>
      <c r="I3537" s="1">
        <v>0</v>
      </c>
      <c r="J3537" s="1">
        <v>683</v>
      </c>
      <c r="K3537" s="1">
        <v>0</v>
      </c>
      <c r="L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AT3537" s="1" t="s">
        <v>351</v>
      </c>
      <c r="AV3537" s="1" t="s">
        <v>215</v>
      </c>
      <c r="BS3537"/>
      <c r="BT3537"/>
      <c r="BV3537"/>
      <c r="BW3537"/>
      <c r="BY3537"/>
      <c r="BZ3537"/>
      <c r="CA3537"/>
      <c r="CB3537"/>
      <c r="CC3537"/>
      <c r="CD3537"/>
      <c r="CF3537"/>
      <c r="CG3537"/>
      <c r="CH3537"/>
      <c r="CI3537"/>
      <c r="CJ3537"/>
      <c r="CK3537"/>
      <c r="CL3537"/>
      <c r="CM3537"/>
      <c r="CN3537"/>
      <c r="CO3537"/>
    </row>
    <row r="3538" spans="1:93" hidden="1" x14ac:dyDescent="0.25">
      <c r="A3538" t="s">
        <v>1745</v>
      </c>
      <c r="B3538" t="str">
        <f t="shared" si="167"/>
        <v>VSC</v>
      </c>
      <c r="C3538" t="s">
        <v>71</v>
      </c>
      <c r="D3538" t="s">
        <v>72</v>
      </c>
      <c r="E3538">
        <f t="shared" si="165"/>
        <v>5</v>
      </c>
      <c r="G3538">
        <f t="shared" si="166"/>
        <v>0</v>
      </c>
      <c r="I3538" s="1">
        <v>91608</v>
      </c>
      <c r="J3538" s="1">
        <v>44345</v>
      </c>
      <c r="K3538" s="1">
        <v>0</v>
      </c>
      <c r="L3538" s="1">
        <v>70360</v>
      </c>
      <c r="M3538" s="1">
        <v>32121</v>
      </c>
      <c r="N3538" s="1">
        <v>32452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AB3538" s="1" t="s">
        <v>334</v>
      </c>
      <c r="AC3538" s="1" t="s">
        <v>113</v>
      </c>
      <c r="AD3538" s="1" t="s">
        <v>71</v>
      </c>
      <c r="AT3538" s="1" t="s">
        <v>403</v>
      </c>
      <c r="AU3538" s="1" t="s">
        <v>113</v>
      </c>
      <c r="AV3538" s="1" t="s">
        <v>71</v>
      </c>
      <c r="BC3538" s="1" t="s">
        <v>511</v>
      </c>
      <c r="BD3538" s="1" t="s">
        <v>104</v>
      </c>
      <c r="BE3538" s="1" t="s">
        <v>71</v>
      </c>
      <c r="BI3538" s="1" t="s">
        <v>123</v>
      </c>
      <c r="BJ3538" s="1" t="s">
        <v>113</v>
      </c>
      <c r="BK3538" s="1" t="s">
        <v>71</v>
      </c>
      <c r="BO3538" s="1" t="s">
        <v>115</v>
      </c>
      <c r="BP3538" s="1" t="s">
        <v>113</v>
      </c>
      <c r="BQ3538" s="1" t="s">
        <v>71</v>
      </c>
      <c r="BS3538"/>
      <c r="BT3538"/>
      <c r="BV3538"/>
      <c r="BW3538"/>
      <c r="BY3538"/>
      <c r="BZ3538"/>
      <c r="CA3538"/>
      <c r="CB3538"/>
      <c r="CC3538"/>
      <c r="CD3538"/>
      <c r="CF3538"/>
      <c r="CG3538"/>
      <c r="CH3538"/>
      <c r="CI3538"/>
      <c r="CJ3538"/>
      <c r="CK3538"/>
      <c r="CL3538"/>
      <c r="CM3538"/>
      <c r="CN3538"/>
      <c r="CO3538"/>
    </row>
    <row r="3539" spans="1:93" hidden="1" x14ac:dyDescent="0.25">
      <c r="A3539" t="s">
        <v>1745</v>
      </c>
      <c r="B3539" t="str">
        <f t="shared" si="167"/>
        <v>VSC</v>
      </c>
      <c r="C3539" t="s">
        <v>215</v>
      </c>
      <c r="D3539" t="s">
        <v>72</v>
      </c>
      <c r="E3539">
        <f t="shared" si="165"/>
        <v>1</v>
      </c>
      <c r="G3539">
        <f t="shared" si="166"/>
        <v>0</v>
      </c>
      <c r="I3539" s="1">
        <v>0</v>
      </c>
      <c r="J3539" s="1">
        <v>657</v>
      </c>
      <c r="K3539" s="1">
        <v>0</v>
      </c>
      <c r="L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AT3539" s="1" t="s">
        <v>353</v>
      </c>
      <c r="AU3539" s="1">
        <v>1</v>
      </c>
      <c r="AV3539" s="1" t="s">
        <v>215</v>
      </c>
      <c r="BS3539"/>
      <c r="BT3539"/>
      <c r="BV3539"/>
      <c r="BW3539"/>
      <c r="BY3539"/>
      <c r="BZ3539"/>
      <c r="CA3539"/>
      <c r="CB3539"/>
      <c r="CC3539"/>
      <c r="CD3539"/>
      <c r="CF3539"/>
      <c r="CG3539"/>
      <c r="CH3539"/>
      <c r="CI3539"/>
      <c r="CJ3539"/>
      <c r="CK3539"/>
      <c r="CL3539"/>
      <c r="CM3539"/>
      <c r="CN3539"/>
      <c r="CO3539"/>
    </row>
    <row r="3540" spans="1:93" hidden="1" x14ac:dyDescent="0.25">
      <c r="A3540" t="s">
        <v>1745</v>
      </c>
      <c r="B3540" t="str">
        <f t="shared" si="167"/>
        <v>VSC</v>
      </c>
      <c r="C3540" t="s">
        <v>217</v>
      </c>
      <c r="D3540" t="s">
        <v>72</v>
      </c>
      <c r="E3540">
        <f t="shared" si="165"/>
        <v>1</v>
      </c>
      <c r="G3540">
        <f t="shared" si="166"/>
        <v>0</v>
      </c>
      <c r="I3540" s="1">
        <v>0</v>
      </c>
      <c r="J3540" s="1">
        <v>26</v>
      </c>
      <c r="K3540" s="1">
        <v>0</v>
      </c>
      <c r="L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AT3540" s="1" t="s">
        <v>354</v>
      </c>
      <c r="AV3540" s="1" t="s">
        <v>215</v>
      </c>
      <c r="BS3540"/>
      <c r="BT3540"/>
      <c r="BV3540"/>
      <c r="BW3540"/>
      <c r="BY3540"/>
      <c r="BZ3540"/>
      <c r="CA3540"/>
      <c r="CB3540"/>
      <c r="CC3540"/>
      <c r="CD3540"/>
      <c r="CF3540"/>
      <c r="CG3540"/>
      <c r="CH3540"/>
      <c r="CI3540"/>
      <c r="CJ3540"/>
      <c r="CK3540"/>
      <c r="CL3540"/>
      <c r="CM3540"/>
      <c r="CN3540"/>
      <c r="CO3540"/>
    </row>
    <row r="3541" spans="1:93" hidden="1" x14ac:dyDescent="0.25">
      <c r="A3541" t="s">
        <v>1746</v>
      </c>
      <c r="B3541" t="str">
        <f t="shared" si="167"/>
        <v>VSC</v>
      </c>
      <c r="C3541" t="s">
        <v>272</v>
      </c>
      <c r="D3541" t="s">
        <v>67</v>
      </c>
      <c r="E3541">
        <f t="shared" si="165"/>
        <v>6</v>
      </c>
      <c r="G3541">
        <f t="shared" si="166"/>
        <v>0</v>
      </c>
      <c r="I3541" s="1">
        <v>72766</v>
      </c>
      <c r="J3541" s="1">
        <v>51996</v>
      </c>
      <c r="K3541" s="1">
        <v>0</v>
      </c>
      <c r="L3541" s="1">
        <v>56575</v>
      </c>
      <c r="M3541" s="1">
        <v>30960</v>
      </c>
      <c r="N3541" s="1">
        <v>26331</v>
      </c>
      <c r="O3541" s="1">
        <v>5187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 t="s">
        <v>528</v>
      </c>
      <c r="AA3541" s="1" t="s">
        <v>274</v>
      </c>
      <c r="AB3541" s="1" t="s">
        <v>436</v>
      </c>
      <c r="AD3541" s="1" t="s">
        <v>437</v>
      </c>
      <c r="AT3541" s="1" t="s">
        <v>436</v>
      </c>
      <c r="AV3541" s="1" t="s">
        <v>437</v>
      </c>
      <c r="BC3541" s="1" t="s">
        <v>395</v>
      </c>
      <c r="BE3541" s="1" t="s">
        <v>437</v>
      </c>
      <c r="BI3541" s="1" t="s">
        <v>77</v>
      </c>
      <c r="BK3541" s="1" t="s">
        <v>437</v>
      </c>
      <c r="BO3541" s="1" t="s">
        <v>77</v>
      </c>
      <c r="BQ3541" s="1" t="s">
        <v>437</v>
      </c>
      <c r="BS3541"/>
      <c r="BT3541"/>
      <c r="BV3541"/>
      <c r="BW3541"/>
      <c r="BY3541"/>
      <c r="BZ3541"/>
      <c r="CA3541"/>
      <c r="CB3541"/>
      <c r="CC3541"/>
      <c r="CD3541"/>
      <c r="CF3541"/>
      <c r="CG3541"/>
      <c r="CH3541"/>
      <c r="CI3541"/>
      <c r="CJ3541"/>
      <c r="CK3541"/>
      <c r="CL3541"/>
      <c r="CM3541"/>
      <c r="CN3541"/>
      <c r="CO3541"/>
    </row>
    <row r="3542" spans="1:93" hidden="1" x14ac:dyDescent="0.25">
      <c r="A3542" t="s">
        <v>1746</v>
      </c>
      <c r="B3542" t="str">
        <f t="shared" si="167"/>
        <v>VSC</v>
      </c>
      <c r="C3542" t="s">
        <v>69</v>
      </c>
      <c r="D3542" t="s">
        <v>67</v>
      </c>
      <c r="E3542">
        <f t="shared" si="165"/>
        <v>2</v>
      </c>
      <c r="G3542">
        <f t="shared" si="166"/>
        <v>0</v>
      </c>
      <c r="I3542" s="1">
        <v>30</v>
      </c>
      <c r="J3542" s="1">
        <v>0</v>
      </c>
      <c r="K3542" s="1">
        <v>0</v>
      </c>
      <c r="L3542" s="1">
        <v>31</v>
      </c>
      <c r="M3542" s="1">
        <v>2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AB3542" s="1" t="s">
        <v>239</v>
      </c>
      <c r="AD3542" s="1" t="s">
        <v>71</v>
      </c>
      <c r="BC3542" s="1" t="s">
        <v>239</v>
      </c>
      <c r="BE3542" s="1" t="s">
        <v>71</v>
      </c>
      <c r="BI3542" s="1" t="s">
        <v>70</v>
      </c>
      <c r="BK3542" s="1" t="s">
        <v>71</v>
      </c>
      <c r="BS3542"/>
      <c r="BT3542"/>
      <c r="BV3542"/>
      <c r="BW3542"/>
      <c r="BY3542"/>
      <c r="BZ3542"/>
      <c r="CA3542"/>
      <c r="CB3542"/>
      <c r="CC3542"/>
      <c r="CD3542"/>
      <c r="CF3542"/>
      <c r="CG3542"/>
      <c r="CH3542"/>
      <c r="CI3542"/>
      <c r="CJ3542"/>
      <c r="CK3542"/>
      <c r="CL3542"/>
      <c r="CM3542"/>
      <c r="CN3542"/>
      <c r="CO3542"/>
    </row>
    <row r="3543" spans="1:93" hidden="1" x14ac:dyDescent="0.25">
      <c r="A3543" t="s">
        <v>1746</v>
      </c>
      <c r="B3543" t="str">
        <f t="shared" si="167"/>
        <v>VSC</v>
      </c>
      <c r="C3543" t="s">
        <v>94</v>
      </c>
      <c r="D3543" t="s">
        <v>67</v>
      </c>
      <c r="E3543">
        <f t="shared" si="165"/>
        <v>1</v>
      </c>
      <c r="G3543">
        <f t="shared" si="166"/>
        <v>0</v>
      </c>
      <c r="I3543" s="1">
        <v>0</v>
      </c>
      <c r="J3543" s="1">
        <v>645</v>
      </c>
      <c r="K3543" s="1">
        <v>0</v>
      </c>
      <c r="L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AT3543" s="1" t="s">
        <v>1028</v>
      </c>
      <c r="AV3543" s="1" t="s">
        <v>96</v>
      </c>
      <c r="BS3543"/>
      <c r="BT3543"/>
      <c r="BV3543"/>
      <c r="BW3543"/>
      <c r="BY3543"/>
      <c r="BZ3543"/>
      <c r="CA3543"/>
      <c r="CB3543"/>
      <c r="CC3543"/>
      <c r="CD3543"/>
      <c r="CF3543"/>
      <c r="CG3543"/>
      <c r="CH3543"/>
      <c r="CI3543"/>
      <c r="CJ3543"/>
      <c r="CK3543"/>
      <c r="CL3543"/>
      <c r="CM3543"/>
      <c r="CN3543"/>
      <c r="CO3543"/>
    </row>
    <row r="3544" spans="1:93" hidden="1" x14ac:dyDescent="0.25">
      <c r="A3544" t="s">
        <v>1746</v>
      </c>
      <c r="B3544" t="str">
        <f t="shared" si="167"/>
        <v>VSC</v>
      </c>
      <c r="C3544" t="s">
        <v>853</v>
      </c>
      <c r="D3544" t="s">
        <v>67</v>
      </c>
      <c r="E3544">
        <f t="shared" si="165"/>
        <v>0</v>
      </c>
      <c r="G3544">
        <f t="shared" si="166"/>
        <v>0</v>
      </c>
      <c r="I3544" s="1">
        <v>2</v>
      </c>
      <c r="J3544" s="1">
        <v>0</v>
      </c>
      <c r="K3544" s="1">
        <v>0</v>
      </c>
      <c r="L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AB3544" s="1" t="s">
        <v>333</v>
      </c>
      <c r="AD3544" s="1" t="s">
        <v>854</v>
      </c>
      <c r="BS3544"/>
      <c r="BT3544"/>
      <c r="BV3544"/>
      <c r="BW3544"/>
      <c r="BY3544"/>
      <c r="BZ3544"/>
      <c r="CA3544"/>
      <c r="CB3544"/>
      <c r="CC3544"/>
      <c r="CD3544"/>
      <c r="CF3544"/>
      <c r="CG3544"/>
      <c r="CH3544"/>
      <c r="CI3544"/>
      <c r="CJ3544"/>
      <c r="CK3544"/>
      <c r="CL3544"/>
      <c r="CM3544"/>
      <c r="CN3544"/>
      <c r="CO3544"/>
    </row>
    <row r="3545" spans="1:93" hidden="1" x14ac:dyDescent="0.25">
      <c r="A3545" t="s">
        <v>1746</v>
      </c>
      <c r="B3545" t="str">
        <f t="shared" si="167"/>
        <v>VSC</v>
      </c>
      <c r="C3545" t="s">
        <v>105</v>
      </c>
      <c r="D3545" t="s">
        <v>67</v>
      </c>
      <c r="E3545">
        <f t="shared" si="165"/>
        <v>0</v>
      </c>
      <c r="G3545">
        <f t="shared" si="166"/>
        <v>0</v>
      </c>
      <c r="I3545" s="1">
        <v>3</v>
      </c>
      <c r="J3545" s="1">
        <v>0</v>
      </c>
      <c r="K3545" s="1">
        <v>0</v>
      </c>
      <c r="L3545" s="1">
        <v>0</v>
      </c>
      <c r="M3545" s="1">
        <v>3</v>
      </c>
      <c r="N3545" s="1">
        <v>4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AB3545" s="1" t="s">
        <v>106</v>
      </c>
      <c r="AD3545" s="1" t="s">
        <v>107</v>
      </c>
      <c r="BI3545" s="1" t="s">
        <v>106</v>
      </c>
      <c r="BK3545" s="1" t="s">
        <v>107</v>
      </c>
      <c r="BO3545" s="1" t="s">
        <v>106</v>
      </c>
      <c r="BQ3545" s="1" t="s">
        <v>107</v>
      </c>
      <c r="BS3545"/>
      <c r="BT3545"/>
      <c r="BV3545"/>
      <c r="BW3545"/>
      <c r="BY3545"/>
      <c r="BZ3545"/>
      <c r="CA3545"/>
      <c r="CB3545"/>
      <c r="CC3545"/>
      <c r="CD3545"/>
      <c r="CF3545"/>
      <c r="CG3545"/>
      <c r="CH3545"/>
      <c r="CI3545"/>
      <c r="CJ3545"/>
      <c r="CK3545"/>
      <c r="CL3545"/>
      <c r="CM3545"/>
      <c r="CN3545"/>
      <c r="CO3545"/>
    </row>
    <row r="3546" spans="1:93" hidden="1" x14ac:dyDescent="0.25">
      <c r="A3546" t="s">
        <v>1746</v>
      </c>
      <c r="B3546" t="str">
        <f t="shared" si="167"/>
        <v>VSC</v>
      </c>
      <c r="C3546" t="s">
        <v>438</v>
      </c>
      <c r="D3546" t="s">
        <v>72</v>
      </c>
      <c r="E3546">
        <f t="shared" si="165"/>
        <v>5</v>
      </c>
      <c r="G3546">
        <f t="shared" si="166"/>
        <v>0</v>
      </c>
      <c r="H3546" t="s">
        <v>2139</v>
      </c>
      <c r="I3546" s="1">
        <v>135</v>
      </c>
      <c r="J3546" s="1">
        <v>144</v>
      </c>
      <c r="K3546" s="1">
        <v>0</v>
      </c>
      <c r="L3546" s="1">
        <v>240</v>
      </c>
      <c r="M3546" s="1">
        <v>51</v>
      </c>
      <c r="N3546" s="1">
        <v>61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AB3546" s="1" t="s">
        <v>364</v>
      </c>
      <c r="AC3546" s="1" t="s">
        <v>134</v>
      </c>
      <c r="AD3546" s="1" t="s">
        <v>438</v>
      </c>
      <c r="AT3546" s="1" t="s">
        <v>940</v>
      </c>
      <c r="AU3546" s="1" t="s">
        <v>134</v>
      </c>
      <c r="AV3546" s="1" t="s">
        <v>438</v>
      </c>
      <c r="BC3546" s="1" t="s">
        <v>1227</v>
      </c>
      <c r="BD3546" s="1" t="s">
        <v>134</v>
      </c>
      <c r="BE3546" s="1" t="s">
        <v>438</v>
      </c>
      <c r="BI3546" s="1" t="s">
        <v>645</v>
      </c>
      <c r="BJ3546" s="1" t="s">
        <v>134</v>
      </c>
      <c r="BK3546" s="1" t="s">
        <v>438</v>
      </c>
      <c r="BO3546" s="1" t="s">
        <v>1747</v>
      </c>
      <c r="BP3546" s="1" t="s">
        <v>134</v>
      </c>
      <c r="BQ3546" s="1" t="s">
        <v>438</v>
      </c>
      <c r="BS3546"/>
      <c r="BT3546"/>
      <c r="BV3546"/>
      <c r="BW3546"/>
      <c r="BY3546"/>
      <c r="BZ3546"/>
      <c r="CA3546"/>
      <c r="CB3546"/>
      <c r="CC3546"/>
      <c r="CD3546"/>
      <c r="CF3546"/>
      <c r="CG3546"/>
      <c r="CH3546"/>
      <c r="CI3546"/>
      <c r="CJ3546"/>
      <c r="CK3546"/>
      <c r="CL3546"/>
      <c r="CM3546"/>
      <c r="CN3546"/>
      <c r="CO3546"/>
    </row>
    <row r="3547" spans="1:93" hidden="1" x14ac:dyDescent="0.25">
      <c r="A3547" t="s">
        <v>1746</v>
      </c>
      <c r="B3547" t="str">
        <f t="shared" si="167"/>
        <v>VSC</v>
      </c>
      <c r="C3547" t="s">
        <v>274</v>
      </c>
      <c r="D3547" t="s">
        <v>72</v>
      </c>
      <c r="E3547">
        <f t="shared" si="165"/>
        <v>1</v>
      </c>
      <c r="G3547">
        <f t="shared" si="166"/>
        <v>0</v>
      </c>
      <c r="I3547" s="1">
        <v>0</v>
      </c>
      <c r="J3547" s="1">
        <v>0</v>
      </c>
      <c r="K3547" s="1">
        <v>0</v>
      </c>
      <c r="L3547" s="1">
        <v>0</v>
      </c>
      <c r="O3547" s="1">
        <v>13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Y3547" s="1" t="s">
        <v>1431</v>
      </c>
      <c r="Z3547" s="1" t="s">
        <v>1368</v>
      </c>
      <c r="AA3547" s="1" t="s">
        <v>274</v>
      </c>
      <c r="BS3547"/>
      <c r="BT3547"/>
      <c r="BV3547"/>
      <c r="BW3547"/>
      <c r="BY3547"/>
      <c r="BZ3547"/>
      <c r="CA3547"/>
      <c r="CB3547"/>
      <c r="CC3547"/>
      <c r="CD3547"/>
      <c r="CF3547"/>
      <c r="CG3547"/>
      <c r="CH3547"/>
      <c r="CI3547"/>
      <c r="CJ3547"/>
      <c r="CK3547"/>
      <c r="CL3547"/>
      <c r="CM3547"/>
      <c r="CN3547"/>
      <c r="CO3547"/>
    </row>
    <row r="3548" spans="1:93" hidden="1" x14ac:dyDescent="0.25">
      <c r="A3548" t="s">
        <v>1746</v>
      </c>
      <c r="B3548" t="str">
        <f t="shared" si="167"/>
        <v>VSC</v>
      </c>
      <c r="C3548" t="s">
        <v>275</v>
      </c>
      <c r="D3548" t="s">
        <v>72</v>
      </c>
      <c r="E3548">
        <f t="shared" si="165"/>
        <v>6</v>
      </c>
      <c r="F3548" t="s">
        <v>1570</v>
      </c>
      <c r="G3548">
        <f t="shared" si="166"/>
        <v>1</v>
      </c>
      <c r="H3548" t="s">
        <v>2137</v>
      </c>
      <c r="I3548" s="1">
        <v>72631</v>
      </c>
      <c r="J3548" s="1">
        <v>51852</v>
      </c>
      <c r="K3548" s="1">
        <v>0</v>
      </c>
      <c r="L3548" s="1">
        <v>56335</v>
      </c>
      <c r="M3548" s="1">
        <v>30909</v>
      </c>
      <c r="N3548" s="1">
        <v>26270</v>
      </c>
      <c r="O3548" s="1">
        <v>5174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 t="s">
        <v>245</v>
      </c>
      <c r="AA3548" s="1" t="s">
        <v>274</v>
      </c>
      <c r="AB3548" s="1" t="s">
        <v>843</v>
      </c>
      <c r="AD3548" s="1" t="s">
        <v>437</v>
      </c>
      <c r="AT3548" s="1" t="s">
        <v>443</v>
      </c>
      <c r="AV3548" s="1" t="s">
        <v>437</v>
      </c>
      <c r="BC3548" s="1" t="s">
        <v>467</v>
      </c>
      <c r="BE3548" s="1" t="s">
        <v>437</v>
      </c>
      <c r="BI3548" s="1" t="s">
        <v>1116</v>
      </c>
      <c r="BK3548" s="1" t="s">
        <v>437</v>
      </c>
      <c r="BO3548" s="1" t="s">
        <v>1116</v>
      </c>
      <c r="BQ3548" s="1" t="s">
        <v>437</v>
      </c>
      <c r="BS3548"/>
      <c r="BT3548"/>
      <c r="BV3548"/>
      <c r="BW3548"/>
      <c r="BY3548"/>
      <c r="BZ3548"/>
      <c r="CA3548"/>
      <c r="CB3548"/>
      <c r="CC3548"/>
      <c r="CD3548"/>
      <c r="CF3548"/>
      <c r="CG3548"/>
      <c r="CH3548"/>
      <c r="CI3548"/>
      <c r="CJ3548"/>
      <c r="CK3548"/>
      <c r="CL3548"/>
      <c r="CM3548"/>
      <c r="CN3548"/>
      <c r="CO3548"/>
    </row>
    <row r="3549" spans="1:93" hidden="1" x14ac:dyDescent="0.25">
      <c r="A3549" t="s">
        <v>1746</v>
      </c>
      <c r="B3549" t="str">
        <f t="shared" si="167"/>
        <v>VSC</v>
      </c>
      <c r="C3549" t="s">
        <v>71</v>
      </c>
      <c r="D3549" t="s">
        <v>72</v>
      </c>
      <c r="E3549">
        <f t="shared" si="165"/>
        <v>2</v>
      </c>
      <c r="G3549">
        <f t="shared" si="166"/>
        <v>0</v>
      </c>
      <c r="I3549" s="1">
        <v>30</v>
      </c>
      <c r="J3549" s="1">
        <v>0</v>
      </c>
      <c r="K3549" s="1">
        <v>0</v>
      </c>
      <c r="L3549" s="1">
        <v>31</v>
      </c>
      <c r="M3549" s="1">
        <v>2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AB3549" s="1" t="s">
        <v>208</v>
      </c>
      <c r="AC3549" s="1">
        <v>1</v>
      </c>
      <c r="AD3549" s="1" t="s">
        <v>71</v>
      </c>
      <c r="BC3549" s="1" t="s">
        <v>208</v>
      </c>
      <c r="BD3549" s="1">
        <v>1</v>
      </c>
      <c r="BE3549" s="1" t="s">
        <v>71</v>
      </c>
      <c r="BI3549" s="1" t="s">
        <v>73</v>
      </c>
      <c r="BJ3549" s="1">
        <v>1</v>
      </c>
      <c r="BK3549" s="1" t="s">
        <v>71</v>
      </c>
      <c r="BS3549"/>
      <c r="BT3549"/>
      <c r="BV3549"/>
      <c r="BW3549"/>
      <c r="BY3549"/>
      <c r="BZ3549"/>
      <c r="CA3549"/>
      <c r="CB3549"/>
      <c r="CC3549"/>
      <c r="CD3549"/>
      <c r="CF3549"/>
      <c r="CG3549"/>
      <c r="CH3549"/>
      <c r="CI3549"/>
      <c r="CJ3549"/>
      <c r="CK3549"/>
      <c r="CL3549"/>
      <c r="CM3549"/>
      <c r="CN3549"/>
      <c r="CO3549"/>
    </row>
    <row r="3550" spans="1:93" hidden="1" x14ac:dyDescent="0.25">
      <c r="A3550" t="s">
        <v>1746</v>
      </c>
      <c r="B3550" t="str">
        <f t="shared" si="167"/>
        <v>VSC</v>
      </c>
      <c r="C3550" t="s">
        <v>96</v>
      </c>
      <c r="D3550" t="s">
        <v>72</v>
      </c>
      <c r="E3550">
        <f t="shared" si="165"/>
        <v>1</v>
      </c>
      <c r="G3550">
        <f t="shared" si="166"/>
        <v>0</v>
      </c>
      <c r="I3550" s="1">
        <v>0</v>
      </c>
      <c r="J3550" s="1">
        <v>645</v>
      </c>
      <c r="K3550" s="1">
        <v>0</v>
      </c>
      <c r="L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AT3550" s="1" t="s">
        <v>1065</v>
      </c>
      <c r="AU3550" s="1" t="s">
        <v>113</v>
      </c>
      <c r="AV3550" s="1" t="s">
        <v>96</v>
      </c>
      <c r="BS3550"/>
      <c r="BT3550"/>
      <c r="BV3550"/>
      <c r="BW3550"/>
      <c r="BY3550"/>
      <c r="BZ3550"/>
      <c r="CA3550"/>
      <c r="CB3550"/>
      <c r="CC3550"/>
      <c r="CD3550"/>
      <c r="CF3550"/>
      <c r="CG3550"/>
      <c r="CH3550"/>
      <c r="CI3550"/>
      <c r="CJ3550"/>
      <c r="CK3550"/>
      <c r="CL3550"/>
      <c r="CM3550"/>
      <c r="CN3550"/>
      <c r="CO3550"/>
    </row>
    <row r="3551" spans="1:93" hidden="1" x14ac:dyDescent="0.25">
      <c r="A3551" t="s">
        <v>1746</v>
      </c>
      <c r="B3551" t="str">
        <f t="shared" si="167"/>
        <v>VSC</v>
      </c>
      <c r="C3551" t="s">
        <v>854</v>
      </c>
      <c r="D3551" t="s">
        <v>72</v>
      </c>
      <c r="E3551">
        <f t="shared" si="165"/>
        <v>0</v>
      </c>
      <c r="G3551">
        <f t="shared" si="166"/>
        <v>0</v>
      </c>
      <c r="I3551" s="1">
        <v>2</v>
      </c>
      <c r="J3551" s="1">
        <v>0</v>
      </c>
      <c r="K3551" s="1">
        <v>0</v>
      </c>
      <c r="L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AB3551" s="1" t="s">
        <v>565</v>
      </c>
      <c r="AC3551" s="1">
        <v>1</v>
      </c>
      <c r="AD3551" s="1" t="s">
        <v>854</v>
      </c>
      <c r="BS3551"/>
      <c r="BT3551"/>
      <c r="BV3551"/>
      <c r="BW3551"/>
      <c r="BY3551"/>
      <c r="BZ3551"/>
      <c r="CA3551"/>
      <c r="CB3551"/>
      <c r="CC3551"/>
      <c r="CD3551"/>
      <c r="CF3551"/>
      <c r="CG3551"/>
      <c r="CH3551"/>
      <c r="CI3551"/>
      <c r="CJ3551"/>
      <c r="CK3551"/>
      <c r="CL3551"/>
      <c r="CM3551"/>
      <c r="CN3551"/>
      <c r="CO3551"/>
    </row>
    <row r="3552" spans="1:93" hidden="1" x14ac:dyDescent="0.25">
      <c r="A3552" t="s">
        <v>1746</v>
      </c>
      <c r="B3552" t="str">
        <f t="shared" si="167"/>
        <v>VSC</v>
      </c>
      <c r="C3552" t="s">
        <v>107</v>
      </c>
      <c r="D3552" t="s">
        <v>72</v>
      </c>
      <c r="E3552">
        <f t="shared" si="165"/>
        <v>0</v>
      </c>
      <c r="G3552">
        <f t="shared" si="166"/>
        <v>0</v>
      </c>
      <c r="I3552" s="1">
        <v>3</v>
      </c>
      <c r="J3552" s="1">
        <v>0</v>
      </c>
      <c r="K3552" s="1">
        <v>0</v>
      </c>
      <c r="L3552" s="1">
        <v>0</v>
      </c>
      <c r="M3552" s="1">
        <v>3</v>
      </c>
      <c r="N3552" s="1">
        <v>4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AB3552" s="1" t="s">
        <v>120</v>
      </c>
      <c r="AC3552" s="1">
        <v>1</v>
      </c>
      <c r="AD3552" s="1" t="s">
        <v>107</v>
      </c>
      <c r="BI3552" s="1" t="s">
        <v>108</v>
      </c>
      <c r="BJ3552" s="1">
        <v>1</v>
      </c>
      <c r="BK3552" s="1" t="s">
        <v>107</v>
      </c>
      <c r="BO3552" s="1" t="s">
        <v>108</v>
      </c>
      <c r="BP3552" s="1">
        <v>1</v>
      </c>
      <c r="BQ3552" s="1" t="s">
        <v>107</v>
      </c>
      <c r="BS3552"/>
      <c r="BT3552"/>
      <c r="BV3552"/>
      <c r="BW3552"/>
      <c r="BY3552"/>
      <c r="BZ3552"/>
      <c r="CA3552"/>
      <c r="CB3552"/>
      <c r="CC3552"/>
      <c r="CD3552"/>
      <c r="CF3552"/>
      <c r="CG3552"/>
      <c r="CH3552"/>
      <c r="CI3552"/>
      <c r="CJ3552"/>
      <c r="CK3552"/>
      <c r="CL3552"/>
      <c r="CM3552"/>
      <c r="CN3552"/>
      <c r="CO3552"/>
    </row>
    <row r="3553" spans="1:93" hidden="1" x14ac:dyDescent="0.25">
      <c r="A3553" t="s">
        <v>1748</v>
      </c>
      <c r="B3553" t="str">
        <f t="shared" si="167"/>
        <v>VSC</v>
      </c>
      <c r="C3553" t="s">
        <v>1038</v>
      </c>
      <c r="D3553" t="s">
        <v>67</v>
      </c>
      <c r="E3553">
        <f t="shared" si="165"/>
        <v>0</v>
      </c>
      <c r="G3553">
        <f t="shared" si="166"/>
        <v>0</v>
      </c>
      <c r="I3553" s="1">
        <v>0</v>
      </c>
      <c r="J3553" s="1">
        <v>0</v>
      </c>
      <c r="K3553" s="1">
        <v>0</v>
      </c>
      <c r="L3553" s="1">
        <v>2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BC3553" s="1" t="s">
        <v>1072</v>
      </c>
      <c r="BE3553" s="1" t="s">
        <v>1039</v>
      </c>
      <c r="BS3553"/>
      <c r="BT3553"/>
      <c r="BV3553"/>
      <c r="BW3553"/>
      <c r="BY3553"/>
      <c r="BZ3553"/>
      <c r="CA3553"/>
      <c r="CB3553"/>
      <c r="CC3553"/>
      <c r="CD3553"/>
      <c r="CF3553"/>
      <c r="CG3553"/>
      <c r="CH3553"/>
      <c r="CI3553"/>
      <c r="CJ3553"/>
      <c r="CK3553"/>
      <c r="CL3553"/>
      <c r="CM3553"/>
      <c r="CN3553"/>
      <c r="CO3553"/>
    </row>
    <row r="3554" spans="1:93" hidden="1" x14ac:dyDescent="0.25">
      <c r="A3554" t="s">
        <v>1748</v>
      </c>
      <c r="B3554" t="str">
        <f t="shared" si="167"/>
        <v>VSC</v>
      </c>
      <c r="C3554" t="s">
        <v>69</v>
      </c>
      <c r="D3554" t="s">
        <v>67</v>
      </c>
      <c r="E3554">
        <f t="shared" si="165"/>
        <v>2</v>
      </c>
      <c r="G3554">
        <f t="shared" si="166"/>
        <v>0</v>
      </c>
      <c r="I3554" s="1">
        <v>0</v>
      </c>
      <c r="J3554" s="1">
        <v>0</v>
      </c>
      <c r="K3554" s="1">
        <v>0</v>
      </c>
      <c r="L3554" s="1">
        <v>68987</v>
      </c>
      <c r="M3554" s="1">
        <v>0</v>
      </c>
      <c r="N3554" s="1">
        <v>35695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BC3554" s="1" t="s">
        <v>334</v>
      </c>
      <c r="BE3554" s="1" t="s">
        <v>71</v>
      </c>
      <c r="BO3554" s="1" t="s">
        <v>124</v>
      </c>
      <c r="BQ3554" s="1" t="s">
        <v>71</v>
      </c>
      <c r="BS3554"/>
      <c r="BT3554"/>
      <c r="BV3554"/>
      <c r="BW3554"/>
      <c r="BY3554"/>
      <c r="BZ3554"/>
      <c r="CA3554"/>
      <c r="CB3554"/>
      <c r="CC3554"/>
      <c r="CD3554"/>
      <c r="CF3554"/>
      <c r="CG3554"/>
      <c r="CH3554"/>
      <c r="CI3554"/>
      <c r="CJ3554"/>
      <c r="CK3554"/>
      <c r="CL3554"/>
      <c r="CM3554"/>
      <c r="CN3554"/>
      <c r="CO3554"/>
    </row>
    <row r="3555" spans="1:93" hidden="1" x14ac:dyDescent="0.25">
      <c r="A3555" t="s">
        <v>1748</v>
      </c>
      <c r="B3555" t="str">
        <f t="shared" si="167"/>
        <v>VSC</v>
      </c>
      <c r="C3555" t="s">
        <v>1041</v>
      </c>
      <c r="D3555" t="s">
        <v>72</v>
      </c>
      <c r="E3555">
        <f t="shared" si="165"/>
        <v>0</v>
      </c>
      <c r="G3555">
        <f t="shared" si="166"/>
        <v>0</v>
      </c>
      <c r="I3555" s="1">
        <v>0</v>
      </c>
      <c r="J3555" s="1">
        <v>0</v>
      </c>
      <c r="K3555" s="1">
        <v>0</v>
      </c>
      <c r="L3555" s="1">
        <v>2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BC3555" s="1" t="s">
        <v>1072</v>
      </c>
      <c r="BE3555" s="1" t="s">
        <v>1039</v>
      </c>
      <c r="BS3555"/>
      <c r="BT3555"/>
      <c r="BV3555"/>
      <c r="BW3555"/>
      <c r="BY3555"/>
      <c r="BZ3555"/>
      <c r="CA3555"/>
      <c r="CB3555"/>
      <c r="CC3555"/>
      <c r="CD3555"/>
      <c r="CF3555"/>
      <c r="CG3555"/>
      <c r="CH3555"/>
      <c r="CI3555"/>
      <c r="CJ3555"/>
      <c r="CK3555"/>
      <c r="CL3555"/>
      <c r="CM3555"/>
      <c r="CN3555"/>
      <c r="CO3555"/>
    </row>
    <row r="3556" spans="1:93" hidden="1" x14ac:dyDescent="0.25">
      <c r="A3556" t="s">
        <v>1748</v>
      </c>
      <c r="B3556" t="str">
        <f t="shared" si="167"/>
        <v>VSC</v>
      </c>
      <c r="C3556" t="s">
        <v>71</v>
      </c>
      <c r="D3556" t="s">
        <v>72</v>
      </c>
      <c r="E3556">
        <f t="shared" si="165"/>
        <v>2</v>
      </c>
      <c r="G3556">
        <f t="shared" si="166"/>
        <v>0</v>
      </c>
      <c r="I3556" s="1">
        <v>0</v>
      </c>
      <c r="J3556" s="1">
        <v>0</v>
      </c>
      <c r="K3556" s="1">
        <v>0</v>
      </c>
      <c r="L3556" s="1">
        <v>69166</v>
      </c>
      <c r="M3556" s="1">
        <v>0</v>
      </c>
      <c r="N3556" s="1">
        <v>35769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BC3556" s="1" t="s">
        <v>335</v>
      </c>
      <c r="BD3556" s="1" t="s">
        <v>113</v>
      </c>
      <c r="BE3556" s="1" t="s">
        <v>71</v>
      </c>
      <c r="BO3556" s="1" t="s">
        <v>123</v>
      </c>
      <c r="BP3556" s="1" t="s">
        <v>113</v>
      </c>
      <c r="BQ3556" s="1" t="s">
        <v>71</v>
      </c>
      <c r="BS3556"/>
      <c r="BT3556"/>
      <c r="BV3556"/>
      <c r="BW3556"/>
      <c r="BY3556"/>
      <c r="BZ3556"/>
      <c r="CA3556"/>
      <c r="CB3556"/>
      <c r="CC3556"/>
      <c r="CD3556"/>
      <c r="CF3556"/>
      <c r="CG3556"/>
      <c r="CH3556"/>
      <c r="CI3556"/>
      <c r="CJ3556"/>
      <c r="CK3556"/>
      <c r="CL3556"/>
      <c r="CM3556"/>
      <c r="CN3556"/>
      <c r="CO3556"/>
    </row>
    <row r="3557" spans="1:93" hidden="1" x14ac:dyDescent="0.25">
      <c r="A3557" t="s">
        <v>1749</v>
      </c>
      <c r="B3557" t="str">
        <f t="shared" si="167"/>
        <v>VSC</v>
      </c>
      <c r="C3557" t="s">
        <v>766</v>
      </c>
      <c r="D3557" t="s">
        <v>67</v>
      </c>
      <c r="E3557">
        <f t="shared" si="165"/>
        <v>1</v>
      </c>
      <c r="G3557">
        <f t="shared" si="166"/>
        <v>0</v>
      </c>
      <c r="I3557" s="1">
        <v>0</v>
      </c>
      <c r="J3557" s="1">
        <v>0</v>
      </c>
      <c r="K3557" s="1">
        <v>0</v>
      </c>
      <c r="L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6308</v>
      </c>
      <c r="T3557" s="1">
        <v>0</v>
      </c>
      <c r="U3557" s="1">
        <v>0</v>
      </c>
      <c r="V3557" s="1">
        <v>0</v>
      </c>
      <c r="AE3557" s="1" t="s">
        <v>332</v>
      </c>
      <c r="AG3557" s="1" t="s">
        <v>767</v>
      </c>
      <c r="BS3557"/>
      <c r="BT3557"/>
      <c r="BV3557"/>
      <c r="BW3557"/>
      <c r="BY3557"/>
      <c r="BZ3557"/>
      <c r="CA3557"/>
      <c r="CB3557"/>
      <c r="CC3557"/>
      <c r="CD3557"/>
      <c r="CF3557"/>
      <c r="CG3557"/>
      <c r="CH3557"/>
      <c r="CI3557"/>
      <c r="CJ3557"/>
      <c r="CK3557"/>
      <c r="CL3557"/>
      <c r="CM3557"/>
      <c r="CN3557"/>
      <c r="CO3557"/>
    </row>
    <row r="3558" spans="1:93" hidden="1" x14ac:dyDescent="0.25">
      <c r="A3558" t="s">
        <v>1749</v>
      </c>
      <c r="B3558" t="str">
        <f t="shared" si="167"/>
        <v>VSC</v>
      </c>
      <c r="C3558" t="s">
        <v>69</v>
      </c>
      <c r="D3558" t="s">
        <v>67</v>
      </c>
      <c r="E3558">
        <f t="shared" si="165"/>
        <v>6</v>
      </c>
      <c r="G3558">
        <f t="shared" si="166"/>
        <v>0</v>
      </c>
      <c r="I3558" s="1">
        <v>79</v>
      </c>
      <c r="J3558" s="1">
        <v>78</v>
      </c>
      <c r="K3558" s="1">
        <v>0</v>
      </c>
      <c r="L3558" s="1">
        <v>85</v>
      </c>
      <c r="M3558" s="1">
        <v>11</v>
      </c>
      <c r="N3558" s="1">
        <v>10</v>
      </c>
      <c r="O3558" s="1">
        <v>0</v>
      </c>
      <c r="P3558" s="1">
        <v>0</v>
      </c>
      <c r="Q3558" s="1">
        <v>0</v>
      </c>
      <c r="R3558" s="1">
        <v>0</v>
      </c>
      <c r="S3558" s="1">
        <v>58520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AB3558" s="1" t="s">
        <v>793</v>
      </c>
      <c r="AD3558" s="1" t="s">
        <v>71</v>
      </c>
      <c r="AE3558" s="1" t="s">
        <v>141</v>
      </c>
      <c r="AG3558" s="1" t="s">
        <v>1238</v>
      </c>
      <c r="AT3558" s="1" t="s">
        <v>239</v>
      </c>
      <c r="AV3558" s="1" t="s">
        <v>71</v>
      </c>
      <c r="BC3558" s="1" t="s">
        <v>110</v>
      </c>
      <c r="BE3558" s="1" t="s">
        <v>71</v>
      </c>
      <c r="BI3558" s="1" t="s">
        <v>70</v>
      </c>
      <c r="BK3558" s="1" t="s">
        <v>71</v>
      </c>
      <c r="BO3558" s="1" t="s">
        <v>90</v>
      </c>
      <c r="BQ3558" s="1" t="s">
        <v>71</v>
      </c>
      <c r="BS3558"/>
      <c r="BT3558"/>
      <c r="BV3558"/>
      <c r="BW3558"/>
      <c r="BY3558"/>
      <c r="BZ3558"/>
      <c r="CA3558"/>
      <c r="CB3558"/>
      <c r="CC3558"/>
      <c r="CD3558"/>
      <c r="CF3558"/>
      <c r="CG3558"/>
      <c r="CH3558"/>
      <c r="CI3558"/>
      <c r="CJ3558"/>
      <c r="CK3558"/>
      <c r="CL3558"/>
      <c r="CM3558"/>
      <c r="CN3558"/>
      <c r="CO3558"/>
    </row>
    <row r="3559" spans="1:93" hidden="1" x14ac:dyDescent="0.25">
      <c r="A3559" t="s">
        <v>1749</v>
      </c>
      <c r="B3559" t="str">
        <f t="shared" si="167"/>
        <v>VSC</v>
      </c>
      <c r="C3559" t="s">
        <v>74</v>
      </c>
      <c r="D3559" t="s">
        <v>67</v>
      </c>
      <c r="E3559">
        <f t="shared" si="165"/>
        <v>0</v>
      </c>
      <c r="G3559">
        <f t="shared" si="166"/>
        <v>0</v>
      </c>
      <c r="I3559" s="1">
        <v>8</v>
      </c>
      <c r="J3559" s="1">
        <v>0</v>
      </c>
      <c r="K3559" s="1">
        <v>0</v>
      </c>
      <c r="L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AB3559" s="1" t="s">
        <v>395</v>
      </c>
      <c r="AD3559" s="1" t="s">
        <v>78</v>
      </c>
      <c r="BS3559"/>
      <c r="BT3559"/>
      <c r="BV3559"/>
      <c r="BW3559"/>
      <c r="BY3559"/>
      <c r="BZ3559"/>
      <c r="CA3559"/>
      <c r="CB3559"/>
      <c r="CC3559"/>
      <c r="CD3559"/>
      <c r="CF3559"/>
      <c r="CG3559"/>
      <c r="CH3559"/>
      <c r="CI3559"/>
      <c r="CJ3559"/>
      <c r="CK3559"/>
      <c r="CL3559"/>
      <c r="CM3559"/>
      <c r="CN3559"/>
      <c r="CO3559"/>
    </row>
    <row r="3560" spans="1:93" hidden="1" x14ac:dyDescent="0.25">
      <c r="A3560" t="s">
        <v>1749</v>
      </c>
      <c r="B3560" t="str">
        <f t="shared" si="167"/>
        <v>VSC</v>
      </c>
      <c r="C3560" t="s">
        <v>138</v>
      </c>
      <c r="D3560" t="s">
        <v>67</v>
      </c>
      <c r="E3560">
        <f t="shared" si="165"/>
        <v>5</v>
      </c>
      <c r="G3560">
        <f t="shared" si="166"/>
        <v>0</v>
      </c>
      <c r="I3560" s="1">
        <v>14314</v>
      </c>
      <c r="J3560" s="1">
        <v>36457</v>
      </c>
      <c r="K3560" s="1">
        <v>0</v>
      </c>
      <c r="L3560" s="1">
        <v>23453</v>
      </c>
      <c r="M3560" s="1">
        <v>10345</v>
      </c>
      <c r="N3560" s="1">
        <v>10071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AB3560" s="1" t="s">
        <v>141</v>
      </c>
      <c r="AD3560" s="1" t="s">
        <v>140</v>
      </c>
      <c r="AT3560" s="1" t="s">
        <v>141</v>
      </c>
      <c r="AV3560" s="1" t="s">
        <v>140</v>
      </c>
      <c r="BC3560" s="1" t="s">
        <v>322</v>
      </c>
      <c r="BE3560" s="1" t="s">
        <v>140</v>
      </c>
      <c r="BI3560" s="1" t="s">
        <v>164</v>
      </c>
      <c r="BK3560" s="1" t="s">
        <v>140</v>
      </c>
      <c r="BO3560" s="1" t="s">
        <v>713</v>
      </c>
      <c r="BQ3560" s="1" t="s">
        <v>140</v>
      </c>
      <c r="BS3560"/>
      <c r="BT3560"/>
      <c r="BV3560"/>
      <c r="BW3560"/>
      <c r="BY3560"/>
      <c r="BZ3560"/>
      <c r="CA3560"/>
      <c r="CB3560"/>
      <c r="CC3560"/>
      <c r="CD3560"/>
      <c r="CF3560"/>
      <c r="CG3560"/>
      <c r="CH3560"/>
      <c r="CI3560"/>
      <c r="CJ3560"/>
      <c r="CK3560"/>
      <c r="CL3560"/>
      <c r="CM3560"/>
      <c r="CN3560"/>
      <c r="CO3560"/>
    </row>
    <row r="3561" spans="1:93" hidden="1" x14ac:dyDescent="0.25">
      <c r="A3561" t="s">
        <v>1749</v>
      </c>
      <c r="B3561" t="str">
        <f t="shared" si="167"/>
        <v>VSC</v>
      </c>
      <c r="C3561" t="s">
        <v>117</v>
      </c>
      <c r="D3561" t="s">
        <v>67</v>
      </c>
      <c r="E3561">
        <f t="shared" si="165"/>
        <v>5</v>
      </c>
      <c r="G3561">
        <f t="shared" si="166"/>
        <v>0</v>
      </c>
      <c r="I3561" s="1">
        <v>18454</v>
      </c>
      <c r="J3561" s="1">
        <v>55948</v>
      </c>
      <c r="K3561" s="1">
        <v>0</v>
      </c>
      <c r="L3561" s="1">
        <v>49426</v>
      </c>
      <c r="M3561" s="1">
        <v>22546</v>
      </c>
      <c r="N3561" s="1">
        <v>21431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AB3561" s="1" t="s">
        <v>222</v>
      </c>
      <c r="AD3561" s="1" t="s">
        <v>119</v>
      </c>
      <c r="AT3561" s="1" t="s">
        <v>222</v>
      </c>
      <c r="AV3561" s="1" t="s">
        <v>119</v>
      </c>
      <c r="BC3561" s="1" t="s">
        <v>480</v>
      </c>
      <c r="BE3561" s="1" t="s">
        <v>119</v>
      </c>
      <c r="BI3561" s="1" t="s">
        <v>587</v>
      </c>
      <c r="BK3561" s="1" t="s">
        <v>119</v>
      </c>
      <c r="BO3561" s="1" t="s">
        <v>721</v>
      </c>
      <c r="BQ3561" s="1" t="s">
        <v>119</v>
      </c>
      <c r="BS3561"/>
      <c r="BT3561"/>
      <c r="BV3561"/>
      <c r="BW3561"/>
      <c r="BY3561"/>
      <c r="BZ3561"/>
      <c r="CA3561"/>
      <c r="CB3561"/>
      <c r="CC3561"/>
      <c r="CD3561"/>
      <c r="CF3561"/>
      <c r="CG3561"/>
      <c r="CH3561"/>
      <c r="CI3561"/>
      <c r="CJ3561"/>
      <c r="CK3561"/>
      <c r="CL3561"/>
      <c r="CM3561"/>
      <c r="CN3561"/>
      <c r="CO3561"/>
    </row>
    <row r="3562" spans="1:93" hidden="1" x14ac:dyDescent="0.25">
      <c r="A3562" t="s">
        <v>1749</v>
      </c>
      <c r="B3562" t="str">
        <f t="shared" si="167"/>
        <v>VSC</v>
      </c>
      <c r="C3562" t="s">
        <v>105</v>
      </c>
      <c r="D3562" t="s">
        <v>67</v>
      </c>
      <c r="E3562">
        <f t="shared" si="165"/>
        <v>0</v>
      </c>
      <c r="G3562">
        <f t="shared" si="166"/>
        <v>0</v>
      </c>
      <c r="I3562" s="1">
        <v>0</v>
      </c>
      <c r="J3562" s="1">
        <v>2</v>
      </c>
      <c r="K3562" s="1">
        <v>0</v>
      </c>
      <c r="L3562" s="1">
        <v>2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AT3562" s="1" t="s">
        <v>106</v>
      </c>
      <c r="AV3562" s="1" t="s">
        <v>107</v>
      </c>
      <c r="BC3562" s="1" t="s">
        <v>106</v>
      </c>
      <c r="BE3562" s="1" t="s">
        <v>107</v>
      </c>
      <c r="BS3562"/>
      <c r="BT3562"/>
      <c r="BV3562"/>
      <c r="BW3562"/>
      <c r="BY3562"/>
      <c r="BZ3562"/>
      <c r="CA3562"/>
      <c r="CB3562"/>
      <c r="CC3562"/>
      <c r="CD3562"/>
      <c r="CF3562"/>
      <c r="CG3562"/>
      <c r="CH3562"/>
      <c r="CI3562"/>
      <c r="CJ3562"/>
      <c r="CK3562"/>
      <c r="CL3562"/>
      <c r="CM3562"/>
      <c r="CN3562"/>
      <c r="CO3562"/>
    </row>
    <row r="3563" spans="1:93" hidden="1" x14ac:dyDescent="0.25">
      <c r="A3563" t="s">
        <v>1749</v>
      </c>
      <c r="B3563" t="str">
        <f t="shared" si="167"/>
        <v>VSC</v>
      </c>
      <c r="C3563" t="s">
        <v>767</v>
      </c>
      <c r="D3563" t="s">
        <v>72</v>
      </c>
      <c r="E3563">
        <f t="shared" si="165"/>
        <v>1</v>
      </c>
      <c r="G3563">
        <f t="shared" si="166"/>
        <v>0</v>
      </c>
      <c r="I3563" s="1">
        <v>0</v>
      </c>
      <c r="J3563" s="1">
        <v>0</v>
      </c>
      <c r="K3563" s="1">
        <v>0</v>
      </c>
      <c r="L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6218</v>
      </c>
      <c r="T3563" s="1">
        <v>0</v>
      </c>
      <c r="U3563" s="1">
        <v>0</v>
      </c>
      <c r="V3563" s="1">
        <v>0</v>
      </c>
      <c r="AE3563" s="1" t="s">
        <v>918</v>
      </c>
      <c r="AF3563" s="1" t="s">
        <v>1750</v>
      </c>
      <c r="AG3563" s="1" t="s">
        <v>767</v>
      </c>
      <c r="BS3563"/>
      <c r="BT3563"/>
      <c r="BV3563"/>
      <c r="BW3563"/>
      <c r="BY3563"/>
      <c r="BZ3563"/>
      <c r="CA3563"/>
      <c r="CB3563"/>
      <c r="CC3563"/>
      <c r="CD3563"/>
      <c r="CF3563"/>
      <c r="CG3563"/>
      <c r="CH3563"/>
      <c r="CI3563"/>
      <c r="CJ3563"/>
      <c r="CK3563"/>
      <c r="CL3563"/>
      <c r="CM3563"/>
      <c r="CN3563"/>
      <c r="CO3563"/>
    </row>
    <row r="3564" spans="1:93" hidden="1" x14ac:dyDescent="0.25">
      <c r="A3564" t="s">
        <v>1749</v>
      </c>
      <c r="B3564" t="str">
        <f t="shared" si="167"/>
        <v>VSC</v>
      </c>
      <c r="C3564" t="s">
        <v>1550</v>
      </c>
      <c r="D3564" t="s">
        <v>72</v>
      </c>
      <c r="E3564">
        <f t="shared" si="165"/>
        <v>1</v>
      </c>
      <c r="G3564">
        <f t="shared" si="166"/>
        <v>0</v>
      </c>
      <c r="I3564" s="1">
        <v>0</v>
      </c>
      <c r="J3564" s="1">
        <v>0</v>
      </c>
      <c r="K3564" s="1">
        <v>0</v>
      </c>
      <c r="L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94</v>
      </c>
      <c r="T3564" s="1">
        <v>0</v>
      </c>
      <c r="U3564" s="1">
        <v>0</v>
      </c>
      <c r="V3564" s="1">
        <v>0</v>
      </c>
      <c r="AE3564" s="1" t="s">
        <v>1067</v>
      </c>
      <c r="AG3564" s="1" t="s">
        <v>767</v>
      </c>
      <c r="BS3564"/>
      <c r="BT3564"/>
      <c r="BV3564"/>
      <c r="BW3564"/>
      <c r="BY3564"/>
      <c r="BZ3564"/>
      <c r="CA3564"/>
      <c r="CB3564"/>
      <c r="CC3564"/>
      <c r="CD3564"/>
      <c r="CF3564"/>
      <c r="CG3564"/>
      <c r="CH3564"/>
      <c r="CI3564"/>
      <c r="CJ3564"/>
      <c r="CK3564"/>
      <c r="CL3564"/>
      <c r="CM3564"/>
      <c r="CN3564"/>
      <c r="CO3564"/>
    </row>
    <row r="3565" spans="1:93" hidden="1" x14ac:dyDescent="0.25">
      <c r="A3565" t="s">
        <v>1749</v>
      </c>
      <c r="B3565" t="str">
        <f t="shared" si="167"/>
        <v>VSC</v>
      </c>
      <c r="C3565" t="s">
        <v>341</v>
      </c>
      <c r="D3565" t="s">
        <v>72</v>
      </c>
      <c r="E3565">
        <f t="shared" si="165"/>
        <v>1</v>
      </c>
      <c r="G3565">
        <f t="shared" si="166"/>
        <v>0</v>
      </c>
      <c r="I3565" s="1">
        <v>0</v>
      </c>
      <c r="J3565" s="1">
        <v>0</v>
      </c>
      <c r="K3565" s="1">
        <v>0</v>
      </c>
      <c r="L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58513</v>
      </c>
      <c r="T3565" s="1">
        <v>0</v>
      </c>
      <c r="U3565" s="1">
        <v>0</v>
      </c>
      <c r="V3565" s="1">
        <v>0</v>
      </c>
      <c r="AE3565" s="1" t="s">
        <v>411</v>
      </c>
      <c r="AF3565" s="1" t="s">
        <v>132</v>
      </c>
      <c r="AG3565" s="1" t="s">
        <v>341</v>
      </c>
      <c r="BS3565"/>
      <c r="BT3565"/>
      <c r="BV3565"/>
      <c r="BW3565"/>
      <c r="BY3565"/>
      <c r="BZ3565"/>
      <c r="CA3565"/>
      <c r="CB3565"/>
      <c r="CC3565"/>
      <c r="CD3565"/>
      <c r="CF3565"/>
      <c r="CG3565"/>
      <c r="CH3565"/>
      <c r="CI3565"/>
      <c r="CJ3565"/>
      <c r="CK3565"/>
      <c r="CL3565"/>
      <c r="CM3565"/>
      <c r="CN3565"/>
      <c r="CO3565"/>
    </row>
    <row r="3566" spans="1:93" hidden="1" x14ac:dyDescent="0.25">
      <c r="A3566" t="s">
        <v>1749</v>
      </c>
      <c r="B3566" t="str">
        <f t="shared" si="167"/>
        <v>VSC</v>
      </c>
      <c r="C3566" t="s">
        <v>71</v>
      </c>
      <c r="D3566" t="s">
        <v>72</v>
      </c>
      <c r="E3566">
        <f t="shared" si="165"/>
        <v>5</v>
      </c>
      <c r="G3566">
        <f t="shared" si="166"/>
        <v>0</v>
      </c>
      <c r="I3566" s="1">
        <v>79</v>
      </c>
      <c r="J3566" s="1">
        <v>78</v>
      </c>
      <c r="K3566" s="1">
        <v>0</v>
      </c>
      <c r="L3566" s="1">
        <v>85</v>
      </c>
      <c r="M3566" s="1">
        <v>11</v>
      </c>
      <c r="N3566" s="1">
        <v>10</v>
      </c>
      <c r="O3566" s="1">
        <v>0</v>
      </c>
      <c r="P3566" s="1">
        <v>0</v>
      </c>
      <c r="Q3566" s="1">
        <v>0</v>
      </c>
      <c r="R3566" s="1">
        <v>0</v>
      </c>
      <c r="S3566" s="1">
        <v>7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AB3566" s="1" t="s">
        <v>700</v>
      </c>
      <c r="AC3566" s="1">
        <v>1</v>
      </c>
      <c r="AD3566" s="1" t="s">
        <v>71</v>
      </c>
      <c r="AE3566" s="2">
        <v>-1315</v>
      </c>
      <c r="AF3566" s="1" t="s">
        <v>1751</v>
      </c>
      <c r="AG3566" s="1" t="s">
        <v>71</v>
      </c>
      <c r="AT3566" s="1" t="s">
        <v>208</v>
      </c>
      <c r="AU3566" s="1">
        <v>1</v>
      </c>
      <c r="AV3566" s="1" t="s">
        <v>71</v>
      </c>
      <c r="BC3566" s="1" t="s">
        <v>334</v>
      </c>
      <c r="BD3566" s="1" t="s">
        <v>113</v>
      </c>
      <c r="BE3566" s="1" t="s">
        <v>71</v>
      </c>
      <c r="BI3566" s="1" t="s">
        <v>73</v>
      </c>
      <c r="BJ3566" s="1">
        <v>1</v>
      </c>
      <c r="BK3566" s="1" t="s">
        <v>71</v>
      </c>
      <c r="BO3566" s="1" t="s">
        <v>1752</v>
      </c>
      <c r="BP3566" s="1">
        <v>1</v>
      </c>
      <c r="BQ3566" s="1" t="s">
        <v>71</v>
      </c>
      <c r="BS3566"/>
      <c r="BT3566"/>
      <c r="BV3566"/>
      <c r="BW3566"/>
      <c r="BY3566"/>
      <c r="BZ3566"/>
      <c r="CA3566"/>
      <c r="CB3566"/>
      <c r="CC3566"/>
      <c r="CD3566"/>
      <c r="CF3566"/>
      <c r="CG3566"/>
      <c r="CH3566"/>
      <c r="CI3566"/>
      <c r="CJ3566"/>
      <c r="CK3566"/>
      <c r="CL3566"/>
      <c r="CM3566"/>
      <c r="CN3566"/>
      <c r="CO3566"/>
    </row>
    <row r="3567" spans="1:93" hidden="1" x14ac:dyDescent="0.25">
      <c r="A3567" t="s">
        <v>1749</v>
      </c>
      <c r="B3567" t="str">
        <f t="shared" si="167"/>
        <v>VSC</v>
      </c>
      <c r="C3567" t="s">
        <v>78</v>
      </c>
      <c r="D3567" t="s">
        <v>72</v>
      </c>
      <c r="E3567">
        <f t="shared" si="165"/>
        <v>0</v>
      </c>
      <c r="G3567">
        <f t="shared" si="166"/>
        <v>0</v>
      </c>
      <c r="I3567" s="1">
        <v>8</v>
      </c>
      <c r="J3567" s="1">
        <v>0</v>
      </c>
      <c r="K3567" s="1">
        <v>0</v>
      </c>
      <c r="L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AB3567" s="1" t="s">
        <v>77</v>
      </c>
      <c r="AC3567" s="1" t="s">
        <v>132</v>
      </c>
      <c r="AD3567" s="1" t="s">
        <v>78</v>
      </c>
      <c r="BS3567"/>
      <c r="BT3567"/>
      <c r="BV3567"/>
      <c r="BW3567"/>
      <c r="BY3567"/>
      <c r="BZ3567"/>
      <c r="CA3567"/>
      <c r="CB3567"/>
      <c r="CC3567"/>
      <c r="CD3567"/>
      <c r="CF3567"/>
      <c r="CG3567"/>
      <c r="CH3567"/>
      <c r="CI3567"/>
      <c r="CJ3567"/>
      <c r="CK3567"/>
      <c r="CL3567"/>
      <c r="CM3567"/>
      <c r="CN3567"/>
      <c r="CO3567"/>
    </row>
    <row r="3568" spans="1:93" hidden="1" x14ac:dyDescent="0.25">
      <c r="A3568" t="s">
        <v>1749</v>
      </c>
      <c r="B3568" t="str">
        <f t="shared" si="167"/>
        <v>VSC</v>
      </c>
      <c r="C3568" t="s">
        <v>160</v>
      </c>
      <c r="D3568" t="s">
        <v>72</v>
      </c>
      <c r="E3568">
        <f t="shared" si="165"/>
        <v>0</v>
      </c>
      <c r="G3568">
        <f t="shared" si="166"/>
        <v>0</v>
      </c>
      <c r="I3568" s="1">
        <v>0</v>
      </c>
      <c r="J3568" s="1">
        <v>3</v>
      </c>
      <c r="K3568" s="1">
        <v>0</v>
      </c>
      <c r="L3568" s="1">
        <v>2</v>
      </c>
      <c r="M3568" s="1">
        <v>2</v>
      </c>
      <c r="N3568" s="1">
        <v>3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AT3568" s="1" t="s">
        <v>625</v>
      </c>
      <c r="AV3568" s="1" t="s">
        <v>161</v>
      </c>
      <c r="BC3568" s="2">
        <v>-2314</v>
      </c>
      <c r="BE3568" s="1" t="s">
        <v>161</v>
      </c>
      <c r="BI3568" s="1" t="s">
        <v>627</v>
      </c>
      <c r="BK3568" s="1" t="s">
        <v>161</v>
      </c>
      <c r="BO3568" s="1" t="s">
        <v>627</v>
      </c>
      <c r="BQ3568" s="1" t="s">
        <v>161</v>
      </c>
      <c r="BS3568"/>
      <c r="BT3568"/>
      <c r="BV3568"/>
      <c r="BW3568"/>
      <c r="BY3568"/>
      <c r="BZ3568"/>
      <c r="CA3568"/>
      <c r="CB3568"/>
      <c r="CC3568"/>
      <c r="CD3568"/>
      <c r="CF3568"/>
      <c r="CG3568"/>
      <c r="CH3568"/>
      <c r="CI3568"/>
      <c r="CJ3568"/>
      <c r="CK3568"/>
      <c r="CL3568"/>
      <c r="CM3568"/>
      <c r="CN3568"/>
      <c r="CO3568"/>
    </row>
    <row r="3569" spans="1:93" hidden="1" x14ac:dyDescent="0.25">
      <c r="A3569" t="s">
        <v>1749</v>
      </c>
      <c r="B3569" t="str">
        <f t="shared" si="167"/>
        <v>VSC</v>
      </c>
      <c r="C3569" t="s">
        <v>140</v>
      </c>
      <c r="D3569" t="s">
        <v>72</v>
      </c>
      <c r="E3569">
        <f t="shared" si="165"/>
        <v>5</v>
      </c>
      <c r="F3569" t="s">
        <v>140</v>
      </c>
      <c r="G3569">
        <f t="shared" si="166"/>
        <v>1</v>
      </c>
      <c r="I3569" s="1">
        <v>14193</v>
      </c>
      <c r="J3569" s="1">
        <v>36266</v>
      </c>
      <c r="K3569" s="1">
        <v>0</v>
      </c>
      <c r="L3569" s="1">
        <v>22792</v>
      </c>
      <c r="M3569" s="1">
        <v>10108</v>
      </c>
      <c r="N3569" s="1">
        <v>9745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AB3569" s="1" t="s">
        <v>141</v>
      </c>
      <c r="AC3569" s="1" t="s">
        <v>113</v>
      </c>
      <c r="AD3569" s="1" t="s">
        <v>140</v>
      </c>
      <c r="AT3569" s="1" t="s">
        <v>164</v>
      </c>
      <c r="AU3569" s="1" t="s">
        <v>104</v>
      </c>
      <c r="AV3569" s="1" t="s">
        <v>140</v>
      </c>
      <c r="BC3569" s="1" t="s">
        <v>164</v>
      </c>
      <c r="BD3569" s="1" t="s">
        <v>104</v>
      </c>
      <c r="BE3569" s="1" t="s">
        <v>140</v>
      </c>
      <c r="BI3569" s="1" t="s">
        <v>162</v>
      </c>
      <c r="BJ3569" s="1" t="s">
        <v>104</v>
      </c>
      <c r="BK3569" s="1" t="s">
        <v>140</v>
      </c>
      <c r="BO3569" s="1" t="s">
        <v>162</v>
      </c>
      <c r="BP3569" s="1" t="s">
        <v>104</v>
      </c>
      <c r="BQ3569" s="1" t="s">
        <v>140</v>
      </c>
      <c r="BS3569"/>
      <c r="BT3569"/>
      <c r="BV3569"/>
      <c r="BW3569"/>
      <c r="BY3569"/>
      <c r="BZ3569"/>
      <c r="CA3569"/>
      <c r="CB3569"/>
      <c r="CC3569"/>
      <c r="CD3569"/>
      <c r="CF3569"/>
      <c r="CG3569"/>
      <c r="CH3569"/>
      <c r="CI3569"/>
      <c r="CJ3569"/>
      <c r="CK3569"/>
      <c r="CL3569"/>
      <c r="CM3569"/>
      <c r="CN3569"/>
      <c r="CO3569"/>
    </row>
    <row r="3570" spans="1:93" hidden="1" x14ac:dyDescent="0.25">
      <c r="A3570" t="s">
        <v>1749</v>
      </c>
      <c r="B3570" t="str">
        <f t="shared" si="167"/>
        <v>VSC</v>
      </c>
      <c r="C3570" t="s">
        <v>143</v>
      </c>
      <c r="D3570" t="s">
        <v>72</v>
      </c>
      <c r="E3570">
        <f t="shared" si="165"/>
        <v>5</v>
      </c>
      <c r="G3570">
        <f t="shared" si="166"/>
        <v>0</v>
      </c>
      <c r="I3570" s="1">
        <v>121</v>
      </c>
      <c r="J3570" s="1">
        <v>191</v>
      </c>
      <c r="K3570" s="1">
        <v>0</v>
      </c>
      <c r="L3570" s="1">
        <v>663</v>
      </c>
      <c r="M3570" s="1">
        <v>240</v>
      </c>
      <c r="N3570" s="1">
        <v>326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AB3570" s="1" t="s">
        <v>1504</v>
      </c>
      <c r="AD3570" s="1" t="s">
        <v>140</v>
      </c>
      <c r="AT3570" s="1" t="s">
        <v>1704</v>
      </c>
      <c r="AV3570" s="1" t="s">
        <v>140</v>
      </c>
      <c r="BC3570" s="1" t="s">
        <v>735</v>
      </c>
      <c r="BE3570" s="1" t="s">
        <v>140</v>
      </c>
      <c r="BI3570" s="1" t="s">
        <v>936</v>
      </c>
      <c r="BK3570" s="1" t="s">
        <v>140</v>
      </c>
      <c r="BO3570" s="1" t="s">
        <v>935</v>
      </c>
      <c r="BQ3570" s="1" t="s">
        <v>140</v>
      </c>
      <c r="BS3570"/>
      <c r="BT3570"/>
      <c r="BV3570"/>
      <c r="BW3570"/>
      <c r="BY3570"/>
      <c r="BZ3570"/>
      <c r="CA3570"/>
      <c r="CB3570"/>
      <c r="CC3570"/>
      <c r="CD3570"/>
      <c r="CF3570"/>
      <c r="CG3570"/>
      <c r="CH3570"/>
      <c r="CI3570"/>
      <c r="CJ3570"/>
      <c r="CK3570"/>
      <c r="CL3570"/>
      <c r="CM3570"/>
      <c r="CN3570"/>
      <c r="CO3570"/>
    </row>
    <row r="3571" spans="1:93" hidden="1" x14ac:dyDescent="0.25">
      <c r="A3571" t="s">
        <v>1749</v>
      </c>
      <c r="B3571" t="str">
        <f t="shared" si="167"/>
        <v>VSC</v>
      </c>
      <c r="C3571" t="s">
        <v>119</v>
      </c>
      <c r="D3571" t="s">
        <v>72</v>
      </c>
      <c r="E3571">
        <f t="shared" si="165"/>
        <v>5</v>
      </c>
      <c r="F3571" t="s">
        <v>119</v>
      </c>
      <c r="G3571">
        <f t="shared" si="166"/>
        <v>1</v>
      </c>
      <c r="I3571" s="1">
        <v>18372</v>
      </c>
      <c r="J3571" s="1">
        <v>55829</v>
      </c>
      <c r="K3571" s="1">
        <v>0</v>
      </c>
      <c r="L3571" s="1">
        <v>48972</v>
      </c>
      <c r="M3571" s="1">
        <v>22404</v>
      </c>
      <c r="N3571" s="1">
        <v>21240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AB3571" s="1" t="s">
        <v>749</v>
      </c>
      <c r="AC3571" s="1" t="s">
        <v>113</v>
      </c>
      <c r="AD3571" s="1" t="s">
        <v>119</v>
      </c>
      <c r="AT3571" s="1" t="s">
        <v>222</v>
      </c>
      <c r="AU3571" s="1" t="s">
        <v>104</v>
      </c>
      <c r="AV3571" s="1" t="s">
        <v>119</v>
      </c>
      <c r="BC3571" s="1" t="s">
        <v>222</v>
      </c>
      <c r="BD3571" s="1" t="s">
        <v>104</v>
      </c>
      <c r="BE3571" s="1" t="s">
        <v>119</v>
      </c>
      <c r="BI3571" s="1" t="s">
        <v>223</v>
      </c>
      <c r="BJ3571" s="1" t="s">
        <v>104</v>
      </c>
      <c r="BK3571" s="1" t="s">
        <v>119</v>
      </c>
      <c r="BO3571" s="1" t="s">
        <v>649</v>
      </c>
      <c r="BP3571" s="1" t="s">
        <v>104</v>
      </c>
      <c r="BQ3571" s="1" t="s">
        <v>119</v>
      </c>
      <c r="BS3571"/>
      <c r="BT3571"/>
      <c r="BV3571"/>
      <c r="BW3571"/>
      <c r="BY3571"/>
      <c r="BZ3571"/>
      <c r="CA3571"/>
      <c r="CB3571"/>
      <c r="CC3571"/>
      <c r="CD3571"/>
      <c r="CF3571"/>
      <c r="CG3571"/>
      <c r="CH3571"/>
      <c r="CI3571"/>
      <c r="CJ3571"/>
      <c r="CK3571"/>
      <c r="CL3571"/>
      <c r="CM3571"/>
      <c r="CN3571"/>
      <c r="CO3571"/>
    </row>
    <row r="3572" spans="1:93" hidden="1" x14ac:dyDescent="0.25">
      <c r="A3572" t="s">
        <v>1749</v>
      </c>
      <c r="B3572" t="str">
        <f t="shared" si="167"/>
        <v>VSC</v>
      </c>
      <c r="C3572" t="s">
        <v>224</v>
      </c>
      <c r="D3572" t="s">
        <v>72</v>
      </c>
      <c r="E3572">
        <f t="shared" si="165"/>
        <v>5</v>
      </c>
      <c r="G3572">
        <f t="shared" si="166"/>
        <v>0</v>
      </c>
      <c r="I3572" s="1">
        <v>84</v>
      </c>
      <c r="J3572" s="1">
        <v>119</v>
      </c>
      <c r="K3572" s="1">
        <v>0</v>
      </c>
      <c r="L3572" s="1">
        <v>464</v>
      </c>
      <c r="M3572" s="1">
        <v>142</v>
      </c>
      <c r="N3572" s="1">
        <v>191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AB3572" s="1" t="s">
        <v>1629</v>
      </c>
      <c r="AD3572" s="1" t="s">
        <v>119</v>
      </c>
      <c r="AT3572" s="1" t="s">
        <v>1457</v>
      </c>
      <c r="AV3572" s="1" t="s">
        <v>119</v>
      </c>
      <c r="BC3572" s="1" t="s">
        <v>1753</v>
      </c>
      <c r="BE3572" s="1" t="s">
        <v>119</v>
      </c>
      <c r="BI3572" s="1" t="s">
        <v>1754</v>
      </c>
      <c r="BK3572" s="1" t="s">
        <v>119</v>
      </c>
      <c r="BO3572" s="1" t="s">
        <v>1094</v>
      </c>
      <c r="BQ3572" s="1" t="s">
        <v>119</v>
      </c>
      <c r="BS3572"/>
      <c r="BT3572"/>
      <c r="BV3572"/>
      <c r="BW3572"/>
      <c r="BY3572"/>
      <c r="BZ3572"/>
      <c r="CA3572"/>
      <c r="CB3572"/>
      <c r="CC3572"/>
      <c r="CD3572"/>
      <c r="CF3572"/>
      <c r="CG3572"/>
      <c r="CH3572"/>
      <c r="CI3572"/>
      <c r="CJ3572"/>
      <c r="CK3572"/>
      <c r="CL3572"/>
      <c r="CM3572"/>
      <c r="CN3572"/>
      <c r="CO3572"/>
    </row>
    <row r="3573" spans="1:93" hidden="1" x14ac:dyDescent="0.25">
      <c r="A3573" t="s">
        <v>1749</v>
      </c>
      <c r="B3573" t="str">
        <f t="shared" si="167"/>
        <v>VSC</v>
      </c>
      <c r="C3573" t="s">
        <v>107</v>
      </c>
      <c r="D3573" t="s">
        <v>72</v>
      </c>
      <c r="E3573">
        <f t="shared" si="165"/>
        <v>0</v>
      </c>
      <c r="G3573">
        <f t="shared" si="166"/>
        <v>0</v>
      </c>
      <c r="I3573" s="1">
        <v>0</v>
      </c>
      <c r="J3573" s="1">
        <v>2</v>
      </c>
      <c r="K3573" s="1">
        <v>0</v>
      </c>
      <c r="L3573" s="1">
        <v>2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AT3573" s="1" t="s">
        <v>120</v>
      </c>
      <c r="AU3573" s="1">
        <v>1</v>
      </c>
      <c r="AV3573" s="1" t="s">
        <v>107</v>
      </c>
      <c r="BC3573" s="1" t="s">
        <v>120</v>
      </c>
      <c r="BD3573" s="1">
        <v>1</v>
      </c>
      <c r="BE3573" s="1" t="s">
        <v>107</v>
      </c>
      <c r="BS3573"/>
      <c r="BT3573"/>
      <c r="BV3573"/>
      <c r="BW3573"/>
      <c r="BY3573"/>
      <c r="BZ3573"/>
      <c r="CA3573"/>
      <c r="CB3573"/>
      <c r="CC3573"/>
      <c r="CD3573"/>
      <c r="CF3573"/>
      <c r="CG3573"/>
      <c r="CH3573"/>
      <c r="CI3573"/>
      <c r="CJ3573"/>
      <c r="CK3573"/>
      <c r="CL3573"/>
      <c r="CM3573"/>
      <c r="CN3573"/>
      <c r="CO3573"/>
    </row>
    <row r="3574" spans="1:93" hidden="1" x14ac:dyDescent="0.25">
      <c r="A3574" t="s">
        <v>1755</v>
      </c>
      <c r="B3574" t="str">
        <f t="shared" si="167"/>
        <v>VSF</v>
      </c>
      <c r="C3574" t="s">
        <v>69</v>
      </c>
      <c r="D3574" t="s">
        <v>67</v>
      </c>
      <c r="E3574">
        <f t="shared" si="165"/>
        <v>3</v>
      </c>
      <c r="G3574">
        <f t="shared" si="166"/>
        <v>0</v>
      </c>
      <c r="I3574" s="1">
        <v>0</v>
      </c>
      <c r="J3574" s="1">
        <v>0</v>
      </c>
      <c r="K3574" s="1">
        <v>0</v>
      </c>
      <c r="L3574" s="1">
        <v>67484</v>
      </c>
      <c r="M3574" s="1">
        <v>37112</v>
      </c>
      <c r="N3574" s="1">
        <v>38742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BC3574" s="1" t="s">
        <v>112</v>
      </c>
      <c r="BE3574" s="1" t="s">
        <v>71</v>
      </c>
      <c r="BI3574" s="1" t="s">
        <v>124</v>
      </c>
      <c r="BK3574" s="1" t="s">
        <v>71</v>
      </c>
      <c r="BO3574" s="1" t="s">
        <v>124</v>
      </c>
      <c r="BQ3574" s="1" t="s">
        <v>71</v>
      </c>
      <c r="BS3574"/>
      <c r="BT3574"/>
      <c r="BV3574"/>
      <c r="BW3574"/>
      <c r="BY3574"/>
      <c r="BZ3574"/>
      <c r="CA3574"/>
      <c r="CB3574"/>
      <c r="CC3574"/>
      <c r="CD3574"/>
      <c r="CF3574"/>
      <c r="CG3574"/>
      <c r="CH3574"/>
      <c r="CI3574"/>
      <c r="CJ3574"/>
      <c r="CK3574"/>
      <c r="CL3574"/>
      <c r="CM3574"/>
      <c r="CN3574"/>
      <c r="CO3574"/>
    </row>
    <row r="3575" spans="1:93" hidden="1" x14ac:dyDescent="0.25">
      <c r="A3575" t="s">
        <v>1755</v>
      </c>
      <c r="B3575" t="str">
        <f t="shared" si="167"/>
        <v>VSF</v>
      </c>
      <c r="C3575" t="s">
        <v>71</v>
      </c>
      <c r="D3575" t="s">
        <v>72</v>
      </c>
      <c r="E3575">
        <f t="shared" si="165"/>
        <v>3</v>
      </c>
      <c r="G3575">
        <f t="shared" si="166"/>
        <v>0</v>
      </c>
      <c r="I3575" s="1">
        <v>0</v>
      </c>
      <c r="J3575" s="1">
        <v>0</v>
      </c>
      <c r="K3575" s="1">
        <v>0</v>
      </c>
      <c r="L3575" s="1">
        <v>67656</v>
      </c>
      <c r="M3575" s="1">
        <v>37195</v>
      </c>
      <c r="N3575" s="1">
        <v>38847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BC3575" s="1" t="s">
        <v>514</v>
      </c>
      <c r="BD3575" s="1" t="s">
        <v>113</v>
      </c>
      <c r="BE3575" s="1" t="s">
        <v>71</v>
      </c>
      <c r="BI3575" s="1" t="s">
        <v>350</v>
      </c>
      <c r="BJ3575" s="1" t="s">
        <v>113</v>
      </c>
      <c r="BK3575" s="1" t="s">
        <v>71</v>
      </c>
      <c r="BO3575" s="1" t="s">
        <v>350</v>
      </c>
      <c r="BP3575" s="1" t="s">
        <v>113</v>
      </c>
      <c r="BQ3575" s="1" t="s">
        <v>71</v>
      </c>
      <c r="BS3575"/>
      <c r="BT3575"/>
      <c r="BV3575"/>
      <c r="BW3575"/>
      <c r="BY3575"/>
      <c r="BZ3575"/>
      <c r="CA3575"/>
      <c r="CB3575"/>
      <c r="CC3575"/>
      <c r="CD3575"/>
      <c r="CF3575"/>
      <c r="CG3575"/>
      <c r="CH3575"/>
      <c r="CI3575"/>
      <c r="CJ3575"/>
      <c r="CK3575"/>
      <c r="CL3575"/>
      <c r="CM3575"/>
      <c r="CN3575"/>
      <c r="CO3575"/>
    </row>
    <row r="3576" spans="1:93" hidden="1" x14ac:dyDescent="0.25">
      <c r="A3576" t="s">
        <v>1756</v>
      </c>
      <c r="B3576" t="str">
        <f t="shared" si="167"/>
        <v>VSF</v>
      </c>
      <c r="C3576" t="s">
        <v>1038</v>
      </c>
      <c r="D3576" t="s">
        <v>67</v>
      </c>
      <c r="E3576">
        <f t="shared" si="165"/>
        <v>1</v>
      </c>
      <c r="G3576">
        <f t="shared" si="166"/>
        <v>0</v>
      </c>
      <c r="I3576" s="1">
        <v>0</v>
      </c>
      <c r="J3576" s="1">
        <v>0</v>
      </c>
      <c r="K3576" s="1">
        <v>0</v>
      </c>
      <c r="L3576" s="1">
        <v>45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BC3576" s="1" t="s">
        <v>790</v>
      </c>
      <c r="BE3576" s="1" t="s">
        <v>1039</v>
      </c>
      <c r="BS3576"/>
      <c r="BT3576"/>
      <c r="BV3576"/>
      <c r="BW3576"/>
      <c r="BY3576"/>
      <c r="BZ3576"/>
      <c r="CA3576"/>
      <c r="CB3576"/>
      <c r="CC3576"/>
      <c r="CD3576"/>
      <c r="CF3576"/>
      <c r="CG3576"/>
      <c r="CH3576"/>
      <c r="CI3576"/>
      <c r="CJ3576"/>
      <c r="CK3576"/>
      <c r="CL3576"/>
      <c r="CM3576"/>
      <c r="CN3576"/>
      <c r="CO3576"/>
    </row>
    <row r="3577" spans="1:93" hidden="1" x14ac:dyDescent="0.25">
      <c r="A3577" t="s">
        <v>1756</v>
      </c>
      <c r="B3577" t="str">
        <f t="shared" si="167"/>
        <v>VSF</v>
      </c>
      <c r="C3577" t="s">
        <v>194</v>
      </c>
      <c r="D3577" t="s">
        <v>67</v>
      </c>
      <c r="E3577">
        <f t="shared" si="165"/>
        <v>0</v>
      </c>
      <c r="G3577">
        <f t="shared" si="166"/>
        <v>0</v>
      </c>
      <c r="I3577" s="1">
        <v>0</v>
      </c>
      <c r="J3577" s="1">
        <v>0</v>
      </c>
      <c r="K3577" s="1">
        <v>0</v>
      </c>
      <c r="L3577" s="1">
        <v>3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BC3577" s="1" t="s">
        <v>197</v>
      </c>
      <c r="BE3577" s="1" t="s">
        <v>196</v>
      </c>
      <c r="BS3577"/>
      <c r="BT3577"/>
      <c r="BV3577"/>
      <c r="BW3577"/>
      <c r="BY3577"/>
      <c r="BZ3577"/>
      <c r="CA3577"/>
      <c r="CB3577"/>
      <c r="CC3577"/>
      <c r="CD3577"/>
      <c r="CF3577"/>
      <c r="CG3577"/>
      <c r="CH3577"/>
      <c r="CI3577"/>
      <c r="CJ3577"/>
      <c r="CK3577"/>
      <c r="CL3577"/>
      <c r="CM3577"/>
      <c r="CN3577"/>
      <c r="CO3577"/>
    </row>
    <row r="3578" spans="1:93" hidden="1" x14ac:dyDescent="0.25">
      <c r="A3578" t="s">
        <v>1756</v>
      </c>
      <c r="B3578" t="str">
        <f t="shared" si="167"/>
        <v>VSF</v>
      </c>
      <c r="C3578" t="s">
        <v>198</v>
      </c>
      <c r="D3578" t="s">
        <v>67</v>
      </c>
      <c r="E3578">
        <f t="shared" si="165"/>
        <v>1</v>
      </c>
      <c r="G3578">
        <f t="shared" si="166"/>
        <v>0</v>
      </c>
      <c r="I3578" s="1">
        <v>0</v>
      </c>
      <c r="J3578" s="1">
        <v>0</v>
      </c>
      <c r="K3578" s="1">
        <v>0</v>
      </c>
      <c r="L3578" s="1">
        <v>92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BC3578" s="1" t="s">
        <v>199</v>
      </c>
      <c r="BE3578" s="1" t="s">
        <v>200</v>
      </c>
      <c r="BS3578"/>
      <c r="BT3578"/>
      <c r="BV3578"/>
      <c r="BW3578"/>
      <c r="BY3578"/>
      <c r="BZ3578"/>
      <c r="CA3578"/>
      <c r="CB3578"/>
      <c r="CC3578"/>
      <c r="CD3578"/>
      <c r="CF3578"/>
      <c r="CG3578"/>
      <c r="CH3578"/>
      <c r="CI3578"/>
      <c r="CJ3578"/>
      <c r="CK3578"/>
      <c r="CL3578"/>
      <c r="CM3578"/>
      <c r="CN3578"/>
      <c r="CO3578"/>
    </row>
    <row r="3579" spans="1:93" hidden="1" x14ac:dyDescent="0.25">
      <c r="A3579" t="s">
        <v>1756</v>
      </c>
      <c r="B3579" t="str">
        <f t="shared" si="167"/>
        <v>VSF</v>
      </c>
      <c r="C3579" t="s">
        <v>69</v>
      </c>
      <c r="D3579" t="s">
        <v>67</v>
      </c>
      <c r="E3579">
        <f t="shared" si="165"/>
        <v>2</v>
      </c>
      <c r="G3579">
        <f t="shared" si="166"/>
        <v>0</v>
      </c>
      <c r="I3579" s="1">
        <v>0</v>
      </c>
      <c r="J3579" s="1">
        <v>0</v>
      </c>
      <c r="K3579" s="1">
        <v>0</v>
      </c>
      <c r="L3579" s="1">
        <v>10</v>
      </c>
      <c r="M3579" s="1">
        <v>49484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BC3579" s="1" t="s">
        <v>239</v>
      </c>
      <c r="BE3579" s="1" t="s">
        <v>71</v>
      </c>
      <c r="BI3579" s="1" t="s">
        <v>122</v>
      </c>
      <c r="BK3579" s="1" t="s">
        <v>71</v>
      </c>
      <c r="BS3579"/>
      <c r="BT3579"/>
      <c r="BV3579"/>
      <c r="BW3579"/>
      <c r="BY3579"/>
      <c r="BZ3579"/>
      <c r="CA3579"/>
      <c r="CB3579"/>
      <c r="CC3579"/>
      <c r="CD3579"/>
      <c r="CF3579"/>
      <c r="CG3579"/>
      <c r="CH3579"/>
      <c r="CI3579"/>
      <c r="CJ3579"/>
      <c r="CK3579"/>
      <c r="CL3579"/>
      <c r="CM3579"/>
      <c r="CN3579"/>
      <c r="CO3579"/>
    </row>
    <row r="3580" spans="1:93" hidden="1" x14ac:dyDescent="0.25">
      <c r="A3580" t="s">
        <v>1756</v>
      </c>
      <c r="B3580" t="str">
        <f t="shared" si="167"/>
        <v>VSF</v>
      </c>
      <c r="C3580" t="s">
        <v>138</v>
      </c>
      <c r="D3580" t="s">
        <v>67</v>
      </c>
      <c r="E3580">
        <f t="shared" si="165"/>
        <v>0</v>
      </c>
      <c r="G3580">
        <f t="shared" si="166"/>
        <v>0</v>
      </c>
      <c r="I3580" s="1">
        <v>0</v>
      </c>
      <c r="J3580" s="1">
        <v>0</v>
      </c>
      <c r="K3580" s="1">
        <v>0</v>
      </c>
      <c r="L3580" s="1">
        <v>3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BC3580" s="1" t="s">
        <v>396</v>
      </c>
      <c r="BE3580" s="1" t="s">
        <v>140</v>
      </c>
      <c r="BS3580"/>
      <c r="BT3580"/>
      <c r="BV3580"/>
      <c r="BW3580"/>
      <c r="BY3580"/>
      <c r="BZ3580"/>
      <c r="CA3580"/>
      <c r="CB3580"/>
      <c r="CC3580"/>
      <c r="CD3580"/>
      <c r="CF3580"/>
      <c r="CG3580"/>
      <c r="CH3580"/>
      <c r="CI3580"/>
      <c r="CJ3580"/>
      <c r="CK3580"/>
      <c r="CL3580"/>
      <c r="CM3580"/>
      <c r="CN3580"/>
      <c r="CO3580"/>
    </row>
    <row r="3581" spans="1:93" hidden="1" x14ac:dyDescent="0.25">
      <c r="A3581" t="s">
        <v>1756</v>
      </c>
      <c r="B3581" t="str">
        <f t="shared" si="167"/>
        <v>VSF</v>
      </c>
      <c r="C3581" t="s">
        <v>117</v>
      </c>
      <c r="D3581" t="s">
        <v>67</v>
      </c>
      <c r="E3581">
        <f t="shared" si="165"/>
        <v>2</v>
      </c>
      <c r="G3581">
        <f t="shared" si="166"/>
        <v>0</v>
      </c>
      <c r="I3581" s="1">
        <v>0</v>
      </c>
      <c r="J3581" s="1">
        <v>0</v>
      </c>
      <c r="K3581" s="1">
        <v>0</v>
      </c>
      <c r="L3581" s="1">
        <v>60842</v>
      </c>
      <c r="M3581" s="1">
        <v>18137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BC3581" s="1" t="s">
        <v>660</v>
      </c>
      <c r="BE3581" s="1" t="s">
        <v>460</v>
      </c>
      <c r="BI3581" s="1" t="s">
        <v>459</v>
      </c>
      <c r="BK3581" s="1" t="s">
        <v>432</v>
      </c>
      <c r="BS3581"/>
      <c r="BT3581"/>
      <c r="BV3581"/>
      <c r="BW3581"/>
      <c r="BY3581"/>
      <c r="BZ3581"/>
      <c r="CA3581"/>
      <c r="CB3581"/>
      <c r="CC3581"/>
      <c r="CD3581"/>
      <c r="CF3581"/>
      <c r="CG3581"/>
      <c r="CH3581"/>
      <c r="CI3581"/>
      <c r="CJ3581"/>
      <c r="CK3581"/>
      <c r="CL3581"/>
      <c r="CM3581"/>
      <c r="CN3581"/>
      <c r="CO3581"/>
    </row>
    <row r="3582" spans="1:93" hidden="1" x14ac:dyDescent="0.25">
      <c r="A3582" t="s">
        <v>1756</v>
      </c>
      <c r="B3582" t="str">
        <f t="shared" si="167"/>
        <v>VSF</v>
      </c>
      <c r="C3582" t="s">
        <v>463</v>
      </c>
      <c r="D3582" t="s">
        <v>67</v>
      </c>
      <c r="E3582">
        <f t="shared" si="165"/>
        <v>1</v>
      </c>
      <c r="G3582">
        <f t="shared" si="166"/>
        <v>0</v>
      </c>
      <c r="I3582" s="1">
        <v>0</v>
      </c>
      <c r="J3582" s="1">
        <v>0</v>
      </c>
      <c r="K3582" s="1">
        <v>0</v>
      </c>
      <c r="L3582" s="1">
        <v>65</v>
      </c>
      <c r="M3582" s="1">
        <v>7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BC3582" s="1" t="s">
        <v>1636</v>
      </c>
      <c r="BE3582" s="1" t="s">
        <v>430</v>
      </c>
      <c r="BI3582" s="1" t="s">
        <v>1330</v>
      </c>
      <c r="BK3582" s="1" t="s">
        <v>430</v>
      </c>
      <c r="BS3582"/>
      <c r="BT3582"/>
      <c r="BV3582"/>
      <c r="BW3582"/>
      <c r="BY3582"/>
      <c r="BZ3582"/>
      <c r="CA3582"/>
      <c r="CB3582"/>
      <c r="CC3582"/>
      <c r="CD3582"/>
      <c r="CF3582"/>
      <c r="CG3582"/>
      <c r="CH3582"/>
      <c r="CI3582"/>
      <c r="CJ3582"/>
      <c r="CK3582"/>
      <c r="CL3582"/>
      <c r="CM3582"/>
      <c r="CN3582"/>
      <c r="CO3582"/>
    </row>
    <row r="3583" spans="1:93" hidden="1" x14ac:dyDescent="0.25">
      <c r="A3583" t="s">
        <v>1756</v>
      </c>
      <c r="B3583" t="str">
        <f t="shared" si="167"/>
        <v>VSF</v>
      </c>
      <c r="C3583" t="s">
        <v>105</v>
      </c>
      <c r="D3583" t="s">
        <v>67</v>
      </c>
      <c r="E3583">
        <f t="shared" si="165"/>
        <v>1</v>
      </c>
      <c r="G3583">
        <f t="shared" si="166"/>
        <v>0</v>
      </c>
      <c r="I3583" s="1">
        <v>0</v>
      </c>
      <c r="J3583" s="1">
        <v>0</v>
      </c>
      <c r="K3583" s="1">
        <v>0</v>
      </c>
      <c r="L3583" s="1">
        <v>440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BC3583" s="1" t="s">
        <v>120</v>
      </c>
      <c r="BE3583" s="1" t="s">
        <v>107</v>
      </c>
      <c r="BS3583"/>
      <c r="BT3583"/>
      <c r="BV3583"/>
      <c r="BW3583"/>
      <c r="BY3583"/>
      <c r="BZ3583"/>
      <c r="CA3583"/>
      <c r="CB3583"/>
      <c r="CC3583"/>
      <c r="CD3583"/>
      <c r="CF3583"/>
      <c r="CG3583"/>
      <c r="CH3583"/>
      <c r="CI3583"/>
      <c r="CJ3583"/>
      <c r="CK3583"/>
      <c r="CL3583"/>
      <c r="CM3583"/>
      <c r="CN3583"/>
      <c r="CO3583"/>
    </row>
    <row r="3584" spans="1:93" hidden="1" x14ac:dyDescent="0.25">
      <c r="A3584" t="s">
        <v>1756</v>
      </c>
      <c r="B3584" t="str">
        <f t="shared" si="167"/>
        <v>VSF</v>
      </c>
      <c r="C3584" t="s">
        <v>1041</v>
      </c>
      <c r="D3584" t="s">
        <v>72</v>
      </c>
      <c r="E3584">
        <f t="shared" si="165"/>
        <v>1</v>
      </c>
      <c r="G3584">
        <f t="shared" si="166"/>
        <v>0</v>
      </c>
      <c r="I3584" s="1">
        <v>0</v>
      </c>
      <c r="J3584" s="1">
        <v>0</v>
      </c>
      <c r="K3584" s="1">
        <v>0</v>
      </c>
      <c r="L3584" s="1">
        <v>45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BC3584" s="1" t="s">
        <v>790</v>
      </c>
      <c r="BE3584" s="1" t="s">
        <v>1039</v>
      </c>
      <c r="BS3584"/>
      <c r="BT3584"/>
      <c r="BV3584"/>
      <c r="BW3584"/>
      <c r="BY3584"/>
      <c r="BZ3584"/>
      <c r="CA3584"/>
      <c r="CB3584"/>
      <c r="CC3584"/>
      <c r="CD3584"/>
      <c r="CF3584"/>
      <c r="CG3584"/>
      <c r="CH3584"/>
      <c r="CI3584"/>
      <c r="CJ3584"/>
      <c r="CK3584"/>
      <c r="CL3584"/>
      <c r="CM3584"/>
      <c r="CN3584"/>
      <c r="CO3584"/>
    </row>
    <row r="3585" spans="1:93" hidden="1" x14ac:dyDescent="0.25">
      <c r="A3585" t="s">
        <v>1756</v>
      </c>
      <c r="B3585" t="str">
        <f t="shared" si="167"/>
        <v>VSF</v>
      </c>
      <c r="C3585" t="s">
        <v>196</v>
      </c>
      <c r="D3585" t="s">
        <v>72</v>
      </c>
      <c r="E3585">
        <f t="shared" si="165"/>
        <v>0</v>
      </c>
      <c r="G3585">
        <f t="shared" si="166"/>
        <v>0</v>
      </c>
      <c r="I3585" s="1">
        <v>0</v>
      </c>
      <c r="J3585" s="1">
        <v>0</v>
      </c>
      <c r="K3585" s="1">
        <v>0</v>
      </c>
      <c r="L3585" s="1">
        <v>3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BC3585" s="1" t="s">
        <v>550</v>
      </c>
      <c r="BD3585" s="1">
        <v>1</v>
      </c>
      <c r="BE3585" s="1" t="s">
        <v>196</v>
      </c>
      <c r="BS3585"/>
      <c r="BT3585"/>
      <c r="BV3585"/>
      <c r="BW3585"/>
      <c r="BY3585"/>
      <c r="BZ3585"/>
      <c r="CA3585"/>
      <c r="CB3585"/>
      <c r="CC3585"/>
      <c r="CD3585"/>
      <c r="CF3585"/>
      <c r="CG3585"/>
      <c r="CH3585"/>
      <c r="CI3585"/>
      <c r="CJ3585"/>
      <c r="CK3585"/>
      <c r="CL3585"/>
      <c r="CM3585"/>
      <c r="CN3585"/>
      <c r="CO3585"/>
    </row>
    <row r="3586" spans="1:93" hidden="1" x14ac:dyDescent="0.25">
      <c r="A3586" t="s">
        <v>1756</v>
      </c>
      <c r="B3586" t="str">
        <f t="shared" si="167"/>
        <v>VSF</v>
      </c>
      <c r="C3586" t="s">
        <v>200</v>
      </c>
      <c r="D3586" t="s">
        <v>72</v>
      </c>
      <c r="E3586">
        <f t="shared" ref="E3586:E3649" si="168">COUNTIF(I3586:X3586,"&gt;9")</f>
        <v>1</v>
      </c>
      <c r="G3586">
        <f t="shared" ref="G3586:G3649" si="169">IF(ISBLANK(F3586),0,1)</f>
        <v>0</v>
      </c>
      <c r="I3586" s="1">
        <v>0</v>
      </c>
      <c r="J3586" s="1">
        <v>0</v>
      </c>
      <c r="K3586" s="1">
        <v>0</v>
      </c>
      <c r="L3586" s="1">
        <v>92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BC3586" s="1" t="s">
        <v>203</v>
      </c>
      <c r="BD3586" s="1">
        <v>1</v>
      </c>
      <c r="BE3586" s="1" t="s">
        <v>200</v>
      </c>
      <c r="BS3586"/>
      <c r="BT3586"/>
      <c r="BV3586"/>
      <c r="BW3586"/>
      <c r="BY3586"/>
      <c r="BZ3586"/>
      <c r="CA3586"/>
      <c r="CB3586"/>
      <c r="CC3586"/>
      <c r="CD3586"/>
      <c r="CF3586"/>
      <c r="CG3586"/>
      <c r="CH3586"/>
      <c r="CI3586"/>
      <c r="CJ3586"/>
      <c r="CK3586"/>
      <c r="CL3586"/>
      <c r="CM3586"/>
      <c r="CN3586"/>
      <c r="CO3586"/>
    </row>
    <row r="3587" spans="1:93" hidden="1" x14ac:dyDescent="0.25">
      <c r="A3587" t="s">
        <v>1756</v>
      </c>
      <c r="B3587" t="str">
        <f t="shared" ref="B3587:B3650" si="170">LEFT(A3587,3)</f>
        <v>VSF</v>
      </c>
      <c r="C3587" t="s">
        <v>71</v>
      </c>
      <c r="D3587" t="s">
        <v>72</v>
      </c>
      <c r="E3587">
        <f t="shared" si="168"/>
        <v>2</v>
      </c>
      <c r="G3587">
        <f t="shared" si="169"/>
        <v>0</v>
      </c>
      <c r="I3587" s="1">
        <v>0</v>
      </c>
      <c r="J3587" s="1">
        <v>0</v>
      </c>
      <c r="K3587" s="1">
        <v>0</v>
      </c>
      <c r="L3587" s="1">
        <v>10</v>
      </c>
      <c r="M3587" s="1">
        <v>49546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BC3587" s="1" t="s">
        <v>208</v>
      </c>
      <c r="BD3587" s="1">
        <v>1</v>
      </c>
      <c r="BE3587" s="1" t="s">
        <v>71</v>
      </c>
      <c r="BI3587" s="1" t="s">
        <v>328</v>
      </c>
      <c r="BJ3587" s="1" t="s">
        <v>113</v>
      </c>
      <c r="BK3587" s="1" t="s">
        <v>71</v>
      </c>
      <c r="BS3587"/>
      <c r="BT3587"/>
      <c r="BV3587"/>
      <c r="BW3587"/>
      <c r="BY3587"/>
      <c r="BZ3587"/>
      <c r="CA3587"/>
      <c r="CB3587"/>
      <c r="CC3587"/>
      <c r="CD3587"/>
      <c r="CF3587"/>
      <c r="CG3587"/>
      <c r="CH3587"/>
      <c r="CI3587"/>
      <c r="CJ3587"/>
      <c r="CK3587"/>
      <c r="CL3587"/>
      <c r="CM3587"/>
      <c r="CN3587"/>
      <c r="CO3587"/>
    </row>
    <row r="3588" spans="1:93" hidden="1" x14ac:dyDescent="0.25">
      <c r="A3588" t="s">
        <v>1756</v>
      </c>
      <c r="B3588" t="str">
        <f t="shared" si="170"/>
        <v>VSF</v>
      </c>
      <c r="C3588" t="s">
        <v>116</v>
      </c>
      <c r="D3588" t="s">
        <v>72</v>
      </c>
      <c r="E3588">
        <f t="shared" si="168"/>
        <v>1</v>
      </c>
      <c r="G3588">
        <f t="shared" si="169"/>
        <v>0</v>
      </c>
      <c r="M3588" s="1">
        <v>10</v>
      </c>
      <c r="N3588" s="1">
        <v>0</v>
      </c>
      <c r="W3588" s="1">
        <v>0</v>
      </c>
      <c r="X3588" s="1">
        <v>0</v>
      </c>
      <c r="BI3588" s="1" t="s">
        <v>1253</v>
      </c>
      <c r="BK3588" s="1" t="s">
        <v>71</v>
      </c>
      <c r="BS3588"/>
      <c r="BT3588"/>
      <c r="BV3588"/>
      <c r="BW3588"/>
      <c r="BY3588"/>
      <c r="BZ3588"/>
      <c r="CA3588"/>
      <c r="CB3588"/>
      <c r="CC3588"/>
      <c r="CD3588"/>
      <c r="CF3588"/>
      <c r="CG3588"/>
      <c r="CH3588"/>
      <c r="CI3588"/>
      <c r="CJ3588"/>
      <c r="CK3588"/>
      <c r="CL3588"/>
      <c r="CM3588"/>
      <c r="CN3588"/>
      <c r="CO3588"/>
    </row>
    <row r="3589" spans="1:93" hidden="1" x14ac:dyDescent="0.25">
      <c r="A3589" t="s">
        <v>1756</v>
      </c>
      <c r="B3589" t="str">
        <f t="shared" si="170"/>
        <v>VSF</v>
      </c>
      <c r="C3589" t="s">
        <v>140</v>
      </c>
      <c r="D3589" t="s">
        <v>72</v>
      </c>
      <c r="E3589">
        <f t="shared" si="168"/>
        <v>0</v>
      </c>
      <c r="G3589">
        <f t="shared" si="169"/>
        <v>0</v>
      </c>
      <c r="I3589" s="1">
        <v>0</v>
      </c>
      <c r="J3589" s="1">
        <v>0</v>
      </c>
      <c r="K3589" s="1">
        <v>0</v>
      </c>
      <c r="L3589" s="1">
        <v>3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BC3589" s="1" t="s">
        <v>162</v>
      </c>
      <c r="BD3589" s="1">
        <v>1</v>
      </c>
      <c r="BE3589" s="1" t="s">
        <v>140</v>
      </c>
      <c r="BS3589"/>
      <c r="BT3589"/>
      <c r="BV3589"/>
      <c r="BW3589"/>
      <c r="BY3589"/>
      <c r="BZ3589"/>
      <c r="CA3589"/>
      <c r="CB3589"/>
      <c r="CC3589"/>
      <c r="CD3589"/>
      <c r="CF3589"/>
      <c r="CG3589"/>
      <c r="CH3589"/>
      <c r="CI3589"/>
      <c r="CJ3589"/>
      <c r="CK3589"/>
      <c r="CL3589"/>
      <c r="CM3589"/>
      <c r="CN3589"/>
      <c r="CO3589"/>
    </row>
    <row r="3590" spans="1:93" hidden="1" x14ac:dyDescent="0.25">
      <c r="A3590" t="s">
        <v>1756</v>
      </c>
      <c r="B3590" t="str">
        <f t="shared" si="170"/>
        <v>VSF</v>
      </c>
      <c r="C3590" t="s">
        <v>119</v>
      </c>
      <c r="D3590" t="s">
        <v>72</v>
      </c>
      <c r="E3590">
        <f t="shared" si="168"/>
        <v>2</v>
      </c>
      <c r="G3590">
        <f t="shared" si="169"/>
        <v>0</v>
      </c>
      <c r="H3590" t="s">
        <v>2155</v>
      </c>
      <c r="I3590" s="1">
        <v>0</v>
      </c>
      <c r="J3590" s="1">
        <v>0</v>
      </c>
      <c r="K3590" s="1">
        <v>0</v>
      </c>
      <c r="L3590" s="1">
        <v>408</v>
      </c>
      <c r="M3590" s="1">
        <v>35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BC3590" s="1" t="s">
        <v>917</v>
      </c>
      <c r="BD3590" s="1" t="s">
        <v>134</v>
      </c>
      <c r="BE3590" s="1" t="s">
        <v>119</v>
      </c>
      <c r="BI3590" s="1" t="s">
        <v>1025</v>
      </c>
      <c r="BJ3590" s="1" t="s">
        <v>134</v>
      </c>
      <c r="BK3590" s="1" t="s">
        <v>119</v>
      </c>
      <c r="BS3590"/>
      <c r="BT3590"/>
      <c r="BV3590"/>
      <c r="BW3590"/>
      <c r="BY3590"/>
      <c r="BZ3590"/>
      <c r="CA3590"/>
      <c r="CB3590"/>
      <c r="CC3590"/>
      <c r="CD3590"/>
      <c r="CF3590"/>
      <c r="CG3590"/>
      <c r="CH3590"/>
      <c r="CI3590"/>
      <c r="CJ3590"/>
      <c r="CK3590"/>
      <c r="CL3590"/>
      <c r="CM3590"/>
      <c r="CN3590"/>
      <c r="CO3590"/>
    </row>
    <row r="3591" spans="1:93" hidden="1" x14ac:dyDescent="0.25">
      <c r="A3591" t="s">
        <v>1756</v>
      </c>
      <c r="B3591" t="str">
        <f t="shared" si="170"/>
        <v>VSF</v>
      </c>
      <c r="C3591" t="s">
        <v>224</v>
      </c>
      <c r="D3591" t="s">
        <v>72</v>
      </c>
      <c r="E3591">
        <f t="shared" si="168"/>
        <v>2</v>
      </c>
      <c r="G3591">
        <f t="shared" si="169"/>
        <v>0</v>
      </c>
      <c r="I3591" s="1">
        <v>0</v>
      </c>
      <c r="J3591" s="1">
        <v>0</v>
      </c>
      <c r="K3591" s="1">
        <v>0</v>
      </c>
      <c r="L3591" s="1">
        <v>6327</v>
      </c>
      <c r="M3591" s="1">
        <v>1404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BC3591" s="1" t="s">
        <v>1328</v>
      </c>
      <c r="BE3591" s="1" t="s">
        <v>119</v>
      </c>
      <c r="BI3591" s="1" t="s">
        <v>1757</v>
      </c>
      <c r="BK3591" s="1" t="s">
        <v>119</v>
      </c>
      <c r="BS3591"/>
      <c r="BT3591"/>
      <c r="BV3591"/>
      <c r="BW3591"/>
      <c r="BY3591"/>
      <c r="BZ3591"/>
      <c r="CA3591"/>
      <c r="CB3591"/>
      <c r="CC3591"/>
      <c r="CD3591"/>
      <c r="CF3591"/>
      <c r="CG3591"/>
      <c r="CH3591"/>
      <c r="CI3591"/>
      <c r="CJ3591"/>
      <c r="CK3591"/>
      <c r="CL3591"/>
      <c r="CM3591"/>
      <c r="CN3591"/>
      <c r="CO3591"/>
    </row>
    <row r="3592" spans="1:93" hidden="1" x14ac:dyDescent="0.25">
      <c r="A3592" t="s">
        <v>1756</v>
      </c>
      <c r="B3592" t="str">
        <f t="shared" si="170"/>
        <v>VSF</v>
      </c>
      <c r="C3592" t="s">
        <v>430</v>
      </c>
      <c r="D3592" t="s">
        <v>72</v>
      </c>
      <c r="E3592">
        <f t="shared" si="168"/>
        <v>2</v>
      </c>
      <c r="F3592" t="s">
        <v>430</v>
      </c>
      <c r="G3592">
        <f t="shared" si="169"/>
        <v>1</v>
      </c>
      <c r="I3592" s="1">
        <v>0</v>
      </c>
      <c r="J3592" s="1">
        <v>0</v>
      </c>
      <c r="K3592" s="1">
        <v>0</v>
      </c>
      <c r="L3592" s="1">
        <v>54179</v>
      </c>
      <c r="M3592" s="1">
        <v>16726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BC3592" s="2">
        <v>-1057</v>
      </c>
      <c r="BD3592" s="1" t="s">
        <v>134</v>
      </c>
      <c r="BE3592" s="1" t="s">
        <v>430</v>
      </c>
      <c r="BI3592" s="1" t="s">
        <v>464</v>
      </c>
      <c r="BJ3592" s="1" t="s">
        <v>134</v>
      </c>
      <c r="BK3592" s="1" t="s">
        <v>430</v>
      </c>
      <c r="BS3592"/>
      <c r="BT3592"/>
      <c r="BV3592"/>
      <c r="BW3592"/>
      <c r="BY3592"/>
      <c r="BZ3592"/>
      <c r="CA3592"/>
      <c r="CB3592"/>
      <c r="CC3592"/>
      <c r="CD3592"/>
      <c r="CF3592"/>
      <c r="CG3592"/>
      <c r="CH3592"/>
      <c r="CI3592"/>
      <c r="CJ3592"/>
      <c r="CK3592"/>
      <c r="CL3592"/>
      <c r="CM3592"/>
      <c r="CN3592"/>
      <c r="CO3592"/>
    </row>
    <row r="3593" spans="1:93" hidden="1" x14ac:dyDescent="0.25">
      <c r="A3593" t="s">
        <v>1756</v>
      </c>
      <c r="B3593" t="str">
        <f t="shared" si="170"/>
        <v>VSF</v>
      </c>
      <c r="C3593" t="s">
        <v>107</v>
      </c>
      <c r="D3593" t="s">
        <v>72</v>
      </c>
      <c r="E3593">
        <f t="shared" si="168"/>
        <v>1</v>
      </c>
      <c r="G3593">
        <f t="shared" si="169"/>
        <v>0</v>
      </c>
      <c r="I3593" s="1">
        <v>0</v>
      </c>
      <c r="J3593" s="1">
        <v>0</v>
      </c>
      <c r="K3593" s="1">
        <v>0</v>
      </c>
      <c r="L3593" s="1">
        <v>433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BC3593" s="1" t="s">
        <v>332</v>
      </c>
      <c r="BD3593" s="1" t="s">
        <v>204</v>
      </c>
      <c r="BE3593" s="1" t="s">
        <v>107</v>
      </c>
      <c r="BS3593"/>
      <c r="BT3593"/>
      <c r="BV3593"/>
      <c r="BW3593"/>
      <c r="BY3593"/>
      <c r="BZ3593"/>
      <c r="CA3593"/>
      <c r="CB3593"/>
      <c r="CC3593"/>
      <c r="CD3593"/>
      <c r="CF3593"/>
      <c r="CG3593"/>
      <c r="CH3593"/>
      <c r="CI3593"/>
      <c r="CJ3593"/>
      <c r="CK3593"/>
      <c r="CL3593"/>
      <c r="CM3593"/>
      <c r="CN3593"/>
      <c r="CO3593"/>
    </row>
    <row r="3594" spans="1:93" hidden="1" x14ac:dyDescent="0.25">
      <c r="A3594" t="s">
        <v>1756</v>
      </c>
      <c r="B3594" t="str">
        <f t="shared" si="170"/>
        <v>VSF</v>
      </c>
      <c r="C3594" t="s">
        <v>228</v>
      </c>
      <c r="D3594" t="s">
        <v>72</v>
      </c>
      <c r="E3594">
        <f t="shared" si="168"/>
        <v>0</v>
      </c>
      <c r="G3594">
        <f t="shared" si="169"/>
        <v>0</v>
      </c>
      <c r="I3594" s="1">
        <v>0</v>
      </c>
      <c r="J3594" s="1">
        <v>0</v>
      </c>
      <c r="K3594" s="1">
        <v>0</v>
      </c>
      <c r="L3594" s="1">
        <v>7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BC3594" s="1" t="s">
        <v>836</v>
      </c>
      <c r="BE3594" s="1" t="s">
        <v>107</v>
      </c>
      <c r="BS3594"/>
      <c r="BT3594"/>
      <c r="BV3594"/>
      <c r="BW3594"/>
      <c r="BY3594"/>
      <c r="BZ3594"/>
      <c r="CA3594"/>
      <c r="CB3594"/>
      <c r="CC3594"/>
      <c r="CD3594"/>
      <c r="CF3594"/>
      <c r="CG3594"/>
      <c r="CH3594"/>
      <c r="CI3594"/>
      <c r="CJ3594"/>
      <c r="CK3594"/>
      <c r="CL3594"/>
      <c r="CM3594"/>
      <c r="CN3594"/>
      <c r="CO3594"/>
    </row>
    <row r="3595" spans="1:93" hidden="1" x14ac:dyDescent="0.25">
      <c r="A3595" t="s">
        <v>1758</v>
      </c>
      <c r="B3595" t="str">
        <f t="shared" si="170"/>
        <v>VSF</v>
      </c>
      <c r="C3595" t="s">
        <v>69</v>
      </c>
      <c r="D3595" t="s">
        <v>67</v>
      </c>
      <c r="E3595">
        <f t="shared" si="168"/>
        <v>3</v>
      </c>
      <c r="G3595">
        <f t="shared" si="169"/>
        <v>0</v>
      </c>
      <c r="I3595" s="1">
        <v>0</v>
      </c>
      <c r="J3595" s="1">
        <v>0</v>
      </c>
      <c r="K3595" s="1">
        <v>0</v>
      </c>
      <c r="L3595" s="1">
        <v>29057</v>
      </c>
      <c r="M3595" s="1">
        <v>34829</v>
      </c>
      <c r="N3595" s="1">
        <v>26353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BC3595" s="1" t="s">
        <v>114</v>
      </c>
      <c r="BE3595" s="1" t="s">
        <v>71</v>
      </c>
      <c r="BI3595" s="1" t="s">
        <v>328</v>
      </c>
      <c r="BK3595" s="1" t="s">
        <v>71</v>
      </c>
      <c r="BO3595" s="1" t="s">
        <v>124</v>
      </c>
      <c r="BQ3595" s="1" t="s">
        <v>71</v>
      </c>
      <c r="BS3595"/>
      <c r="BT3595"/>
      <c r="BV3595"/>
      <c r="BW3595"/>
      <c r="BY3595"/>
      <c r="BZ3595"/>
      <c r="CA3595"/>
      <c r="CB3595"/>
      <c r="CC3595"/>
      <c r="CD3595"/>
      <c r="CF3595"/>
      <c r="CG3595"/>
      <c r="CH3595"/>
      <c r="CI3595"/>
      <c r="CJ3595"/>
      <c r="CK3595"/>
      <c r="CL3595"/>
      <c r="CM3595"/>
      <c r="CN3595"/>
      <c r="CO3595"/>
    </row>
    <row r="3596" spans="1:93" hidden="1" x14ac:dyDescent="0.25">
      <c r="A3596" t="s">
        <v>1758</v>
      </c>
      <c r="B3596" t="str">
        <f t="shared" si="170"/>
        <v>VSF</v>
      </c>
      <c r="C3596" t="s">
        <v>138</v>
      </c>
      <c r="D3596" t="s">
        <v>67</v>
      </c>
      <c r="E3596">
        <f t="shared" si="168"/>
        <v>0</v>
      </c>
      <c r="G3596">
        <f t="shared" si="169"/>
        <v>0</v>
      </c>
      <c r="I3596" s="1">
        <v>0</v>
      </c>
      <c r="J3596" s="1">
        <v>0</v>
      </c>
      <c r="K3596" s="1">
        <v>0</v>
      </c>
      <c r="L3596" s="1">
        <v>8</v>
      </c>
      <c r="M3596" s="1">
        <v>2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BC3596" s="1" t="s">
        <v>396</v>
      </c>
      <c r="BE3596" s="1" t="s">
        <v>140</v>
      </c>
      <c r="BI3596" s="1" t="s">
        <v>139</v>
      </c>
      <c r="BK3596" s="1" t="s">
        <v>140</v>
      </c>
      <c r="BS3596"/>
      <c r="BT3596"/>
      <c r="BV3596"/>
      <c r="BW3596"/>
      <c r="BY3596"/>
      <c r="BZ3596"/>
      <c r="CA3596"/>
      <c r="CB3596"/>
      <c r="CC3596"/>
      <c r="CD3596"/>
      <c r="CF3596"/>
      <c r="CG3596"/>
      <c r="CH3596"/>
      <c r="CI3596"/>
      <c r="CJ3596"/>
      <c r="CK3596"/>
      <c r="CL3596"/>
      <c r="CM3596"/>
      <c r="CN3596"/>
      <c r="CO3596"/>
    </row>
    <row r="3597" spans="1:93" hidden="1" x14ac:dyDescent="0.25">
      <c r="A3597" t="s">
        <v>1758</v>
      </c>
      <c r="B3597" t="str">
        <f t="shared" si="170"/>
        <v>VSF</v>
      </c>
      <c r="C3597" t="s">
        <v>105</v>
      </c>
      <c r="D3597" t="s">
        <v>67</v>
      </c>
      <c r="E3597">
        <f t="shared" si="168"/>
        <v>0</v>
      </c>
      <c r="G3597">
        <f t="shared" si="169"/>
        <v>0</v>
      </c>
      <c r="M3597" s="1">
        <v>0</v>
      </c>
      <c r="N3597" s="1">
        <v>2</v>
      </c>
      <c r="W3597" s="1">
        <v>0</v>
      </c>
      <c r="X3597" s="1">
        <v>0</v>
      </c>
      <c r="BO3597" s="1" t="s">
        <v>106</v>
      </c>
      <c r="BQ3597" s="1" t="s">
        <v>107</v>
      </c>
      <c r="BS3597"/>
      <c r="BT3597"/>
      <c r="BV3597"/>
      <c r="BW3597"/>
      <c r="BY3597"/>
      <c r="BZ3597"/>
      <c r="CA3597"/>
      <c r="CB3597"/>
      <c r="CC3597"/>
      <c r="CD3597"/>
      <c r="CF3597"/>
      <c r="CG3597"/>
      <c r="CH3597"/>
      <c r="CI3597"/>
      <c r="CJ3597"/>
      <c r="CK3597"/>
      <c r="CL3597"/>
      <c r="CM3597"/>
      <c r="CN3597"/>
      <c r="CO3597"/>
    </row>
    <row r="3598" spans="1:93" hidden="1" x14ac:dyDescent="0.25">
      <c r="A3598" t="s">
        <v>1758</v>
      </c>
      <c r="B3598" t="str">
        <f t="shared" si="170"/>
        <v>VSF</v>
      </c>
      <c r="C3598" t="s">
        <v>71</v>
      </c>
      <c r="D3598" t="s">
        <v>72</v>
      </c>
      <c r="E3598">
        <f t="shared" si="168"/>
        <v>3</v>
      </c>
      <c r="G3598">
        <f t="shared" si="169"/>
        <v>0</v>
      </c>
      <c r="I3598" s="1">
        <v>0</v>
      </c>
      <c r="J3598" s="1">
        <v>0</v>
      </c>
      <c r="K3598" s="1">
        <v>0</v>
      </c>
      <c r="L3598" s="1">
        <v>29155</v>
      </c>
      <c r="M3598" s="1">
        <v>34922</v>
      </c>
      <c r="N3598" s="1">
        <v>26430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BC3598" s="1" t="s">
        <v>511</v>
      </c>
      <c r="BD3598" s="1" t="s">
        <v>104</v>
      </c>
      <c r="BE3598" s="1" t="s">
        <v>71</v>
      </c>
      <c r="BI3598" s="1" t="s">
        <v>115</v>
      </c>
      <c r="BJ3598" s="1" t="s">
        <v>113</v>
      </c>
      <c r="BK3598" s="1" t="s">
        <v>71</v>
      </c>
      <c r="BO3598" s="1" t="s">
        <v>350</v>
      </c>
      <c r="BP3598" s="1" t="s">
        <v>113</v>
      </c>
      <c r="BQ3598" s="1" t="s">
        <v>71</v>
      </c>
      <c r="BS3598"/>
      <c r="BT3598"/>
      <c r="BV3598"/>
      <c r="BW3598"/>
      <c r="BY3598"/>
      <c r="BZ3598"/>
      <c r="CA3598"/>
      <c r="CB3598"/>
      <c r="CC3598"/>
      <c r="CD3598"/>
      <c r="CF3598"/>
      <c r="CG3598"/>
      <c r="CH3598"/>
      <c r="CI3598"/>
      <c r="CJ3598"/>
      <c r="CK3598"/>
      <c r="CL3598"/>
      <c r="CM3598"/>
      <c r="CN3598"/>
      <c r="CO3598"/>
    </row>
    <row r="3599" spans="1:93" hidden="1" x14ac:dyDescent="0.25">
      <c r="A3599" t="s">
        <v>1758</v>
      </c>
      <c r="B3599" t="str">
        <f t="shared" si="170"/>
        <v>VSF</v>
      </c>
      <c r="C3599" t="s">
        <v>140</v>
      </c>
      <c r="D3599" t="s">
        <v>72</v>
      </c>
      <c r="E3599">
        <f t="shared" si="168"/>
        <v>0</v>
      </c>
      <c r="G3599">
        <f t="shared" si="169"/>
        <v>0</v>
      </c>
      <c r="I3599" s="1">
        <v>0</v>
      </c>
      <c r="J3599" s="1">
        <v>0</v>
      </c>
      <c r="K3599" s="1">
        <v>0</v>
      </c>
      <c r="L3599" s="1">
        <v>8</v>
      </c>
      <c r="M3599" s="1">
        <v>2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BC3599" s="1" t="s">
        <v>162</v>
      </c>
      <c r="BD3599" s="1">
        <v>1</v>
      </c>
      <c r="BE3599" s="1" t="s">
        <v>140</v>
      </c>
      <c r="BI3599" s="1" t="s">
        <v>139</v>
      </c>
      <c r="BJ3599" s="1">
        <v>1</v>
      </c>
      <c r="BK3599" s="1" t="s">
        <v>140</v>
      </c>
      <c r="BS3599"/>
      <c r="BT3599"/>
      <c r="BV3599"/>
      <c r="BW3599"/>
      <c r="BY3599"/>
      <c r="BZ3599"/>
      <c r="CA3599"/>
      <c r="CB3599"/>
      <c r="CC3599"/>
      <c r="CD3599"/>
      <c r="CF3599"/>
      <c r="CG3599"/>
      <c r="CH3599"/>
      <c r="CI3599"/>
      <c r="CJ3599"/>
      <c r="CK3599"/>
      <c r="CL3599"/>
      <c r="CM3599"/>
      <c r="CN3599"/>
      <c r="CO3599"/>
    </row>
    <row r="3600" spans="1:93" hidden="1" x14ac:dyDescent="0.25">
      <c r="A3600" t="s">
        <v>1758</v>
      </c>
      <c r="B3600" t="str">
        <f t="shared" si="170"/>
        <v>VSF</v>
      </c>
      <c r="C3600" t="s">
        <v>107</v>
      </c>
      <c r="D3600" t="s">
        <v>72</v>
      </c>
      <c r="E3600">
        <f t="shared" si="168"/>
        <v>0</v>
      </c>
      <c r="G3600">
        <f t="shared" si="169"/>
        <v>0</v>
      </c>
      <c r="M3600" s="1">
        <v>0</v>
      </c>
      <c r="N3600" s="1">
        <v>2</v>
      </c>
      <c r="W3600" s="1">
        <v>0</v>
      </c>
      <c r="X3600" s="1">
        <v>0</v>
      </c>
      <c r="BO3600" s="1" t="s">
        <v>108</v>
      </c>
      <c r="BP3600" s="1">
        <v>1</v>
      </c>
      <c r="BQ3600" s="1" t="s">
        <v>107</v>
      </c>
      <c r="BS3600"/>
      <c r="BT3600"/>
      <c r="BV3600"/>
      <c r="BW3600"/>
      <c r="BY3600"/>
      <c r="BZ3600"/>
      <c r="CA3600"/>
      <c r="CB3600"/>
      <c r="CC3600"/>
      <c r="CD3600"/>
      <c r="CF3600"/>
      <c r="CG3600"/>
      <c r="CH3600"/>
      <c r="CI3600"/>
      <c r="CJ3600"/>
      <c r="CK3600"/>
      <c r="CL3600"/>
      <c r="CM3600"/>
      <c r="CN3600"/>
      <c r="CO3600"/>
    </row>
    <row r="3601" spans="1:93" hidden="1" x14ac:dyDescent="0.25">
      <c r="A3601" t="s">
        <v>1759</v>
      </c>
      <c r="B3601" t="str">
        <f t="shared" si="170"/>
        <v>VSF</v>
      </c>
      <c r="C3601" t="s">
        <v>69</v>
      </c>
      <c r="D3601" t="s">
        <v>67</v>
      </c>
      <c r="E3601">
        <f t="shared" si="168"/>
        <v>2</v>
      </c>
      <c r="G3601">
        <f t="shared" si="169"/>
        <v>0</v>
      </c>
      <c r="I3601" s="1">
        <v>0</v>
      </c>
      <c r="J3601" s="1">
        <v>0</v>
      </c>
      <c r="K3601" s="1">
        <v>0</v>
      </c>
      <c r="L3601" s="1">
        <v>60888</v>
      </c>
      <c r="M3601" s="1">
        <v>170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BC3601" s="1" t="s">
        <v>112</v>
      </c>
      <c r="BE3601" s="1" t="s">
        <v>71</v>
      </c>
      <c r="BI3601" s="1" t="s">
        <v>711</v>
      </c>
      <c r="BK3601" s="1" t="s">
        <v>71</v>
      </c>
      <c r="BS3601"/>
      <c r="BT3601"/>
      <c r="BV3601"/>
      <c r="BW3601"/>
      <c r="BY3601"/>
      <c r="BZ3601"/>
      <c r="CA3601"/>
      <c r="CB3601"/>
      <c r="CC3601"/>
      <c r="CD3601"/>
      <c r="CF3601"/>
      <c r="CG3601"/>
      <c r="CH3601"/>
      <c r="CI3601"/>
      <c r="CJ3601"/>
      <c r="CK3601"/>
      <c r="CL3601"/>
      <c r="CM3601"/>
      <c r="CN3601"/>
      <c r="CO3601"/>
    </row>
    <row r="3602" spans="1:93" hidden="1" x14ac:dyDescent="0.25">
      <c r="A3602" t="s">
        <v>1759</v>
      </c>
      <c r="B3602" t="str">
        <f t="shared" si="170"/>
        <v>VSF</v>
      </c>
      <c r="C3602" t="s">
        <v>138</v>
      </c>
      <c r="D3602" t="s">
        <v>67</v>
      </c>
      <c r="E3602">
        <f t="shared" si="168"/>
        <v>0</v>
      </c>
      <c r="G3602">
        <f t="shared" si="169"/>
        <v>0</v>
      </c>
      <c r="I3602" s="1">
        <v>0</v>
      </c>
      <c r="J3602" s="1">
        <v>0</v>
      </c>
      <c r="K3602" s="1">
        <v>0</v>
      </c>
      <c r="L3602" s="1">
        <v>4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BC3602" s="1" t="s">
        <v>396</v>
      </c>
      <c r="BE3602" s="1" t="s">
        <v>140</v>
      </c>
      <c r="BS3602"/>
      <c r="BT3602"/>
      <c r="BV3602"/>
      <c r="BW3602"/>
      <c r="BY3602"/>
      <c r="BZ3602"/>
      <c r="CA3602"/>
      <c r="CB3602"/>
      <c r="CC3602"/>
      <c r="CD3602"/>
      <c r="CF3602"/>
      <c r="CG3602"/>
      <c r="CH3602"/>
      <c r="CI3602"/>
      <c r="CJ3602"/>
      <c r="CK3602"/>
      <c r="CL3602"/>
      <c r="CM3602"/>
      <c r="CN3602"/>
      <c r="CO3602"/>
    </row>
    <row r="3603" spans="1:93" hidden="1" x14ac:dyDescent="0.25">
      <c r="A3603" t="s">
        <v>1759</v>
      </c>
      <c r="B3603" t="str">
        <f t="shared" si="170"/>
        <v>VSF</v>
      </c>
      <c r="C3603" t="s">
        <v>105</v>
      </c>
      <c r="D3603" t="s">
        <v>67</v>
      </c>
      <c r="E3603">
        <f t="shared" si="168"/>
        <v>1</v>
      </c>
      <c r="G3603">
        <f t="shared" si="169"/>
        <v>0</v>
      </c>
      <c r="I3603" s="1">
        <v>0</v>
      </c>
      <c r="J3603" s="1">
        <v>0</v>
      </c>
      <c r="K3603" s="1">
        <v>0</v>
      </c>
      <c r="L3603" s="1">
        <v>4</v>
      </c>
      <c r="M3603" s="1">
        <v>847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BC3603" s="1" t="s">
        <v>106</v>
      </c>
      <c r="BE3603" s="1" t="s">
        <v>107</v>
      </c>
      <c r="BI3603" s="1" t="s">
        <v>106</v>
      </c>
      <c r="BK3603" s="1" t="s">
        <v>107</v>
      </c>
      <c r="BS3603"/>
      <c r="BT3603"/>
      <c r="BV3603"/>
      <c r="BW3603"/>
      <c r="BY3603"/>
      <c r="BZ3603"/>
      <c r="CA3603"/>
      <c r="CB3603"/>
      <c r="CC3603"/>
      <c r="CD3603"/>
      <c r="CF3603"/>
      <c r="CG3603"/>
      <c r="CH3603"/>
      <c r="CI3603"/>
      <c r="CJ3603"/>
      <c r="CK3603"/>
      <c r="CL3603"/>
      <c r="CM3603"/>
      <c r="CN3603"/>
      <c r="CO3603"/>
    </row>
    <row r="3604" spans="1:93" hidden="1" x14ac:dyDescent="0.25">
      <c r="A3604" t="s">
        <v>1759</v>
      </c>
      <c r="B3604" t="str">
        <f t="shared" si="170"/>
        <v>VSF</v>
      </c>
      <c r="C3604" t="s">
        <v>71</v>
      </c>
      <c r="D3604" t="s">
        <v>72</v>
      </c>
      <c r="E3604">
        <f t="shared" si="168"/>
        <v>2</v>
      </c>
      <c r="G3604">
        <f t="shared" si="169"/>
        <v>0</v>
      </c>
      <c r="I3604" s="1">
        <v>0</v>
      </c>
      <c r="J3604" s="1">
        <v>0</v>
      </c>
      <c r="K3604" s="1">
        <v>0</v>
      </c>
      <c r="L3604" s="1">
        <v>61057</v>
      </c>
      <c r="M3604" s="1">
        <v>170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BC3604" s="1" t="s">
        <v>514</v>
      </c>
      <c r="BD3604" s="1" t="s">
        <v>113</v>
      </c>
      <c r="BE3604" s="1" t="s">
        <v>71</v>
      </c>
      <c r="BI3604" s="1" t="s">
        <v>753</v>
      </c>
      <c r="BJ3604" s="1">
        <v>1</v>
      </c>
      <c r="BK3604" s="1" t="s">
        <v>71</v>
      </c>
      <c r="BS3604"/>
      <c r="BT3604"/>
      <c r="BV3604"/>
      <c r="BW3604"/>
      <c r="BY3604"/>
      <c r="BZ3604"/>
      <c r="CA3604"/>
      <c r="CB3604"/>
      <c r="CC3604"/>
      <c r="CD3604"/>
      <c r="CF3604"/>
      <c r="CG3604"/>
      <c r="CH3604"/>
      <c r="CI3604"/>
      <c r="CJ3604"/>
      <c r="CK3604"/>
      <c r="CL3604"/>
      <c r="CM3604"/>
      <c r="CN3604"/>
      <c r="CO3604"/>
    </row>
    <row r="3605" spans="1:93" hidden="1" x14ac:dyDescent="0.25">
      <c r="A3605" t="s">
        <v>1759</v>
      </c>
      <c r="B3605" t="str">
        <f t="shared" si="170"/>
        <v>VSF</v>
      </c>
      <c r="C3605" t="s">
        <v>140</v>
      </c>
      <c r="D3605" t="s">
        <v>72</v>
      </c>
      <c r="E3605">
        <f t="shared" si="168"/>
        <v>0</v>
      </c>
      <c r="G3605">
        <f t="shared" si="169"/>
        <v>0</v>
      </c>
      <c r="I3605" s="1">
        <v>0</v>
      </c>
      <c r="J3605" s="1">
        <v>0</v>
      </c>
      <c r="K3605" s="1">
        <v>0</v>
      </c>
      <c r="L3605" s="1">
        <v>4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BC3605" s="1" t="s">
        <v>162</v>
      </c>
      <c r="BD3605" s="1">
        <v>1</v>
      </c>
      <c r="BE3605" s="1" t="s">
        <v>140</v>
      </c>
      <c r="BS3605"/>
      <c r="BT3605"/>
      <c r="BV3605"/>
      <c r="BW3605"/>
      <c r="BY3605"/>
      <c r="BZ3605"/>
      <c r="CA3605"/>
      <c r="CB3605"/>
      <c r="CC3605"/>
      <c r="CD3605"/>
      <c r="CF3605"/>
      <c r="CG3605"/>
      <c r="CH3605"/>
      <c r="CI3605"/>
      <c r="CJ3605"/>
      <c r="CK3605"/>
      <c r="CL3605"/>
      <c r="CM3605"/>
      <c r="CN3605"/>
      <c r="CO3605"/>
    </row>
    <row r="3606" spans="1:93" hidden="1" x14ac:dyDescent="0.25">
      <c r="A3606" t="s">
        <v>1759</v>
      </c>
      <c r="B3606" t="str">
        <f t="shared" si="170"/>
        <v>VSF</v>
      </c>
      <c r="C3606" t="s">
        <v>107</v>
      </c>
      <c r="D3606" t="s">
        <v>72</v>
      </c>
      <c r="E3606">
        <f t="shared" si="168"/>
        <v>1</v>
      </c>
      <c r="G3606">
        <f t="shared" si="169"/>
        <v>0</v>
      </c>
      <c r="I3606" s="1">
        <v>0</v>
      </c>
      <c r="J3606" s="1">
        <v>0</v>
      </c>
      <c r="K3606" s="1">
        <v>0</v>
      </c>
      <c r="L3606" s="1">
        <v>4</v>
      </c>
      <c r="M3606" s="1">
        <v>847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BC3606" s="1" t="s">
        <v>120</v>
      </c>
      <c r="BD3606" s="1">
        <v>1</v>
      </c>
      <c r="BE3606" s="1" t="s">
        <v>107</v>
      </c>
      <c r="BI3606" s="1" t="s">
        <v>227</v>
      </c>
      <c r="BJ3606" s="1" t="s">
        <v>104</v>
      </c>
      <c r="BK3606" s="1" t="s">
        <v>107</v>
      </c>
      <c r="BS3606"/>
      <c r="BT3606"/>
      <c r="BV3606"/>
      <c r="BW3606"/>
      <c r="BY3606"/>
      <c r="BZ3606"/>
      <c r="CA3606"/>
      <c r="CB3606"/>
      <c r="CC3606"/>
      <c r="CD3606"/>
      <c r="CF3606"/>
      <c r="CG3606"/>
      <c r="CH3606"/>
      <c r="CI3606"/>
      <c r="CJ3606"/>
      <c r="CK3606"/>
      <c r="CL3606"/>
      <c r="CM3606"/>
      <c r="CN3606"/>
      <c r="CO3606"/>
    </row>
    <row r="3607" spans="1:93" hidden="1" x14ac:dyDescent="0.25">
      <c r="A3607" t="s">
        <v>1760</v>
      </c>
      <c r="B3607" t="str">
        <f t="shared" si="170"/>
        <v>VSF</v>
      </c>
      <c r="C3607" t="s">
        <v>69</v>
      </c>
      <c r="D3607" t="s">
        <v>67</v>
      </c>
      <c r="E3607">
        <f t="shared" si="168"/>
        <v>5</v>
      </c>
      <c r="G3607">
        <f t="shared" si="169"/>
        <v>0</v>
      </c>
      <c r="I3607" s="1">
        <v>45489</v>
      </c>
      <c r="J3607" s="1">
        <v>18426</v>
      </c>
      <c r="K3607" s="1">
        <v>0</v>
      </c>
      <c r="L3607" s="1">
        <v>67174</v>
      </c>
      <c r="M3607" s="1">
        <v>37415</v>
      </c>
      <c r="N3607" s="1">
        <v>33614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AB3607" s="1" t="s">
        <v>472</v>
      </c>
      <c r="AD3607" s="1" t="s">
        <v>71</v>
      </c>
      <c r="AT3607" s="1" t="s">
        <v>700</v>
      </c>
      <c r="AV3607" s="1" t="s">
        <v>2064</v>
      </c>
      <c r="BC3607" s="1" t="s">
        <v>112</v>
      </c>
      <c r="BE3607" s="1" t="s">
        <v>71</v>
      </c>
      <c r="BI3607" s="1" t="s">
        <v>350</v>
      </c>
      <c r="BK3607" s="1" t="s">
        <v>71</v>
      </c>
      <c r="BO3607" s="1" t="s">
        <v>124</v>
      </c>
      <c r="BQ3607" s="1" t="s">
        <v>71</v>
      </c>
      <c r="BS3607"/>
      <c r="BT3607"/>
      <c r="BV3607"/>
      <c r="BW3607"/>
      <c r="BY3607"/>
      <c r="BZ3607"/>
      <c r="CA3607"/>
      <c r="CB3607"/>
      <c r="CC3607"/>
      <c r="CD3607"/>
      <c r="CF3607"/>
      <c r="CG3607"/>
      <c r="CH3607"/>
      <c r="CI3607"/>
      <c r="CJ3607"/>
      <c r="CK3607"/>
      <c r="CL3607"/>
      <c r="CM3607"/>
      <c r="CN3607"/>
      <c r="CO3607"/>
    </row>
    <row r="3608" spans="1:93" hidden="1" x14ac:dyDescent="0.25">
      <c r="A3608" t="s">
        <v>1760</v>
      </c>
      <c r="B3608" t="str">
        <f t="shared" si="170"/>
        <v>VSF</v>
      </c>
      <c r="C3608" t="s">
        <v>212</v>
      </c>
      <c r="D3608" t="s">
        <v>67</v>
      </c>
      <c r="E3608">
        <f t="shared" si="168"/>
        <v>0</v>
      </c>
      <c r="G3608">
        <f t="shared" si="169"/>
        <v>0</v>
      </c>
      <c r="I3608" s="1">
        <v>0</v>
      </c>
      <c r="J3608" s="1">
        <v>4</v>
      </c>
      <c r="K3608" s="1">
        <v>0</v>
      </c>
      <c r="L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AT3608" s="1" t="s">
        <v>544</v>
      </c>
      <c r="AV3608" s="1" t="s">
        <v>310</v>
      </c>
      <c r="BS3608"/>
      <c r="BT3608"/>
      <c r="BV3608"/>
      <c r="BW3608"/>
      <c r="BY3608"/>
      <c r="BZ3608"/>
      <c r="CA3608"/>
      <c r="CB3608"/>
      <c r="CC3608"/>
      <c r="CD3608"/>
      <c r="CF3608"/>
      <c r="CG3608"/>
      <c r="CH3608"/>
      <c r="CI3608"/>
      <c r="CJ3608"/>
      <c r="CK3608"/>
      <c r="CL3608"/>
      <c r="CM3608"/>
      <c r="CN3608"/>
      <c r="CO3608"/>
    </row>
    <row r="3609" spans="1:93" hidden="1" x14ac:dyDescent="0.25">
      <c r="A3609" t="s">
        <v>1760</v>
      </c>
      <c r="B3609" t="str">
        <f t="shared" si="170"/>
        <v>VSF</v>
      </c>
      <c r="C3609" t="s">
        <v>105</v>
      </c>
      <c r="D3609" t="s">
        <v>67</v>
      </c>
      <c r="E3609">
        <f t="shared" si="168"/>
        <v>3</v>
      </c>
      <c r="G3609">
        <f t="shared" si="169"/>
        <v>0</v>
      </c>
      <c r="I3609" s="1">
        <v>3</v>
      </c>
      <c r="J3609" s="1">
        <v>107417</v>
      </c>
      <c r="K3609" s="1">
        <v>0</v>
      </c>
      <c r="L3609" s="1">
        <v>1117</v>
      </c>
      <c r="M3609" s="1">
        <v>2</v>
      </c>
      <c r="N3609" s="1">
        <v>860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AB3609" s="1" t="s">
        <v>106</v>
      </c>
      <c r="AD3609" s="1" t="s">
        <v>107</v>
      </c>
      <c r="AT3609" s="1" t="s">
        <v>106</v>
      </c>
      <c r="AV3609" s="1" t="s">
        <v>107</v>
      </c>
      <c r="BC3609" s="1" t="s">
        <v>106</v>
      </c>
      <c r="BE3609" s="1" t="s">
        <v>107</v>
      </c>
      <c r="BI3609" s="1" t="s">
        <v>106</v>
      </c>
      <c r="BK3609" s="1" t="s">
        <v>107</v>
      </c>
      <c r="BO3609" s="1" t="s">
        <v>106</v>
      </c>
      <c r="BQ3609" s="1" t="s">
        <v>107</v>
      </c>
      <c r="BS3609"/>
      <c r="BT3609"/>
      <c r="BV3609"/>
      <c r="BW3609"/>
      <c r="BY3609"/>
      <c r="BZ3609"/>
      <c r="CA3609"/>
      <c r="CB3609"/>
      <c r="CC3609"/>
      <c r="CD3609"/>
      <c r="CF3609"/>
      <c r="CG3609"/>
      <c r="CH3609"/>
      <c r="CI3609"/>
      <c r="CJ3609"/>
      <c r="CK3609"/>
      <c r="CL3609"/>
      <c r="CM3609"/>
      <c r="CN3609"/>
      <c r="CO3609"/>
    </row>
    <row r="3610" spans="1:93" hidden="1" x14ac:dyDescent="0.25">
      <c r="A3610" t="s">
        <v>1760</v>
      </c>
      <c r="B3610" t="str">
        <f t="shared" si="170"/>
        <v>VSF</v>
      </c>
      <c r="C3610" t="s">
        <v>71</v>
      </c>
      <c r="D3610" t="s">
        <v>72</v>
      </c>
      <c r="E3610">
        <f t="shared" si="168"/>
        <v>5</v>
      </c>
      <c r="G3610">
        <f t="shared" si="169"/>
        <v>0</v>
      </c>
      <c r="I3610" s="1">
        <v>45575</v>
      </c>
      <c r="J3610" s="1">
        <v>18462</v>
      </c>
      <c r="K3610" s="1">
        <v>0</v>
      </c>
      <c r="L3610" s="1">
        <v>67346</v>
      </c>
      <c r="M3610" s="1">
        <v>37483</v>
      </c>
      <c r="N3610" s="1">
        <v>33692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AB3610" s="1" t="s">
        <v>334</v>
      </c>
      <c r="AC3610" s="1" t="s">
        <v>113</v>
      </c>
      <c r="AD3610" s="1" t="s">
        <v>71</v>
      </c>
      <c r="AT3610" s="1" t="s">
        <v>110</v>
      </c>
      <c r="AV3610" s="1" t="s">
        <v>2064</v>
      </c>
      <c r="BC3610" s="1" t="s">
        <v>514</v>
      </c>
      <c r="BD3610" s="1" t="s">
        <v>113</v>
      </c>
      <c r="BE3610" s="1" t="s">
        <v>71</v>
      </c>
      <c r="BI3610" s="1" t="s">
        <v>125</v>
      </c>
      <c r="BJ3610" s="1" t="s">
        <v>104</v>
      </c>
      <c r="BK3610" s="1" t="s">
        <v>71</v>
      </c>
      <c r="BO3610" s="1" t="s">
        <v>350</v>
      </c>
      <c r="BP3610" s="1" t="s">
        <v>113</v>
      </c>
      <c r="BQ3610" s="1" t="s">
        <v>71</v>
      </c>
      <c r="BS3610"/>
      <c r="BT3610"/>
      <c r="BV3610"/>
      <c r="BW3610"/>
      <c r="BY3610"/>
      <c r="BZ3610"/>
      <c r="CA3610"/>
      <c r="CB3610"/>
      <c r="CC3610"/>
      <c r="CD3610"/>
      <c r="CF3610"/>
      <c r="CG3610"/>
      <c r="CH3610"/>
      <c r="CI3610"/>
      <c r="CJ3610"/>
      <c r="CK3610"/>
      <c r="CL3610"/>
      <c r="CM3610"/>
      <c r="CN3610"/>
      <c r="CO3610"/>
    </row>
    <row r="3611" spans="1:93" hidden="1" x14ac:dyDescent="0.25">
      <c r="A3611" t="s">
        <v>1760</v>
      </c>
      <c r="B3611" t="str">
        <f t="shared" si="170"/>
        <v>VSF</v>
      </c>
      <c r="C3611" t="s">
        <v>116</v>
      </c>
      <c r="D3611" t="s">
        <v>72</v>
      </c>
      <c r="E3611">
        <f t="shared" si="168"/>
        <v>1</v>
      </c>
      <c r="G3611">
        <f t="shared" si="169"/>
        <v>0</v>
      </c>
      <c r="I3611" s="1">
        <v>0</v>
      </c>
      <c r="J3611" s="1">
        <v>0</v>
      </c>
      <c r="K3611" s="1">
        <v>0</v>
      </c>
      <c r="L3611" s="1">
        <v>7</v>
      </c>
      <c r="M3611" s="1">
        <v>0</v>
      </c>
      <c r="N3611" s="1">
        <v>25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BC3611" s="2">
        <v>-2291</v>
      </c>
      <c r="BE3611" s="1" t="s">
        <v>71</v>
      </c>
      <c r="BO3611" s="2">
        <v>-2182</v>
      </c>
      <c r="BQ3611" s="1" t="s">
        <v>71</v>
      </c>
      <c r="BS3611"/>
      <c r="BT3611"/>
      <c r="BV3611"/>
      <c r="BW3611"/>
      <c r="BY3611"/>
      <c r="BZ3611"/>
      <c r="CA3611"/>
      <c r="CB3611"/>
      <c r="CC3611"/>
      <c r="CD3611"/>
      <c r="CF3611"/>
      <c r="CG3611"/>
      <c r="CH3611"/>
      <c r="CI3611"/>
      <c r="CJ3611"/>
      <c r="CK3611"/>
      <c r="CL3611"/>
      <c r="CM3611"/>
      <c r="CN3611"/>
      <c r="CO3611"/>
    </row>
    <row r="3612" spans="1:93" hidden="1" x14ac:dyDescent="0.25">
      <c r="A3612" t="s">
        <v>1760</v>
      </c>
      <c r="B3612" t="str">
        <f t="shared" si="170"/>
        <v>VSF</v>
      </c>
      <c r="C3612" t="s">
        <v>310</v>
      </c>
      <c r="D3612" t="s">
        <v>72</v>
      </c>
      <c r="E3612">
        <f t="shared" si="168"/>
        <v>0</v>
      </c>
      <c r="G3612">
        <f t="shared" si="169"/>
        <v>0</v>
      </c>
      <c r="I3612" s="1">
        <v>0</v>
      </c>
      <c r="J3612" s="1">
        <v>4</v>
      </c>
      <c r="K3612" s="1">
        <v>0</v>
      </c>
      <c r="L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AT3612" s="1" t="s">
        <v>343</v>
      </c>
      <c r="AU3612" s="1" t="s">
        <v>1251</v>
      </c>
      <c r="AV3612" s="1" t="s">
        <v>310</v>
      </c>
      <c r="BS3612"/>
      <c r="BT3612"/>
      <c r="BV3612"/>
      <c r="BW3612"/>
      <c r="BY3612"/>
      <c r="BZ3612"/>
      <c r="CA3612"/>
      <c r="CB3612"/>
      <c r="CC3612"/>
      <c r="CD3612"/>
      <c r="CF3612"/>
      <c r="CG3612"/>
      <c r="CH3612"/>
      <c r="CI3612"/>
      <c r="CJ3612"/>
      <c r="CK3612"/>
      <c r="CL3612"/>
      <c r="CM3612"/>
      <c r="CN3612"/>
      <c r="CO3612"/>
    </row>
    <row r="3613" spans="1:93" hidden="1" x14ac:dyDescent="0.25">
      <c r="A3613" t="s">
        <v>1760</v>
      </c>
      <c r="B3613" t="str">
        <f t="shared" si="170"/>
        <v>VSF</v>
      </c>
      <c r="C3613" t="s">
        <v>107</v>
      </c>
      <c r="D3613" t="s">
        <v>72</v>
      </c>
      <c r="E3613">
        <f t="shared" si="168"/>
        <v>3</v>
      </c>
      <c r="F3613" t="s">
        <v>107</v>
      </c>
      <c r="G3613">
        <f t="shared" si="169"/>
        <v>1</v>
      </c>
      <c r="I3613" s="1">
        <v>3</v>
      </c>
      <c r="J3613" s="1">
        <v>107409</v>
      </c>
      <c r="K3613" s="1">
        <v>0</v>
      </c>
      <c r="L3613" s="1">
        <v>1113</v>
      </c>
      <c r="M3613" s="1">
        <v>2</v>
      </c>
      <c r="N3613" s="1">
        <v>855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AB3613" s="1" t="s">
        <v>120</v>
      </c>
      <c r="AC3613" s="1">
        <v>1</v>
      </c>
      <c r="AD3613" s="1" t="s">
        <v>107</v>
      </c>
      <c r="AT3613" s="1" t="s">
        <v>108</v>
      </c>
      <c r="AU3613" s="1" t="s">
        <v>104</v>
      </c>
      <c r="AV3613" s="1" t="s">
        <v>107</v>
      </c>
      <c r="BC3613" s="1" t="s">
        <v>108</v>
      </c>
      <c r="BD3613" s="1" t="s">
        <v>113</v>
      </c>
      <c r="BE3613" s="1" t="s">
        <v>107</v>
      </c>
      <c r="BI3613" s="1" t="s">
        <v>108</v>
      </c>
      <c r="BJ3613" s="1">
        <v>1</v>
      </c>
      <c r="BK3613" s="1" t="s">
        <v>107</v>
      </c>
      <c r="BO3613" s="1" t="s">
        <v>108</v>
      </c>
      <c r="BP3613" s="1" t="s">
        <v>113</v>
      </c>
      <c r="BQ3613" s="1" t="s">
        <v>107</v>
      </c>
      <c r="BS3613"/>
      <c r="BT3613"/>
      <c r="BV3613"/>
      <c r="BW3613"/>
      <c r="BY3613"/>
      <c r="BZ3613"/>
      <c r="CA3613"/>
      <c r="CB3613"/>
      <c r="CC3613"/>
      <c r="CD3613"/>
      <c r="CF3613"/>
      <c r="CG3613"/>
      <c r="CH3613"/>
      <c r="CI3613"/>
      <c r="CJ3613"/>
      <c r="CK3613"/>
      <c r="CL3613"/>
      <c r="CM3613"/>
      <c r="CN3613"/>
      <c r="CO3613"/>
    </row>
    <row r="3614" spans="1:93" hidden="1" x14ac:dyDescent="0.25">
      <c r="A3614" t="s">
        <v>1760</v>
      </c>
      <c r="B3614" t="str">
        <f t="shared" si="170"/>
        <v>VSF</v>
      </c>
      <c r="C3614" t="s">
        <v>228</v>
      </c>
      <c r="D3614" t="s">
        <v>72</v>
      </c>
      <c r="E3614">
        <f t="shared" si="168"/>
        <v>0</v>
      </c>
      <c r="G3614">
        <f t="shared" si="169"/>
        <v>0</v>
      </c>
      <c r="I3614" s="1">
        <v>0</v>
      </c>
      <c r="J3614" s="1">
        <v>8</v>
      </c>
      <c r="K3614" s="1">
        <v>0</v>
      </c>
      <c r="L3614" s="1">
        <v>4</v>
      </c>
      <c r="M3614" s="1">
        <v>0</v>
      </c>
      <c r="N3614" s="1">
        <v>5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AT3614" s="1" t="s">
        <v>721</v>
      </c>
      <c r="AV3614" s="1" t="s">
        <v>107</v>
      </c>
      <c r="BC3614" s="1" t="s">
        <v>635</v>
      </c>
      <c r="BE3614" s="1" t="s">
        <v>107</v>
      </c>
      <c r="BO3614" s="1" t="s">
        <v>325</v>
      </c>
      <c r="BQ3614" s="1" t="s">
        <v>107</v>
      </c>
      <c r="BS3614"/>
      <c r="BT3614"/>
      <c r="BV3614"/>
      <c r="BW3614"/>
      <c r="BY3614"/>
      <c r="BZ3614"/>
      <c r="CA3614"/>
      <c r="CB3614"/>
      <c r="CC3614"/>
      <c r="CD3614"/>
      <c r="CF3614"/>
      <c r="CG3614"/>
      <c r="CH3614"/>
      <c r="CI3614"/>
      <c r="CJ3614"/>
      <c r="CK3614"/>
      <c r="CL3614"/>
      <c r="CM3614"/>
      <c r="CN3614"/>
      <c r="CO3614"/>
    </row>
    <row r="3615" spans="1:93" hidden="1" x14ac:dyDescent="0.25">
      <c r="A3615" t="s">
        <v>1761</v>
      </c>
      <c r="B3615" t="str">
        <f t="shared" si="170"/>
        <v>VSF</v>
      </c>
      <c r="C3615" t="s">
        <v>69</v>
      </c>
      <c r="D3615" t="s">
        <v>67</v>
      </c>
      <c r="E3615">
        <f t="shared" si="168"/>
        <v>4</v>
      </c>
      <c r="G3615">
        <f t="shared" si="169"/>
        <v>0</v>
      </c>
      <c r="I3615" s="1">
        <v>0</v>
      </c>
      <c r="J3615" s="1">
        <v>36872</v>
      </c>
      <c r="K3615" s="1">
        <v>0</v>
      </c>
      <c r="L3615" s="1">
        <v>69532</v>
      </c>
      <c r="M3615" s="1">
        <v>40302</v>
      </c>
      <c r="N3615" s="1">
        <v>37376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AT3615" s="1" t="s">
        <v>403</v>
      </c>
      <c r="AV3615" s="1" t="s">
        <v>71</v>
      </c>
      <c r="BC3615" s="1" t="s">
        <v>403</v>
      </c>
      <c r="BE3615" s="1" t="s">
        <v>71</v>
      </c>
      <c r="BI3615" s="1" t="s">
        <v>122</v>
      </c>
      <c r="BK3615" s="1" t="s">
        <v>71</v>
      </c>
      <c r="BO3615" s="1" t="s">
        <v>111</v>
      </c>
      <c r="BQ3615" s="1" t="s">
        <v>71</v>
      </c>
      <c r="BS3615"/>
      <c r="BT3615"/>
      <c r="BV3615"/>
      <c r="BW3615"/>
      <c r="BY3615"/>
      <c r="BZ3615"/>
      <c r="CA3615"/>
      <c r="CB3615"/>
      <c r="CC3615"/>
      <c r="CD3615"/>
      <c r="CF3615"/>
      <c r="CG3615"/>
      <c r="CH3615"/>
      <c r="CI3615"/>
      <c r="CJ3615"/>
      <c r="CK3615"/>
      <c r="CL3615"/>
      <c r="CM3615"/>
      <c r="CN3615"/>
      <c r="CO3615"/>
    </row>
    <row r="3616" spans="1:93" hidden="1" x14ac:dyDescent="0.25">
      <c r="A3616" t="s">
        <v>1761</v>
      </c>
      <c r="B3616" t="str">
        <f t="shared" si="170"/>
        <v>VSF</v>
      </c>
      <c r="C3616" t="s">
        <v>126</v>
      </c>
      <c r="D3616" t="s">
        <v>67</v>
      </c>
      <c r="E3616">
        <f t="shared" si="168"/>
        <v>0</v>
      </c>
      <c r="G3616">
        <f t="shared" si="169"/>
        <v>0</v>
      </c>
      <c r="I3616" s="1">
        <v>0</v>
      </c>
      <c r="J3616" s="1">
        <v>0</v>
      </c>
      <c r="K3616" s="1">
        <v>0</v>
      </c>
      <c r="L3616" s="1">
        <v>4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BC3616" s="1" t="s">
        <v>175</v>
      </c>
      <c r="BE3616" s="1" t="s">
        <v>157</v>
      </c>
      <c r="BS3616"/>
      <c r="BT3616"/>
      <c r="BV3616"/>
      <c r="BW3616"/>
      <c r="BY3616"/>
      <c r="BZ3616"/>
      <c r="CA3616"/>
      <c r="CB3616"/>
      <c r="CC3616"/>
      <c r="CD3616"/>
      <c r="CF3616"/>
      <c r="CG3616"/>
      <c r="CH3616"/>
      <c r="CI3616"/>
      <c r="CJ3616"/>
      <c r="CK3616"/>
      <c r="CL3616"/>
      <c r="CM3616"/>
      <c r="CN3616"/>
      <c r="CO3616"/>
    </row>
    <row r="3617" spans="1:93" hidden="1" x14ac:dyDescent="0.25">
      <c r="A3617" t="s">
        <v>1761</v>
      </c>
      <c r="B3617" t="str">
        <f t="shared" si="170"/>
        <v>VSF</v>
      </c>
      <c r="C3617" t="s">
        <v>138</v>
      </c>
      <c r="D3617" t="s">
        <v>67</v>
      </c>
      <c r="E3617">
        <f t="shared" si="168"/>
        <v>1</v>
      </c>
      <c r="G3617">
        <f t="shared" si="169"/>
        <v>0</v>
      </c>
      <c r="I3617" s="1">
        <v>0</v>
      </c>
      <c r="J3617" s="1">
        <v>88598</v>
      </c>
      <c r="K3617" s="1">
        <v>0</v>
      </c>
      <c r="L3617" s="1">
        <v>8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AT3617" s="1" t="s">
        <v>162</v>
      </c>
      <c r="AV3617" s="1" t="s">
        <v>140</v>
      </c>
      <c r="BC3617" s="1" t="s">
        <v>396</v>
      </c>
      <c r="BE3617" s="1" t="s">
        <v>140</v>
      </c>
      <c r="BS3617"/>
      <c r="BT3617"/>
      <c r="BV3617"/>
      <c r="BW3617"/>
      <c r="BY3617"/>
      <c r="BZ3617"/>
      <c r="CA3617"/>
      <c r="CB3617"/>
      <c r="CC3617"/>
      <c r="CD3617"/>
      <c r="CF3617"/>
      <c r="CG3617"/>
      <c r="CH3617"/>
      <c r="CI3617"/>
      <c r="CJ3617"/>
      <c r="CK3617"/>
      <c r="CL3617"/>
      <c r="CM3617"/>
      <c r="CN3617"/>
      <c r="CO3617"/>
    </row>
    <row r="3618" spans="1:93" hidden="1" x14ac:dyDescent="0.25">
      <c r="A3618" t="s">
        <v>1761</v>
      </c>
      <c r="B3618" t="str">
        <f t="shared" si="170"/>
        <v>VSF</v>
      </c>
      <c r="C3618" t="s">
        <v>212</v>
      </c>
      <c r="D3618" t="s">
        <v>67</v>
      </c>
      <c r="E3618">
        <f t="shared" si="168"/>
        <v>0</v>
      </c>
      <c r="G3618">
        <f t="shared" si="169"/>
        <v>0</v>
      </c>
      <c r="I3618" s="1">
        <v>0</v>
      </c>
      <c r="J3618" s="1">
        <v>2</v>
      </c>
      <c r="K3618" s="1">
        <v>0</v>
      </c>
      <c r="L3618" s="1">
        <v>2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AT3618" s="1" t="s">
        <v>544</v>
      </c>
      <c r="AV3618" s="1" t="s">
        <v>310</v>
      </c>
      <c r="BC3618" s="1" t="s">
        <v>544</v>
      </c>
      <c r="BE3618" s="1" t="s">
        <v>310</v>
      </c>
      <c r="BS3618"/>
      <c r="BT3618"/>
      <c r="BV3618"/>
      <c r="BW3618"/>
      <c r="BY3618"/>
      <c r="BZ3618"/>
      <c r="CA3618"/>
      <c r="CB3618"/>
      <c r="CC3618"/>
      <c r="CD3618"/>
      <c r="CF3618"/>
      <c r="CG3618"/>
      <c r="CH3618"/>
      <c r="CI3618"/>
      <c r="CJ3618"/>
      <c r="CK3618"/>
      <c r="CL3618"/>
      <c r="CM3618"/>
      <c r="CN3618"/>
      <c r="CO3618"/>
    </row>
    <row r="3619" spans="1:93" hidden="1" x14ac:dyDescent="0.25">
      <c r="A3619" t="s">
        <v>1761</v>
      </c>
      <c r="B3619" t="str">
        <f t="shared" si="170"/>
        <v>VSF</v>
      </c>
      <c r="C3619" t="s">
        <v>105</v>
      </c>
      <c r="D3619" t="s">
        <v>67</v>
      </c>
      <c r="E3619">
        <f t="shared" si="168"/>
        <v>1</v>
      </c>
      <c r="G3619">
        <f t="shared" si="169"/>
        <v>0</v>
      </c>
      <c r="I3619" s="1">
        <v>0</v>
      </c>
      <c r="J3619" s="1">
        <v>8</v>
      </c>
      <c r="K3619" s="1">
        <v>0</v>
      </c>
      <c r="L3619" s="1">
        <v>116</v>
      </c>
      <c r="M3619" s="1">
        <v>0</v>
      </c>
      <c r="N3619" s="1">
        <v>2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AT3619" s="1" t="s">
        <v>106</v>
      </c>
      <c r="AV3619" s="1" t="s">
        <v>107</v>
      </c>
      <c r="BC3619" s="1" t="s">
        <v>106</v>
      </c>
      <c r="BE3619" s="1" t="s">
        <v>107</v>
      </c>
      <c r="BO3619" s="1" t="s">
        <v>106</v>
      </c>
      <c r="BQ3619" s="1" t="s">
        <v>107</v>
      </c>
      <c r="BS3619"/>
      <c r="BT3619"/>
      <c r="BV3619"/>
      <c r="BW3619"/>
      <c r="BY3619"/>
      <c r="BZ3619"/>
      <c r="CA3619"/>
      <c r="CB3619"/>
      <c r="CC3619"/>
      <c r="CD3619"/>
      <c r="CF3619"/>
      <c r="CG3619"/>
      <c r="CH3619"/>
      <c r="CI3619"/>
      <c r="CJ3619"/>
      <c r="CK3619"/>
      <c r="CL3619"/>
      <c r="CM3619"/>
      <c r="CN3619"/>
      <c r="CO3619"/>
    </row>
    <row r="3620" spans="1:93" hidden="1" x14ac:dyDescent="0.25">
      <c r="A3620" t="s">
        <v>1761</v>
      </c>
      <c r="B3620" t="str">
        <f t="shared" si="170"/>
        <v>VSF</v>
      </c>
      <c r="C3620" t="s">
        <v>71</v>
      </c>
      <c r="D3620" t="s">
        <v>72</v>
      </c>
      <c r="E3620">
        <f t="shared" si="168"/>
        <v>4</v>
      </c>
      <c r="G3620">
        <f t="shared" si="169"/>
        <v>0</v>
      </c>
      <c r="I3620" s="1">
        <v>0</v>
      </c>
      <c r="J3620" s="1">
        <v>36959</v>
      </c>
      <c r="K3620" s="1">
        <v>0</v>
      </c>
      <c r="L3620" s="1">
        <v>69698</v>
      </c>
      <c r="M3620" s="1">
        <v>40399</v>
      </c>
      <c r="N3620" s="1">
        <v>37474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AT3620" s="1" t="s">
        <v>149</v>
      </c>
      <c r="AU3620" s="1" t="s">
        <v>113</v>
      </c>
      <c r="AV3620" s="1" t="s">
        <v>71</v>
      </c>
      <c r="BC3620" s="1" t="s">
        <v>404</v>
      </c>
      <c r="BD3620" s="1" t="s">
        <v>113</v>
      </c>
      <c r="BE3620" s="1" t="s">
        <v>71</v>
      </c>
      <c r="BI3620" s="1" t="s">
        <v>172</v>
      </c>
      <c r="BJ3620" s="1" t="s">
        <v>113</v>
      </c>
      <c r="BK3620" s="1" t="s">
        <v>71</v>
      </c>
      <c r="BO3620" s="1" t="s">
        <v>115</v>
      </c>
      <c r="BP3620" s="1" t="s">
        <v>113</v>
      </c>
      <c r="BQ3620" s="1" t="s">
        <v>71</v>
      </c>
      <c r="BS3620"/>
      <c r="BT3620"/>
      <c r="BV3620"/>
      <c r="BW3620"/>
      <c r="BY3620"/>
      <c r="BZ3620"/>
      <c r="CA3620"/>
      <c r="CB3620"/>
      <c r="CC3620"/>
      <c r="CD3620"/>
      <c r="CF3620"/>
      <c r="CG3620"/>
      <c r="CH3620"/>
      <c r="CI3620"/>
      <c r="CJ3620"/>
      <c r="CK3620"/>
      <c r="CL3620"/>
      <c r="CM3620"/>
      <c r="CN3620"/>
      <c r="CO3620"/>
    </row>
    <row r="3621" spans="1:93" hidden="1" x14ac:dyDescent="0.25">
      <c r="A3621" t="s">
        <v>1761</v>
      </c>
      <c r="B3621" t="str">
        <f t="shared" si="170"/>
        <v>VSF</v>
      </c>
      <c r="C3621" t="s">
        <v>157</v>
      </c>
      <c r="D3621" t="s">
        <v>72</v>
      </c>
      <c r="E3621">
        <f t="shared" si="168"/>
        <v>0</v>
      </c>
      <c r="G3621">
        <f t="shared" si="169"/>
        <v>0</v>
      </c>
      <c r="I3621" s="1">
        <v>0</v>
      </c>
      <c r="J3621" s="1">
        <v>0</v>
      </c>
      <c r="K3621" s="1">
        <v>0</v>
      </c>
      <c r="L3621" s="1">
        <v>4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BC3621" s="1" t="s">
        <v>892</v>
      </c>
      <c r="BD3621" s="1">
        <v>1</v>
      </c>
      <c r="BE3621" s="1" t="s">
        <v>157</v>
      </c>
      <c r="BS3621"/>
      <c r="BT3621"/>
      <c r="BV3621"/>
      <c r="BW3621"/>
      <c r="BY3621"/>
      <c r="BZ3621"/>
      <c r="CA3621"/>
      <c r="CB3621"/>
      <c r="CC3621"/>
      <c r="CD3621"/>
      <c r="CF3621"/>
      <c r="CG3621"/>
      <c r="CH3621"/>
      <c r="CI3621"/>
      <c r="CJ3621"/>
      <c r="CK3621"/>
      <c r="CL3621"/>
      <c r="CM3621"/>
      <c r="CN3621"/>
      <c r="CO3621"/>
    </row>
    <row r="3622" spans="1:93" hidden="1" x14ac:dyDescent="0.25">
      <c r="A3622" t="s">
        <v>1761</v>
      </c>
      <c r="B3622" t="str">
        <f t="shared" si="170"/>
        <v>VSF</v>
      </c>
      <c r="C3622" t="s">
        <v>140</v>
      </c>
      <c r="D3622" t="s">
        <v>72</v>
      </c>
      <c r="E3622">
        <f t="shared" si="168"/>
        <v>1</v>
      </c>
      <c r="G3622">
        <f t="shared" si="169"/>
        <v>0</v>
      </c>
      <c r="I3622" s="1">
        <v>0</v>
      </c>
      <c r="J3622" s="1">
        <v>88594</v>
      </c>
      <c r="K3622" s="1">
        <v>0</v>
      </c>
      <c r="L3622" s="1">
        <v>8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AT3622" s="1" t="s">
        <v>164</v>
      </c>
      <c r="AU3622" s="1" t="s">
        <v>104</v>
      </c>
      <c r="AV3622" s="1" t="s">
        <v>140</v>
      </c>
      <c r="BC3622" s="1" t="s">
        <v>162</v>
      </c>
      <c r="BD3622" s="1">
        <v>1</v>
      </c>
      <c r="BE3622" s="1" t="s">
        <v>140</v>
      </c>
      <c r="BS3622"/>
      <c r="BT3622"/>
      <c r="BV3622"/>
      <c r="BW3622"/>
      <c r="BY3622"/>
      <c r="BZ3622"/>
      <c r="CA3622"/>
      <c r="CB3622"/>
      <c r="CC3622"/>
      <c r="CD3622"/>
      <c r="CF3622"/>
      <c r="CG3622"/>
      <c r="CH3622"/>
      <c r="CI3622"/>
      <c r="CJ3622"/>
      <c r="CK3622"/>
      <c r="CL3622"/>
      <c r="CM3622"/>
      <c r="CN3622"/>
      <c r="CO3622"/>
    </row>
    <row r="3623" spans="1:93" hidden="1" x14ac:dyDescent="0.25">
      <c r="A3623" t="s">
        <v>1761</v>
      </c>
      <c r="B3623" t="str">
        <f t="shared" si="170"/>
        <v>VSF</v>
      </c>
      <c r="C3623" t="s">
        <v>143</v>
      </c>
      <c r="D3623" t="s">
        <v>72</v>
      </c>
      <c r="E3623">
        <f t="shared" si="168"/>
        <v>0</v>
      </c>
      <c r="G3623">
        <f t="shared" si="169"/>
        <v>0</v>
      </c>
      <c r="I3623" s="1">
        <v>0</v>
      </c>
      <c r="J3623" s="1">
        <v>4</v>
      </c>
      <c r="K3623" s="1">
        <v>0</v>
      </c>
      <c r="L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AT3623" s="1" t="s">
        <v>480</v>
      </c>
      <c r="AV3623" s="1" t="s">
        <v>140</v>
      </c>
      <c r="BS3623"/>
      <c r="BT3623"/>
      <c r="BV3623"/>
      <c r="BW3623"/>
      <c r="BY3623"/>
      <c r="BZ3623"/>
      <c r="CA3623"/>
      <c r="CB3623"/>
      <c r="CC3623"/>
      <c r="CD3623"/>
      <c r="CF3623"/>
      <c r="CG3623"/>
      <c r="CH3623"/>
      <c r="CI3623"/>
      <c r="CJ3623"/>
      <c r="CK3623"/>
      <c r="CL3623"/>
      <c r="CM3623"/>
      <c r="CN3623"/>
      <c r="CO3623"/>
    </row>
    <row r="3624" spans="1:93" hidden="1" x14ac:dyDescent="0.25">
      <c r="A3624" t="s">
        <v>1761</v>
      </c>
      <c r="B3624" t="str">
        <f t="shared" si="170"/>
        <v>VSF</v>
      </c>
      <c r="C3624" t="s">
        <v>310</v>
      </c>
      <c r="D3624" t="s">
        <v>72</v>
      </c>
      <c r="E3624">
        <f t="shared" si="168"/>
        <v>0</v>
      </c>
      <c r="G3624">
        <f t="shared" si="169"/>
        <v>0</v>
      </c>
      <c r="I3624" s="1">
        <v>0</v>
      </c>
      <c r="J3624" s="1">
        <v>2</v>
      </c>
      <c r="K3624" s="1">
        <v>0</v>
      </c>
      <c r="L3624" s="1">
        <v>2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AT3624" s="1" t="s">
        <v>343</v>
      </c>
      <c r="AU3624" s="1" t="s">
        <v>1251</v>
      </c>
      <c r="AV3624" s="1" t="s">
        <v>310</v>
      </c>
      <c r="BC3624" s="1" t="s">
        <v>343</v>
      </c>
      <c r="BD3624" s="1" t="s">
        <v>1251</v>
      </c>
      <c r="BE3624" s="1" t="s">
        <v>310</v>
      </c>
      <c r="BS3624"/>
      <c r="BT3624"/>
      <c r="BV3624"/>
      <c r="BW3624"/>
      <c r="BY3624"/>
      <c r="BZ3624"/>
      <c r="CA3624"/>
      <c r="CB3624"/>
      <c r="CC3624"/>
      <c r="CD3624"/>
      <c r="CF3624"/>
      <c r="CG3624"/>
      <c r="CH3624"/>
      <c r="CI3624"/>
      <c r="CJ3624"/>
      <c r="CK3624"/>
      <c r="CL3624"/>
      <c r="CM3624"/>
      <c r="CN3624"/>
      <c r="CO3624"/>
    </row>
    <row r="3625" spans="1:93" hidden="1" x14ac:dyDescent="0.25">
      <c r="A3625" t="s">
        <v>1761</v>
      </c>
      <c r="B3625" t="str">
        <f t="shared" si="170"/>
        <v>VSF</v>
      </c>
      <c r="C3625" t="s">
        <v>107</v>
      </c>
      <c r="D3625" t="s">
        <v>72</v>
      </c>
      <c r="E3625">
        <f t="shared" si="168"/>
        <v>1</v>
      </c>
      <c r="G3625">
        <f t="shared" si="169"/>
        <v>0</v>
      </c>
      <c r="I3625" s="1">
        <v>0</v>
      </c>
      <c r="J3625" s="1">
        <v>8</v>
      </c>
      <c r="K3625" s="1">
        <v>0</v>
      </c>
      <c r="L3625" s="1">
        <v>116</v>
      </c>
      <c r="M3625" s="1">
        <v>0</v>
      </c>
      <c r="N3625" s="1">
        <v>2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AT3625" s="1" t="s">
        <v>120</v>
      </c>
      <c r="AU3625" s="1">
        <v>1</v>
      </c>
      <c r="AV3625" s="1" t="s">
        <v>107</v>
      </c>
      <c r="BC3625" s="1" t="s">
        <v>108</v>
      </c>
      <c r="BD3625" s="1">
        <v>1</v>
      </c>
      <c r="BE3625" s="1" t="s">
        <v>107</v>
      </c>
      <c r="BO3625" s="1" t="s">
        <v>108</v>
      </c>
      <c r="BP3625" s="1">
        <v>1</v>
      </c>
      <c r="BQ3625" s="1" t="s">
        <v>107</v>
      </c>
      <c r="BS3625"/>
      <c r="BT3625"/>
      <c r="BV3625"/>
      <c r="BW3625"/>
      <c r="BY3625"/>
      <c r="BZ3625"/>
      <c r="CA3625"/>
      <c r="CB3625"/>
      <c r="CC3625"/>
      <c r="CD3625"/>
      <c r="CF3625"/>
      <c r="CG3625"/>
      <c r="CH3625"/>
      <c r="CI3625"/>
      <c r="CJ3625"/>
      <c r="CK3625"/>
      <c r="CL3625"/>
      <c r="CM3625"/>
      <c r="CN3625"/>
      <c r="CO3625"/>
    </row>
    <row r="3626" spans="1:93" hidden="1" x14ac:dyDescent="0.25">
      <c r="A3626" t="s">
        <v>1762</v>
      </c>
      <c r="B3626" t="str">
        <f t="shared" si="170"/>
        <v>VSF</v>
      </c>
      <c r="C3626" t="s">
        <v>198</v>
      </c>
      <c r="D3626" t="s">
        <v>67</v>
      </c>
      <c r="E3626">
        <f t="shared" si="168"/>
        <v>0</v>
      </c>
      <c r="G3626">
        <f t="shared" si="169"/>
        <v>0</v>
      </c>
      <c r="I3626" s="1">
        <v>0</v>
      </c>
      <c r="J3626" s="1">
        <v>2</v>
      </c>
      <c r="K3626" s="1">
        <v>0</v>
      </c>
      <c r="L3626" s="1">
        <v>6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AT3626" s="1" t="s">
        <v>199</v>
      </c>
      <c r="AV3626" s="1" t="s">
        <v>200</v>
      </c>
      <c r="BC3626" s="1" t="s">
        <v>199</v>
      </c>
      <c r="BE3626" s="1" t="s">
        <v>200</v>
      </c>
      <c r="BS3626"/>
      <c r="BT3626"/>
      <c r="BV3626"/>
      <c r="BW3626"/>
      <c r="BY3626"/>
      <c r="BZ3626"/>
      <c r="CA3626"/>
      <c r="CB3626"/>
      <c r="CC3626"/>
      <c r="CD3626"/>
      <c r="CF3626"/>
      <c r="CG3626"/>
      <c r="CH3626"/>
      <c r="CI3626"/>
      <c r="CJ3626"/>
      <c r="CK3626"/>
      <c r="CL3626"/>
      <c r="CM3626"/>
      <c r="CN3626"/>
      <c r="CO3626"/>
    </row>
    <row r="3627" spans="1:93" hidden="1" x14ac:dyDescent="0.25">
      <c r="A3627" t="s">
        <v>1762</v>
      </c>
      <c r="B3627" t="str">
        <f t="shared" si="170"/>
        <v>VSF</v>
      </c>
      <c r="C3627" t="s">
        <v>69</v>
      </c>
      <c r="D3627" t="s">
        <v>67</v>
      </c>
      <c r="E3627">
        <f t="shared" si="168"/>
        <v>2</v>
      </c>
      <c r="G3627">
        <f t="shared" si="169"/>
        <v>0</v>
      </c>
      <c r="I3627" s="1">
        <v>177</v>
      </c>
      <c r="J3627" s="1">
        <v>0</v>
      </c>
      <c r="K3627" s="1">
        <v>0</v>
      </c>
      <c r="L3627" s="1">
        <v>8</v>
      </c>
      <c r="M3627" s="1">
        <v>15</v>
      </c>
      <c r="N3627" s="1">
        <v>5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AB3627" s="1" t="s">
        <v>513</v>
      </c>
      <c r="AD3627" s="1" t="s">
        <v>71</v>
      </c>
      <c r="BC3627" s="1" t="s">
        <v>239</v>
      </c>
      <c r="BE3627" s="1" t="s">
        <v>71</v>
      </c>
      <c r="BI3627" s="1" t="s">
        <v>70</v>
      </c>
      <c r="BK3627" s="1" t="s">
        <v>71</v>
      </c>
      <c r="BO3627" s="1" t="s">
        <v>70</v>
      </c>
      <c r="BQ3627" s="1" t="s">
        <v>71</v>
      </c>
      <c r="BS3627"/>
      <c r="BT3627"/>
      <c r="BV3627"/>
      <c r="BW3627"/>
      <c r="BY3627"/>
      <c r="BZ3627"/>
      <c r="CA3627"/>
      <c r="CB3627"/>
      <c r="CC3627"/>
      <c r="CD3627"/>
      <c r="CF3627"/>
      <c r="CG3627"/>
      <c r="CH3627"/>
      <c r="CI3627"/>
      <c r="CJ3627"/>
      <c r="CK3627"/>
      <c r="CL3627"/>
      <c r="CM3627"/>
      <c r="CN3627"/>
      <c r="CO3627"/>
    </row>
    <row r="3628" spans="1:93" hidden="1" x14ac:dyDescent="0.25">
      <c r="A3628" t="s">
        <v>1762</v>
      </c>
      <c r="B3628" t="str">
        <f t="shared" si="170"/>
        <v>VSF</v>
      </c>
      <c r="C3628" t="s">
        <v>105</v>
      </c>
      <c r="D3628" t="s">
        <v>67</v>
      </c>
      <c r="E3628">
        <f t="shared" si="168"/>
        <v>5</v>
      </c>
      <c r="G3628">
        <f t="shared" si="169"/>
        <v>0</v>
      </c>
      <c r="I3628" s="1">
        <v>73370</v>
      </c>
      <c r="J3628" s="1">
        <v>127301</v>
      </c>
      <c r="K3628" s="1">
        <v>0</v>
      </c>
      <c r="L3628" s="1">
        <v>71128</v>
      </c>
      <c r="M3628" s="1">
        <v>5723</v>
      </c>
      <c r="N3628" s="1">
        <v>39181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AB3628" s="1" t="s">
        <v>106</v>
      </c>
      <c r="AD3628" s="1" t="s">
        <v>107</v>
      </c>
      <c r="AT3628" s="1" t="s">
        <v>106</v>
      </c>
      <c r="AV3628" s="1" t="s">
        <v>226</v>
      </c>
      <c r="BC3628" s="1" t="s">
        <v>106</v>
      </c>
      <c r="BE3628" s="1" t="s">
        <v>107</v>
      </c>
      <c r="BI3628" s="1" t="s">
        <v>106</v>
      </c>
      <c r="BK3628" s="1" t="s">
        <v>107</v>
      </c>
      <c r="BO3628" s="1" t="s">
        <v>106</v>
      </c>
      <c r="BQ3628" s="1" t="s">
        <v>226</v>
      </c>
      <c r="BS3628"/>
      <c r="BT3628"/>
      <c r="BV3628"/>
      <c r="BW3628"/>
      <c r="BY3628"/>
      <c r="BZ3628"/>
      <c r="CA3628"/>
      <c r="CB3628"/>
      <c r="CC3628"/>
      <c r="CD3628"/>
      <c r="CF3628"/>
      <c r="CG3628"/>
      <c r="CH3628"/>
      <c r="CI3628"/>
      <c r="CJ3628"/>
      <c r="CK3628"/>
      <c r="CL3628"/>
      <c r="CM3628"/>
      <c r="CN3628"/>
      <c r="CO3628"/>
    </row>
    <row r="3629" spans="1:93" hidden="1" x14ac:dyDescent="0.25">
      <c r="A3629" t="s">
        <v>1762</v>
      </c>
      <c r="B3629" t="str">
        <f t="shared" si="170"/>
        <v>VSF</v>
      </c>
      <c r="C3629" t="s">
        <v>200</v>
      </c>
      <c r="D3629" t="s">
        <v>72</v>
      </c>
      <c r="E3629">
        <f t="shared" si="168"/>
        <v>0</v>
      </c>
      <c r="G3629">
        <f t="shared" si="169"/>
        <v>0</v>
      </c>
      <c r="I3629" s="1">
        <v>0</v>
      </c>
      <c r="J3629" s="1">
        <v>2</v>
      </c>
      <c r="K3629" s="1">
        <v>0</v>
      </c>
      <c r="L3629" s="1">
        <v>6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AT3629" s="1" t="s">
        <v>203</v>
      </c>
      <c r="AU3629" s="1">
        <v>1</v>
      </c>
      <c r="AV3629" s="1" t="s">
        <v>200</v>
      </c>
      <c r="BC3629" s="1" t="s">
        <v>203</v>
      </c>
      <c r="BD3629" s="1">
        <v>1</v>
      </c>
      <c r="BE3629" s="1" t="s">
        <v>200</v>
      </c>
      <c r="BS3629"/>
      <c r="BT3629"/>
      <c r="BV3629"/>
      <c r="BW3629"/>
      <c r="BY3629"/>
      <c r="BZ3629"/>
      <c r="CA3629"/>
      <c r="CB3629"/>
      <c r="CC3629"/>
      <c r="CD3629"/>
      <c r="CF3629"/>
      <c r="CG3629"/>
      <c r="CH3629"/>
      <c r="CI3629"/>
      <c r="CJ3629"/>
      <c r="CK3629"/>
      <c r="CL3629"/>
      <c r="CM3629"/>
      <c r="CN3629"/>
      <c r="CO3629"/>
    </row>
    <row r="3630" spans="1:93" hidden="1" x14ac:dyDescent="0.25">
      <c r="A3630" t="s">
        <v>1762</v>
      </c>
      <c r="B3630" t="str">
        <f t="shared" si="170"/>
        <v>VSF</v>
      </c>
      <c r="C3630" t="s">
        <v>71</v>
      </c>
      <c r="D3630" t="s">
        <v>72</v>
      </c>
      <c r="E3630">
        <f t="shared" si="168"/>
        <v>2</v>
      </c>
      <c r="G3630">
        <f t="shared" si="169"/>
        <v>0</v>
      </c>
      <c r="I3630" s="1">
        <v>177</v>
      </c>
      <c r="J3630" s="1">
        <v>0</v>
      </c>
      <c r="K3630" s="1">
        <v>0</v>
      </c>
      <c r="L3630" s="1">
        <v>8</v>
      </c>
      <c r="M3630" s="1">
        <v>15</v>
      </c>
      <c r="N3630" s="1">
        <v>5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AB3630" s="1" t="s">
        <v>857</v>
      </c>
      <c r="AC3630" s="1" t="s">
        <v>104</v>
      </c>
      <c r="AD3630" s="1" t="s">
        <v>71</v>
      </c>
      <c r="BC3630" s="1" t="s">
        <v>208</v>
      </c>
      <c r="BD3630" s="1">
        <v>1</v>
      </c>
      <c r="BE3630" s="1" t="s">
        <v>71</v>
      </c>
      <c r="BI3630" s="1" t="s">
        <v>73</v>
      </c>
      <c r="BJ3630" s="1">
        <v>1</v>
      </c>
      <c r="BK3630" s="1" t="s">
        <v>71</v>
      </c>
      <c r="BO3630" s="1" t="s">
        <v>73</v>
      </c>
      <c r="BP3630" s="1">
        <v>1</v>
      </c>
      <c r="BQ3630" s="1" t="s">
        <v>71</v>
      </c>
      <c r="BS3630"/>
      <c r="BT3630"/>
      <c r="BV3630"/>
      <c r="BW3630"/>
      <c r="BY3630"/>
      <c r="BZ3630"/>
      <c r="CA3630"/>
      <c r="CB3630"/>
      <c r="CC3630"/>
      <c r="CD3630"/>
      <c r="CF3630"/>
      <c r="CG3630"/>
      <c r="CH3630"/>
      <c r="CI3630"/>
      <c r="CJ3630"/>
      <c r="CK3630"/>
      <c r="CL3630"/>
      <c r="CM3630"/>
      <c r="CN3630"/>
      <c r="CO3630"/>
    </row>
    <row r="3631" spans="1:93" hidden="1" x14ac:dyDescent="0.25">
      <c r="A3631" t="s">
        <v>1762</v>
      </c>
      <c r="B3631" t="str">
        <f t="shared" si="170"/>
        <v>VSF</v>
      </c>
      <c r="C3631" t="s">
        <v>107</v>
      </c>
      <c r="D3631" t="s">
        <v>72</v>
      </c>
      <c r="E3631">
        <f t="shared" si="168"/>
        <v>5</v>
      </c>
      <c r="F3631" t="s">
        <v>107</v>
      </c>
      <c r="G3631">
        <f t="shared" si="169"/>
        <v>1</v>
      </c>
      <c r="I3631" s="1">
        <v>73370</v>
      </c>
      <c r="J3631" s="1">
        <v>127299</v>
      </c>
      <c r="K3631" s="1">
        <v>0</v>
      </c>
      <c r="L3631" s="1">
        <v>71128</v>
      </c>
      <c r="M3631" s="1">
        <v>5723</v>
      </c>
      <c r="N3631" s="1">
        <v>39174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AB3631" s="1" t="s">
        <v>108</v>
      </c>
      <c r="AC3631" s="1" t="s">
        <v>113</v>
      </c>
      <c r="AD3631" s="1" t="s">
        <v>107</v>
      </c>
      <c r="AT3631" s="1" t="s">
        <v>108</v>
      </c>
      <c r="AU3631" s="1" t="s">
        <v>104</v>
      </c>
      <c r="AV3631" s="1" t="s">
        <v>107</v>
      </c>
      <c r="BC3631" s="1" t="s">
        <v>227</v>
      </c>
      <c r="BD3631" s="1" t="s">
        <v>104</v>
      </c>
      <c r="BE3631" s="1" t="s">
        <v>107</v>
      </c>
      <c r="BI3631" s="1" t="s">
        <v>108</v>
      </c>
      <c r="BJ3631" s="1" t="s">
        <v>113</v>
      </c>
      <c r="BK3631" s="1" t="s">
        <v>107</v>
      </c>
      <c r="BO3631" s="1" t="s">
        <v>227</v>
      </c>
      <c r="BP3631" s="1" t="s">
        <v>104</v>
      </c>
      <c r="BQ3631" s="1" t="s">
        <v>107</v>
      </c>
      <c r="BS3631"/>
      <c r="BT3631"/>
      <c r="BV3631"/>
      <c r="BW3631"/>
      <c r="BY3631"/>
      <c r="BZ3631"/>
      <c r="CA3631"/>
      <c r="CB3631"/>
      <c r="CC3631"/>
      <c r="CD3631"/>
      <c r="CF3631"/>
      <c r="CG3631"/>
      <c r="CH3631"/>
      <c r="CI3631"/>
      <c r="CJ3631"/>
      <c r="CK3631"/>
      <c r="CL3631"/>
      <c r="CM3631"/>
      <c r="CN3631"/>
      <c r="CO3631"/>
    </row>
    <row r="3632" spans="1:93" hidden="1" x14ac:dyDescent="0.25">
      <c r="A3632" t="s">
        <v>1762</v>
      </c>
      <c r="B3632" t="str">
        <f t="shared" si="170"/>
        <v>VSF</v>
      </c>
      <c r="C3632" t="s">
        <v>228</v>
      </c>
      <c r="D3632" t="s">
        <v>72</v>
      </c>
      <c r="E3632">
        <f t="shared" si="168"/>
        <v>0</v>
      </c>
      <c r="G3632">
        <f t="shared" si="169"/>
        <v>0</v>
      </c>
      <c r="I3632" s="1">
        <v>0</v>
      </c>
      <c r="J3632" s="1">
        <v>2</v>
      </c>
      <c r="K3632" s="1">
        <v>0</v>
      </c>
      <c r="L3632" s="1">
        <v>0</v>
      </c>
      <c r="M3632" s="1">
        <v>0</v>
      </c>
      <c r="N3632" s="1">
        <v>7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AT3632" s="1" t="s">
        <v>1763</v>
      </c>
      <c r="AV3632" s="1" t="s">
        <v>563</v>
      </c>
      <c r="BO3632" s="1" t="s">
        <v>741</v>
      </c>
      <c r="BQ3632" s="1" t="s">
        <v>230</v>
      </c>
      <c r="BS3632"/>
      <c r="BT3632"/>
      <c r="BV3632"/>
      <c r="BW3632"/>
      <c r="BY3632"/>
      <c r="BZ3632"/>
      <c r="CA3632"/>
      <c r="CB3632"/>
      <c r="CC3632"/>
      <c r="CD3632"/>
      <c r="CF3632"/>
      <c r="CG3632"/>
      <c r="CH3632"/>
      <c r="CI3632"/>
      <c r="CJ3632"/>
      <c r="CK3632"/>
      <c r="CL3632"/>
      <c r="CM3632"/>
      <c r="CN3632"/>
      <c r="CO3632"/>
    </row>
    <row r="3633" spans="1:93" hidden="1" x14ac:dyDescent="0.25">
      <c r="A3633" t="s">
        <v>1764</v>
      </c>
      <c r="B3633" t="str">
        <f t="shared" si="170"/>
        <v>VSF</v>
      </c>
      <c r="C3633" t="s">
        <v>69</v>
      </c>
      <c r="D3633" t="s">
        <v>67</v>
      </c>
      <c r="E3633">
        <f t="shared" si="168"/>
        <v>1</v>
      </c>
      <c r="G3633">
        <f t="shared" si="169"/>
        <v>0</v>
      </c>
      <c r="I3633" s="1">
        <v>0</v>
      </c>
      <c r="J3633" s="1">
        <v>0</v>
      </c>
      <c r="K3633" s="1">
        <v>0</v>
      </c>
      <c r="L3633" s="1">
        <v>58983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BC3633" s="1" t="s">
        <v>709</v>
      </c>
      <c r="BE3633" s="1" t="s">
        <v>71</v>
      </c>
      <c r="BS3633"/>
      <c r="BT3633"/>
      <c r="BV3633"/>
      <c r="BW3633"/>
      <c r="BY3633"/>
      <c r="BZ3633"/>
      <c r="CA3633"/>
      <c r="CB3633"/>
      <c r="CC3633"/>
      <c r="CD3633"/>
      <c r="CF3633"/>
      <c r="CG3633"/>
      <c r="CH3633"/>
      <c r="CI3633"/>
      <c r="CJ3633"/>
      <c r="CK3633"/>
      <c r="CL3633"/>
      <c r="CM3633"/>
      <c r="CN3633"/>
      <c r="CO3633"/>
    </row>
    <row r="3634" spans="1:93" hidden="1" x14ac:dyDescent="0.25">
      <c r="A3634" t="s">
        <v>1764</v>
      </c>
      <c r="B3634" t="str">
        <f t="shared" si="170"/>
        <v>VSF</v>
      </c>
      <c r="C3634" t="s">
        <v>105</v>
      </c>
      <c r="D3634" t="s">
        <v>67</v>
      </c>
      <c r="E3634">
        <f t="shared" si="168"/>
        <v>1</v>
      </c>
      <c r="G3634">
        <f t="shared" si="169"/>
        <v>0</v>
      </c>
      <c r="I3634" s="1">
        <v>0</v>
      </c>
      <c r="J3634" s="1">
        <v>0</v>
      </c>
      <c r="K3634" s="1">
        <v>0</v>
      </c>
      <c r="L3634" s="1">
        <v>98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BC3634" s="1" t="s">
        <v>106</v>
      </c>
      <c r="BE3634" s="1" t="s">
        <v>107</v>
      </c>
      <c r="BS3634"/>
      <c r="BT3634"/>
      <c r="BV3634"/>
      <c r="BW3634"/>
      <c r="BY3634"/>
      <c r="BZ3634"/>
      <c r="CA3634"/>
      <c r="CB3634"/>
      <c r="CC3634"/>
      <c r="CD3634"/>
      <c r="CF3634"/>
      <c r="CG3634"/>
      <c r="CH3634"/>
      <c r="CI3634"/>
      <c r="CJ3634"/>
      <c r="CK3634"/>
      <c r="CL3634"/>
      <c r="CM3634"/>
      <c r="CN3634"/>
      <c r="CO3634"/>
    </row>
    <row r="3635" spans="1:93" hidden="1" x14ac:dyDescent="0.25">
      <c r="A3635" t="s">
        <v>1764</v>
      </c>
      <c r="B3635" t="str">
        <f t="shared" si="170"/>
        <v>VSF</v>
      </c>
      <c r="C3635" t="s">
        <v>71</v>
      </c>
      <c r="D3635" t="s">
        <v>72</v>
      </c>
      <c r="E3635">
        <f t="shared" si="168"/>
        <v>1</v>
      </c>
      <c r="G3635">
        <f t="shared" si="169"/>
        <v>0</v>
      </c>
      <c r="I3635" s="1">
        <v>0</v>
      </c>
      <c r="J3635" s="1">
        <v>0</v>
      </c>
      <c r="K3635" s="1">
        <v>0</v>
      </c>
      <c r="L3635" s="1">
        <v>59141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BC3635" s="1" t="s">
        <v>150</v>
      </c>
      <c r="BD3635" s="1" t="s">
        <v>104</v>
      </c>
      <c r="BE3635" s="1" t="s">
        <v>71</v>
      </c>
      <c r="BS3635"/>
      <c r="BT3635"/>
      <c r="BV3635"/>
      <c r="BW3635"/>
      <c r="BY3635"/>
      <c r="BZ3635"/>
      <c r="CA3635"/>
      <c r="CB3635"/>
      <c r="CC3635"/>
      <c r="CD3635"/>
      <c r="CF3635"/>
      <c r="CG3635"/>
      <c r="CH3635"/>
      <c r="CI3635"/>
      <c r="CJ3635"/>
      <c r="CK3635"/>
      <c r="CL3635"/>
      <c r="CM3635"/>
      <c r="CN3635"/>
      <c r="CO3635"/>
    </row>
    <row r="3636" spans="1:93" hidden="1" x14ac:dyDescent="0.25">
      <c r="A3636" t="s">
        <v>1764</v>
      </c>
      <c r="B3636" t="str">
        <f t="shared" si="170"/>
        <v>VSF</v>
      </c>
      <c r="C3636" t="s">
        <v>107</v>
      </c>
      <c r="D3636" t="s">
        <v>72</v>
      </c>
      <c r="E3636">
        <f t="shared" si="168"/>
        <v>1</v>
      </c>
      <c r="G3636">
        <f t="shared" si="169"/>
        <v>0</v>
      </c>
      <c r="I3636" s="1">
        <v>0</v>
      </c>
      <c r="J3636" s="1">
        <v>0</v>
      </c>
      <c r="K3636" s="1">
        <v>0</v>
      </c>
      <c r="L3636" s="1">
        <v>98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BC3636" s="1" t="s">
        <v>108</v>
      </c>
      <c r="BD3636" s="1" t="s">
        <v>113</v>
      </c>
      <c r="BE3636" s="1" t="s">
        <v>107</v>
      </c>
      <c r="BS3636"/>
      <c r="BT3636"/>
      <c r="BV3636"/>
      <c r="BW3636"/>
      <c r="BY3636"/>
      <c r="BZ3636"/>
      <c r="CA3636"/>
      <c r="CB3636"/>
      <c r="CC3636"/>
      <c r="CD3636"/>
      <c r="CF3636"/>
      <c r="CG3636"/>
      <c r="CH3636"/>
      <c r="CI3636"/>
      <c r="CJ3636"/>
      <c r="CK3636"/>
      <c r="CL3636"/>
      <c r="CM3636"/>
      <c r="CN3636"/>
      <c r="CO3636"/>
    </row>
    <row r="3637" spans="1:93" hidden="1" x14ac:dyDescent="0.25">
      <c r="A3637" t="s">
        <v>1765</v>
      </c>
      <c r="B3637" t="str">
        <f t="shared" si="170"/>
        <v>VSF</v>
      </c>
      <c r="C3637" t="s">
        <v>69</v>
      </c>
      <c r="D3637" t="s">
        <v>67</v>
      </c>
      <c r="E3637">
        <f t="shared" si="168"/>
        <v>1</v>
      </c>
      <c r="G3637">
        <f t="shared" si="169"/>
        <v>0</v>
      </c>
      <c r="M3637" s="1">
        <v>0</v>
      </c>
      <c r="N3637" s="1">
        <v>44254</v>
      </c>
      <c r="W3637" s="1">
        <v>0</v>
      </c>
      <c r="X3637" s="1">
        <v>0</v>
      </c>
      <c r="BO3637" s="1" t="s">
        <v>124</v>
      </c>
      <c r="BQ3637" s="1" t="s">
        <v>71</v>
      </c>
      <c r="BS3637"/>
      <c r="BT3637"/>
      <c r="BV3637"/>
      <c r="BW3637"/>
      <c r="BY3637"/>
      <c r="BZ3637"/>
      <c r="CA3637"/>
      <c r="CB3637"/>
      <c r="CC3637"/>
      <c r="CD3637"/>
      <c r="CF3637"/>
      <c r="CG3637"/>
      <c r="CH3637"/>
      <c r="CI3637"/>
      <c r="CJ3637"/>
      <c r="CK3637"/>
      <c r="CL3637"/>
      <c r="CM3637"/>
      <c r="CN3637"/>
      <c r="CO3637"/>
    </row>
    <row r="3638" spans="1:93" hidden="1" x14ac:dyDescent="0.25">
      <c r="A3638" t="s">
        <v>1765</v>
      </c>
      <c r="B3638" t="str">
        <f t="shared" si="170"/>
        <v>VSF</v>
      </c>
      <c r="C3638" t="s">
        <v>94</v>
      </c>
      <c r="D3638" t="s">
        <v>67</v>
      </c>
      <c r="E3638">
        <f t="shared" si="168"/>
        <v>1</v>
      </c>
      <c r="G3638">
        <f t="shared" si="169"/>
        <v>0</v>
      </c>
      <c r="I3638" s="1">
        <v>18487</v>
      </c>
      <c r="J3638" s="1">
        <v>0</v>
      </c>
      <c r="K3638" s="1">
        <v>0</v>
      </c>
      <c r="L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AB3638" s="1" t="s">
        <v>751</v>
      </c>
      <c r="AD3638" s="1" t="s">
        <v>96</v>
      </c>
      <c r="BS3638"/>
      <c r="BT3638"/>
      <c r="BV3638"/>
      <c r="BW3638"/>
      <c r="BY3638"/>
      <c r="BZ3638"/>
      <c r="CA3638"/>
      <c r="CB3638"/>
      <c r="CC3638"/>
      <c r="CD3638"/>
      <c r="CF3638"/>
      <c r="CG3638"/>
      <c r="CH3638"/>
      <c r="CI3638"/>
      <c r="CJ3638"/>
      <c r="CK3638"/>
      <c r="CL3638"/>
      <c r="CM3638"/>
      <c r="CN3638"/>
      <c r="CO3638"/>
    </row>
    <row r="3639" spans="1:93" hidden="1" x14ac:dyDescent="0.25">
      <c r="A3639" t="s">
        <v>1765</v>
      </c>
      <c r="B3639" t="str">
        <f t="shared" si="170"/>
        <v>VSF</v>
      </c>
      <c r="C3639" t="s">
        <v>105</v>
      </c>
      <c r="D3639" t="s">
        <v>67</v>
      </c>
      <c r="E3639">
        <f t="shared" si="168"/>
        <v>2</v>
      </c>
      <c r="G3639">
        <f t="shared" si="169"/>
        <v>0</v>
      </c>
      <c r="M3639" s="1">
        <v>37787</v>
      </c>
      <c r="N3639" s="1">
        <v>10</v>
      </c>
      <c r="W3639" s="1">
        <v>0</v>
      </c>
      <c r="X3639" s="1">
        <v>0</v>
      </c>
      <c r="BI3639" s="1" t="s">
        <v>106</v>
      </c>
      <c r="BK3639" s="1" t="s">
        <v>107</v>
      </c>
      <c r="BO3639" s="1" t="s">
        <v>106</v>
      </c>
      <c r="BQ3639" s="1" t="s">
        <v>107</v>
      </c>
      <c r="BS3639"/>
      <c r="BT3639"/>
      <c r="BV3639"/>
      <c r="BW3639"/>
      <c r="BY3639"/>
      <c r="BZ3639"/>
      <c r="CA3639"/>
      <c r="CB3639"/>
      <c r="CC3639"/>
      <c r="CD3639"/>
      <c r="CF3639"/>
      <c r="CG3639"/>
      <c r="CH3639"/>
      <c r="CI3639"/>
      <c r="CJ3639"/>
      <c r="CK3639"/>
      <c r="CL3639"/>
      <c r="CM3639"/>
      <c r="CN3639"/>
      <c r="CO3639"/>
    </row>
    <row r="3640" spans="1:93" hidden="1" x14ac:dyDescent="0.25">
      <c r="A3640" t="s">
        <v>1765</v>
      </c>
      <c r="B3640" t="str">
        <f t="shared" si="170"/>
        <v>VSF</v>
      </c>
      <c r="C3640" t="s">
        <v>71</v>
      </c>
      <c r="D3640" t="s">
        <v>72</v>
      </c>
      <c r="E3640">
        <f t="shared" si="168"/>
        <v>1</v>
      </c>
      <c r="G3640">
        <f t="shared" si="169"/>
        <v>0</v>
      </c>
      <c r="M3640" s="1">
        <v>0</v>
      </c>
      <c r="N3640" s="1">
        <v>44350</v>
      </c>
      <c r="W3640" s="1">
        <v>0</v>
      </c>
      <c r="X3640" s="1">
        <v>0</v>
      </c>
      <c r="BO3640" s="1" t="s">
        <v>123</v>
      </c>
      <c r="BP3640" s="1" t="s">
        <v>113</v>
      </c>
      <c r="BQ3640" s="1" t="s">
        <v>71</v>
      </c>
      <c r="BS3640"/>
      <c r="BT3640"/>
      <c r="BV3640"/>
      <c r="BW3640"/>
      <c r="BY3640"/>
      <c r="BZ3640"/>
      <c r="CA3640"/>
      <c r="CB3640"/>
      <c r="CC3640"/>
      <c r="CD3640"/>
      <c r="CF3640"/>
      <c r="CG3640"/>
      <c r="CH3640"/>
      <c r="CI3640"/>
      <c r="CJ3640"/>
      <c r="CK3640"/>
      <c r="CL3640"/>
      <c r="CM3640"/>
      <c r="CN3640"/>
      <c r="CO3640"/>
    </row>
    <row r="3641" spans="1:93" hidden="1" x14ac:dyDescent="0.25">
      <c r="A3641" t="s">
        <v>1765</v>
      </c>
      <c r="B3641" t="str">
        <f t="shared" si="170"/>
        <v>VSF</v>
      </c>
      <c r="C3641" t="s">
        <v>96</v>
      </c>
      <c r="D3641" t="s">
        <v>72</v>
      </c>
      <c r="E3641">
        <f t="shared" si="168"/>
        <v>1</v>
      </c>
      <c r="G3641">
        <f t="shared" si="169"/>
        <v>0</v>
      </c>
      <c r="I3641" s="1">
        <v>18487</v>
      </c>
      <c r="J3641" s="1">
        <v>0</v>
      </c>
      <c r="K3641" s="1">
        <v>0</v>
      </c>
      <c r="L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AB3641" s="1" t="s">
        <v>534</v>
      </c>
      <c r="AC3641" s="1" t="s">
        <v>113</v>
      </c>
      <c r="AD3641" s="1" t="s">
        <v>96</v>
      </c>
      <c r="BS3641"/>
      <c r="BT3641"/>
      <c r="BV3641"/>
      <c r="BW3641"/>
      <c r="BY3641"/>
      <c r="BZ3641"/>
      <c r="CA3641"/>
      <c r="CB3641"/>
      <c r="CC3641"/>
      <c r="CD3641"/>
      <c r="CF3641"/>
      <c r="CG3641"/>
      <c r="CH3641"/>
      <c r="CI3641"/>
      <c r="CJ3641"/>
      <c r="CK3641"/>
      <c r="CL3641"/>
      <c r="CM3641"/>
      <c r="CN3641"/>
      <c r="CO3641"/>
    </row>
    <row r="3642" spans="1:93" hidden="1" x14ac:dyDescent="0.25">
      <c r="A3642" t="s">
        <v>1765</v>
      </c>
      <c r="B3642" t="str">
        <f t="shared" si="170"/>
        <v>VSF</v>
      </c>
      <c r="C3642" t="s">
        <v>221</v>
      </c>
      <c r="D3642" t="s">
        <v>72</v>
      </c>
      <c r="E3642">
        <f t="shared" si="168"/>
        <v>0</v>
      </c>
      <c r="G3642">
        <f t="shared" si="169"/>
        <v>0</v>
      </c>
      <c r="I3642" s="1">
        <v>4</v>
      </c>
      <c r="J3642" s="1">
        <v>0</v>
      </c>
      <c r="K3642" s="1">
        <v>0</v>
      </c>
      <c r="L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AB3642" s="1" t="s">
        <v>942</v>
      </c>
      <c r="AD3642" s="1" t="s">
        <v>96</v>
      </c>
      <c r="BS3642"/>
      <c r="BT3642"/>
      <c r="BV3642"/>
      <c r="BW3642"/>
      <c r="BY3642"/>
      <c r="BZ3642"/>
      <c r="CA3642"/>
      <c r="CB3642"/>
      <c r="CC3642"/>
      <c r="CD3642"/>
      <c r="CF3642"/>
      <c r="CG3642"/>
      <c r="CH3642"/>
      <c r="CI3642"/>
      <c r="CJ3642"/>
      <c r="CK3642"/>
      <c r="CL3642"/>
      <c r="CM3642"/>
      <c r="CN3642"/>
      <c r="CO3642"/>
    </row>
    <row r="3643" spans="1:93" hidden="1" x14ac:dyDescent="0.25">
      <c r="A3643" t="s">
        <v>1765</v>
      </c>
      <c r="B3643" t="str">
        <f t="shared" si="170"/>
        <v>VSF</v>
      </c>
      <c r="C3643" t="s">
        <v>107</v>
      </c>
      <c r="D3643" t="s">
        <v>72</v>
      </c>
      <c r="E3643">
        <f t="shared" si="168"/>
        <v>2</v>
      </c>
      <c r="F3643" t="s">
        <v>107</v>
      </c>
      <c r="G3643">
        <f t="shared" si="169"/>
        <v>1</v>
      </c>
      <c r="M3643" s="1">
        <v>37787</v>
      </c>
      <c r="N3643" s="1">
        <v>10</v>
      </c>
      <c r="W3643" s="1">
        <v>0</v>
      </c>
      <c r="X3643" s="1">
        <v>0</v>
      </c>
      <c r="BI3643" s="1" t="s">
        <v>227</v>
      </c>
      <c r="BJ3643" s="1" t="s">
        <v>104</v>
      </c>
      <c r="BK3643" s="1" t="s">
        <v>107</v>
      </c>
      <c r="BO3643" s="1" t="s">
        <v>108</v>
      </c>
      <c r="BP3643" s="1">
        <v>1</v>
      </c>
      <c r="BQ3643" s="1" t="s">
        <v>107</v>
      </c>
      <c r="BS3643"/>
      <c r="BT3643"/>
      <c r="BV3643"/>
      <c r="BW3643"/>
      <c r="BY3643"/>
      <c r="BZ3643"/>
      <c r="CA3643"/>
      <c r="CB3643"/>
      <c r="CC3643"/>
      <c r="CD3643"/>
      <c r="CF3643"/>
      <c r="CG3643"/>
      <c r="CH3643"/>
      <c r="CI3643"/>
      <c r="CJ3643"/>
      <c r="CK3643"/>
      <c r="CL3643"/>
      <c r="CM3643"/>
      <c r="CN3643"/>
      <c r="CO3643"/>
    </row>
    <row r="3644" spans="1:93" hidden="1" x14ac:dyDescent="0.25">
      <c r="A3644" t="s">
        <v>1766</v>
      </c>
      <c r="B3644" t="str">
        <f t="shared" si="170"/>
        <v>VSF</v>
      </c>
      <c r="C3644" t="s">
        <v>69</v>
      </c>
      <c r="D3644" t="s">
        <v>67</v>
      </c>
      <c r="E3644">
        <f t="shared" si="168"/>
        <v>1</v>
      </c>
      <c r="G3644">
        <f t="shared" si="169"/>
        <v>0</v>
      </c>
      <c r="I3644" s="1">
        <v>0</v>
      </c>
      <c r="J3644" s="1">
        <v>0</v>
      </c>
      <c r="K3644" s="1">
        <v>0</v>
      </c>
      <c r="L3644" s="1">
        <v>49941</v>
      </c>
      <c r="M3644" s="1">
        <v>2</v>
      </c>
      <c r="N3644" s="1">
        <v>7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BC3644" s="1" t="s">
        <v>114</v>
      </c>
      <c r="BE3644" s="1" t="s">
        <v>71</v>
      </c>
      <c r="BI3644" s="1" t="s">
        <v>70</v>
      </c>
      <c r="BK3644" s="1" t="s">
        <v>71</v>
      </c>
      <c r="BO3644" s="1" t="s">
        <v>70</v>
      </c>
      <c r="BQ3644" s="1" t="s">
        <v>71</v>
      </c>
      <c r="BS3644"/>
      <c r="BT3644"/>
      <c r="BV3644"/>
      <c r="BW3644"/>
      <c r="BY3644"/>
      <c r="BZ3644"/>
      <c r="CA3644"/>
      <c r="CB3644"/>
      <c r="CC3644"/>
      <c r="CD3644"/>
      <c r="CF3644"/>
      <c r="CG3644"/>
      <c r="CH3644"/>
      <c r="CI3644"/>
      <c r="CJ3644"/>
      <c r="CK3644"/>
      <c r="CL3644"/>
      <c r="CM3644"/>
      <c r="CN3644"/>
      <c r="CO3644"/>
    </row>
    <row r="3645" spans="1:93" hidden="1" x14ac:dyDescent="0.25">
      <c r="A3645" t="s">
        <v>1766</v>
      </c>
      <c r="B3645" t="str">
        <f t="shared" si="170"/>
        <v>VSF</v>
      </c>
      <c r="C3645" t="s">
        <v>371</v>
      </c>
      <c r="D3645" t="s">
        <v>67</v>
      </c>
      <c r="E3645">
        <f t="shared" si="168"/>
        <v>3</v>
      </c>
      <c r="G3645">
        <f t="shared" si="169"/>
        <v>0</v>
      </c>
      <c r="I3645" s="1">
        <v>0</v>
      </c>
      <c r="J3645" s="1">
        <v>0</v>
      </c>
      <c r="K3645" s="1">
        <v>0</v>
      </c>
      <c r="L3645" s="1">
        <v>2966</v>
      </c>
      <c r="M3645" s="1">
        <v>26948</v>
      </c>
      <c r="N3645" s="1">
        <v>28368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BC3645" s="1" t="s">
        <v>672</v>
      </c>
      <c r="BE3645" s="1" t="s">
        <v>608</v>
      </c>
      <c r="BI3645" s="1" t="s">
        <v>892</v>
      </c>
      <c r="BK3645" s="1" t="s">
        <v>608</v>
      </c>
      <c r="BO3645" s="1" t="s">
        <v>892</v>
      </c>
      <c r="BQ3645" s="1" t="s">
        <v>608</v>
      </c>
      <c r="BS3645"/>
      <c r="BT3645"/>
      <c r="BV3645"/>
      <c r="BW3645"/>
      <c r="BY3645"/>
      <c r="BZ3645"/>
      <c r="CA3645"/>
      <c r="CB3645"/>
      <c r="CC3645"/>
      <c r="CD3645"/>
      <c r="CF3645"/>
      <c r="CG3645"/>
      <c r="CH3645"/>
      <c r="CI3645"/>
      <c r="CJ3645"/>
      <c r="CK3645"/>
      <c r="CL3645"/>
      <c r="CM3645"/>
      <c r="CN3645"/>
      <c r="CO3645"/>
    </row>
    <row r="3646" spans="1:93" hidden="1" x14ac:dyDescent="0.25">
      <c r="A3646" t="s">
        <v>1766</v>
      </c>
      <c r="B3646" t="str">
        <f t="shared" si="170"/>
        <v>VSF</v>
      </c>
      <c r="C3646" t="s">
        <v>212</v>
      </c>
      <c r="D3646" t="s">
        <v>67</v>
      </c>
      <c r="E3646">
        <f t="shared" si="168"/>
        <v>2</v>
      </c>
      <c r="G3646">
        <f t="shared" si="169"/>
        <v>0</v>
      </c>
      <c r="I3646" s="1">
        <v>0</v>
      </c>
      <c r="J3646" s="1">
        <v>0</v>
      </c>
      <c r="K3646" s="1">
        <v>0</v>
      </c>
      <c r="L3646" s="1">
        <v>2677</v>
      </c>
      <c r="M3646" s="1">
        <v>32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BC3646" s="1" t="s">
        <v>928</v>
      </c>
      <c r="BE3646" s="1" t="s">
        <v>1767</v>
      </c>
      <c r="BI3646" s="1" t="s">
        <v>1484</v>
      </c>
      <c r="BK3646" s="1" t="s">
        <v>310</v>
      </c>
      <c r="BS3646"/>
      <c r="BT3646"/>
      <c r="BV3646"/>
      <c r="BW3646"/>
      <c r="BY3646"/>
      <c r="BZ3646"/>
      <c r="CA3646"/>
      <c r="CB3646"/>
      <c r="CC3646"/>
      <c r="CD3646"/>
      <c r="CF3646"/>
      <c r="CG3646"/>
      <c r="CH3646"/>
      <c r="CI3646"/>
      <c r="CJ3646"/>
      <c r="CK3646"/>
      <c r="CL3646"/>
      <c r="CM3646"/>
      <c r="CN3646"/>
      <c r="CO3646"/>
    </row>
    <row r="3647" spans="1:93" hidden="1" x14ac:dyDescent="0.25">
      <c r="A3647" t="s">
        <v>1766</v>
      </c>
      <c r="B3647" t="str">
        <f t="shared" si="170"/>
        <v>VSF</v>
      </c>
      <c r="C3647" t="s">
        <v>94</v>
      </c>
      <c r="D3647" t="s">
        <v>67</v>
      </c>
      <c r="E3647">
        <f t="shared" si="168"/>
        <v>0</v>
      </c>
      <c r="G3647">
        <f t="shared" si="169"/>
        <v>0</v>
      </c>
      <c r="I3647" s="1">
        <v>0</v>
      </c>
      <c r="J3647" s="1">
        <v>0</v>
      </c>
      <c r="K3647" s="1">
        <v>0</v>
      </c>
      <c r="L3647" s="1">
        <v>2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BC3647" s="1" t="s">
        <v>168</v>
      </c>
      <c r="BE3647" s="1" t="s">
        <v>96</v>
      </c>
      <c r="BS3647"/>
      <c r="BT3647"/>
      <c r="BV3647"/>
      <c r="BW3647"/>
      <c r="BY3647"/>
      <c r="BZ3647"/>
      <c r="CA3647"/>
      <c r="CB3647"/>
      <c r="CC3647"/>
      <c r="CD3647"/>
      <c r="CF3647"/>
      <c r="CG3647"/>
      <c r="CH3647"/>
      <c r="CI3647"/>
      <c r="CJ3647"/>
      <c r="CK3647"/>
      <c r="CL3647"/>
      <c r="CM3647"/>
      <c r="CN3647"/>
      <c r="CO3647"/>
    </row>
    <row r="3648" spans="1:93" hidden="1" x14ac:dyDescent="0.25">
      <c r="A3648" t="s">
        <v>1766</v>
      </c>
      <c r="B3648" t="str">
        <f t="shared" si="170"/>
        <v>VSF</v>
      </c>
      <c r="C3648" t="s">
        <v>71</v>
      </c>
      <c r="D3648" t="s">
        <v>72</v>
      </c>
      <c r="E3648">
        <f t="shared" si="168"/>
        <v>1</v>
      </c>
      <c r="G3648">
        <f t="shared" si="169"/>
        <v>0</v>
      </c>
      <c r="I3648" s="1">
        <v>0</v>
      </c>
      <c r="J3648" s="1">
        <v>0</v>
      </c>
      <c r="K3648" s="1">
        <v>0</v>
      </c>
      <c r="L3648" s="1">
        <v>50056</v>
      </c>
      <c r="M3648" s="1">
        <v>2</v>
      </c>
      <c r="N3648" s="1">
        <v>7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BC3648" s="1" t="s">
        <v>476</v>
      </c>
      <c r="BD3648" s="1" t="s">
        <v>104</v>
      </c>
      <c r="BE3648" s="1" t="s">
        <v>71</v>
      </c>
      <c r="BI3648" s="1" t="s">
        <v>73</v>
      </c>
      <c r="BJ3648" s="1">
        <v>1</v>
      </c>
      <c r="BK3648" s="1" t="s">
        <v>71</v>
      </c>
      <c r="BO3648" s="1" t="s">
        <v>73</v>
      </c>
      <c r="BP3648" s="1">
        <v>1</v>
      </c>
      <c r="BQ3648" s="1" t="s">
        <v>71</v>
      </c>
      <c r="BS3648"/>
      <c r="BT3648"/>
      <c r="BV3648"/>
      <c r="BW3648"/>
      <c r="BY3648"/>
      <c r="BZ3648"/>
      <c r="CA3648"/>
      <c r="CB3648"/>
      <c r="CC3648"/>
      <c r="CD3648"/>
      <c r="CF3648"/>
      <c r="CG3648"/>
      <c r="CH3648"/>
      <c r="CI3648"/>
      <c r="CJ3648"/>
      <c r="CK3648"/>
      <c r="CL3648"/>
      <c r="CM3648"/>
      <c r="CN3648"/>
      <c r="CO3648"/>
    </row>
    <row r="3649" spans="1:93" hidden="1" x14ac:dyDescent="0.25">
      <c r="A3649" t="s">
        <v>1766</v>
      </c>
      <c r="B3649" t="str">
        <f t="shared" si="170"/>
        <v>VSF</v>
      </c>
      <c r="C3649" t="s">
        <v>116</v>
      </c>
      <c r="D3649" t="s">
        <v>72</v>
      </c>
      <c r="E3649">
        <f t="shared" si="168"/>
        <v>0</v>
      </c>
      <c r="G3649">
        <f t="shared" si="169"/>
        <v>0</v>
      </c>
      <c r="I3649" s="1">
        <v>0</v>
      </c>
      <c r="J3649" s="1">
        <v>0</v>
      </c>
      <c r="K3649" s="1">
        <v>0</v>
      </c>
      <c r="L3649" s="1">
        <v>8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BC3649" s="2">
        <v>-2516</v>
      </c>
      <c r="BE3649" s="1" t="s">
        <v>71</v>
      </c>
      <c r="BS3649"/>
      <c r="BT3649"/>
      <c r="BV3649"/>
      <c r="BW3649"/>
      <c r="BY3649"/>
      <c r="BZ3649"/>
      <c r="CA3649"/>
      <c r="CB3649"/>
      <c r="CC3649"/>
      <c r="CD3649"/>
      <c r="CF3649"/>
      <c r="CG3649"/>
      <c r="CH3649"/>
      <c r="CI3649"/>
      <c r="CJ3649"/>
      <c r="CK3649"/>
      <c r="CL3649"/>
      <c r="CM3649"/>
      <c r="CN3649"/>
      <c r="CO3649"/>
    </row>
    <row r="3650" spans="1:93" hidden="1" x14ac:dyDescent="0.25">
      <c r="A3650" t="s">
        <v>1766</v>
      </c>
      <c r="B3650" t="str">
        <f t="shared" si="170"/>
        <v>VSF</v>
      </c>
      <c r="C3650" t="s">
        <v>374</v>
      </c>
      <c r="D3650" t="s">
        <v>72</v>
      </c>
      <c r="E3650">
        <f t="shared" ref="E3650:E3713" si="171">COUNTIF(I3650:X3650,"&gt;9")</f>
        <v>3</v>
      </c>
      <c r="F3650" t="s">
        <v>2113</v>
      </c>
      <c r="G3650">
        <f t="shared" ref="G3650:G3713" si="172">IF(ISBLANK(F3650),0,1)</f>
        <v>1</v>
      </c>
      <c r="I3650" s="1">
        <v>0</v>
      </c>
      <c r="J3650" s="1">
        <v>0</v>
      </c>
      <c r="K3650" s="1">
        <v>0</v>
      </c>
      <c r="L3650" s="1">
        <v>2966</v>
      </c>
      <c r="M3650" s="1">
        <v>26948</v>
      </c>
      <c r="N3650" s="1">
        <v>28368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BC3650" s="1" t="s">
        <v>209</v>
      </c>
      <c r="BE3650" s="1" t="s">
        <v>608</v>
      </c>
      <c r="BI3650" s="1" t="s">
        <v>590</v>
      </c>
      <c r="BK3650" s="1" t="s">
        <v>608</v>
      </c>
      <c r="BO3650" s="1" t="s">
        <v>590</v>
      </c>
      <c r="BQ3650" s="1" t="s">
        <v>608</v>
      </c>
      <c r="BS3650"/>
      <c r="BT3650"/>
      <c r="BV3650"/>
      <c r="BW3650"/>
      <c r="BY3650"/>
      <c r="BZ3650"/>
      <c r="CA3650"/>
      <c r="CB3650"/>
      <c r="CC3650"/>
      <c r="CD3650"/>
      <c r="CF3650"/>
      <c r="CG3650"/>
      <c r="CH3650"/>
      <c r="CI3650"/>
      <c r="CJ3650"/>
      <c r="CK3650"/>
      <c r="CL3650"/>
      <c r="CM3650"/>
      <c r="CN3650"/>
      <c r="CO3650"/>
    </row>
    <row r="3651" spans="1:93" hidden="1" x14ac:dyDescent="0.25">
      <c r="A3651" t="s">
        <v>1766</v>
      </c>
      <c r="B3651" t="str">
        <f t="shared" ref="B3651:B3714" si="173">LEFT(A3651,3)</f>
        <v>VSF</v>
      </c>
      <c r="C3651" t="s">
        <v>217</v>
      </c>
      <c r="D3651" t="s">
        <v>72</v>
      </c>
      <c r="E3651">
        <f t="shared" si="171"/>
        <v>1</v>
      </c>
      <c r="G3651">
        <f t="shared" si="172"/>
        <v>0</v>
      </c>
      <c r="I3651" s="1">
        <v>0</v>
      </c>
      <c r="J3651" s="1">
        <v>0</v>
      </c>
      <c r="K3651" s="1">
        <v>0</v>
      </c>
      <c r="L3651" s="1">
        <v>236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BC3651" s="1" t="s">
        <v>1196</v>
      </c>
      <c r="BE3651" s="1" t="s">
        <v>1768</v>
      </c>
      <c r="BS3651"/>
      <c r="BT3651"/>
      <c r="BV3651"/>
      <c r="BW3651"/>
      <c r="BY3651"/>
      <c r="BZ3651"/>
      <c r="CA3651"/>
      <c r="CB3651"/>
      <c r="CC3651"/>
      <c r="CD3651"/>
      <c r="CF3651"/>
      <c r="CG3651"/>
      <c r="CH3651"/>
      <c r="CI3651"/>
      <c r="CJ3651"/>
      <c r="CK3651"/>
      <c r="CL3651"/>
      <c r="CM3651"/>
      <c r="CN3651"/>
      <c r="CO3651"/>
    </row>
    <row r="3652" spans="1:93" hidden="1" x14ac:dyDescent="0.25">
      <c r="A3652" t="s">
        <v>1766</v>
      </c>
      <c r="B3652" t="str">
        <f t="shared" si="173"/>
        <v>VSF</v>
      </c>
      <c r="C3652" t="s">
        <v>310</v>
      </c>
      <c r="D3652" t="s">
        <v>72</v>
      </c>
      <c r="E3652">
        <f t="shared" si="171"/>
        <v>2</v>
      </c>
      <c r="F3652" t="s">
        <v>310</v>
      </c>
      <c r="G3652">
        <f t="shared" si="172"/>
        <v>1</v>
      </c>
      <c r="I3652" s="1">
        <v>0</v>
      </c>
      <c r="J3652" s="1">
        <v>0</v>
      </c>
      <c r="K3652" s="1">
        <v>0</v>
      </c>
      <c r="L3652" s="1">
        <v>2435</v>
      </c>
      <c r="M3652" s="1">
        <v>32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BC3652" s="1" t="s">
        <v>1653</v>
      </c>
      <c r="BD3652" s="1" t="s">
        <v>1251</v>
      </c>
      <c r="BE3652" s="1" t="s">
        <v>310</v>
      </c>
      <c r="BI3652" s="1" t="s">
        <v>1216</v>
      </c>
      <c r="BJ3652" s="1" t="s">
        <v>1251</v>
      </c>
      <c r="BK3652" s="1" t="s">
        <v>310</v>
      </c>
      <c r="BS3652"/>
      <c r="BT3652"/>
      <c r="BV3652"/>
      <c r="BW3652"/>
      <c r="BY3652"/>
      <c r="BZ3652"/>
      <c r="CA3652"/>
      <c r="CB3652"/>
      <c r="CC3652"/>
      <c r="CD3652"/>
      <c r="CF3652"/>
      <c r="CG3652"/>
      <c r="CH3652"/>
      <c r="CI3652"/>
      <c r="CJ3652"/>
      <c r="CK3652"/>
      <c r="CL3652"/>
      <c r="CM3652"/>
      <c r="CN3652"/>
      <c r="CO3652"/>
    </row>
    <row r="3653" spans="1:93" hidden="1" x14ac:dyDescent="0.25">
      <c r="A3653" t="s">
        <v>1766</v>
      </c>
      <c r="B3653" t="str">
        <f t="shared" si="173"/>
        <v>VSF</v>
      </c>
      <c r="C3653" t="s">
        <v>1181</v>
      </c>
      <c r="D3653" t="s">
        <v>72</v>
      </c>
      <c r="E3653">
        <f t="shared" si="171"/>
        <v>0</v>
      </c>
      <c r="G3653">
        <f t="shared" si="172"/>
        <v>0</v>
      </c>
      <c r="I3653" s="1">
        <v>0</v>
      </c>
      <c r="J3653" s="1">
        <v>0</v>
      </c>
      <c r="K3653" s="1">
        <v>0</v>
      </c>
      <c r="L3653" s="1">
        <v>6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BC3653" s="1" t="s">
        <v>1744</v>
      </c>
      <c r="BD3653" s="1" t="s">
        <v>134</v>
      </c>
      <c r="BE3653" s="1" t="s">
        <v>1181</v>
      </c>
      <c r="BS3653"/>
      <c r="BT3653"/>
      <c r="BV3653"/>
      <c r="BW3653"/>
      <c r="BY3653"/>
      <c r="BZ3653"/>
      <c r="CA3653"/>
      <c r="CB3653"/>
      <c r="CC3653"/>
      <c r="CD3653"/>
      <c r="CF3653"/>
      <c r="CG3653"/>
      <c r="CH3653"/>
      <c r="CI3653"/>
      <c r="CJ3653"/>
      <c r="CK3653"/>
      <c r="CL3653"/>
      <c r="CM3653"/>
      <c r="CN3653"/>
      <c r="CO3653"/>
    </row>
    <row r="3654" spans="1:93" hidden="1" x14ac:dyDescent="0.25">
      <c r="A3654" t="s">
        <v>1766</v>
      </c>
      <c r="B3654" t="str">
        <f t="shared" si="173"/>
        <v>VSF</v>
      </c>
      <c r="C3654" t="s">
        <v>96</v>
      </c>
      <c r="D3654" t="s">
        <v>72</v>
      </c>
      <c r="E3654">
        <f t="shared" si="171"/>
        <v>0</v>
      </c>
      <c r="G3654">
        <f t="shared" si="172"/>
        <v>0</v>
      </c>
      <c r="I3654" s="1">
        <v>0</v>
      </c>
      <c r="J3654" s="1">
        <v>0</v>
      </c>
      <c r="K3654" s="1">
        <v>0</v>
      </c>
      <c r="L3654" s="1">
        <v>2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BC3654" s="1" t="s">
        <v>169</v>
      </c>
      <c r="BD3654" s="1">
        <v>1</v>
      </c>
      <c r="BE3654" s="1" t="s">
        <v>96</v>
      </c>
      <c r="BS3654"/>
      <c r="BT3654"/>
      <c r="BV3654"/>
      <c r="BW3654"/>
      <c r="BY3654"/>
      <c r="BZ3654"/>
      <c r="CA3654"/>
      <c r="CB3654"/>
      <c r="CC3654"/>
      <c r="CD3654"/>
      <c r="CF3654"/>
      <c r="CG3654"/>
      <c r="CH3654"/>
      <c r="CI3654"/>
      <c r="CJ3654"/>
      <c r="CK3654"/>
      <c r="CL3654"/>
      <c r="CM3654"/>
      <c r="CN3654"/>
      <c r="CO3654"/>
    </row>
    <row r="3655" spans="1:93" hidden="1" x14ac:dyDescent="0.25">
      <c r="A3655" t="s">
        <v>1769</v>
      </c>
      <c r="B3655" t="str">
        <f t="shared" si="173"/>
        <v>VSF</v>
      </c>
      <c r="C3655" t="s">
        <v>198</v>
      </c>
      <c r="D3655" t="s">
        <v>67</v>
      </c>
      <c r="E3655">
        <f t="shared" si="171"/>
        <v>0</v>
      </c>
      <c r="G3655">
        <f t="shared" si="172"/>
        <v>0</v>
      </c>
      <c r="I3655" s="1">
        <v>0</v>
      </c>
      <c r="J3655" s="1">
        <v>0</v>
      </c>
      <c r="K3655" s="1">
        <v>0</v>
      </c>
      <c r="L3655" s="1">
        <v>2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BC3655" s="1" t="s">
        <v>199</v>
      </c>
      <c r="BE3655" s="1" t="s">
        <v>200</v>
      </c>
      <c r="BS3655"/>
      <c r="BT3655"/>
      <c r="BV3655"/>
      <c r="BW3655"/>
      <c r="BY3655"/>
      <c r="BZ3655"/>
      <c r="CA3655"/>
      <c r="CB3655"/>
      <c r="CC3655"/>
      <c r="CD3655"/>
      <c r="CF3655"/>
      <c r="CG3655"/>
      <c r="CH3655"/>
      <c r="CI3655"/>
      <c r="CJ3655"/>
      <c r="CK3655"/>
      <c r="CL3655"/>
      <c r="CM3655"/>
      <c r="CN3655"/>
      <c r="CO3655"/>
    </row>
    <row r="3656" spans="1:93" hidden="1" x14ac:dyDescent="0.25">
      <c r="A3656" t="s">
        <v>1769</v>
      </c>
      <c r="B3656" t="str">
        <f t="shared" si="173"/>
        <v>VSF</v>
      </c>
      <c r="C3656" t="s">
        <v>272</v>
      </c>
      <c r="D3656" t="s">
        <v>67</v>
      </c>
      <c r="E3656">
        <f t="shared" si="171"/>
        <v>1</v>
      </c>
      <c r="G3656">
        <f t="shared" si="172"/>
        <v>0</v>
      </c>
      <c r="I3656" s="1">
        <v>26</v>
      </c>
      <c r="J3656" s="1">
        <v>0</v>
      </c>
      <c r="K3656" s="1">
        <v>0</v>
      </c>
      <c r="L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AB3656" s="1" t="s">
        <v>424</v>
      </c>
      <c r="AD3656" s="1" t="s">
        <v>274</v>
      </c>
      <c r="BS3656"/>
      <c r="BT3656"/>
      <c r="BV3656"/>
      <c r="BW3656"/>
      <c r="BY3656"/>
      <c r="BZ3656"/>
      <c r="CA3656"/>
      <c r="CB3656"/>
      <c r="CC3656"/>
      <c r="CD3656"/>
      <c r="CF3656"/>
      <c r="CG3656"/>
      <c r="CH3656"/>
      <c r="CI3656"/>
      <c r="CJ3656"/>
      <c r="CK3656"/>
      <c r="CL3656"/>
      <c r="CM3656"/>
      <c r="CN3656"/>
      <c r="CO3656"/>
    </row>
    <row r="3657" spans="1:93" hidden="1" x14ac:dyDescent="0.25">
      <c r="A3657" t="s">
        <v>1769</v>
      </c>
      <c r="B3657" t="str">
        <f t="shared" si="173"/>
        <v>VSF</v>
      </c>
      <c r="C3657" t="s">
        <v>69</v>
      </c>
      <c r="D3657" t="s">
        <v>67</v>
      </c>
      <c r="E3657">
        <f t="shared" si="171"/>
        <v>2</v>
      </c>
      <c r="G3657">
        <f t="shared" si="172"/>
        <v>0</v>
      </c>
      <c r="I3657" s="1">
        <v>21</v>
      </c>
      <c r="J3657" s="1">
        <v>2</v>
      </c>
      <c r="K3657" s="1">
        <v>0</v>
      </c>
      <c r="L3657" s="1">
        <v>24</v>
      </c>
      <c r="M3657" s="1">
        <v>4</v>
      </c>
      <c r="N3657" s="1">
        <v>3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AB3657" s="1" t="s">
        <v>239</v>
      </c>
      <c r="AD3657" s="1" t="s">
        <v>71</v>
      </c>
      <c r="AT3657" s="1" t="s">
        <v>239</v>
      </c>
      <c r="AV3657" s="1" t="s">
        <v>71</v>
      </c>
      <c r="BC3657" s="1" t="s">
        <v>239</v>
      </c>
      <c r="BE3657" s="1" t="s">
        <v>71</v>
      </c>
      <c r="BI3657" s="1" t="s">
        <v>70</v>
      </c>
      <c r="BK3657" s="1" t="s">
        <v>71</v>
      </c>
      <c r="BO3657" s="1" t="s">
        <v>70</v>
      </c>
      <c r="BQ3657" s="1" t="s">
        <v>71</v>
      </c>
      <c r="BS3657"/>
      <c r="BT3657"/>
      <c r="BV3657"/>
      <c r="BW3657"/>
      <c r="BY3657"/>
      <c r="BZ3657"/>
      <c r="CA3657"/>
      <c r="CB3657"/>
      <c r="CC3657"/>
      <c r="CD3657"/>
      <c r="CF3657"/>
      <c r="CG3657"/>
      <c r="CH3657"/>
      <c r="CI3657"/>
      <c r="CJ3657"/>
      <c r="CK3657"/>
      <c r="CL3657"/>
      <c r="CM3657"/>
      <c r="CN3657"/>
      <c r="CO3657"/>
    </row>
    <row r="3658" spans="1:93" hidden="1" x14ac:dyDescent="0.25">
      <c r="A3658" t="s">
        <v>1769</v>
      </c>
      <c r="B3658" t="str">
        <f t="shared" si="173"/>
        <v>VSF</v>
      </c>
      <c r="C3658" t="s">
        <v>212</v>
      </c>
      <c r="D3658" t="s">
        <v>67</v>
      </c>
      <c r="E3658">
        <f t="shared" si="171"/>
        <v>6</v>
      </c>
      <c r="G3658">
        <f t="shared" si="172"/>
        <v>0</v>
      </c>
      <c r="I3658" s="1">
        <v>16168</v>
      </c>
      <c r="J3658" s="1">
        <v>31567</v>
      </c>
      <c r="K3658" s="1">
        <v>0</v>
      </c>
      <c r="L3658" s="1">
        <v>12647</v>
      </c>
      <c r="M3658" s="1">
        <v>4659</v>
      </c>
      <c r="N3658" s="1">
        <v>6553</v>
      </c>
      <c r="O3658" s="1">
        <v>2482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 t="s">
        <v>507</v>
      </c>
      <c r="AA3658" s="1" t="s">
        <v>1561</v>
      </c>
      <c r="AB3658" s="1" t="s">
        <v>1770</v>
      </c>
      <c r="AD3658" s="1" t="s">
        <v>1771</v>
      </c>
      <c r="AT3658" s="1" t="s">
        <v>1772</v>
      </c>
      <c r="AV3658" s="1" t="s">
        <v>1773</v>
      </c>
      <c r="BC3658" s="1" t="s">
        <v>1774</v>
      </c>
      <c r="BE3658" s="1" t="s">
        <v>1775</v>
      </c>
      <c r="BI3658" s="1" t="s">
        <v>671</v>
      </c>
      <c r="BK3658" s="1" t="s">
        <v>1776</v>
      </c>
      <c r="BO3658" s="1" t="s">
        <v>1162</v>
      </c>
      <c r="BQ3658" s="1" t="s">
        <v>1777</v>
      </c>
      <c r="BS3658"/>
      <c r="BT3658"/>
      <c r="BV3658"/>
      <c r="BW3658"/>
      <c r="BY3658"/>
      <c r="BZ3658"/>
      <c r="CA3658"/>
      <c r="CB3658"/>
      <c r="CC3658"/>
      <c r="CD3658"/>
      <c r="CF3658"/>
      <c r="CG3658"/>
      <c r="CH3658"/>
      <c r="CI3658"/>
      <c r="CJ3658"/>
      <c r="CK3658"/>
      <c r="CL3658"/>
      <c r="CM3658"/>
      <c r="CN3658"/>
      <c r="CO3658"/>
    </row>
    <row r="3659" spans="1:93" hidden="1" x14ac:dyDescent="0.25">
      <c r="A3659" t="s">
        <v>1769</v>
      </c>
      <c r="B3659" t="str">
        <f t="shared" si="173"/>
        <v>VSF</v>
      </c>
      <c r="C3659" t="s">
        <v>853</v>
      </c>
      <c r="D3659" t="s">
        <v>67</v>
      </c>
      <c r="E3659">
        <f t="shared" si="171"/>
        <v>0</v>
      </c>
      <c r="G3659">
        <f t="shared" si="172"/>
        <v>0</v>
      </c>
      <c r="M3659" s="1">
        <v>4</v>
      </c>
      <c r="N3659" s="1">
        <v>0</v>
      </c>
      <c r="W3659" s="1">
        <v>0</v>
      </c>
      <c r="X3659" s="1">
        <v>0</v>
      </c>
      <c r="BI3659" s="1" t="s">
        <v>817</v>
      </c>
      <c r="BK3659" s="1" t="s">
        <v>854</v>
      </c>
      <c r="BS3659"/>
      <c r="BT3659"/>
      <c r="BV3659"/>
      <c r="BW3659"/>
      <c r="BY3659"/>
      <c r="BZ3659"/>
      <c r="CA3659"/>
      <c r="CB3659"/>
      <c r="CC3659"/>
      <c r="CD3659"/>
      <c r="CF3659"/>
      <c r="CG3659"/>
      <c r="CH3659"/>
      <c r="CI3659"/>
      <c r="CJ3659"/>
      <c r="CK3659"/>
      <c r="CL3659"/>
      <c r="CM3659"/>
      <c r="CN3659"/>
      <c r="CO3659"/>
    </row>
    <row r="3660" spans="1:93" hidden="1" x14ac:dyDescent="0.25">
      <c r="A3660" t="s">
        <v>1769</v>
      </c>
      <c r="B3660" t="str">
        <f t="shared" si="173"/>
        <v>VSF</v>
      </c>
      <c r="C3660" t="s">
        <v>105</v>
      </c>
      <c r="D3660" t="s">
        <v>67</v>
      </c>
      <c r="E3660">
        <f t="shared" si="171"/>
        <v>7</v>
      </c>
      <c r="G3660">
        <f t="shared" si="172"/>
        <v>0</v>
      </c>
      <c r="I3660" s="1">
        <v>58474</v>
      </c>
      <c r="J3660" s="1">
        <v>111739</v>
      </c>
      <c r="K3660" s="1">
        <v>0</v>
      </c>
      <c r="L3660" s="1">
        <v>55796</v>
      </c>
      <c r="M3660" s="1">
        <v>27017</v>
      </c>
      <c r="N3660" s="1">
        <v>33621</v>
      </c>
      <c r="O3660" s="1">
        <v>44690</v>
      </c>
      <c r="P3660" s="1">
        <v>0</v>
      </c>
      <c r="Q3660" s="1">
        <v>0</v>
      </c>
      <c r="R3660" s="1">
        <v>0</v>
      </c>
      <c r="S3660" s="1">
        <v>61773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 t="s">
        <v>209</v>
      </c>
      <c r="AA3660" s="1" t="s">
        <v>1472</v>
      </c>
      <c r="AB3660" s="1" t="s">
        <v>106</v>
      </c>
      <c r="AD3660" s="1" t="s">
        <v>226</v>
      </c>
      <c r="AE3660" s="1">
        <v>0</v>
      </c>
      <c r="AG3660" s="1" t="s">
        <v>107</v>
      </c>
      <c r="AT3660" s="1" t="s">
        <v>106</v>
      </c>
      <c r="AV3660" s="1" t="s">
        <v>226</v>
      </c>
      <c r="BC3660" s="1" t="s">
        <v>128</v>
      </c>
      <c r="BE3660" s="1" t="s">
        <v>226</v>
      </c>
      <c r="BI3660" s="1" t="s">
        <v>106</v>
      </c>
      <c r="BK3660" s="1" t="s">
        <v>226</v>
      </c>
      <c r="BO3660" s="1" t="s">
        <v>106</v>
      </c>
      <c r="BQ3660" s="1" t="s">
        <v>226</v>
      </c>
      <c r="BS3660"/>
      <c r="BT3660"/>
      <c r="BV3660"/>
      <c r="BW3660"/>
      <c r="BY3660"/>
      <c r="BZ3660"/>
      <c r="CA3660"/>
      <c r="CB3660"/>
      <c r="CC3660"/>
      <c r="CD3660"/>
      <c r="CF3660"/>
      <c r="CG3660"/>
      <c r="CH3660"/>
      <c r="CI3660"/>
      <c r="CJ3660"/>
      <c r="CK3660"/>
      <c r="CL3660"/>
      <c r="CM3660"/>
      <c r="CN3660"/>
      <c r="CO3660"/>
    </row>
    <row r="3661" spans="1:93" hidden="1" x14ac:dyDescent="0.25">
      <c r="A3661" t="s">
        <v>1769</v>
      </c>
      <c r="B3661" t="str">
        <f t="shared" si="173"/>
        <v>VSF</v>
      </c>
      <c r="C3661" t="s">
        <v>200</v>
      </c>
      <c r="D3661" t="s">
        <v>72</v>
      </c>
      <c r="E3661">
        <f t="shared" si="171"/>
        <v>0</v>
      </c>
      <c r="G3661">
        <f t="shared" si="172"/>
        <v>0</v>
      </c>
      <c r="I3661" s="1">
        <v>0</v>
      </c>
      <c r="J3661" s="1">
        <v>0</v>
      </c>
      <c r="K3661" s="1">
        <v>0</v>
      </c>
      <c r="L3661" s="1">
        <v>2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BC3661" s="1" t="s">
        <v>203</v>
      </c>
      <c r="BD3661" s="1">
        <v>1</v>
      </c>
      <c r="BE3661" s="1" t="s">
        <v>200</v>
      </c>
      <c r="BS3661"/>
      <c r="BT3661"/>
      <c r="BV3661"/>
      <c r="BW3661"/>
      <c r="BY3661"/>
      <c r="BZ3661"/>
      <c r="CA3661"/>
      <c r="CB3661"/>
      <c r="CC3661"/>
      <c r="CD3661"/>
      <c r="CF3661"/>
      <c r="CG3661"/>
      <c r="CH3661"/>
      <c r="CI3661"/>
      <c r="CJ3661"/>
      <c r="CK3661"/>
      <c r="CL3661"/>
      <c r="CM3661"/>
      <c r="CN3661"/>
      <c r="CO3661"/>
    </row>
    <row r="3662" spans="1:93" hidden="1" x14ac:dyDescent="0.25">
      <c r="A3662" t="s">
        <v>1769</v>
      </c>
      <c r="B3662" t="str">
        <f t="shared" si="173"/>
        <v>VSF</v>
      </c>
      <c r="C3662" t="s">
        <v>275</v>
      </c>
      <c r="D3662" t="s">
        <v>72</v>
      </c>
      <c r="E3662">
        <f t="shared" si="171"/>
        <v>1</v>
      </c>
      <c r="G3662">
        <f t="shared" si="172"/>
        <v>0</v>
      </c>
      <c r="I3662" s="1">
        <v>26</v>
      </c>
      <c r="J3662" s="1">
        <v>0</v>
      </c>
      <c r="K3662" s="1">
        <v>0</v>
      </c>
      <c r="L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AB3662" s="1" t="s">
        <v>1504</v>
      </c>
      <c r="AD3662" s="1" t="s">
        <v>274</v>
      </c>
      <c r="BS3662"/>
      <c r="BT3662"/>
      <c r="BV3662"/>
      <c r="BW3662"/>
      <c r="BY3662"/>
      <c r="BZ3662"/>
      <c r="CA3662"/>
      <c r="CB3662"/>
      <c r="CC3662"/>
      <c r="CD3662"/>
      <c r="CF3662"/>
      <c r="CG3662"/>
      <c r="CH3662"/>
      <c r="CI3662"/>
      <c r="CJ3662"/>
      <c r="CK3662"/>
      <c r="CL3662"/>
      <c r="CM3662"/>
      <c r="CN3662"/>
      <c r="CO3662"/>
    </row>
    <row r="3663" spans="1:93" hidden="1" x14ac:dyDescent="0.25">
      <c r="A3663" t="s">
        <v>1769</v>
      </c>
      <c r="B3663" t="str">
        <f t="shared" si="173"/>
        <v>VSF</v>
      </c>
      <c r="C3663" t="s">
        <v>71</v>
      </c>
      <c r="D3663" t="s">
        <v>72</v>
      </c>
      <c r="E3663">
        <f t="shared" si="171"/>
        <v>2</v>
      </c>
      <c r="G3663">
        <f t="shared" si="172"/>
        <v>0</v>
      </c>
      <c r="I3663" s="1">
        <v>21</v>
      </c>
      <c r="J3663" s="1">
        <v>2</v>
      </c>
      <c r="K3663" s="1">
        <v>0</v>
      </c>
      <c r="L3663" s="1">
        <v>24</v>
      </c>
      <c r="M3663" s="1">
        <v>4</v>
      </c>
      <c r="N3663" s="1">
        <v>3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AB3663" s="1" t="s">
        <v>208</v>
      </c>
      <c r="AC3663" s="1">
        <v>1</v>
      </c>
      <c r="AD3663" s="1" t="s">
        <v>71</v>
      </c>
      <c r="AT3663" s="1" t="s">
        <v>208</v>
      </c>
      <c r="AU3663" s="1">
        <v>1</v>
      </c>
      <c r="AV3663" s="1" t="s">
        <v>71</v>
      </c>
      <c r="BC3663" s="1" t="s">
        <v>208</v>
      </c>
      <c r="BD3663" s="1">
        <v>1</v>
      </c>
      <c r="BE3663" s="1" t="s">
        <v>71</v>
      </c>
      <c r="BI3663" s="1" t="s">
        <v>73</v>
      </c>
      <c r="BJ3663" s="1">
        <v>1</v>
      </c>
      <c r="BK3663" s="1" t="s">
        <v>71</v>
      </c>
      <c r="BO3663" s="1" t="s">
        <v>73</v>
      </c>
      <c r="BP3663" s="1">
        <v>1</v>
      </c>
      <c r="BQ3663" s="1" t="s">
        <v>71</v>
      </c>
      <c r="BS3663"/>
      <c r="BT3663"/>
      <c r="BV3663"/>
      <c r="BW3663"/>
      <c r="BY3663"/>
      <c r="BZ3663"/>
      <c r="CA3663"/>
      <c r="CB3663"/>
      <c r="CC3663"/>
      <c r="CD3663"/>
      <c r="CF3663"/>
      <c r="CG3663"/>
      <c r="CH3663"/>
      <c r="CI3663"/>
      <c r="CJ3663"/>
      <c r="CK3663"/>
      <c r="CL3663"/>
      <c r="CM3663"/>
      <c r="CN3663"/>
      <c r="CO3663"/>
    </row>
    <row r="3664" spans="1:93" hidden="1" x14ac:dyDescent="0.25">
      <c r="A3664" t="s">
        <v>1769</v>
      </c>
      <c r="B3664" t="str">
        <f t="shared" si="173"/>
        <v>VSF</v>
      </c>
      <c r="C3664" t="s">
        <v>217</v>
      </c>
      <c r="D3664" t="s">
        <v>72</v>
      </c>
      <c r="E3664">
        <f t="shared" si="171"/>
        <v>6</v>
      </c>
      <c r="G3664">
        <f t="shared" si="172"/>
        <v>0</v>
      </c>
      <c r="H3664" t="s">
        <v>2121</v>
      </c>
      <c r="I3664" s="1">
        <v>1106</v>
      </c>
      <c r="J3664" s="1">
        <v>2309</v>
      </c>
      <c r="K3664" s="1">
        <v>0</v>
      </c>
      <c r="L3664" s="1">
        <v>2523</v>
      </c>
      <c r="M3664" s="1">
        <v>857</v>
      </c>
      <c r="N3664" s="1">
        <v>1052</v>
      </c>
      <c r="O3664" s="1">
        <v>1480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 t="s">
        <v>513</v>
      </c>
      <c r="AA3664" s="1" t="s">
        <v>1561</v>
      </c>
      <c r="AB3664" s="1" t="s">
        <v>889</v>
      </c>
      <c r="AD3664" s="1" t="s">
        <v>1650</v>
      </c>
      <c r="AT3664" s="1" t="s">
        <v>905</v>
      </c>
      <c r="AV3664" s="1" t="s">
        <v>1778</v>
      </c>
      <c r="BC3664" s="1" t="s">
        <v>1779</v>
      </c>
      <c r="BE3664" s="1" t="s">
        <v>1695</v>
      </c>
      <c r="BI3664" s="1" t="s">
        <v>312</v>
      </c>
      <c r="BK3664" s="1" t="s">
        <v>1066</v>
      </c>
      <c r="BO3664" s="1" t="s">
        <v>1027</v>
      </c>
      <c r="BQ3664" s="1" t="s">
        <v>1695</v>
      </c>
      <c r="BS3664"/>
      <c r="BT3664"/>
      <c r="BV3664"/>
      <c r="BW3664"/>
      <c r="BY3664"/>
      <c r="BZ3664"/>
      <c r="CA3664"/>
      <c r="CB3664"/>
      <c r="CC3664"/>
      <c r="CD3664"/>
      <c r="CF3664"/>
      <c r="CG3664"/>
      <c r="CH3664"/>
      <c r="CI3664"/>
      <c r="CJ3664"/>
      <c r="CK3664"/>
      <c r="CL3664"/>
      <c r="CM3664"/>
      <c r="CN3664"/>
      <c r="CO3664"/>
    </row>
    <row r="3665" spans="1:93" hidden="1" x14ac:dyDescent="0.25">
      <c r="A3665" t="s">
        <v>1769</v>
      </c>
      <c r="B3665" t="str">
        <f t="shared" si="173"/>
        <v>VSF</v>
      </c>
      <c r="C3665" t="s">
        <v>310</v>
      </c>
      <c r="D3665" t="s">
        <v>72</v>
      </c>
      <c r="E3665">
        <f t="shared" si="171"/>
        <v>6</v>
      </c>
      <c r="F3665" t="s">
        <v>310</v>
      </c>
      <c r="G3665">
        <f t="shared" si="172"/>
        <v>1</v>
      </c>
      <c r="I3665" s="1">
        <v>15051</v>
      </c>
      <c r="J3665" s="1">
        <v>29235</v>
      </c>
      <c r="K3665" s="1">
        <v>0</v>
      </c>
      <c r="L3665" s="1">
        <v>10136</v>
      </c>
      <c r="M3665" s="1">
        <v>3810</v>
      </c>
      <c r="N3665" s="1">
        <v>5505</v>
      </c>
      <c r="O3665" s="1">
        <v>1531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 t="s">
        <v>924</v>
      </c>
      <c r="Z3665" s="1" t="s">
        <v>313</v>
      </c>
      <c r="AA3665" s="1" t="s">
        <v>310</v>
      </c>
      <c r="AB3665" s="1" t="s">
        <v>1733</v>
      </c>
      <c r="AC3665" s="1" t="s">
        <v>1251</v>
      </c>
      <c r="AD3665" s="1" t="s">
        <v>310</v>
      </c>
      <c r="AT3665" s="1" t="s">
        <v>1733</v>
      </c>
      <c r="AU3665" s="1" t="s">
        <v>1251</v>
      </c>
      <c r="AV3665" s="1" t="s">
        <v>310</v>
      </c>
      <c r="BC3665" s="1" t="s">
        <v>1733</v>
      </c>
      <c r="BD3665" s="1" t="s">
        <v>1251</v>
      </c>
      <c r="BE3665" s="1" t="s">
        <v>310</v>
      </c>
      <c r="BI3665" s="1" t="s">
        <v>250</v>
      </c>
      <c r="BJ3665" s="1" t="s">
        <v>1251</v>
      </c>
      <c r="BK3665" s="1" t="s">
        <v>310</v>
      </c>
      <c r="BO3665" s="1" t="s">
        <v>579</v>
      </c>
      <c r="BP3665" s="1" t="s">
        <v>1251</v>
      </c>
      <c r="BQ3665" s="1" t="s">
        <v>310</v>
      </c>
      <c r="BS3665"/>
      <c r="BT3665"/>
      <c r="BV3665"/>
      <c r="BW3665"/>
      <c r="BY3665"/>
      <c r="BZ3665"/>
      <c r="CA3665"/>
      <c r="CB3665"/>
      <c r="CC3665"/>
      <c r="CD3665"/>
      <c r="CF3665"/>
      <c r="CG3665"/>
      <c r="CH3665"/>
      <c r="CI3665"/>
      <c r="CJ3665"/>
      <c r="CK3665"/>
      <c r="CL3665"/>
      <c r="CM3665"/>
      <c r="CN3665"/>
      <c r="CO3665"/>
    </row>
    <row r="3666" spans="1:93" hidden="1" x14ac:dyDescent="0.25">
      <c r="A3666" t="s">
        <v>1769</v>
      </c>
      <c r="B3666" t="str">
        <f t="shared" si="173"/>
        <v>VSF</v>
      </c>
      <c r="C3666" t="s">
        <v>1181</v>
      </c>
      <c r="D3666" t="s">
        <v>72</v>
      </c>
      <c r="E3666">
        <f t="shared" si="171"/>
        <v>3</v>
      </c>
      <c r="G3666">
        <f t="shared" si="172"/>
        <v>0</v>
      </c>
      <c r="H3666" t="s">
        <v>2121</v>
      </c>
      <c r="I3666" s="1">
        <v>11</v>
      </c>
      <c r="J3666" s="1">
        <v>23</v>
      </c>
      <c r="K3666" s="1">
        <v>0</v>
      </c>
      <c r="L3666" s="1">
        <v>10</v>
      </c>
      <c r="M3666" s="1">
        <v>0</v>
      </c>
      <c r="N3666" s="1">
        <v>5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AB3666" s="1" t="s">
        <v>1337</v>
      </c>
      <c r="AC3666" s="1" t="s">
        <v>134</v>
      </c>
      <c r="AD3666" s="1" t="s">
        <v>1181</v>
      </c>
      <c r="AT3666" s="1" t="s">
        <v>1337</v>
      </c>
      <c r="AU3666" s="1" t="s">
        <v>134</v>
      </c>
      <c r="AV3666" s="1" t="s">
        <v>1181</v>
      </c>
      <c r="BC3666" s="1" t="s">
        <v>1656</v>
      </c>
      <c r="BD3666" s="1" t="s">
        <v>134</v>
      </c>
      <c r="BE3666" s="1" t="s">
        <v>1181</v>
      </c>
      <c r="BO3666" s="1" t="s">
        <v>102</v>
      </c>
      <c r="BP3666" s="1" t="s">
        <v>134</v>
      </c>
      <c r="BQ3666" s="1" t="s">
        <v>1181</v>
      </c>
      <c r="BS3666"/>
      <c r="BT3666"/>
      <c r="BV3666"/>
      <c r="BW3666"/>
      <c r="BY3666"/>
      <c r="BZ3666"/>
      <c r="CA3666"/>
      <c r="CB3666"/>
      <c r="CC3666"/>
      <c r="CD3666"/>
      <c r="CF3666"/>
      <c r="CG3666"/>
      <c r="CH3666"/>
      <c r="CI3666"/>
      <c r="CJ3666"/>
      <c r="CK3666"/>
      <c r="CL3666"/>
      <c r="CM3666"/>
      <c r="CN3666"/>
      <c r="CO3666"/>
    </row>
    <row r="3667" spans="1:93" hidden="1" x14ac:dyDescent="0.25">
      <c r="A3667" t="s">
        <v>1769</v>
      </c>
      <c r="B3667" t="str">
        <f t="shared" si="173"/>
        <v>VSF</v>
      </c>
      <c r="C3667" t="s">
        <v>854</v>
      </c>
      <c r="D3667" t="s">
        <v>72</v>
      </c>
      <c r="E3667">
        <f t="shared" si="171"/>
        <v>0</v>
      </c>
      <c r="G3667">
        <f t="shared" si="172"/>
        <v>0</v>
      </c>
      <c r="M3667" s="1">
        <v>4</v>
      </c>
      <c r="N3667" s="1">
        <v>0</v>
      </c>
      <c r="W3667" s="1">
        <v>0</v>
      </c>
      <c r="X3667" s="1">
        <v>0</v>
      </c>
      <c r="BI3667" s="1" t="s">
        <v>817</v>
      </c>
      <c r="BJ3667" s="1">
        <v>1</v>
      </c>
      <c r="BK3667" s="1" t="s">
        <v>854</v>
      </c>
      <c r="BS3667"/>
      <c r="BT3667"/>
      <c r="BV3667"/>
      <c r="BW3667"/>
      <c r="BY3667"/>
      <c r="BZ3667"/>
      <c r="CA3667"/>
      <c r="CB3667"/>
      <c r="CC3667"/>
      <c r="CD3667"/>
      <c r="CF3667"/>
      <c r="CG3667"/>
      <c r="CH3667"/>
      <c r="CI3667"/>
      <c r="CJ3667"/>
      <c r="CK3667"/>
      <c r="CL3667"/>
      <c r="CM3667"/>
      <c r="CN3667"/>
      <c r="CO3667"/>
    </row>
    <row r="3668" spans="1:93" hidden="1" x14ac:dyDescent="0.25">
      <c r="A3668" t="s">
        <v>1769</v>
      </c>
      <c r="B3668" t="str">
        <f t="shared" si="173"/>
        <v>VSF</v>
      </c>
      <c r="C3668" t="s">
        <v>107</v>
      </c>
      <c r="D3668" t="s">
        <v>72</v>
      </c>
      <c r="E3668">
        <f t="shared" si="171"/>
        <v>7</v>
      </c>
      <c r="F3668" t="s">
        <v>107</v>
      </c>
      <c r="G3668">
        <f t="shared" si="172"/>
        <v>1</v>
      </c>
      <c r="I3668" s="1">
        <v>58287</v>
      </c>
      <c r="J3668" s="1">
        <v>111454</v>
      </c>
      <c r="K3668" s="1">
        <v>0</v>
      </c>
      <c r="L3668" s="1">
        <v>54747</v>
      </c>
      <c r="M3668" s="1">
        <v>26597</v>
      </c>
      <c r="N3668" s="1">
        <v>33179</v>
      </c>
      <c r="O3668" s="1">
        <v>42979</v>
      </c>
      <c r="P3668" s="1">
        <v>0</v>
      </c>
      <c r="Q3668" s="1">
        <v>0</v>
      </c>
      <c r="R3668" s="1">
        <v>0</v>
      </c>
      <c r="S3668" s="1">
        <v>61773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 t="s">
        <v>128</v>
      </c>
      <c r="Z3668" s="1" t="s">
        <v>104</v>
      </c>
      <c r="AA3668" s="1" t="s">
        <v>107</v>
      </c>
      <c r="AB3668" s="1" t="s">
        <v>108</v>
      </c>
      <c r="AC3668" s="1" t="s">
        <v>113</v>
      </c>
      <c r="AD3668" s="1" t="s">
        <v>107</v>
      </c>
      <c r="AE3668" s="1">
        <v>0</v>
      </c>
      <c r="AF3668" s="1" t="s">
        <v>113</v>
      </c>
      <c r="AG3668" s="1" t="s">
        <v>107</v>
      </c>
      <c r="AT3668" s="1" t="s">
        <v>108</v>
      </c>
      <c r="AU3668" s="1" t="s">
        <v>113</v>
      </c>
      <c r="AV3668" s="1" t="s">
        <v>107</v>
      </c>
      <c r="BC3668" s="1" t="s">
        <v>227</v>
      </c>
      <c r="BD3668" s="1" t="s">
        <v>113</v>
      </c>
      <c r="BE3668" s="1" t="s">
        <v>107</v>
      </c>
      <c r="BI3668" s="1" t="s">
        <v>227</v>
      </c>
      <c r="BJ3668" s="1" t="s">
        <v>113</v>
      </c>
      <c r="BK3668" s="1" t="s">
        <v>107</v>
      </c>
      <c r="BO3668" s="1" t="s">
        <v>227</v>
      </c>
      <c r="BP3668" s="1" t="s">
        <v>113</v>
      </c>
      <c r="BQ3668" s="1" t="s">
        <v>107</v>
      </c>
      <c r="BS3668"/>
      <c r="BT3668"/>
      <c r="BV3668"/>
      <c r="BW3668"/>
      <c r="BY3668"/>
      <c r="BZ3668"/>
      <c r="CA3668"/>
      <c r="CB3668"/>
      <c r="CC3668"/>
      <c r="CD3668"/>
      <c r="CF3668"/>
      <c r="CG3668"/>
      <c r="CH3668"/>
      <c r="CI3668"/>
      <c r="CJ3668"/>
      <c r="CK3668"/>
      <c r="CL3668"/>
      <c r="CM3668"/>
      <c r="CN3668"/>
      <c r="CO3668"/>
    </row>
    <row r="3669" spans="1:93" hidden="1" x14ac:dyDescent="0.25">
      <c r="A3669" t="s">
        <v>1769</v>
      </c>
      <c r="B3669" t="str">
        <f t="shared" si="173"/>
        <v>VSF</v>
      </c>
      <c r="C3669" t="s">
        <v>228</v>
      </c>
      <c r="D3669" t="s">
        <v>72</v>
      </c>
      <c r="E3669">
        <f t="shared" si="171"/>
        <v>6</v>
      </c>
      <c r="G3669">
        <f t="shared" si="172"/>
        <v>0</v>
      </c>
      <c r="I3669" s="1">
        <v>187</v>
      </c>
      <c r="J3669" s="1">
        <v>292</v>
      </c>
      <c r="K3669" s="1">
        <v>0</v>
      </c>
      <c r="L3669" s="1">
        <v>1074</v>
      </c>
      <c r="M3669" s="1">
        <v>423</v>
      </c>
      <c r="N3669" s="1">
        <v>449</v>
      </c>
      <c r="O3669" s="1">
        <v>1875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 t="s">
        <v>1780</v>
      </c>
      <c r="AA3669" s="1" t="s">
        <v>1472</v>
      </c>
      <c r="AB3669" s="1" t="s">
        <v>267</v>
      </c>
      <c r="AD3669" s="1" t="s">
        <v>563</v>
      </c>
      <c r="AT3669" s="1" t="s">
        <v>720</v>
      </c>
      <c r="AV3669" s="1" t="s">
        <v>230</v>
      </c>
      <c r="BC3669" s="1" t="s">
        <v>480</v>
      </c>
      <c r="BE3669" s="1" t="s">
        <v>230</v>
      </c>
      <c r="BI3669" s="1" t="s">
        <v>548</v>
      </c>
      <c r="BK3669" s="1" t="s">
        <v>230</v>
      </c>
      <c r="BO3669" s="1" t="s">
        <v>806</v>
      </c>
      <c r="BQ3669" s="1" t="s">
        <v>226</v>
      </c>
      <c r="BS3669"/>
      <c r="BT3669"/>
      <c r="BV3669"/>
      <c r="BW3669"/>
      <c r="BY3669"/>
      <c r="BZ3669"/>
      <c r="CA3669"/>
      <c r="CB3669"/>
      <c r="CC3669"/>
      <c r="CD3669"/>
      <c r="CF3669"/>
      <c r="CG3669"/>
      <c r="CH3669"/>
      <c r="CI3669"/>
      <c r="CJ3669"/>
      <c r="CK3669"/>
      <c r="CL3669"/>
      <c r="CM3669"/>
      <c r="CN3669"/>
      <c r="CO3669"/>
    </row>
    <row r="3670" spans="1:93" hidden="1" x14ac:dyDescent="0.25">
      <c r="A3670" t="s">
        <v>1781</v>
      </c>
      <c r="B3670" t="str">
        <f t="shared" si="173"/>
        <v>VSF</v>
      </c>
      <c r="C3670" t="s">
        <v>198</v>
      </c>
      <c r="D3670" t="s">
        <v>67</v>
      </c>
      <c r="E3670">
        <f t="shared" si="171"/>
        <v>1</v>
      </c>
      <c r="G3670">
        <f t="shared" si="172"/>
        <v>0</v>
      </c>
      <c r="I3670" s="1">
        <v>0</v>
      </c>
      <c r="J3670" s="1">
        <v>0</v>
      </c>
      <c r="K3670" s="1">
        <v>0</v>
      </c>
      <c r="L3670" s="1">
        <v>109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BC3670" s="1" t="s">
        <v>203</v>
      </c>
      <c r="BE3670" s="1" t="s">
        <v>200</v>
      </c>
      <c r="BS3670"/>
      <c r="BT3670"/>
      <c r="BV3670"/>
      <c r="BW3670"/>
      <c r="BY3670"/>
      <c r="BZ3670"/>
      <c r="CA3670"/>
      <c r="CB3670"/>
      <c r="CC3670"/>
      <c r="CD3670"/>
      <c r="CF3670"/>
      <c r="CG3670"/>
      <c r="CH3670"/>
      <c r="CI3670"/>
      <c r="CJ3670"/>
      <c r="CK3670"/>
      <c r="CL3670"/>
      <c r="CM3670"/>
      <c r="CN3670"/>
      <c r="CO3670"/>
    </row>
    <row r="3671" spans="1:93" hidden="1" x14ac:dyDescent="0.25">
      <c r="A3671" t="s">
        <v>1781</v>
      </c>
      <c r="B3671" t="str">
        <f t="shared" si="173"/>
        <v>VSF</v>
      </c>
      <c r="C3671" t="s">
        <v>69</v>
      </c>
      <c r="D3671" t="s">
        <v>67</v>
      </c>
      <c r="E3671">
        <f t="shared" si="171"/>
        <v>5</v>
      </c>
      <c r="G3671">
        <f t="shared" si="172"/>
        <v>0</v>
      </c>
      <c r="I3671" s="1">
        <v>60725</v>
      </c>
      <c r="J3671" s="1">
        <v>115265</v>
      </c>
      <c r="K3671" s="1">
        <v>0</v>
      </c>
      <c r="L3671" s="1">
        <v>58210</v>
      </c>
      <c r="M3671" s="1">
        <v>28119</v>
      </c>
      <c r="N3671" s="1">
        <v>38461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AB3671" s="1" t="s">
        <v>554</v>
      </c>
      <c r="AD3671" s="1" t="s">
        <v>71</v>
      </c>
      <c r="AT3671" s="1" t="s">
        <v>472</v>
      </c>
      <c r="AV3671" s="1" t="s">
        <v>71</v>
      </c>
      <c r="BC3671" s="1" t="s">
        <v>146</v>
      </c>
      <c r="BE3671" s="1" t="s">
        <v>71</v>
      </c>
      <c r="BI3671" s="1" t="s">
        <v>754</v>
      </c>
      <c r="BK3671" s="1" t="s">
        <v>71</v>
      </c>
      <c r="BO3671" s="1" t="s">
        <v>122</v>
      </c>
      <c r="BQ3671" s="1" t="s">
        <v>71</v>
      </c>
      <c r="BS3671"/>
      <c r="BT3671"/>
      <c r="BV3671"/>
      <c r="BW3671"/>
      <c r="BY3671"/>
      <c r="BZ3671"/>
      <c r="CA3671"/>
      <c r="CB3671"/>
      <c r="CC3671"/>
      <c r="CD3671"/>
      <c r="CF3671"/>
      <c r="CG3671"/>
      <c r="CH3671"/>
      <c r="CI3671"/>
      <c r="CJ3671"/>
      <c r="CK3671"/>
      <c r="CL3671"/>
      <c r="CM3671"/>
      <c r="CN3671"/>
      <c r="CO3671"/>
    </row>
    <row r="3672" spans="1:93" hidden="1" x14ac:dyDescent="0.25">
      <c r="A3672" t="s">
        <v>1781</v>
      </c>
      <c r="B3672" t="str">
        <f t="shared" si="173"/>
        <v>VSF</v>
      </c>
      <c r="C3672" t="s">
        <v>126</v>
      </c>
      <c r="D3672" t="s">
        <v>67</v>
      </c>
      <c r="E3672">
        <f t="shared" si="171"/>
        <v>0</v>
      </c>
      <c r="G3672">
        <f t="shared" si="172"/>
        <v>0</v>
      </c>
      <c r="I3672" s="1">
        <v>0</v>
      </c>
      <c r="J3672" s="1">
        <v>2</v>
      </c>
      <c r="K3672" s="1">
        <v>0</v>
      </c>
      <c r="L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AT3672" s="1" t="s">
        <v>175</v>
      </c>
      <c r="AV3672" s="1" t="s">
        <v>157</v>
      </c>
      <c r="BS3672"/>
      <c r="BT3672"/>
      <c r="BV3672"/>
      <c r="BW3672"/>
      <c r="BY3672"/>
      <c r="BZ3672"/>
      <c r="CA3672"/>
      <c r="CB3672"/>
      <c r="CC3672"/>
      <c r="CD3672"/>
      <c r="CF3672"/>
      <c r="CG3672"/>
      <c r="CH3672"/>
      <c r="CI3672"/>
      <c r="CJ3672"/>
      <c r="CK3672"/>
      <c r="CL3672"/>
      <c r="CM3672"/>
      <c r="CN3672"/>
      <c r="CO3672"/>
    </row>
    <row r="3673" spans="1:93" hidden="1" x14ac:dyDescent="0.25">
      <c r="A3673" t="s">
        <v>1781</v>
      </c>
      <c r="B3673" t="str">
        <f t="shared" si="173"/>
        <v>VSF</v>
      </c>
      <c r="C3673" t="s">
        <v>138</v>
      </c>
      <c r="D3673" t="s">
        <v>67</v>
      </c>
      <c r="E3673">
        <f t="shared" si="171"/>
        <v>0</v>
      </c>
      <c r="G3673">
        <f t="shared" si="172"/>
        <v>0</v>
      </c>
      <c r="I3673" s="1">
        <v>0</v>
      </c>
      <c r="J3673" s="1">
        <v>0</v>
      </c>
      <c r="K3673" s="1">
        <v>0</v>
      </c>
      <c r="L3673" s="1">
        <v>2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BC3673" s="1" t="s">
        <v>396</v>
      </c>
      <c r="BE3673" s="1" t="s">
        <v>140</v>
      </c>
      <c r="BS3673"/>
      <c r="BT3673"/>
      <c r="BV3673"/>
      <c r="BW3673"/>
      <c r="BY3673"/>
      <c r="BZ3673"/>
      <c r="CA3673"/>
      <c r="CB3673"/>
      <c r="CC3673"/>
      <c r="CD3673"/>
      <c r="CF3673"/>
      <c r="CG3673"/>
      <c r="CH3673"/>
      <c r="CI3673"/>
      <c r="CJ3673"/>
      <c r="CK3673"/>
      <c r="CL3673"/>
      <c r="CM3673"/>
      <c r="CN3673"/>
      <c r="CO3673"/>
    </row>
    <row r="3674" spans="1:93" hidden="1" x14ac:dyDescent="0.25">
      <c r="A3674" t="s">
        <v>1781</v>
      </c>
      <c r="B3674" t="str">
        <f t="shared" si="173"/>
        <v>VSF</v>
      </c>
      <c r="C3674" t="s">
        <v>212</v>
      </c>
      <c r="D3674" t="s">
        <v>67</v>
      </c>
      <c r="E3674">
        <f t="shared" si="171"/>
        <v>0</v>
      </c>
      <c r="G3674">
        <f t="shared" si="172"/>
        <v>0</v>
      </c>
      <c r="I3674" s="1">
        <v>0</v>
      </c>
      <c r="J3674" s="1">
        <v>3</v>
      </c>
      <c r="K3674" s="1">
        <v>0</v>
      </c>
      <c r="L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AT3674" s="1" t="s">
        <v>544</v>
      </c>
      <c r="AV3674" s="1" t="s">
        <v>310</v>
      </c>
      <c r="BS3674"/>
      <c r="BT3674"/>
      <c r="BV3674"/>
      <c r="BW3674"/>
      <c r="BY3674"/>
      <c r="BZ3674"/>
      <c r="CA3674"/>
      <c r="CB3674"/>
      <c r="CC3674"/>
      <c r="CD3674"/>
      <c r="CF3674"/>
      <c r="CG3674"/>
      <c r="CH3674"/>
      <c r="CI3674"/>
      <c r="CJ3674"/>
      <c r="CK3674"/>
      <c r="CL3674"/>
      <c r="CM3674"/>
      <c r="CN3674"/>
      <c r="CO3674"/>
    </row>
    <row r="3675" spans="1:93" hidden="1" x14ac:dyDescent="0.25">
      <c r="A3675" t="s">
        <v>1781</v>
      </c>
      <c r="B3675" t="str">
        <f t="shared" si="173"/>
        <v>VSF</v>
      </c>
      <c r="C3675" t="s">
        <v>105</v>
      </c>
      <c r="D3675" t="s">
        <v>67</v>
      </c>
      <c r="E3675">
        <f t="shared" si="171"/>
        <v>0</v>
      </c>
      <c r="G3675">
        <f t="shared" si="172"/>
        <v>0</v>
      </c>
      <c r="I3675" s="1">
        <v>2</v>
      </c>
      <c r="J3675" s="1">
        <v>0</v>
      </c>
      <c r="K3675" s="1">
        <v>0</v>
      </c>
      <c r="L3675" s="1">
        <v>3</v>
      </c>
      <c r="M3675" s="1">
        <v>2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AB3675" s="1" t="s">
        <v>106</v>
      </c>
      <c r="AD3675" s="1" t="s">
        <v>107</v>
      </c>
      <c r="BC3675" s="1" t="s">
        <v>106</v>
      </c>
      <c r="BE3675" s="1" t="s">
        <v>107</v>
      </c>
      <c r="BI3675" s="1" t="s">
        <v>106</v>
      </c>
      <c r="BK3675" s="1" t="s">
        <v>107</v>
      </c>
      <c r="BS3675"/>
      <c r="BT3675"/>
      <c r="BV3675"/>
      <c r="BW3675"/>
      <c r="BY3675"/>
      <c r="BZ3675"/>
      <c r="CA3675"/>
      <c r="CB3675"/>
      <c r="CC3675"/>
      <c r="CD3675"/>
      <c r="CF3675"/>
      <c r="CG3675"/>
      <c r="CH3675"/>
      <c r="CI3675"/>
      <c r="CJ3675"/>
      <c r="CK3675"/>
      <c r="CL3675"/>
      <c r="CM3675"/>
      <c r="CN3675"/>
      <c r="CO3675"/>
    </row>
    <row r="3676" spans="1:93" hidden="1" x14ac:dyDescent="0.25">
      <c r="A3676" t="s">
        <v>1781</v>
      </c>
      <c r="B3676" t="str">
        <f t="shared" si="173"/>
        <v>VSF</v>
      </c>
      <c r="C3676" t="s">
        <v>200</v>
      </c>
      <c r="D3676" t="s">
        <v>72</v>
      </c>
      <c r="E3676">
        <f t="shared" si="171"/>
        <v>1</v>
      </c>
      <c r="G3676">
        <f t="shared" si="172"/>
        <v>0</v>
      </c>
      <c r="I3676" s="1">
        <v>0</v>
      </c>
      <c r="J3676" s="1">
        <v>0</v>
      </c>
      <c r="K3676" s="1">
        <v>0</v>
      </c>
      <c r="L3676" s="1">
        <v>109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BC3676" s="1" t="s">
        <v>203</v>
      </c>
      <c r="BD3676" s="1" t="s">
        <v>113</v>
      </c>
      <c r="BE3676" s="1" t="s">
        <v>200</v>
      </c>
      <c r="BS3676"/>
      <c r="BT3676"/>
      <c r="BV3676"/>
      <c r="BW3676"/>
      <c r="BY3676"/>
      <c r="BZ3676"/>
      <c r="CA3676"/>
      <c r="CB3676"/>
      <c r="CC3676"/>
      <c r="CD3676"/>
      <c r="CF3676"/>
      <c r="CG3676"/>
      <c r="CH3676"/>
      <c r="CI3676"/>
      <c r="CJ3676"/>
      <c r="CK3676"/>
      <c r="CL3676"/>
      <c r="CM3676"/>
      <c r="CN3676"/>
      <c r="CO3676"/>
    </row>
    <row r="3677" spans="1:93" hidden="1" x14ac:dyDescent="0.25">
      <c r="A3677" t="s">
        <v>1781</v>
      </c>
      <c r="B3677" t="str">
        <f t="shared" si="173"/>
        <v>VSF</v>
      </c>
      <c r="C3677" t="s">
        <v>71</v>
      </c>
      <c r="D3677" t="s">
        <v>72</v>
      </c>
      <c r="E3677">
        <f t="shared" si="171"/>
        <v>5</v>
      </c>
      <c r="G3677">
        <f t="shared" si="172"/>
        <v>0</v>
      </c>
      <c r="I3677" s="1">
        <v>60820</v>
      </c>
      <c r="J3677" s="1">
        <v>115565</v>
      </c>
      <c r="K3677" s="1">
        <v>0</v>
      </c>
      <c r="L3677" s="1">
        <v>58369</v>
      </c>
      <c r="M3677" s="1">
        <v>28155</v>
      </c>
      <c r="N3677" s="1">
        <v>38554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AB3677" s="1" t="s">
        <v>472</v>
      </c>
      <c r="AC3677" s="1" t="s">
        <v>113</v>
      </c>
      <c r="AD3677" s="1" t="s">
        <v>71</v>
      </c>
      <c r="AT3677" s="1" t="s">
        <v>334</v>
      </c>
      <c r="AU3677" s="1" t="s">
        <v>113</v>
      </c>
      <c r="AV3677" s="1" t="s">
        <v>71</v>
      </c>
      <c r="BC3677" s="1" t="s">
        <v>114</v>
      </c>
      <c r="BD3677" s="1" t="s">
        <v>113</v>
      </c>
      <c r="BE3677" s="1" t="s">
        <v>71</v>
      </c>
      <c r="BI3677" s="1" t="s">
        <v>453</v>
      </c>
      <c r="BJ3677" s="1" t="s">
        <v>113</v>
      </c>
      <c r="BK3677" s="1" t="s">
        <v>71</v>
      </c>
      <c r="BO3677" s="1" t="s">
        <v>124</v>
      </c>
      <c r="BP3677" s="1" t="s">
        <v>113</v>
      </c>
      <c r="BQ3677" s="1" t="s">
        <v>71</v>
      </c>
      <c r="BS3677"/>
      <c r="BT3677"/>
      <c r="BV3677"/>
      <c r="BW3677"/>
      <c r="BY3677"/>
      <c r="BZ3677"/>
      <c r="CA3677"/>
      <c r="CB3677"/>
      <c r="CC3677"/>
      <c r="CD3677"/>
      <c r="CF3677"/>
      <c r="CG3677"/>
      <c r="CH3677"/>
      <c r="CI3677"/>
      <c r="CJ3677"/>
      <c r="CK3677"/>
      <c r="CL3677"/>
      <c r="CM3677"/>
      <c r="CN3677"/>
      <c r="CO3677"/>
    </row>
    <row r="3678" spans="1:93" hidden="1" x14ac:dyDescent="0.25">
      <c r="A3678" t="s">
        <v>1781</v>
      </c>
      <c r="B3678" t="str">
        <f t="shared" si="173"/>
        <v>VSF</v>
      </c>
      <c r="C3678" t="s">
        <v>157</v>
      </c>
      <c r="D3678" t="s">
        <v>72</v>
      </c>
      <c r="E3678">
        <f t="shared" si="171"/>
        <v>0</v>
      </c>
      <c r="G3678">
        <f t="shared" si="172"/>
        <v>0</v>
      </c>
      <c r="I3678" s="1">
        <v>0</v>
      </c>
      <c r="J3678" s="1">
        <v>2</v>
      </c>
      <c r="K3678" s="1">
        <v>0</v>
      </c>
      <c r="L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AT3678" s="1" t="s">
        <v>892</v>
      </c>
      <c r="AU3678" s="1">
        <v>1</v>
      </c>
      <c r="AV3678" s="1" t="s">
        <v>157</v>
      </c>
      <c r="BS3678"/>
      <c r="BT3678"/>
      <c r="BV3678"/>
      <c r="BW3678"/>
      <c r="BY3678"/>
      <c r="BZ3678"/>
      <c r="CA3678"/>
      <c r="CB3678"/>
      <c r="CC3678"/>
      <c r="CD3678"/>
      <c r="CF3678"/>
      <c r="CG3678"/>
      <c r="CH3678"/>
      <c r="CI3678"/>
      <c r="CJ3678"/>
      <c r="CK3678"/>
      <c r="CL3678"/>
      <c r="CM3678"/>
      <c r="CN3678"/>
      <c r="CO3678"/>
    </row>
    <row r="3679" spans="1:93" hidden="1" x14ac:dyDescent="0.25">
      <c r="A3679" t="s">
        <v>1781</v>
      </c>
      <c r="B3679" t="str">
        <f t="shared" si="173"/>
        <v>VSF</v>
      </c>
      <c r="C3679" t="s">
        <v>140</v>
      </c>
      <c r="D3679" t="s">
        <v>72</v>
      </c>
      <c r="E3679">
        <f t="shared" si="171"/>
        <v>0</v>
      </c>
      <c r="G3679">
        <f t="shared" si="172"/>
        <v>0</v>
      </c>
      <c r="I3679" s="1">
        <v>0</v>
      </c>
      <c r="J3679" s="1">
        <v>0</v>
      </c>
      <c r="K3679" s="1">
        <v>0</v>
      </c>
      <c r="L3679" s="1">
        <v>2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BC3679" s="1" t="s">
        <v>162</v>
      </c>
      <c r="BD3679" s="1">
        <v>1</v>
      </c>
      <c r="BE3679" s="1" t="s">
        <v>140</v>
      </c>
      <c r="BS3679"/>
      <c r="BT3679"/>
      <c r="BV3679"/>
      <c r="BW3679"/>
      <c r="BY3679"/>
      <c r="BZ3679"/>
      <c r="CA3679"/>
      <c r="CB3679"/>
      <c r="CC3679"/>
      <c r="CD3679"/>
      <c r="CF3679"/>
      <c r="CG3679"/>
      <c r="CH3679"/>
      <c r="CI3679"/>
      <c r="CJ3679"/>
      <c r="CK3679"/>
      <c r="CL3679"/>
      <c r="CM3679"/>
      <c r="CN3679"/>
      <c r="CO3679"/>
    </row>
    <row r="3680" spans="1:93" hidden="1" x14ac:dyDescent="0.25">
      <c r="A3680" t="s">
        <v>1781</v>
      </c>
      <c r="B3680" t="str">
        <f t="shared" si="173"/>
        <v>VSF</v>
      </c>
      <c r="C3680" t="s">
        <v>310</v>
      </c>
      <c r="D3680" t="s">
        <v>72</v>
      </c>
      <c r="E3680">
        <f t="shared" si="171"/>
        <v>0</v>
      </c>
      <c r="G3680">
        <f t="shared" si="172"/>
        <v>0</v>
      </c>
      <c r="I3680" s="1">
        <v>0</v>
      </c>
      <c r="J3680" s="1">
        <v>3</v>
      </c>
      <c r="K3680" s="1">
        <v>0</v>
      </c>
      <c r="L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AT3680" s="1" t="s">
        <v>343</v>
      </c>
      <c r="AU3680" s="1" t="s">
        <v>1251</v>
      </c>
      <c r="AV3680" s="1" t="s">
        <v>310</v>
      </c>
      <c r="BS3680"/>
      <c r="BT3680"/>
      <c r="BV3680"/>
      <c r="BW3680"/>
      <c r="BY3680"/>
      <c r="BZ3680"/>
      <c r="CA3680"/>
      <c r="CB3680"/>
      <c r="CC3680"/>
      <c r="CD3680"/>
      <c r="CF3680"/>
      <c r="CG3680"/>
      <c r="CH3680"/>
      <c r="CI3680"/>
      <c r="CJ3680"/>
      <c r="CK3680"/>
      <c r="CL3680"/>
      <c r="CM3680"/>
      <c r="CN3680"/>
      <c r="CO3680"/>
    </row>
    <row r="3681" spans="1:93" hidden="1" x14ac:dyDescent="0.25">
      <c r="A3681" t="s">
        <v>1781</v>
      </c>
      <c r="B3681" t="str">
        <f t="shared" si="173"/>
        <v>VSF</v>
      </c>
      <c r="C3681" t="s">
        <v>107</v>
      </c>
      <c r="D3681" t="s">
        <v>72</v>
      </c>
      <c r="E3681">
        <f t="shared" si="171"/>
        <v>0</v>
      </c>
      <c r="G3681">
        <f t="shared" si="172"/>
        <v>0</v>
      </c>
      <c r="I3681" s="1">
        <v>2</v>
      </c>
      <c r="J3681" s="1">
        <v>0</v>
      </c>
      <c r="K3681" s="1">
        <v>0</v>
      </c>
      <c r="L3681" s="1">
        <v>3</v>
      </c>
      <c r="M3681" s="1">
        <v>2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AB3681" s="1" t="s">
        <v>120</v>
      </c>
      <c r="AC3681" s="1">
        <v>1</v>
      </c>
      <c r="AD3681" s="1" t="s">
        <v>107</v>
      </c>
      <c r="BC3681" s="1" t="s">
        <v>120</v>
      </c>
      <c r="BD3681" s="1">
        <v>1</v>
      </c>
      <c r="BE3681" s="1" t="s">
        <v>107</v>
      </c>
      <c r="BI3681" s="1" t="s">
        <v>108</v>
      </c>
      <c r="BJ3681" s="1">
        <v>1</v>
      </c>
      <c r="BK3681" s="1" t="s">
        <v>107</v>
      </c>
      <c r="BS3681"/>
      <c r="BT3681"/>
      <c r="BV3681"/>
      <c r="BW3681"/>
      <c r="BY3681"/>
      <c r="BZ3681"/>
      <c r="CA3681"/>
      <c r="CB3681"/>
      <c r="CC3681"/>
      <c r="CD3681"/>
      <c r="CF3681"/>
      <c r="CG3681"/>
      <c r="CH3681"/>
      <c r="CI3681"/>
      <c r="CJ3681"/>
      <c r="CK3681"/>
      <c r="CL3681"/>
      <c r="CM3681"/>
      <c r="CN3681"/>
      <c r="CO3681"/>
    </row>
    <row r="3682" spans="1:93" hidden="1" x14ac:dyDescent="0.25">
      <c r="A3682" t="s">
        <v>1782</v>
      </c>
      <c r="B3682" t="str">
        <f t="shared" si="173"/>
        <v>VSF</v>
      </c>
      <c r="C3682" t="s">
        <v>198</v>
      </c>
      <c r="D3682" t="s">
        <v>67</v>
      </c>
      <c r="E3682">
        <f t="shared" si="171"/>
        <v>0</v>
      </c>
      <c r="G3682">
        <f t="shared" si="172"/>
        <v>0</v>
      </c>
      <c r="I3682" s="1">
        <v>0</v>
      </c>
      <c r="J3682" s="1">
        <v>0</v>
      </c>
      <c r="K3682" s="1">
        <v>0</v>
      </c>
      <c r="L3682" s="1">
        <v>3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BC3682" s="1" t="s">
        <v>199</v>
      </c>
      <c r="BE3682" s="1" t="s">
        <v>200</v>
      </c>
      <c r="BS3682"/>
      <c r="BT3682"/>
      <c r="BV3682"/>
      <c r="BW3682"/>
      <c r="BY3682"/>
      <c r="BZ3682"/>
      <c r="CA3682"/>
      <c r="CB3682"/>
      <c r="CC3682"/>
      <c r="CD3682"/>
      <c r="CF3682"/>
      <c r="CG3682"/>
      <c r="CH3682"/>
      <c r="CI3682"/>
      <c r="CJ3682"/>
      <c r="CK3682"/>
      <c r="CL3682"/>
      <c r="CM3682"/>
      <c r="CN3682"/>
      <c r="CO3682"/>
    </row>
    <row r="3683" spans="1:93" hidden="1" x14ac:dyDescent="0.25">
      <c r="A3683" t="s">
        <v>1782</v>
      </c>
      <c r="B3683" t="str">
        <f t="shared" si="173"/>
        <v>VSF</v>
      </c>
      <c r="C3683" t="s">
        <v>69</v>
      </c>
      <c r="D3683" t="s">
        <v>67</v>
      </c>
      <c r="E3683">
        <f t="shared" si="171"/>
        <v>1</v>
      </c>
      <c r="G3683">
        <f t="shared" si="172"/>
        <v>0</v>
      </c>
      <c r="I3683" s="1">
        <v>0</v>
      </c>
      <c r="J3683" s="1">
        <v>0</v>
      </c>
      <c r="K3683" s="1">
        <v>0</v>
      </c>
      <c r="L3683" s="1">
        <v>19</v>
      </c>
      <c r="M3683" s="1">
        <v>3</v>
      </c>
      <c r="N3683" s="1">
        <v>5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BC3683" s="1" t="s">
        <v>239</v>
      </c>
      <c r="BE3683" s="1" t="s">
        <v>71</v>
      </c>
      <c r="BI3683" s="1" t="s">
        <v>70</v>
      </c>
      <c r="BK3683" s="1" t="s">
        <v>71</v>
      </c>
      <c r="BO3683" s="1" t="s">
        <v>70</v>
      </c>
      <c r="BQ3683" s="1" t="s">
        <v>71</v>
      </c>
      <c r="BS3683"/>
      <c r="BT3683"/>
      <c r="BV3683"/>
      <c r="BW3683"/>
      <c r="BY3683"/>
      <c r="BZ3683"/>
      <c r="CA3683"/>
      <c r="CB3683"/>
      <c r="CC3683"/>
      <c r="CD3683"/>
      <c r="CF3683"/>
      <c r="CG3683"/>
      <c r="CH3683"/>
      <c r="CI3683"/>
      <c r="CJ3683"/>
      <c r="CK3683"/>
      <c r="CL3683"/>
      <c r="CM3683"/>
      <c r="CN3683"/>
      <c r="CO3683"/>
    </row>
    <row r="3684" spans="1:93" hidden="1" x14ac:dyDescent="0.25">
      <c r="A3684" t="s">
        <v>1782</v>
      </c>
      <c r="B3684" t="str">
        <f t="shared" si="173"/>
        <v>VSF</v>
      </c>
      <c r="C3684" t="s">
        <v>853</v>
      </c>
      <c r="D3684" t="s">
        <v>67</v>
      </c>
      <c r="E3684">
        <f t="shared" si="171"/>
        <v>5</v>
      </c>
      <c r="G3684">
        <f t="shared" si="172"/>
        <v>0</v>
      </c>
      <c r="I3684" s="1">
        <v>96693</v>
      </c>
      <c r="J3684" s="1">
        <v>123249</v>
      </c>
      <c r="K3684" s="1">
        <v>0</v>
      </c>
      <c r="L3684" s="1">
        <v>66336</v>
      </c>
      <c r="M3684" s="1">
        <v>40467</v>
      </c>
      <c r="N3684" s="1">
        <v>37472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AB3684" s="1" t="s">
        <v>565</v>
      </c>
      <c r="AD3684" s="1" t="s">
        <v>854</v>
      </c>
      <c r="AT3684" s="1" t="s">
        <v>565</v>
      </c>
      <c r="AV3684" s="1" t="s">
        <v>854</v>
      </c>
      <c r="BC3684" s="1" t="s">
        <v>351</v>
      </c>
      <c r="BE3684" s="1" t="s">
        <v>854</v>
      </c>
      <c r="BI3684" s="1" t="s">
        <v>332</v>
      </c>
      <c r="BK3684" s="1" t="s">
        <v>854</v>
      </c>
      <c r="BO3684" s="1" t="s">
        <v>332</v>
      </c>
      <c r="BQ3684" s="1" t="s">
        <v>854</v>
      </c>
      <c r="BS3684"/>
      <c r="BT3684"/>
      <c r="BV3684"/>
      <c r="BW3684"/>
      <c r="BY3684"/>
      <c r="BZ3684"/>
      <c r="CA3684"/>
      <c r="CB3684"/>
      <c r="CC3684"/>
      <c r="CD3684"/>
      <c r="CF3684"/>
      <c r="CG3684"/>
      <c r="CH3684"/>
      <c r="CI3684"/>
      <c r="CJ3684"/>
      <c r="CK3684"/>
      <c r="CL3684"/>
      <c r="CM3684"/>
      <c r="CN3684"/>
      <c r="CO3684"/>
    </row>
    <row r="3685" spans="1:93" hidden="1" x14ac:dyDescent="0.25">
      <c r="A3685" t="s">
        <v>1782</v>
      </c>
      <c r="B3685" t="str">
        <f t="shared" si="173"/>
        <v>VSF</v>
      </c>
      <c r="C3685" t="s">
        <v>105</v>
      </c>
      <c r="D3685" t="s">
        <v>67</v>
      </c>
      <c r="E3685">
        <f t="shared" si="171"/>
        <v>0</v>
      </c>
      <c r="G3685">
        <f t="shared" si="172"/>
        <v>0</v>
      </c>
      <c r="I3685" s="1">
        <v>0</v>
      </c>
      <c r="J3685" s="1">
        <v>9</v>
      </c>
      <c r="K3685" s="1">
        <v>0</v>
      </c>
      <c r="L3685" s="1">
        <v>3</v>
      </c>
      <c r="M3685" s="1">
        <v>0</v>
      </c>
      <c r="N3685" s="1">
        <v>2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AT3685" s="1" t="s">
        <v>106</v>
      </c>
      <c r="AV3685" s="1" t="s">
        <v>107</v>
      </c>
      <c r="BC3685" s="1" t="s">
        <v>106</v>
      </c>
      <c r="BE3685" s="1" t="s">
        <v>107</v>
      </c>
      <c r="BO3685" s="1" t="s">
        <v>106</v>
      </c>
      <c r="BQ3685" s="1" t="s">
        <v>107</v>
      </c>
      <c r="BS3685"/>
      <c r="BT3685"/>
      <c r="BV3685"/>
      <c r="BW3685"/>
      <c r="BY3685"/>
      <c r="BZ3685"/>
      <c r="CA3685"/>
      <c r="CB3685"/>
      <c r="CC3685"/>
      <c r="CD3685"/>
      <c r="CF3685"/>
      <c r="CG3685"/>
      <c r="CH3685"/>
      <c r="CI3685"/>
      <c r="CJ3685"/>
      <c r="CK3685"/>
      <c r="CL3685"/>
      <c r="CM3685"/>
      <c r="CN3685"/>
      <c r="CO3685"/>
    </row>
    <row r="3686" spans="1:93" hidden="1" x14ac:dyDescent="0.25">
      <c r="A3686" t="s">
        <v>1782</v>
      </c>
      <c r="B3686" t="str">
        <f t="shared" si="173"/>
        <v>VSF</v>
      </c>
      <c r="C3686" t="s">
        <v>200</v>
      </c>
      <c r="D3686" t="s">
        <v>72</v>
      </c>
      <c r="E3686">
        <f t="shared" si="171"/>
        <v>0</v>
      </c>
      <c r="G3686">
        <f t="shared" si="172"/>
        <v>0</v>
      </c>
      <c r="I3686" s="1">
        <v>0</v>
      </c>
      <c r="J3686" s="1">
        <v>0</v>
      </c>
      <c r="K3686" s="1">
        <v>0</v>
      </c>
      <c r="L3686" s="1">
        <v>3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BC3686" s="1" t="s">
        <v>203</v>
      </c>
      <c r="BD3686" s="1">
        <v>1</v>
      </c>
      <c r="BE3686" s="1" t="s">
        <v>200</v>
      </c>
      <c r="BS3686"/>
      <c r="BT3686"/>
      <c r="BV3686"/>
      <c r="BW3686"/>
      <c r="BY3686"/>
      <c r="BZ3686"/>
      <c r="CA3686"/>
      <c r="CB3686"/>
      <c r="CC3686"/>
      <c r="CD3686"/>
      <c r="CF3686"/>
      <c r="CG3686"/>
      <c r="CH3686"/>
      <c r="CI3686"/>
      <c r="CJ3686"/>
      <c r="CK3686"/>
      <c r="CL3686"/>
      <c r="CM3686"/>
      <c r="CN3686"/>
      <c r="CO3686"/>
    </row>
    <row r="3687" spans="1:93" hidden="1" x14ac:dyDescent="0.25">
      <c r="A3687" t="s">
        <v>1782</v>
      </c>
      <c r="B3687" t="str">
        <f t="shared" si="173"/>
        <v>VSF</v>
      </c>
      <c r="C3687" t="s">
        <v>71</v>
      </c>
      <c r="D3687" t="s">
        <v>72</v>
      </c>
      <c r="E3687">
        <f t="shared" si="171"/>
        <v>1</v>
      </c>
      <c r="G3687">
        <f t="shared" si="172"/>
        <v>0</v>
      </c>
      <c r="I3687" s="1">
        <v>0</v>
      </c>
      <c r="J3687" s="1">
        <v>0</v>
      </c>
      <c r="K3687" s="1">
        <v>0</v>
      </c>
      <c r="L3687" s="1">
        <v>19</v>
      </c>
      <c r="M3687" s="1">
        <v>3</v>
      </c>
      <c r="N3687" s="1">
        <v>5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BC3687" s="1" t="s">
        <v>208</v>
      </c>
      <c r="BD3687" s="1">
        <v>1</v>
      </c>
      <c r="BE3687" s="1" t="s">
        <v>71</v>
      </c>
      <c r="BI3687" s="1" t="s">
        <v>73</v>
      </c>
      <c r="BJ3687" s="1">
        <v>1</v>
      </c>
      <c r="BK3687" s="1" t="s">
        <v>71</v>
      </c>
      <c r="BO3687" s="1" t="s">
        <v>73</v>
      </c>
      <c r="BP3687" s="1">
        <v>1</v>
      </c>
      <c r="BQ3687" s="1" t="s">
        <v>71</v>
      </c>
      <c r="BS3687"/>
      <c r="BT3687"/>
      <c r="BV3687"/>
      <c r="BW3687"/>
      <c r="BY3687"/>
      <c r="BZ3687"/>
      <c r="CA3687"/>
      <c r="CB3687"/>
      <c r="CC3687"/>
      <c r="CD3687"/>
      <c r="CF3687"/>
      <c r="CG3687"/>
      <c r="CH3687"/>
      <c r="CI3687"/>
      <c r="CJ3687"/>
      <c r="CK3687"/>
      <c r="CL3687"/>
      <c r="CM3687"/>
      <c r="CN3687"/>
      <c r="CO3687"/>
    </row>
    <row r="3688" spans="1:93" hidden="1" x14ac:dyDescent="0.25">
      <c r="A3688" t="s">
        <v>1782</v>
      </c>
      <c r="B3688" t="str">
        <f t="shared" si="173"/>
        <v>VSF</v>
      </c>
      <c r="C3688" t="s">
        <v>854</v>
      </c>
      <c r="D3688" t="s">
        <v>72</v>
      </c>
      <c r="E3688">
        <f t="shared" si="171"/>
        <v>5</v>
      </c>
      <c r="F3688" t="s">
        <v>854</v>
      </c>
      <c r="G3688">
        <f t="shared" si="172"/>
        <v>1</v>
      </c>
      <c r="I3688" s="1">
        <v>96693</v>
      </c>
      <c r="J3688" s="1">
        <v>123249</v>
      </c>
      <c r="K3688" s="1">
        <v>0</v>
      </c>
      <c r="L3688" s="1">
        <v>66336</v>
      </c>
      <c r="M3688" s="1">
        <v>40467</v>
      </c>
      <c r="N3688" s="1">
        <v>37472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AB3688" s="1" t="s">
        <v>351</v>
      </c>
      <c r="AC3688" s="1" t="s">
        <v>113</v>
      </c>
      <c r="AD3688" s="1" t="s">
        <v>854</v>
      </c>
      <c r="AT3688" s="1" t="s">
        <v>351</v>
      </c>
      <c r="AU3688" s="1" t="s">
        <v>104</v>
      </c>
      <c r="AV3688" s="1" t="s">
        <v>854</v>
      </c>
      <c r="BC3688" s="1" t="s">
        <v>294</v>
      </c>
      <c r="BD3688" s="1" t="s">
        <v>104</v>
      </c>
      <c r="BE3688" s="1" t="s">
        <v>854</v>
      </c>
      <c r="BI3688" s="1" t="s">
        <v>333</v>
      </c>
      <c r="BJ3688" s="1" t="s">
        <v>104</v>
      </c>
      <c r="BK3688" s="1" t="s">
        <v>854</v>
      </c>
      <c r="BO3688" s="1" t="s">
        <v>333</v>
      </c>
      <c r="BP3688" s="1" t="s">
        <v>104</v>
      </c>
      <c r="BQ3688" s="1" t="s">
        <v>854</v>
      </c>
      <c r="BS3688"/>
      <c r="BT3688"/>
      <c r="BV3688"/>
      <c r="BW3688"/>
      <c r="BY3688"/>
      <c r="BZ3688"/>
      <c r="CA3688"/>
      <c r="CB3688"/>
      <c r="CC3688"/>
      <c r="CD3688"/>
      <c r="CF3688"/>
      <c r="CG3688"/>
      <c r="CH3688"/>
      <c r="CI3688"/>
      <c r="CJ3688"/>
      <c r="CK3688"/>
      <c r="CL3688"/>
      <c r="CM3688"/>
      <c r="CN3688"/>
      <c r="CO3688"/>
    </row>
    <row r="3689" spans="1:93" hidden="1" x14ac:dyDescent="0.25">
      <c r="A3689" t="s">
        <v>1782</v>
      </c>
      <c r="B3689" t="str">
        <f t="shared" si="173"/>
        <v>VSF</v>
      </c>
      <c r="C3689" t="s">
        <v>107</v>
      </c>
      <c r="D3689" t="s">
        <v>72</v>
      </c>
      <c r="E3689">
        <f t="shared" si="171"/>
        <v>0</v>
      </c>
      <c r="G3689">
        <f t="shared" si="172"/>
        <v>0</v>
      </c>
      <c r="I3689" s="1">
        <v>0</v>
      </c>
      <c r="J3689" s="1">
        <v>9</v>
      </c>
      <c r="K3689" s="1">
        <v>0</v>
      </c>
      <c r="L3689" s="1">
        <v>3</v>
      </c>
      <c r="M3689" s="1">
        <v>0</v>
      </c>
      <c r="N3689" s="1">
        <v>2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AT3689" s="1" t="s">
        <v>120</v>
      </c>
      <c r="AU3689" s="1">
        <v>1</v>
      </c>
      <c r="AV3689" s="1" t="s">
        <v>107</v>
      </c>
      <c r="BC3689" s="1" t="s">
        <v>120</v>
      </c>
      <c r="BD3689" s="1">
        <v>1</v>
      </c>
      <c r="BE3689" s="1" t="s">
        <v>107</v>
      </c>
      <c r="BO3689" s="1" t="s">
        <v>108</v>
      </c>
      <c r="BP3689" s="1">
        <v>1</v>
      </c>
      <c r="BQ3689" s="1" t="s">
        <v>107</v>
      </c>
      <c r="BS3689"/>
      <c r="BT3689"/>
      <c r="BV3689"/>
      <c r="BW3689"/>
      <c r="BY3689"/>
      <c r="BZ3689"/>
      <c r="CA3689"/>
      <c r="CB3689"/>
      <c r="CC3689"/>
      <c r="CD3689"/>
      <c r="CF3689"/>
      <c r="CG3689"/>
      <c r="CH3689"/>
      <c r="CI3689"/>
      <c r="CJ3689"/>
      <c r="CK3689"/>
      <c r="CL3689"/>
      <c r="CM3689"/>
      <c r="CN3689"/>
      <c r="CO3689"/>
    </row>
    <row r="3690" spans="1:93" hidden="1" x14ac:dyDescent="0.25">
      <c r="A3690" t="s">
        <v>1783</v>
      </c>
      <c r="B3690" t="str">
        <f t="shared" si="173"/>
        <v>VSF</v>
      </c>
      <c r="C3690" t="s">
        <v>1038</v>
      </c>
      <c r="D3690" t="s">
        <v>67</v>
      </c>
      <c r="E3690">
        <f t="shared" si="171"/>
        <v>3</v>
      </c>
      <c r="G3690">
        <f t="shared" si="172"/>
        <v>0</v>
      </c>
      <c r="I3690" s="1">
        <v>357</v>
      </c>
      <c r="J3690" s="1">
        <v>297</v>
      </c>
      <c r="K3690" s="1">
        <v>0</v>
      </c>
      <c r="L3690" s="1">
        <v>36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AB3690" s="1" t="s">
        <v>524</v>
      </c>
      <c r="AD3690" s="1" t="s">
        <v>1039</v>
      </c>
      <c r="AT3690" s="1" t="s">
        <v>1072</v>
      </c>
      <c r="AV3690" s="1" t="s">
        <v>1039</v>
      </c>
      <c r="BC3690" s="1" t="s">
        <v>1072</v>
      </c>
      <c r="BE3690" s="1" t="s">
        <v>1039</v>
      </c>
      <c r="BS3690"/>
      <c r="BT3690"/>
      <c r="BV3690"/>
      <c r="BW3690"/>
      <c r="BY3690"/>
      <c r="BZ3690"/>
      <c r="CA3690"/>
      <c r="CB3690"/>
      <c r="CC3690"/>
      <c r="CD3690"/>
      <c r="CF3690"/>
      <c r="CG3690"/>
      <c r="CH3690"/>
      <c r="CI3690"/>
      <c r="CJ3690"/>
      <c r="CK3690"/>
      <c r="CL3690"/>
      <c r="CM3690"/>
      <c r="CN3690"/>
      <c r="CO3690"/>
    </row>
    <row r="3691" spans="1:93" hidden="1" x14ac:dyDescent="0.25">
      <c r="A3691" t="s">
        <v>1783</v>
      </c>
      <c r="B3691" t="str">
        <f t="shared" si="173"/>
        <v>VSF</v>
      </c>
      <c r="C3691" t="s">
        <v>69</v>
      </c>
      <c r="D3691" t="s">
        <v>67</v>
      </c>
      <c r="E3691">
        <f t="shared" si="171"/>
        <v>7</v>
      </c>
      <c r="G3691">
        <f t="shared" si="172"/>
        <v>0</v>
      </c>
      <c r="I3691" s="1">
        <v>112527</v>
      </c>
      <c r="J3691" s="1">
        <v>134077</v>
      </c>
      <c r="K3691" s="1">
        <v>0</v>
      </c>
      <c r="L3691" s="1">
        <v>66076</v>
      </c>
      <c r="M3691" s="1">
        <v>38013</v>
      </c>
      <c r="N3691" s="1">
        <v>44254</v>
      </c>
      <c r="O3691" s="1">
        <v>61940</v>
      </c>
      <c r="P3691" s="1">
        <v>0</v>
      </c>
      <c r="Q3691" s="1">
        <v>0</v>
      </c>
      <c r="R3691" s="1">
        <v>0</v>
      </c>
      <c r="S3691" s="1">
        <v>75283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 t="s">
        <v>1393</v>
      </c>
      <c r="AA3691" s="1" t="s">
        <v>71</v>
      </c>
      <c r="AB3691" s="1" t="s">
        <v>472</v>
      </c>
      <c r="AD3691" s="1" t="s">
        <v>71</v>
      </c>
      <c r="AE3691" s="1" t="s">
        <v>162</v>
      </c>
      <c r="AG3691" s="1" t="s">
        <v>1238</v>
      </c>
      <c r="AT3691" s="1" t="s">
        <v>472</v>
      </c>
      <c r="AV3691" s="1" t="s">
        <v>71</v>
      </c>
      <c r="BC3691" s="1" t="s">
        <v>403</v>
      </c>
      <c r="BE3691" s="1" t="s">
        <v>71</v>
      </c>
      <c r="BI3691" s="1" t="s">
        <v>771</v>
      </c>
      <c r="BK3691" s="1" t="s">
        <v>71</v>
      </c>
      <c r="BO3691" s="1" t="s">
        <v>111</v>
      </c>
      <c r="BQ3691" s="1" t="s">
        <v>71</v>
      </c>
      <c r="BS3691"/>
      <c r="BT3691"/>
      <c r="BV3691"/>
      <c r="BW3691"/>
      <c r="BY3691"/>
      <c r="BZ3691"/>
      <c r="CA3691"/>
      <c r="CB3691"/>
      <c r="CC3691"/>
      <c r="CD3691"/>
      <c r="CF3691"/>
      <c r="CG3691"/>
      <c r="CH3691"/>
      <c r="CI3691"/>
      <c r="CJ3691"/>
      <c r="CK3691"/>
      <c r="CL3691"/>
      <c r="CM3691"/>
      <c r="CN3691"/>
      <c r="CO3691"/>
    </row>
    <row r="3692" spans="1:93" hidden="1" x14ac:dyDescent="0.25">
      <c r="A3692" t="s">
        <v>1783</v>
      </c>
      <c r="B3692" t="str">
        <f t="shared" si="173"/>
        <v>VSF</v>
      </c>
      <c r="C3692" t="s">
        <v>298</v>
      </c>
      <c r="D3692" t="s">
        <v>67</v>
      </c>
      <c r="E3692">
        <f t="shared" si="171"/>
        <v>2</v>
      </c>
      <c r="G3692">
        <f t="shared" si="172"/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7</v>
      </c>
      <c r="N3692" s="1">
        <v>29</v>
      </c>
      <c r="O3692" s="1">
        <v>0</v>
      </c>
      <c r="P3692" s="1">
        <v>0</v>
      </c>
      <c r="Q3692" s="1">
        <v>0</v>
      </c>
      <c r="R3692" s="1">
        <v>0</v>
      </c>
      <c r="S3692" s="1">
        <v>32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AE3692" s="1" t="s">
        <v>1563</v>
      </c>
      <c r="AG3692" s="1" t="s">
        <v>1217</v>
      </c>
      <c r="BI3692" s="1" t="s">
        <v>409</v>
      </c>
      <c r="BK3692" s="1" t="s">
        <v>300</v>
      </c>
      <c r="BO3692" s="1" t="s">
        <v>409</v>
      </c>
      <c r="BQ3692" s="1" t="s">
        <v>300</v>
      </c>
      <c r="BS3692"/>
      <c r="BT3692"/>
      <c r="BV3692"/>
      <c r="BW3692"/>
      <c r="BY3692"/>
      <c r="BZ3692"/>
      <c r="CA3692"/>
      <c r="CB3692"/>
      <c r="CC3692"/>
      <c r="CD3692"/>
      <c r="CF3692"/>
      <c r="CG3692"/>
      <c r="CH3692"/>
      <c r="CI3692"/>
      <c r="CJ3692"/>
      <c r="CK3692"/>
      <c r="CL3692"/>
      <c r="CM3692"/>
      <c r="CN3692"/>
      <c r="CO3692"/>
    </row>
    <row r="3693" spans="1:93" hidden="1" x14ac:dyDescent="0.25">
      <c r="A3693" t="s">
        <v>1783</v>
      </c>
      <c r="B3693" t="str">
        <f t="shared" si="173"/>
        <v>VSF</v>
      </c>
      <c r="C3693" t="s">
        <v>1041</v>
      </c>
      <c r="D3693" t="s">
        <v>72</v>
      </c>
      <c r="E3693">
        <f t="shared" si="171"/>
        <v>4</v>
      </c>
      <c r="F3693" t="s">
        <v>2150</v>
      </c>
      <c r="G3693">
        <f t="shared" si="172"/>
        <v>1</v>
      </c>
      <c r="H3693" t="s">
        <v>2175</v>
      </c>
      <c r="I3693" s="1">
        <v>357</v>
      </c>
      <c r="J3693" s="1">
        <v>297</v>
      </c>
      <c r="K3693" s="1">
        <v>0</v>
      </c>
      <c r="L3693" s="1">
        <v>36</v>
      </c>
      <c r="O3693" s="1">
        <v>44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Y3693" s="2">
        <v>-1066</v>
      </c>
      <c r="AA3693" s="1" t="s">
        <v>1214</v>
      </c>
      <c r="AB3693" s="1" t="s">
        <v>524</v>
      </c>
      <c r="AD3693" s="1" t="s">
        <v>1039</v>
      </c>
      <c r="AT3693" s="1" t="s">
        <v>1072</v>
      </c>
      <c r="AV3693" s="1" t="s">
        <v>1039</v>
      </c>
      <c r="BC3693" s="1" t="s">
        <v>1072</v>
      </c>
      <c r="BE3693" s="1" t="s">
        <v>1039</v>
      </c>
      <c r="BS3693"/>
      <c r="BT3693"/>
      <c r="BV3693"/>
      <c r="BW3693"/>
      <c r="BY3693"/>
      <c r="BZ3693"/>
      <c r="CA3693"/>
      <c r="CB3693"/>
      <c r="CC3693"/>
      <c r="CD3693"/>
      <c r="CF3693"/>
      <c r="CG3693"/>
      <c r="CH3693"/>
      <c r="CI3693"/>
      <c r="CJ3693"/>
      <c r="CK3693"/>
      <c r="CL3693"/>
      <c r="CM3693"/>
      <c r="CN3693"/>
      <c r="CO3693"/>
    </row>
    <row r="3694" spans="1:93" hidden="1" x14ac:dyDescent="0.25">
      <c r="A3694" t="s">
        <v>1783</v>
      </c>
      <c r="B3694" t="str">
        <f t="shared" si="173"/>
        <v>VSF</v>
      </c>
      <c r="C3694" t="s">
        <v>341</v>
      </c>
      <c r="D3694" t="s">
        <v>72</v>
      </c>
      <c r="E3694">
        <f t="shared" si="171"/>
        <v>1</v>
      </c>
      <c r="G3694">
        <f t="shared" si="172"/>
        <v>0</v>
      </c>
      <c r="I3694" s="1">
        <v>0</v>
      </c>
      <c r="J3694" s="1">
        <v>0</v>
      </c>
      <c r="K3694" s="1">
        <v>0</v>
      </c>
      <c r="L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71709</v>
      </c>
      <c r="T3694" s="1">
        <v>0</v>
      </c>
      <c r="U3694" s="1">
        <v>0</v>
      </c>
      <c r="V3694" s="1">
        <v>0</v>
      </c>
      <c r="AE3694" s="1" t="s">
        <v>866</v>
      </c>
      <c r="AF3694" s="1" t="s">
        <v>326</v>
      </c>
      <c r="AG3694" s="1" t="s">
        <v>341</v>
      </c>
      <c r="BS3694"/>
      <c r="BT3694"/>
      <c r="BV3694"/>
      <c r="BW3694"/>
      <c r="BY3694"/>
      <c r="BZ3694"/>
      <c r="CA3694"/>
      <c r="CB3694"/>
      <c r="CC3694"/>
      <c r="CD3694"/>
      <c r="CF3694"/>
      <c r="CG3694"/>
      <c r="CH3694"/>
      <c r="CI3694"/>
      <c r="CJ3694"/>
      <c r="CK3694"/>
      <c r="CL3694"/>
      <c r="CM3694"/>
      <c r="CN3694"/>
      <c r="CO3694"/>
    </row>
    <row r="3695" spans="1:93" hidden="1" x14ac:dyDescent="0.25">
      <c r="A3695" t="s">
        <v>1783</v>
      </c>
      <c r="B3695" t="str">
        <f t="shared" si="173"/>
        <v>VSF</v>
      </c>
      <c r="C3695" t="s">
        <v>71</v>
      </c>
      <c r="D3695" t="s">
        <v>72</v>
      </c>
      <c r="E3695">
        <f t="shared" si="171"/>
        <v>7</v>
      </c>
      <c r="G3695">
        <f t="shared" si="172"/>
        <v>0</v>
      </c>
      <c r="I3695" s="1">
        <v>112719</v>
      </c>
      <c r="J3695" s="1">
        <v>134440</v>
      </c>
      <c r="K3695" s="1">
        <v>0</v>
      </c>
      <c r="L3695" s="1">
        <v>66273</v>
      </c>
      <c r="M3695" s="1">
        <v>38099</v>
      </c>
      <c r="N3695" s="1">
        <v>44346</v>
      </c>
      <c r="O3695" s="1">
        <v>61940</v>
      </c>
      <c r="P3695" s="1">
        <v>0</v>
      </c>
      <c r="Q3695" s="1">
        <v>0</v>
      </c>
      <c r="R3695" s="1">
        <v>0</v>
      </c>
      <c r="S3695" s="1">
        <v>3574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 t="s">
        <v>921</v>
      </c>
      <c r="Z3695" s="1" t="s">
        <v>113</v>
      </c>
      <c r="AA3695" s="1" t="s">
        <v>71</v>
      </c>
      <c r="AB3695" s="1" t="s">
        <v>334</v>
      </c>
      <c r="AC3695" s="1" t="s">
        <v>113</v>
      </c>
      <c r="AD3695" s="1" t="s">
        <v>71</v>
      </c>
      <c r="AE3695" s="1" t="s">
        <v>778</v>
      </c>
      <c r="AF3695" s="1">
        <v>1</v>
      </c>
      <c r="AG3695" s="1" t="s">
        <v>71</v>
      </c>
      <c r="AT3695" s="1" t="s">
        <v>334</v>
      </c>
      <c r="AU3695" s="1" t="s">
        <v>113</v>
      </c>
      <c r="AV3695" s="1" t="s">
        <v>71</v>
      </c>
      <c r="BC3695" s="1" t="s">
        <v>404</v>
      </c>
      <c r="BD3695" s="1" t="s">
        <v>113</v>
      </c>
      <c r="BE3695" s="1" t="s">
        <v>71</v>
      </c>
      <c r="BI3695" s="1" t="s">
        <v>122</v>
      </c>
      <c r="BJ3695" s="1" t="s">
        <v>113</v>
      </c>
      <c r="BK3695" s="1" t="s">
        <v>71</v>
      </c>
      <c r="BO3695" s="1" t="s">
        <v>172</v>
      </c>
      <c r="BP3695" s="1" t="s">
        <v>113</v>
      </c>
      <c r="BQ3695" s="1" t="s">
        <v>71</v>
      </c>
      <c r="BS3695"/>
      <c r="BT3695"/>
      <c r="BV3695"/>
      <c r="BW3695"/>
      <c r="BY3695"/>
      <c r="BZ3695"/>
      <c r="CA3695"/>
      <c r="CB3695"/>
      <c r="CC3695"/>
      <c r="CD3695"/>
      <c r="CF3695"/>
      <c r="CG3695"/>
      <c r="CH3695"/>
      <c r="CI3695"/>
      <c r="CJ3695"/>
      <c r="CK3695"/>
      <c r="CL3695"/>
      <c r="CM3695"/>
      <c r="CN3695"/>
      <c r="CO3695"/>
    </row>
    <row r="3696" spans="1:93" hidden="1" x14ac:dyDescent="0.25">
      <c r="A3696" t="s">
        <v>1783</v>
      </c>
      <c r="B3696" t="str">
        <f t="shared" si="173"/>
        <v>VSF</v>
      </c>
      <c r="C3696" t="s">
        <v>116</v>
      </c>
      <c r="D3696" t="s">
        <v>72</v>
      </c>
      <c r="E3696">
        <f t="shared" si="171"/>
        <v>0</v>
      </c>
      <c r="G3696">
        <f t="shared" si="172"/>
        <v>0</v>
      </c>
      <c r="I3696" s="1">
        <v>0</v>
      </c>
      <c r="J3696" s="1">
        <v>0</v>
      </c>
      <c r="K3696" s="1">
        <v>0</v>
      </c>
      <c r="L3696" s="1">
        <v>4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BC3696" s="2">
        <v>-2333</v>
      </c>
      <c r="BE3696" s="1" t="s">
        <v>71</v>
      </c>
      <c r="BS3696"/>
      <c r="BT3696"/>
      <c r="BV3696"/>
      <c r="BW3696"/>
      <c r="BY3696"/>
      <c r="BZ3696"/>
      <c r="CA3696"/>
      <c r="CB3696"/>
      <c r="CC3696"/>
      <c r="CD3696"/>
      <c r="CF3696"/>
      <c r="CG3696"/>
      <c r="CH3696"/>
      <c r="CI3696"/>
      <c r="CJ3696"/>
      <c r="CK3696"/>
      <c r="CL3696"/>
      <c r="CM3696"/>
      <c r="CN3696"/>
      <c r="CO3696"/>
    </row>
    <row r="3697" spans="1:93" hidden="1" x14ac:dyDescent="0.25">
      <c r="A3697" t="s">
        <v>1783</v>
      </c>
      <c r="B3697" t="str">
        <f t="shared" si="173"/>
        <v>VSF</v>
      </c>
      <c r="C3697" t="s">
        <v>1217</v>
      </c>
      <c r="D3697" t="s">
        <v>72</v>
      </c>
      <c r="E3697">
        <f t="shared" si="171"/>
        <v>1</v>
      </c>
      <c r="G3697">
        <f t="shared" si="172"/>
        <v>0</v>
      </c>
      <c r="I3697" s="1">
        <v>0</v>
      </c>
      <c r="J3697" s="1">
        <v>0</v>
      </c>
      <c r="K3697" s="1">
        <v>0</v>
      </c>
      <c r="L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32</v>
      </c>
      <c r="T3697" s="1">
        <v>0</v>
      </c>
      <c r="U3697" s="1">
        <v>0</v>
      </c>
      <c r="V3697" s="1">
        <v>0</v>
      </c>
      <c r="AE3697" s="1" t="s">
        <v>1365</v>
      </c>
      <c r="AF3697" s="1" t="s">
        <v>1390</v>
      </c>
      <c r="AG3697" s="1" t="s">
        <v>1217</v>
      </c>
      <c r="BS3697"/>
      <c r="BT3697"/>
      <c r="BV3697"/>
      <c r="BW3697"/>
      <c r="BY3697"/>
      <c r="BZ3697"/>
      <c r="CA3697"/>
      <c r="CB3697"/>
      <c r="CC3697"/>
      <c r="CD3697"/>
      <c r="CF3697"/>
      <c r="CG3697"/>
      <c r="CH3697"/>
      <c r="CI3697"/>
      <c r="CJ3697"/>
      <c r="CK3697"/>
      <c r="CL3697"/>
      <c r="CM3697"/>
      <c r="CN3697"/>
      <c r="CO3697"/>
    </row>
    <row r="3698" spans="1:93" hidden="1" x14ac:dyDescent="0.25">
      <c r="A3698" t="s">
        <v>1783</v>
      </c>
      <c r="B3698" t="str">
        <f t="shared" si="173"/>
        <v>VSF</v>
      </c>
      <c r="C3698" t="s">
        <v>301</v>
      </c>
      <c r="D3698" t="s">
        <v>72</v>
      </c>
      <c r="E3698">
        <f t="shared" si="171"/>
        <v>1</v>
      </c>
      <c r="G3698">
        <f t="shared" si="172"/>
        <v>0</v>
      </c>
      <c r="M3698" s="1">
        <v>7</v>
      </c>
      <c r="N3698" s="1">
        <v>29</v>
      </c>
      <c r="W3698" s="1">
        <v>0</v>
      </c>
      <c r="X3698" s="1">
        <v>0</v>
      </c>
      <c r="BI3698" s="1" t="s">
        <v>480</v>
      </c>
      <c r="BK3698" s="1" t="s">
        <v>300</v>
      </c>
      <c r="BO3698" s="1" t="s">
        <v>480</v>
      </c>
      <c r="BQ3698" s="1" t="s">
        <v>300</v>
      </c>
      <c r="BS3698"/>
      <c r="BT3698"/>
      <c r="BV3698"/>
      <c r="BW3698"/>
      <c r="BY3698"/>
      <c r="BZ3698"/>
      <c r="CA3698"/>
      <c r="CB3698"/>
      <c r="CC3698"/>
      <c r="CD3698"/>
      <c r="CF3698"/>
      <c r="CG3698"/>
      <c r="CH3698"/>
      <c r="CI3698"/>
      <c r="CJ3698"/>
      <c r="CK3698"/>
      <c r="CL3698"/>
      <c r="CM3698"/>
      <c r="CN3698"/>
      <c r="CO3698"/>
    </row>
    <row r="3699" spans="1:93" hidden="1" x14ac:dyDescent="0.25">
      <c r="A3699" t="s">
        <v>1784</v>
      </c>
      <c r="B3699" t="str">
        <f t="shared" si="173"/>
        <v>VSF</v>
      </c>
      <c r="C3699" t="s">
        <v>198</v>
      </c>
      <c r="D3699" t="s">
        <v>67</v>
      </c>
      <c r="E3699">
        <f t="shared" si="171"/>
        <v>0</v>
      </c>
      <c r="G3699">
        <f t="shared" si="172"/>
        <v>0</v>
      </c>
      <c r="I3699" s="1">
        <v>0</v>
      </c>
      <c r="J3699" s="1">
        <v>2</v>
      </c>
      <c r="K3699" s="1">
        <v>0</v>
      </c>
      <c r="L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AT3699" s="1" t="s">
        <v>199</v>
      </c>
      <c r="AV3699" s="1" t="s">
        <v>200</v>
      </c>
      <c r="BS3699"/>
      <c r="BT3699"/>
      <c r="BV3699"/>
      <c r="BW3699"/>
      <c r="BY3699"/>
      <c r="BZ3699"/>
      <c r="CA3699"/>
      <c r="CB3699"/>
      <c r="CC3699"/>
      <c r="CD3699"/>
      <c r="CF3699"/>
      <c r="CG3699"/>
      <c r="CH3699"/>
      <c r="CI3699"/>
      <c r="CJ3699"/>
      <c r="CK3699"/>
      <c r="CL3699"/>
      <c r="CM3699"/>
      <c r="CN3699"/>
      <c r="CO3699"/>
    </row>
    <row r="3700" spans="1:93" hidden="1" x14ac:dyDescent="0.25">
      <c r="A3700" t="s">
        <v>1784</v>
      </c>
      <c r="B3700" t="str">
        <f t="shared" si="173"/>
        <v>VSF</v>
      </c>
      <c r="C3700" t="s">
        <v>69</v>
      </c>
      <c r="D3700" t="s">
        <v>67</v>
      </c>
      <c r="E3700">
        <f t="shared" si="171"/>
        <v>5</v>
      </c>
      <c r="G3700">
        <f t="shared" si="172"/>
        <v>0</v>
      </c>
      <c r="I3700" s="1">
        <v>2497</v>
      </c>
      <c r="J3700" s="1">
        <v>4047</v>
      </c>
      <c r="K3700" s="1">
        <v>0</v>
      </c>
      <c r="L3700" s="1">
        <v>1040</v>
      </c>
      <c r="M3700" s="1">
        <v>449</v>
      </c>
      <c r="N3700" s="1">
        <v>446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AB3700" s="1" t="s">
        <v>393</v>
      </c>
      <c r="AD3700" s="1" t="s">
        <v>71</v>
      </c>
      <c r="AT3700" s="1" t="s">
        <v>471</v>
      </c>
      <c r="AV3700" s="1" t="s">
        <v>71</v>
      </c>
      <c r="BC3700" s="1" t="s">
        <v>334</v>
      </c>
      <c r="BE3700" s="1" t="s">
        <v>71</v>
      </c>
      <c r="BI3700" s="1" t="s">
        <v>122</v>
      </c>
      <c r="BK3700" s="1" t="s">
        <v>71</v>
      </c>
      <c r="BO3700" s="1" t="s">
        <v>753</v>
      </c>
      <c r="BQ3700" s="1" t="s">
        <v>71</v>
      </c>
      <c r="BS3700"/>
      <c r="BT3700"/>
      <c r="BV3700"/>
      <c r="BW3700"/>
      <c r="BY3700"/>
      <c r="BZ3700"/>
      <c r="CA3700"/>
      <c r="CB3700"/>
      <c r="CC3700"/>
      <c r="CD3700"/>
      <c r="CF3700"/>
      <c r="CG3700"/>
      <c r="CH3700"/>
      <c r="CI3700"/>
      <c r="CJ3700"/>
      <c r="CK3700"/>
      <c r="CL3700"/>
      <c r="CM3700"/>
      <c r="CN3700"/>
      <c r="CO3700"/>
    </row>
    <row r="3701" spans="1:93" hidden="1" x14ac:dyDescent="0.25">
      <c r="A3701" t="s">
        <v>1784</v>
      </c>
      <c r="B3701" t="str">
        <f t="shared" si="173"/>
        <v>VSF</v>
      </c>
      <c r="C3701" t="s">
        <v>298</v>
      </c>
      <c r="D3701" t="s">
        <v>67</v>
      </c>
      <c r="E3701">
        <f t="shared" si="171"/>
        <v>0</v>
      </c>
      <c r="G3701">
        <f t="shared" si="172"/>
        <v>0</v>
      </c>
      <c r="M3701" s="1">
        <v>2</v>
      </c>
      <c r="N3701" s="1">
        <v>0</v>
      </c>
      <c r="W3701" s="1">
        <v>0</v>
      </c>
      <c r="X3701" s="1">
        <v>0</v>
      </c>
      <c r="BI3701" s="1" t="s">
        <v>703</v>
      </c>
      <c r="BK3701" s="1" t="s">
        <v>300</v>
      </c>
      <c r="BS3701"/>
      <c r="BT3701"/>
      <c r="BV3701"/>
      <c r="BW3701"/>
      <c r="BY3701"/>
      <c r="BZ3701"/>
      <c r="CA3701"/>
      <c r="CB3701"/>
      <c r="CC3701"/>
      <c r="CD3701"/>
      <c r="CF3701"/>
      <c r="CG3701"/>
      <c r="CH3701"/>
      <c r="CI3701"/>
      <c r="CJ3701"/>
      <c r="CK3701"/>
      <c r="CL3701"/>
      <c r="CM3701"/>
      <c r="CN3701"/>
      <c r="CO3701"/>
    </row>
    <row r="3702" spans="1:93" hidden="1" x14ac:dyDescent="0.25">
      <c r="A3702" t="s">
        <v>1784</v>
      </c>
      <c r="B3702" t="str">
        <f t="shared" si="173"/>
        <v>VSF</v>
      </c>
      <c r="C3702" t="s">
        <v>212</v>
      </c>
      <c r="D3702" t="s">
        <v>67</v>
      </c>
      <c r="E3702">
        <f t="shared" si="171"/>
        <v>0</v>
      </c>
      <c r="G3702">
        <f t="shared" si="172"/>
        <v>0</v>
      </c>
      <c r="I3702" s="1">
        <v>0</v>
      </c>
      <c r="J3702" s="1">
        <v>2</v>
      </c>
      <c r="K3702" s="1">
        <v>0</v>
      </c>
      <c r="L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AT3702" s="1" t="s">
        <v>1785</v>
      </c>
      <c r="AV3702" s="1" t="s">
        <v>308</v>
      </c>
      <c r="BS3702"/>
      <c r="BT3702"/>
      <c r="BV3702"/>
      <c r="BW3702"/>
      <c r="BY3702"/>
      <c r="BZ3702"/>
      <c r="CA3702"/>
      <c r="CB3702"/>
      <c r="CC3702"/>
      <c r="CD3702"/>
      <c r="CF3702"/>
      <c r="CG3702"/>
      <c r="CH3702"/>
      <c r="CI3702"/>
      <c r="CJ3702"/>
      <c r="CK3702"/>
      <c r="CL3702"/>
      <c r="CM3702"/>
      <c r="CN3702"/>
      <c r="CO3702"/>
    </row>
    <row r="3703" spans="1:93" hidden="1" x14ac:dyDescent="0.25">
      <c r="A3703" t="s">
        <v>1784</v>
      </c>
      <c r="B3703" t="str">
        <f t="shared" si="173"/>
        <v>VSF</v>
      </c>
      <c r="C3703" t="s">
        <v>94</v>
      </c>
      <c r="D3703" t="s">
        <v>67</v>
      </c>
      <c r="E3703">
        <f t="shared" si="171"/>
        <v>0</v>
      </c>
      <c r="G3703">
        <f t="shared" si="172"/>
        <v>0</v>
      </c>
      <c r="M3703" s="1">
        <v>0</v>
      </c>
      <c r="N3703" s="1">
        <v>5</v>
      </c>
      <c r="W3703" s="1">
        <v>0</v>
      </c>
      <c r="X3703" s="1">
        <v>0</v>
      </c>
      <c r="BO3703" s="1" t="s">
        <v>95</v>
      </c>
      <c r="BQ3703" s="1" t="s">
        <v>96</v>
      </c>
      <c r="BS3703"/>
      <c r="BT3703"/>
      <c r="BV3703"/>
      <c r="BW3703"/>
      <c r="BY3703"/>
      <c r="BZ3703"/>
      <c r="CA3703"/>
      <c r="CB3703"/>
      <c r="CC3703"/>
      <c r="CD3703"/>
      <c r="CF3703"/>
      <c r="CG3703"/>
      <c r="CH3703"/>
      <c r="CI3703"/>
      <c r="CJ3703"/>
      <c r="CK3703"/>
      <c r="CL3703"/>
      <c r="CM3703"/>
      <c r="CN3703"/>
      <c r="CO3703"/>
    </row>
    <row r="3704" spans="1:93" hidden="1" x14ac:dyDescent="0.25">
      <c r="A3704" t="s">
        <v>1784</v>
      </c>
      <c r="B3704" t="str">
        <f t="shared" si="173"/>
        <v>VSF</v>
      </c>
      <c r="C3704" t="s">
        <v>853</v>
      </c>
      <c r="D3704" t="s">
        <v>67</v>
      </c>
      <c r="E3704">
        <f t="shared" si="171"/>
        <v>5</v>
      </c>
      <c r="G3704">
        <f t="shared" si="172"/>
        <v>0</v>
      </c>
      <c r="I3704" s="1">
        <v>106144</v>
      </c>
      <c r="J3704" s="1">
        <v>129143</v>
      </c>
      <c r="K3704" s="1">
        <v>0</v>
      </c>
      <c r="L3704" s="1">
        <v>62726</v>
      </c>
      <c r="M3704" s="1">
        <v>35903</v>
      </c>
      <c r="N3704" s="1">
        <v>31953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AB3704" s="1" t="s">
        <v>924</v>
      </c>
      <c r="AD3704" s="1" t="s">
        <v>854</v>
      </c>
      <c r="AT3704" s="1" t="s">
        <v>362</v>
      </c>
      <c r="AV3704" s="1" t="s">
        <v>923</v>
      </c>
      <c r="BC3704" s="1" t="s">
        <v>362</v>
      </c>
      <c r="BE3704" s="1" t="s">
        <v>923</v>
      </c>
      <c r="BI3704" s="1" t="s">
        <v>294</v>
      </c>
      <c r="BK3704" s="1" t="s">
        <v>854</v>
      </c>
      <c r="BO3704" s="1" t="s">
        <v>294</v>
      </c>
      <c r="BQ3704" s="1" t="s">
        <v>923</v>
      </c>
      <c r="BS3704"/>
      <c r="BT3704"/>
      <c r="BV3704"/>
      <c r="BW3704"/>
      <c r="BY3704"/>
      <c r="BZ3704"/>
      <c r="CA3704"/>
      <c r="CB3704"/>
      <c r="CC3704"/>
      <c r="CD3704"/>
      <c r="CF3704"/>
      <c r="CG3704"/>
      <c r="CH3704"/>
      <c r="CI3704"/>
      <c r="CJ3704"/>
      <c r="CK3704"/>
      <c r="CL3704"/>
      <c r="CM3704"/>
      <c r="CN3704"/>
      <c r="CO3704"/>
    </row>
    <row r="3705" spans="1:93" hidden="1" x14ac:dyDescent="0.25">
      <c r="A3705" t="s">
        <v>1784</v>
      </c>
      <c r="B3705" t="str">
        <f t="shared" si="173"/>
        <v>VSF</v>
      </c>
      <c r="C3705" t="s">
        <v>105</v>
      </c>
      <c r="D3705" t="s">
        <v>67</v>
      </c>
      <c r="E3705">
        <f t="shared" si="171"/>
        <v>0</v>
      </c>
      <c r="G3705">
        <f t="shared" si="172"/>
        <v>0</v>
      </c>
      <c r="I3705" s="1">
        <v>0</v>
      </c>
      <c r="J3705" s="1">
        <v>0</v>
      </c>
      <c r="K3705" s="1">
        <v>0</v>
      </c>
      <c r="L3705" s="1">
        <v>6</v>
      </c>
      <c r="M3705" s="1">
        <v>3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BC3705" s="1" t="s">
        <v>106</v>
      </c>
      <c r="BE3705" s="1" t="s">
        <v>107</v>
      </c>
      <c r="BI3705" s="1" t="s">
        <v>106</v>
      </c>
      <c r="BK3705" s="1" t="s">
        <v>107</v>
      </c>
      <c r="BS3705"/>
      <c r="BT3705"/>
      <c r="BV3705"/>
      <c r="BW3705"/>
      <c r="BY3705"/>
      <c r="BZ3705"/>
      <c r="CA3705"/>
      <c r="CB3705"/>
      <c r="CC3705"/>
      <c r="CD3705"/>
      <c r="CF3705"/>
      <c r="CG3705"/>
      <c r="CH3705"/>
      <c r="CI3705"/>
      <c r="CJ3705"/>
      <c r="CK3705"/>
      <c r="CL3705"/>
      <c r="CM3705"/>
      <c r="CN3705"/>
      <c r="CO3705"/>
    </row>
    <row r="3706" spans="1:93" hidden="1" x14ac:dyDescent="0.25">
      <c r="A3706" t="s">
        <v>1784</v>
      </c>
      <c r="B3706" t="str">
        <f t="shared" si="173"/>
        <v>VSF</v>
      </c>
      <c r="C3706" t="s">
        <v>200</v>
      </c>
      <c r="D3706" t="s">
        <v>72</v>
      </c>
      <c r="E3706">
        <f t="shared" si="171"/>
        <v>0</v>
      </c>
      <c r="G3706">
        <f t="shared" si="172"/>
        <v>0</v>
      </c>
      <c r="I3706" s="1">
        <v>0</v>
      </c>
      <c r="J3706" s="1">
        <v>2</v>
      </c>
      <c r="K3706" s="1">
        <v>0</v>
      </c>
      <c r="L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AT3706" s="1" t="s">
        <v>203</v>
      </c>
      <c r="AU3706" s="1">
        <v>1</v>
      </c>
      <c r="AV3706" s="1" t="s">
        <v>200</v>
      </c>
      <c r="BS3706"/>
      <c r="BT3706"/>
      <c r="BV3706"/>
      <c r="BW3706"/>
      <c r="BY3706"/>
      <c r="BZ3706"/>
      <c r="CA3706"/>
      <c r="CB3706"/>
      <c r="CC3706"/>
      <c r="CD3706"/>
      <c r="CF3706"/>
      <c r="CG3706"/>
      <c r="CH3706"/>
      <c r="CI3706"/>
      <c r="CJ3706"/>
      <c r="CK3706"/>
      <c r="CL3706"/>
      <c r="CM3706"/>
      <c r="CN3706"/>
      <c r="CO3706"/>
    </row>
    <row r="3707" spans="1:93" hidden="1" x14ac:dyDescent="0.25">
      <c r="A3707" t="s">
        <v>1784</v>
      </c>
      <c r="B3707" t="str">
        <f t="shared" si="173"/>
        <v>VSF</v>
      </c>
      <c r="C3707" t="s">
        <v>71</v>
      </c>
      <c r="D3707" t="s">
        <v>72</v>
      </c>
      <c r="E3707">
        <f t="shared" si="171"/>
        <v>5</v>
      </c>
      <c r="G3707">
        <f t="shared" si="172"/>
        <v>0</v>
      </c>
      <c r="I3707" s="1">
        <v>2504</v>
      </c>
      <c r="J3707" s="1">
        <v>4054</v>
      </c>
      <c r="K3707" s="1">
        <v>0</v>
      </c>
      <c r="L3707" s="1">
        <v>1049</v>
      </c>
      <c r="M3707" s="1">
        <v>453</v>
      </c>
      <c r="N3707" s="1">
        <v>454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AB3707" s="1" t="s">
        <v>700</v>
      </c>
      <c r="AC3707" s="1" t="s">
        <v>113</v>
      </c>
      <c r="AD3707" s="1" t="s">
        <v>71</v>
      </c>
      <c r="AT3707" s="1" t="s">
        <v>403</v>
      </c>
      <c r="AU3707" s="1" t="s">
        <v>113</v>
      </c>
      <c r="AV3707" s="1" t="s">
        <v>71</v>
      </c>
      <c r="BC3707" s="1" t="s">
        <v>857</v>
      </c>
      <c r="BD3707" s="1" t="s">
        <v>113</v>
      </c>
      <c r="BE3707" s="1" t="s">
        <v>71</v>
      </c>
      <c r="BI3707" s="1" t="s">
        <v>483</v>
      </c>
      <c r="BJ3707" s="1" t="s">
        <v>113</v>
      </c>
      <c r="BK3707" s="1" t="s">
        <v>71</v>
      </c>
      <c r="BO3707" s="1" t="s">
        <v>992</v>
      </c>
      <c r="BP3707" s="1" t="s">
        <v>113</v>
      </c>
      <c r="BQ3707" s="1" t="s">
        <v>71</v>
      </c>
      <c r="BS3707"/>
      <c r="BT3707"/>
      <c r="BV3707"/>
      <c r="BW3707"/>
      <c r="BY3707"/>
      <c r="BZ3707"/>
      <c r="CA3707"/>
      <c r="CB3707"/>
      <c r="CC3707"/>
      <c r="CD3707"/>
      <c r="CF3707"/>
      <c r="CG3707"/>
      <c r="CH3707"/>
      <c r="CI3707"/>
      <c r="CJ3707"/>
      <c r="CK3707"/>
      <c r="CL3707"/>
      <c r="CM3707"/>
      <c r="CN3707"/>
      <c r="CO3707"/>
    </row>
    <row r="3708" spans="1:93" hidden="1" x14ac:dyDescent="0.25">
      <c r="A3708" t="s">
        <v>1784</v>
      </c>
      <c r="B3708" t="str">
        <f t="shared" si="173"/>
        <v>VSF</v>
      </c>
      <c r="C3708" t="s">
        <v>301</v>
      </c>
      <c r="D3708" t="s">
        <v>72</v>
      </c>
      <c r="E3708">
        <f t="shared" si="171"/>
        <v>0</v>
      </c>
      <c r="G3708">
        <f t="shared" si="172"/>
        <v>0</v>
      </c>
      <c r="M3708" s="1">
        <v>2</v>
      </c>
      <c r="N3708" s="1">
        <v>0</v>
      </c>
      <c r="W3708" s="1">
        <v>0</v>
      </c>
      <c r="X3708" s="1">
        <v>0</v>
      </c>
      <c r="BI3708" s="1" t="s">
        <v>703</v>
      </c>
      <c r="BK3708" s="1" t="s">
        <v>300</v>
      </c>
      <c r="BS3708"/>
      <c r="BT3708"/>
      <c r="BV3708"/>
      <c r="BW3708"/>
      <c r="BY3708"/>
      <c r="BZ3708"/>
      <c r="CA3708"/>
      <c r="CB3708"/>
      <c r="CC3708"/>
      <c r="CD3708"/>
      <c r="CF3708"/>
      <c r="CG3708"/>
      <c r="CH3708"/>
      <c r="CI3708"/>
      <c r="CJ3708"/>
      <c r="CK3708"/>
      <c r="CL3708"/>
      <c r="CM3708"/>
      <c r="CN3708"/>
      <c r="CO3708"/>
    </row>
    <row r="3709" spans="1:93" hidden="1" x14ac:dyDescent="0.25">
      <c r="A3709" t="s">
        <v>1784</v>
      </c>
      <c r="B3709" t="str">
        <f t="shared" si="173"/>
        <v>VSF</v>
      </c>
      <c r="C3709" t="s">
        <v>217</v>
      </c>
      <c r="D3709" t="s">
        <v>72</v>
      </c>
      <c r="E3709">
        <f t="shared" si="171"/>
        <v>0</v>
      </c>
      <c r="G3709">
        <f t="shared" si="172"/>
        <v>0</v>
      </c>
      <c r="I3709" s="1">
        <v>0</v>
      </c>
      <c r="J3709" s="1">
        <v>2</v>
      </c>
      <c r="K3709" s="1">
        <v>0</v>
      </c>
      <c r="L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AT3709" s="1" t="s">
        <v>1785</v>
      </c>
      <c r="AV3709" s="1" t="s">
        <v>308</v>
      </c>
      <c r="BS3709"/>
      <c r="BT3709"/>
      <c r="BV3709"/>
      <c r="BW3709"/>
      <c r="BY3709"/>
      <c r="BZ3709"/>
      <c r="CA3709"/>
      <c r="CB3709"/>
      <c r="CC3709"/>
      <c r="CD3709"/>
      <c r="CF3709"/>
      <c r="CG3709"/>
      <c r="CH3709"/>
      <c r="CI3709"/>
      <c r="CJ3709"/>
      <c r="CK3709"/>
      <c r="CL3709"/>
      <c r="CM3709"/>
      <c r="CN3709"/>
      <c r="CO3709"/>
    </row>
    <row r="3710" spans="1:93" hidden="1" x14ac:dyDescent="0.25">
      <c r="A3710" t="s">
        <v>1784</v>
      </c>
      <c r="B3710" t="str">
        <f t="shared" si="173"/>
        <v>VSF</v>
      </c>
      <c r="C3710" t="s">
        <v>96</v>
      </c>
      <c r="D3710" t="s">
        <v>72</v>
      </c>
      <c r="E3710">
        <f t="shared" si="171"/>
        <v>0</v>
      </c>
      <c r="G3710">
        <f t="shared" si="172"/>
        <v>0</v>
      </c>
      <c r="M3710" s="1">
        <v>0</v>
      </c>
      <c r="N3710" s="1">
        <v>5</v>
      </c>
      <c r="W3710" s="1">
        <v>0</v>
      </c>
      <c r="X3710" s="1">
        <v>0</v>
      </c>
      <c r="BO3710" s="1" t="s">
        <v>97</v>
      </c>
      <c r="BP3710" s="1">
        <v>1</v>
      </c>
      <c r="BQ3710" s="1" t="s">
        <v>96</v>
      </c>
      <c r="BS3710"/>
      <c r="BT3710"/>
      <c r="BV3710"/>
      <c r="BW3710"/>
      <c r="BY3710"/>
      <c r="BZ3710"/>
      <c r="CA3710"/>
      <c r="CB3710"/>
      <c r="CC3710"/>
      <c r="CD3710"/>
      <c r="CF3710"/>
      <c r="CG3710"/>
      <c r="CH3710"/>
      <c r="CI3710"/>
      <c r="CJ3710"/>
      <c r="CK3710"/>
      <c r="CL3710"/>
      <c r="CM3710"/>
      <c r="CN3710"/>
      <c r="CO3710"/>
    </row>
    <row r="3711" spans="1:93" hidden="1" x14ac:dyDescent="0.25">
      <c r="A3711" t="s">
        <v>1784</v>
      </c>
      <c r="B3711" t="str">
        <f t="shared" si="173"/>
        <v>VSF</v>
      </c>
      <c r="C3711" t="s">
        <v>854</v>
      </c>
      <c r="D3711" t="s">
        <v>72</v>
      </c>
      <c r="E3711">
        <f t="shared" si="171"/>
        <v>5</v>
      </c>
      <c r="F3711" t="s">
        <v>854</v>
      </c>
      <c r="G3711">
        <f t="shared" si="172"/>
        <v>1</v>
      </c>
      <c r="I3711" s="1">
        <v>106110</v>
      </c>
      <c r="J3711" s="1">
        <v>129084</v>
      </c>
      <c r="K3711" s="1">
        <v>0</v>
      </c>
      <c r="L3711" s="1">
        <v>62597</v>
      </c>
      <c r="M3711" s="1">
        <v>35870</v>
      </c>
      <c r="N3711" s="1">
        <v>31897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AB3711" s="1" t="s">
        <v>183</v>
      </c>
      <c r="AC3711" s="1" t="s">
        <v>81</v>
      </c>
      <c r="AD3711" s="1" t="s">
        <v>854</v>
      </c>
      <c r="AT3711" s="1" t="s">
        <v>564</v>
      </c>
      <c r="AU3711" s="1" t="s">
        <v>83</v>
      </c>
      <c r="AV3711" s="1" t="s">
        <v>854</v>
      </c>
      <c r="BC3711" s="1" t="s">
        <v>555</v>
      </c>
      <c r="BD3711" s="1" t="s">
        <v>83</v>
      </c>
      <c r="BE3711" s="1" t="s">
        <v>854</v>
      </c>
      <c r="BI3711" s="1" t="s">
        <v>398</v>
      </c>
      <c r="BJ3711" s="1" t="s">
        <v>83</v>
      </c>
      <c r="BK3711" s="1" t="s">
        <v>854</v>
      </c>
      <c r="BO3711" s="1" t="s">
        <v>961</v>
      </c>
      <c r="BP3711" s="1" t="s">
        <v>83</v>
      </c>
      <c r="BQ3711" s="1" t="s">
        <v>854</v>
      </c>
      <c r="BS3711"/>
      <c r="BT3711"/>
      <c r="BV3711"/>
      <c r="BW3711"/>
      <c r="BY3711"/>
      <c r="BZ3711"/>
      <c r="CA3711"/>
      <c r="CB3711"/>
      <c r="CC3711"/>
      <c r="CD3711"/>
      <c r="CF3711"/>
      <c r="CG3711"/>
      <c r="CH3711"/>
      <c r="CI3711"/>
      <c r="CJ3711"/>
      <c r="CK3711"/>
      <c r="CL3711"/>
      <c r="CM3711"/>
      <c r="CN3711"/>
      <c r="CO3711"/>
    </row>
    <row r="3712" spans="1:93" hidden="1" x14ac:dyDescent="0.25">
      <c r="A3712" t="s">
        <v>1784</v>
      </c>
      <c r="B3712" t="str">
        <f t="shared" si="173"/>
        <v>VSF</v>
      </c>
      <c r="C3712" t="s">
        <v>925</v>
      </c>
      <c r="D3712" t="s">
        <v>72</v>
      </c>
      <c r="E3712">
        <f t="shared" si="171"/>
        <v>5</v>
      </c>
      <c r="G3712">
        <f t="shared" si="172"/>
        <v>0</v>
      </c>
      <c r="I3712" s="1">
        <v>34</v>
      </c>
      <c r="J3712" s="1">
        <v>59</v>
      </c>
      <c r="K3712" s="1">
        <v>0</v>
      </c>
      <c r="L3712" s="1">
        <v>129</v>
      </c>
      <c r="M3712" s="1">
        <v>33</v>
      </c>
      <c r="N3712" s="1">
        <v>56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AB3712" s="1" t="s">
        <v>1635</v>
      </c>
      <c r="AD3712" s="1" t="s">
        <v>854</v>
      </c>
      <c r="AT3712" s="1" t="s">
        <v>1786</v>
      </c>
      <c r="AV3712" s="1" t="s">
        <v>923</v>
      </c>
      <c r="BC3712" s="1" t="s">
        <v>1699</v>
      </c>
      <c r="BE3712" s="1" t="s">
        <v>923</v>
      </c>
      <c r="BI3712" s="1" t="s">
        <v>329</v>
      </c>
      <c r="BK3712" s="1" t="s">
        <v>854</v>
      </c>
      <c r="BO3712" s="1" t="s">
        <v>376</v>
      </c>
      <c r="BQ3712" s="1" t="s">
        <v>923</v>
      </c>
      <c r="BS3712"/>
      <c r="BT3712"/>
      <c r="BV3712"/>
      <c r="BW3712"/>
      <c r="BY3712"/>
      <c r="BZ3712"/>
      <c r="CA3712"/>
      <c r="CB3712"/>
      <c r="CC3712"/>
      <c r="CD3712"/>
      <c r="CF3712"/>
      <c r="CG3712"/>
      <c r="CH3712"/>
      <c r="CI3712"/>
      <c r="CJ3712"/>
      <c r="CK3712"/>
      <c r="CL3712"/>
      <c r="CM3712"/>
      <c r="CN3712"/>
      <c r="CO3712"/>
    </row>
    <row r="3713" spans="1:93" hidden="1" x14ac:dyDescent="0.25">
      <c r="A3713" t="s">
        <v>1784</v>
      </c>
      <c r="B3713" t="str">
        <f t="shared" si="173"/>
        <v>VSF</v>
      </c>
      <c r="C3713" t="s">
        <v>107</v>
      </c>
      <c r="D3713" t="s">
        <v>72</v>
      </c>
      <c r="E3713">
        <f t="shared" si="171"/>
        <v>0</v>
      </c>
      <c r="G3713">
        <f t="shared" si="172"/>
        <v>0</v>
      </c>
      <c r="I3713" s="1">
        <v>0</v>
      </c>
      <c r="J3713" s="1">
        <v>0</v>
      </c>
      <c r="K3713" s="1">
        <v>0</v>
      </c>
      <c r="L3713" s="1">
        <v>6</v>
      </c>
      <c r="M3713" s="1">
        <v>3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BC3713" s="1" t="s">
        <v>120</v>
      </c>
      <c r="BD3713" s="1">
        <v>1</v>
      </c>
      <c r="BE3713" s="1" t="s">
        <v>107</v>
      </c>
      <c r="BI3713" s="1" t="s">
        <v>108</v>
      </c>
      <c r="BJ3713" s="1">
        <v>1</v>
      </c>
      <c r="BK3713" s="1" t="s">
        <v>107</v>
      </c>
      <c r="BS3713"/>
      <c r="BT3713"/>
      <c r="BV3713"/>
      <c r="BW3713"/>
      <c r="BY3713"/>
      <c r="BZ3713"/>
      <c r="CA3713"/>
      <c r="CB3713"/>
      <c r="CC3713"/>
      <c r="CD3713"/>
      <c r="CF3713"/>
      <c r="CG3713"/>
      <c r="CH3713"/>
      <c r="CI3713"/>
      <c r="CJ3713"/>
      <c r="CK3713"/>
      <c r="CL3713"/>
      <c r="CM3713"/>
      <c r="CN3713"/>
      <c r="CO3713"/>
    </row>
    <row r="3714" spans="1:93" hidden="1" x14ac:dyDescent="0.25">
      <c r="A3714" t="s">
        <v>2046</v>
      </c>
      <c r="B3714" t="str">
        <f t="shared" si="173"/>
        <v>VSF</v>
      </c>
      <c r="C3714" t="s">
        <v>71</v>
      </c>
      <c r="D3714" t="s">
        <v>72</v>
      </c>
      <c r="E3714">
        <f t="shared" ref="E3714:E3777" si="174">COUNTIF(I3714:X3714,"&gt;9")</f>
        <v>2</v>
      </c>
      <c r="G3714">
        <f t="shared" ref="G3714:G3777" si="175">IF(ISBLANK(F3714),0,1)</f>
        <v>0</v>
      </c>
      <c r="M3714" s="1">
        <v>40664</v>
      </c>
      <c r="N3714" s="1">
        <v>9096</v>
      </c>
      <c r="W3714" s="1">
        <v>0</v>
      </c>
      <c r="X3714" s="1">
        <v>0</v>
      </c>
      <c r="BI3714" s="1" t="s">
        <v>111</v>
      </c>
      <c r="BJ3714" s="1" t="s">
        <v>113</v>
      </c>
      <c r="BK3714" s="1" t="s">
        <v>71</v>
      </c>
      <c r="BO3714" s="1" t="s">
        <v>124</v>
      </c>
      <c r="BP3714" s="1" t="s">
        <v>113</v>
      </c>
      <c r="BQ3714" s="1" t="s">
        <v>71</v>
      </c>
      <c r="BS3714"/>
      <c r="BT3714"/>
      <c r="BV3714"/>
      <c r="BW3714"/>
      <c r="BY3714"/>
      <c r="BZ3714"/>
      <c r="CA3714"/>
      <c r="CB3714"/>
      <c r="CC3714"/>
      <c r="CD3714"/>
      <c r="CF3714"/>
      <c r="CG3714"/>
      <c r="CH3714"/>
      <c r="CI3714"/>
      <c r="CJ3714"/>
      <c r="CK3714"/>
      <c r="CL3714"/>
      <c r="CM3714"/>
      <c r="CN3714"/>
      <c r="CO3714"/>
    </row>
    <row r="3715" spans="1:93" hidden="1" x14ac:dyDescent="0.25">
      <c r="A3715" t="s">
        <v>2046</v>
      </c>
      <c r="B3715" t="str">
        <f t="shared" ref="B3715:B3778" si="176">LEFT(A3715,3)</f>
        <v>VSF</v>
      </c>
      <c r="C3715" t="s">
        <v>96</v>
      </c>
      <c r="D3715" t="s">
        <v>72</v>
      </c>
      <c r="E3715">
        <f t="shared" si="174"/>
        <v>1</v>
      </c>
      <c r="G3715">
        <f t="shared" si="175"/>
        <v>0</v>
      </c>
      <c r="M3715" s="1">
        <v>0</v>
      </c>
      <c r="N3715" s="1">
        <v>29302</v>
      </c>
      <c r="W3715" s="1">
        <v>0</v>
      </c>
      <c r="X3715" s="1">
        <v>0</v>
      </c>
      <c r="BO3715" s="1" t="s">
        <v>740</v>
      </c>
      <c r="BP3715" s="1" t="s">
        <v>104</v>
      </c>
      <c r="BQ3715" s="1" t="s">
        <v>96</v>
      </c>
      <c r="BS3715"/>
      <c r="BT3715"/>
      <c r="BV3715"/>
      <c r="BW3715"/>
      <c r="BY3715"/>
      <c r="BZ3715"/>
      <c r="CA3715"/>
      <c r="CB3715"/>
      <c r="CC3715"/>
      <c r="CD3715"/>
      <c r="CF3715"/>
      <c r="CG3715"/>
      <c r="CH3715"/>
      <c r="CI3715"/>
      <c r="CJ3715"/>
      <c r="CK3715"/>
      <c r="CL3715"/>
      <c r="CM3715"/>
      <c r="CN3715"/>
      <c r="CO3715"/>
    </row>
    <row r="3716" spans="1:93" hidden="1" x14ac:dyDescent="0.25">
      <c r="A3716" t="s">
        <v>2046</v>
      </c>
      <c r="B3716" t="str">
        <f t="shared" si="176"/>
        <v>VSF</v>
      </c>
      <c r="C3716" t="s">
        <v>221</v>
      </c>
      <c r="D3716" t="s">
        <v>72</v>
      </c>
      <c r="E3716">
        <f t="shared" si="174"/>
        <v>1</v>
      </c>
      <c r="G3716">
        <f t="shared" si="175"/>
        <v>0</v>
      </c>
      <c r="M3716" s="1">
        <v>0</v>
      </c>
      <c r="N3716" s="1">
        <v>11</v>
      </c>
      <c r="W3716" s="1">
        <v>0</v>
      </c>
      <c r="X3716" s="1">
        <v>0</v>
      </c>
      <c r="BO3716" s="2">
        <v>-1185</v>
      </c>
      <c r="BQ3716" s="1" t="s">
        <v>96</v>
      </c>
      <c r="BS3716"/>
      <c r="BT3716"/>
      <c r="BV3716"/>
      <c r="BW3716"/>
      <c r="BY3716"/>
      <c r="BZ3716"/>
      <c r="CA3716"/>
      <c r="CB3716"/>
      <c r="CC3716"/>
      <c r="CD3716"/>
      <c r="CF3716"/>
      <c r="CG3716"/>
      <c r="CH3716"/>
      <c r="CI3716"/>
      <c r="CJ3716"/>
      <c r="CK3716"/>
      <c r="CL3716"/>
      <c r="CM3716"/>
      <c r="CN3716"/>
      <c r="CO3716"/>
    </row>
    <row r="3717" spans="1:93" hidden="1" x14ac:dyDescent="0.25">
      <c r="A3717" t="s">
        <v>2046</v>
      </c>
      <c r="B3717" t="str">
        <f t="shared" si="176"/>
        <v>VSF</v>
      </c>
      <c r="C3717" t="s">
        <v>69</v>
      </c>
      <c r="D3717" t="s">
        <v>67</v>
      </c>
      <c r="E3717">
        <f t="shared" si="174"/>
        <v>2</v>
      </c>
      <c r="G3717">
        <f t="shared" si="175"/>
        <v>0</v>
      </c>
      <c r="M3717" s="1">
        <v>40614</v>
      </c>
      <c r="N3717" s="1">
        <v>9081</v>
      </c>
      <c r="W3717" s="1">
        <v>0</v>
      </c>
      <c r="X3717" s="1">
        <v>0</v>
      </c>
      <c r="BI3717" s="1" t="s">
        <v>475</v>
      </c>
      <c r="BK3717" s="1" t="s">
        <v>71</v>
      </c>
      <c r="BO3717" s="1" t="s">
        <v>122</v>
      </c>
      <c r="BQ3717" s="1" t="s">
        <v>71</v>
      </c>
      <c r="BS3717"/>
      <c r="BT3717"/>
      <c r="BV3717"/>
      <c r="BW3717"/>
      <c r="BY3717"/>
      <c r="BZ3717"/>
      <c r="CA3717"/>
      <c r="CB3717"/>
      <c r="CC3717"/>
      <c r="CD3717"/>
      <c r="CF3717"/>
      <c r="CG3717"/>
      <c r="CH3717"/>
      <c r="CI3717"/>
      <c r="CJ3717"/>
      <c r="CK3717"/>
      <c r="CL3717"/>
      <c r="CM3717"/>
      <c r="CN3717"/>
      <c r="CO3717"/>
    </row>
    <row r="3718" spans="1:93" hidden="1" x14ac:dyDescent="0.25">
      <c r="A3718" t="s">
        <v>2046</v>
      </c>
      <c r="B3718" t="str">
        <f t="shared" si="176"/>
        <v>VSF</v>
      </c>
      <c r="C3718" t="s">
        <v>94</v>
      </c>
      <c r="D3718" t="s">
        <v>67</v>
      </c>
      <c r="E3718">
        <f t="shared" si="174"/>
        <v>1</v>
      </c>
      <c r="G3718">
        <f t="shared" si="175"/>
        <v>0</v>
      </c>
      <c r="M3718" s="1">
        <v>0</v>
      </c>
      <c r="N3718" s="1">
        <v>29300</v>
      </c>
      <c r="W3718" s="1">
        <v>0</v>
      </c>
      <c r="X3718" s="1">
        <v>0</v>
      </c>
      <c r="BO3718" s="1" t="s">
        <v>1528</v>
      </c>
      <c r="BQ3718" s="1" t="s">
        <v>96</v>
      </c>
      <c r="BS3718"/>
      <c r="BT3718"/>
      <c r="BV3718"/>
      <c r="BW3718"/>
      <c r="BY3718"/>
      <c r="BZ3718"/>
      <c r="CA3718"/>
      <c r="CB3718"/>
      <c r="CC3718"/>
      <c r="CD3718"/>
      <c r="CF3718"/>
      <c r="CG3718"/>
      <c r="CH3718"/>
      <c r="CI3718"/>
      <c r="CJ3718"/>
      <c r="CK3718"/>
      <c r="CL3718"/>
      <c r="CM3718"/>
      <c r="CN3718"/>
      <c r="CO3718"/>
    </row>
    <row r="3719" spans="1:93" hidden="1" x14ac:dyDescent="0.25">
      <c r="A3719" t="s">
        <v>1787</v>
      </c>
      <c r="B3719" t="str">
        <f t="shared" si="176"/>
        <v>VSF</v>
      </c>
      <c r="C3719" t="s">
        <v>69</v>
      </c>
      <c r="D3719" t="s">
        <v>67</v>
      </c>
      <c r="E3719">
        <f t="shared" si="174"/>
        <v>1</v>
      </c>
      <c r="G3719">
        <f t="shared" si="175"/>
        <v>0</v>
      </c>
      <c r="I3719" s="1">
        <v>4393</v>
      </c>
      <c r="J3719" s="1">
        <v>0</v>
      </c>
      <c r="K3719" s="1">
        <v>0</v>
      </c>
      <c r="L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AB3719" s="1" t="s">
        <v>700</v>
      </c>
      <c r="AD3719" s="1" t="s">
        <v>71</v>
      </c>
      <c r="BS3719"/>
      <c r="BT3719"/>
      <c r="BV3719"/>
      <c r="BW3719"/>
      <c r="BY3719"/>
      <c r="BZ3719"/>
      <c r="CA3719"/>
      <c r="CB3719"/>
      <c r="CC3719"/>
      <c r="CD3719"/>
      <c r="CF3719"/>
      <c r="CG3719"/>
      <c r="CH3719"/>
      <c r="CI3719"/>
      <c r="CJ3719"/>
      <c r="CK3719"/>
      <c r="CL3719"/>
      <c r="CM3719"/>
      <c r="CN3719"/>
      <c r="CO3719"/>
    </row>
    <row r="3720" spans="1:93" hidden="1" x14ac:dyDescent="0.25">
      <c r="A3720" t="s">
        <v>1787</v>
      </c>
      <c r="B3720" t="str">
        <f t="shared" si="176"/>
        <v>VSF</v>
      </c>
      <c r="C3720" t="s">
        <v>71</v>
      </c>
      <c r="D3720" t="s">
        <v>72</v>
      </c>
      <c r="E3720">
        <f t="shared" si="174"/>
        <v>1</v>
      </c>
      <c r="G3720">
        <f t="shared" si="175"/>
        <v>0</v>
      </c>
      <c r="I3720" s="1">
        <v>4397</v>
      </c>
      <c r="J3720" s="1">
        <v>0</v>
      </c>
      <c r="K3720" s="1">
        <v>0</v>
      </c>
      <c r="L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AB3720" s="1" t="s">
        <v>472</v>
      </c>
      <c r="AC3720" s="1" t="s">
        <v>113</v>
      </c>
      <c r="AD3720" s="1" t="s">
        <v>71</v>
      </c>
      <c r="BS3720"/>
      <c r="BT3720"/>
      <c r="BV3720"/>
      <c r="BW3720"/>
      <c r="BY3720"/>
      <c r="BZ3720"/>
      <c r="CA3720"/>
      <c r="CB3720"/>
      <c r="CC3720"/>
      <c r="CD3720"/>
      <c r="CF3720"/>
      <c r="CG3720"/>
      <c r="CH3720"/>
      <c r="CI3720"/>
      <c r="CJ3720"/>
      <c r="CK3720"/>
      <c r="CL3720"/>
      <c r="CM3720"/>
      <c r="CN3720"/>
      <c r="CO3720"/>
    </row>
    <row r="3721" spans="1:93" hidden="1" x14ac:dyDescent="0.25">
      <c r="A3721" t="s">
        <v>1788</v>
      </c>
      <c r="B3721" t="str">
        <f t="shared" si="176"/>
        <v>VSF</v>
      </c>
      <c r="C3721" t="s">
        <v>69</v>
      </c>
      <c r="D3721" t="s">
        <v>67</v>
      </c>
      <c r="E3721">
        <f t="shared" si="174"/>
        <v>5</v>
      </c>
      <c r="G3721">
        <f t="shared" si="175"/>
        <v>0</v>
      </c>
      <c r="I3721" s="1">
        <v>17709</v>
      </c>
      <c r="J3721" s="1">
        <v>42937</v>
      </c>
      <c r="K3721" s="1">
        <v>0</v>
      </c>
      <c r="L3721" s="1">
        <v>57298</v>
      </c>
      <c r="M3721" s="1">
        <v>22484</v>
      </c>
      <c r="N3721" s="1">
        <v>35559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AB3721" s="1" t="s">
        <v>471</v>
      </c>
      <c r="AD3721" s="1" t="s">
        <v>71</v>
      </c>
      <c r="AT3721" s="1" t="s">
        <v>403</v>
      </c>
      <c r="AV3721" s="1" t="s">
        <v>71</v>
      </c>
      <c r="BC3721" s="1" t="s">
        <v>112</v>
      </c>
      <c r="BE3721" s="1" t="s">
        <v>71</v>
      </c>
      <c r="BI3721" s="1" t="s">
        <v>328</v>
      </c>
      <c r="BK3721" s="1" t="s">
        <v>71</v>
      </c>
      <c r="BO3721" s="1" t="s">
        <v>1461</v>
      </c>
      <c r="BQ3721" s="1" t="s">
        <v>71</v>
      </c>
      <c r="BS3721"/>
      <c r="BT3721"/>
      <c r="BV3721"/>
      <c r="BW3721"/>
      <c r="BY3721"/>
      <c r="BZ3721"/>
      <c r="CA3721"/>
      <c r="CB3721"/>
      <c r="CC3721"/>
      <c r="CD3721"/>
      <c r="CF3721"/>
      <c r="CG3721"/>
      <c r="CH3721"/>
      <c r="CI3721"/>
      <c r="CJ3721"/>
      <c r="CK3721"/>
      <c r="CL3721"/>
      <c r="CM3721"/>
      <c r="CN3721"/>
      <c r="CO3721"/>
    </row>
    <row r="3722" spans="1:93" hidden="1" x14ac:dyDescent="0.25">
      <c r="A3722" t="s">
        <v>1788</v>
      </c>
      <c r="B3722" t="str">
        <f t="shared" si="176"/>
        <v>VSF</v>
      </c>
      <c r="C3722" t="s">
        <v>105</v>
      </c>
      <c r="D3722" t="s">
        <v>67</v>
      </c>
      <c r="E3722">
        <f t="shared" si="174"/>
        <v>1</v>
      </c>
      <c r="G3722">
        <f t="shared" si="175"/>
        <v>0</v>
      </c>
      <c r="M3722" s="1">
        <v>0</v>
      </c>
      <c r="N3722" s="1">
        <v>59</v>
      </c>
      <c r="W3722" s="1">
        <v>0</v>
      </c>
      <c r="X3722" s="1">
        <v>0</v>
      </c>
      <c r="BO3722" s="1" t="s">
        <v>106</v>
      </c>
      <c r="BQ3722" s="1" t="s">
        <v>107</v>
      </c>
      <c r="BS3722"/>
      <c r="BT3722"/>
      <c r="BV3722"/>
      <c r="BW3722"/>
      <c r="BY3722"/>
      <c r="BZ3722"/>
      <c r="CA3722"/>
      <c r="CB3722"/>
      <c r="CC3722"/>
      <c r="CD3722"/>
      <c r="CF3722"/>
      <c r="CG3722"/>
      <c r="CH3722"/>
      <c r="CI3722"/>
      <c r="CJ3722"/>
      <c r="CK3722"/>
      <c r="CL3722"/>
      <c r="CM3722"/>
      <c r="CN3722"/>
      <c r="CO3722"/>
    </row>
    <row r="3723" spans="1:93" hidden="1" x14ac:dyDescent="0.25">
      <c r="A3723" t="s">
        <v>1788</v>
      </c>
      <c r="B3723" t="str">
        <f t="shared" si="176"/>
        <v>VSF</v>
      </c>
      <c r="C3723" t="s">
        <v>71</v>
      </c>
      <c r="D3723" t="s">
        <v>72</v>
      </c>
      <c r="E3723">
        <f t="shared" si="174"/>
        <v>5</v>
      </c>
      <c r="G3723">
        <f t="shared" si="175"/>
        <v>0</v>
      </c>
      <c r="I3723" s="1">
        <v>17744</v>
      </c>
      <c r="J3723" s="1">
        <v>43040</v>
      </c>
      <c r="K3723" s="1">
        <v>0</v>
      </c>
      <c r="L3723" s="1">
        <v>57469</v>
      </c>
      <c r="M3723" s="1">
        <v>22524</v>
      </c>
      <c r="N3723" s="1">
        <v>35660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AB3723" s="1" t="s">
        <v>403</v>
      </c>
      <c r="AC3723" s="1" t="s">
        <v>113</v>
      </c>
      <c r="AD3723" s="1" t="s">
        <v>71</v>
      </c>
      <c r="AT3723" s="1" t="s">
        <v>404</v>
      </c>
      <c r="AU3723" s="1" t="s">
        <v>113</v>
      </c>
      <c r="AV3723" s="1" t="s">
        <v>71</v>
      </c>
      <c r="BC3723" s="1" t="s">
        <v>514</v>
      </c>
      <c r="BD3723" s="1" t="s">
        <v>104</v>
      </c>
      <c r="BE3723" s="1" t="s">
        <v>71</v>
      </c>
      <c r="BI3723" s="1" t="s">
        <v>115</v>
      </c>
      <c r="BJ3723" s="1" t="s">
        <v>113</v>
      </c>
      <c r="BK3723" s="1" t="s">
        <v>71</v>
      </c>
      <c r="BO3723" s="1" t="s">
        <v>1683</v>
      </c>
      <c r="BP3723" s="1" t="s">
        <v>204</v>
      </c>
      <c r="BQ3723" s="1" t="s">
        <v>71</v>
      </c>
      <c r="BS3723"/>
      <c r="BT3723"/>
      <c r="BV3723"/>
      <c r="BW3723"/>
      <c r="BY3723"/>
      <c r="BZ3723"/>
      <c r="CA3723"/>
      <c r="CB3723"/>
      <c r="CC3723"/>
      <c r="CD3723"/>
      <c r="CF3723"/>
      <c r="CG3723"/>
      <c r="CH3723"/>
      <c r="CI3723"/>
      <c r="CJ3723"/>
      <c r="CK3723"/>
      <c r="CL3723"/>
      <c r="CM3723"/>
      <c r="CN3723"/>
      <c r="CO3723"/>
    </row>
    <row r="3724" spans="1:93" hidden="1" x14ac:dyDescent="0.25">
      <c r="A3724" t="s">
        <v>1788</v>
      </c>
      <c r="B3724" t="str">
        <f t="shared" si="176"/>
        <v>VSF</v>
      </c>
      <c r="C3724" t="s">
        <v>116</v>
      </c>
      <c r="D3724" t="s">
        <v>72</v>
      </c>
      <c r="E3724">
        <f t="shared" si="174"/>
        <v>0</v>
      </c>
      <c r="G3724">
        <f t="shared" si="175"/>
        <v>0</v>
      </c>
      <c r="M3724" s="1">
        <v>0</v>
      </c>
      <c r="N3724" s="1">
        <v>2</v>
      </c>
      <c r="W3724" s="1">
        <v>0</v>
      </c>
      <c r="X3724" s="1">
        <v>0</v>
      </c>
      <c r="BO3724" s="2">
        <v>-2285</v>
      </c>
      <c r="BQ3724" s="1" t="s">
        <v>71</v>
      </c>
      <c r="BS3724"/>
      <c r="BT3724"/>
      <c r="BV3724"/>
      <c r="BW3724"/>
      <c r="BY3724"/>
      <c r="BZ3724"/>
      <c r="CA3724"/>
      <c r="CB3724"/>
      <c r="CC3724"/>
      <c r="CD3724"/>
      <c r="CF3724"/>
      <c r="CG3724"/>
      <c r="CH3724"/>
      <c r="CI3724"/>
      <c r="CJ3724"/>
      <c r="CK3724"/>
      <c r="CL3724"/>
      <c r="CM3724"/>
      <c r="CN3724"/>
      <c r="CO3724"/>
    </row>
    <row r="3725" spans="1:93" hidden="1" x14ac:dyDescent="0.25">
      <c r="A3725" t="s">
        <v>1788</v>
      </c>
      <c r="B3725" t="str">
        <f t="shared" si="176"/>
        <v>VSF</v>
      </c>
      <c r="C3725" t="s">
        <v>107</v>
      </c>
      <c r="D3725" t="s">
        <v>72</v>
      </c>
      <c r="E3725">
        <f t="shared" si="174"/>
        <v>1</v>
      </c>
      <c r="G3725">
        <f t="shared" si="175"/>
        <v>0</v>
      </c>
      <c r="M3725" s="1">
        <v>0</v>
      </c>
      <c r="N3725" s="1">
        <v>59</v>
      </c>
      <c r="W3725" s="1">
        <v>0</v>
      </c>
      <c r="X3725" s="1">
        <v>0</v>
      </c>
      <c r="BO3725" s="1" t="s">
        <v>108</v>
      </c>
      <c r="BP3725" s="1">
        <v>1</v>
      </c>
      <c r="BQ3725" s="1" t="s">
        <v>107</v>
      </c>
      <c r="BS3725"/>
      <c r="BT3725"/>
      <c r="BV3725"/>
      <c r="BW3725"/>
      <c r="BY3725"/>
      <c r="BZ3725"/>
      <c r="CA3725"/>
      <c r="CB3725"/>
      <c r="CC3725"/>
      <c r="CD3725"/>
      <c r="CF3725"/>
      <c r="CG3725"/>
      <c r="CH3725"/>
      <c r="CI3725"/>
      <c r="CJ3725"/>
      <c r="CK3725"/>
      <c r="CL3725"/>
      <c r="CM3725"/>
      <c r="CN3725"/>
      <c r="CO3725"/>
    </row>
    <row r="3726" spans="1:93" hidden="1" x14ac:dyDescent="0.25">
      <c r="A3726" t="s">
        <v>1789</v>
      </c>
      <c r="B3726" t="str">
        <f t="shared" si="176"/>
        <v>VSF</v>
      </c>
      <c r="C3726" t="s">
        <v>69</v>
      </c>
      <c r="D3726" t="s">
        <v>67</v>
      </c>
      <c r="E3726">
        <f t="shared" si="174"/>
        <v>3</v>
      </c>
      <c r="G3726">
        <f t="shared" si="175"/>
        <v>0</v>
      </c>
      <c r="I3726" s="1">
        <v>10344</v>
      </c>
      <c r="J3726" s="1">
        <v>0</v>
      </c>
      <c r="K3726" s="1">
        <v>0</v>
      </c>
      <c r="L3726" s="1">
        <v>0</v>
      </c>
      <c r="M3726" s="1">
        <v>32647</v>
      </c>
      <c r="N3726" s="1">
        <v>22990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AB3726" s="1" t="s">
        <v>472</v>
      </c>
      <c r="AD3726" s="1" t="s">
        <v>71</v>
      </c>
      <c r="BI3726" s="1" t="s">
        <v>350</v>
      </c>
      <c r="BK3726" s="1" t="s">
        <v>71</v>
      </c>
      <c r="BO3726" s="1" t="s">
        <v>328</v>
      </c>
      <c r="BQ3726" s="1" t="s">
        <v>71</v>
      </c>
      <c r="BS3726"/>
      <c r="BT3726"/>
      <c r="BV3726"/>
      <c r="BW3726"/>
      <c r="BY3726"/>
      <c r="BZ3726"/>
      <c r="CA3726"/>
      <c r="CB3726"/>
      <c r="CC3726"/>
      <c r="CD3726"/>
      <c r="CF3726"/>
      <c r="CG3726"/>
      <c r="CH3726"/>
      <c r="CI3726"/>
      <c r="CJ3726"/>
      <c r="CK3726"/>
      <c r="CL3726"/>
      <c r="CM3726"/>
      <c r="CN3726"/>
      <c r="CO3726"/>
    </row>
    <row r="3727" spans="1:93" hidden="1" x14ac:dyDescent="0.25">
      <c r="A3727" t="s">
        <v>1789</v>
      </c>
      <c r="B3727" t="str">
        <f t="shared" si="176"/>
        <v>VSF</v>
      </c>
      <c r="C3727" t="s">
        <v>138</v>
      </c>
      <c r="D3727" t="s">
        <v>67</v>
      </c>
      <c r="E3727">
        <f t="shared" si="174"/>
        <v>0</v>
      </c>
      <c r="G3727">
        <f t="shared" si="175"/>
        <v>0</v>
      </c>
      <c r="M3727" s="1">
        <v>0</v>
      </c>
      <c r="N3727" s="1">
        <v>2</v>
      </c>
      <c r="W3727" s="1">
        <v>0</v>
      </c>
      <c r="X3727" s="1">
        <v>0</v>
      </c>
      <c r="BO3727" s="1" t="s">
        <v>139</v>
      </c>
      <c r="BQ3727" s="1" t="s">
        <v>140</v>
      </c>
      <c r="BS3727"/>
      <c r="BT3727"/>
      <c r="BV3727"/>
      <c r="BW3727"/>
      <c r="BY3727"/>
      <c r="BZ3727"/>
      <c r="CA3727"/>
      <c r="CB3727"/>
      <c r="CC3727"/>
      <c r="CD3727"/>
      <c r="CF3727"/>
      <c r="CG3727"/>
      <c r="CH3727"/>
      <c r="CI3727"/>
      <c r="CJ3727"/>
      <c r="CK3727"/>
      <c r="CL3727"/>
      <c r="CM3727"/>
      <c r="CN3727"/>
      <c r="CO3727"/>
    </row>
    <row r="3728" spans="1:93" hidden="1" x14ac:dyDescent="0.25">
      <c r="A3728" t="s">
        <v>1789</v>
      </c>
      <c r="B3728" t="str">
        <f t="shared" si="176"/>
        <v>VSF</v>
      </c>
      <c r="C3728" t="s">
        <v>105</v>
      </c>
      <c r="D3728" t="s">
        <v>67</v>
      </c>
      <c r="E3728">
        <f t="shared" si="174"/>
        <v>3</v>
      </c>
      <c r="G3728">
        <f t="shared" si="175"/>
        <v>0</v>
      </c>
      <c r="I3728" s="1">
        <v>4062</v>
      </c>
      <c r="J3728" s="1">
        <v>0</v>
      </c>
      <c r="K3728" s="1">
        <v>0</v>
      </c>
      <c r="L3728" s="1">
        <v>0</v>
      </c>
      <c r="M3728" s="1">
        <v>29</v>
      </c>
      <c r="N3728" s="1">
        <v>1422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AB3728" s="1" t="s">
        <v>106</v>
      </c>
      <c r="AD3728" s="1" t="s">
        <v>107</v>
      </c>
      <c r="BI3728" s="1" t="s">
        <v>729</v>
      </c>
      <c r="BK3728" s="1" t="s">
        <v>107</v>
      </c>
      <c r="BO3728" s="1" t="s">
        <v>106</v>
      </c>
      <c r="BQ3728" s="1" t="s">
        <v>107</v>
      </c>
      <c r="BS3728"/>
      <c r="BT3728"/>
      <c r="BV3728"/>
      <c r="BW3728"/>
      <c r="BY3728"/>
      <c r="BZ3728"/>
      <c r="CA3728"/>
      <c r="CB3728"/>
      <c r="CC3728"/>
      <c r="CD3728"/>
      <c r="CF3728"/>
      <c r="CG3728"/>
      <c r="CH3728"/>
      <c r="CI3728"/>
      <c r="CJ3728"/>
      <c r="CK3728"/>
      <c r="CL3728"/>
      <c r="CM3728"/>
      <c r="CN3728"/>
      <c r="CO3728"/>
    </row>
    <row r="3729" spans="1:93" hidden="1" x14ac:dyDescent="0.25">
      <c r="A3729" t="s">
        <v>1789</v>
      </c>
      <c r="B3729" t="str">
        <f t="shared" si="176"/>
        <v>VSF</v>
      </c>
      <c r="C3729" t="s">
        <v>71</v>
      </c>
      <c r="D3729" t="s">
        <v>72</v>
      </c>
      <c r="E3729">
        <f t="shared" si="174"/>
        <v>3</v>
      </c>
      <c r="G3729">
        <f t="shared" si="175"/>
        <v>0</v>
      </c>
      <c r="I3729" s="1">
        <v>10364</v>
      </c>
      <c r="J3729" s="1">
        <v>0</v>
      </c>
      <c r="K3729" s="1">
        <v>0</v>
      </c>
      <c r="L3729" s="1">
        <v>0</v>
      </c>
      <c r="M3729" s="1">
        <v>32711</v>
      </c>
      <c r="N3729" s="1">
        <v>23040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AB3729" s="1" t="s">
        <v>334</v>
      </c>
      <c r="AC3729" s="1" t="s">
        <v>113</v>
      </c>
      <c r="AD3729" s="1" t="s">
        <v>71</v>
      </c>
      <c r="BI3729" s="1" t="s">
        <v>125</v>
      </c>
      <c r="BJ3729" s="1" t="s">
        <v>104</v>
      </c>
      <c r="BK3729" s="1" t="s">
        <v>71</v>
      </c>
      <c r="BO3729" s="1" t="s">
        <v>123</v>
      </c>
      <c r="BP3729" s="1" t="s">
        <v>113</v>
      </c>
      <c r="BQ3729" s="1" t="s">
        <v>71</v>
      </c>
      <c r="BS3729"/>
      <c r="BT3729"/>
      <c r="BV3729"/>
      <c r="BW3729"/>
      <c r="BY3729"/>
      <c r="BZ3729"/>
      <c r="CA3729"/>
      <c r="CB3729"/>
      <c r="CC3729"/>
      <c r="CD3729"/>
      <c r="CF3729"/>
      <c r="CG3729"/>
      <c r="CH3729"/>
      <c r="CI3729"/>
      <c r="CJ3729"/>
      <c r="CK3729"/>
      <c r="CL3729"/>
      <c r="CM3729"/>
      <c r="CN3729"/>
      <c r="CO3729"/>
    </row>
    <row r="3730" spans="1:93" hidden="1" x14ac:dyDescent="0.25">
      <c r="A3730" t="s">
        <v>1789</v>
      </c>
      <c r="B3730" t="str">
        <f t="shared" si="176"/>
        <v>VSF</v>
      </c>
      <c r="C3730" t="s">
        <v>140</v>
      </c>
      <c r="D3730" t="s">
        <v>72</v>
      </c>
      <c r="E3730">
        <f t="shared" si="174"/>
        <v>0</v>
      </c>
      <c r="G3730">
        <f t="shared" si="175"/>
        <v>0</v>
      </c>
      <c r="M3730" s="1">
        <v>0</v>
      </c>
      <c r="N3730" s="1">
        <v>2</v>
      </c>
      <c r="W3730" s="1">
        <v>0</v>
      </c>
      <c r="X3730" s="1">
        <v>0</v>
      </c>
      <c r="BO3730" s="1" t="s">
        <v>139</v>
      </c>
      <c r="BP3730" s="1">
        <v>1</v>
      </c>
      <c r="BQ3730" s="1" t="s">
        <v>140</v>
      </c>
      <c r="BS3730"/>
      <c r="BT3730"/>
      <c r="BV3730"/>
      <c r="BW3730"/>
      <c r="BY3730"/>
      <c r="BZ3730"/>
      <c r="CA3730"/>
      <c r="CB3730"/>
      <c r="CC3730"/>
      <c r="CD3730"/>
      <c r="CF3730"/>
      <c r="CG3730"/>
      <c r="CH3730"/>
      <c r="CI3730"/>
      <c r="CJ3730"/>
      <c r="CK3730"/>
      <c r="CL3730"/>
      <c r="CM3730"/>
      <c r="CN3730"/>
      <c r="CO3730"/>
    </row>
    <row r="3731" spans="1:93" hidden="1" x14ac:dyDescent="0.25">
      <c r="A3731" t="s">
        <v>1789</v>
      </c>
      <c r="B3731" t="str">
        <f t="shared" si="176"/>
        <v>VSF</v>
      </c>
      <c r="C3731" t="s">
        <v>107</v>
      </c>
      <c r="D3731" t="s">
        <v>72</v>
      </c>
      <c r="E3731">
        <f t="shared" si="174"/>
        <v>2</v>
      </c>
      <c r="F3731" t="s">
        <v>107</v>
      </c>
      <c r="G3731">
        <f t="shared" si="175"/>
        <v>1</v>
      </c>
      <c r="I3731" s="1">
        <v>4062</v>
      </c>
      <c r="J3731" s="1">
        <v>0</v>
      </c>
      <c r="K3731" s="1">
        <v>0</v>
      </c>
      <c r="L3731" s="1">
        <v>0</v>
      </c>
      <c r="M3731" s="1">
        <v>0</v>
      </c>
      <c r="N3731" s="1">
        <v>1422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AB3731" s="1" t="s">
        <v>108</v>
      </c>
      <c r="AC3731" s="1" t="s">
        <v>113</v>
      </c>
      <c r="AD3731" s="1" t="s">
        <v>107</v>
      </c>
      <c r="BO3731" s="1" t="s">
        <v>528</v>
      </c>
      <c r="BP3731" s="1" t="s">
        <v>204</v>
      </c>
      <c r="BQ3731" s="1" t="s">
        <v>107</v>
      </c>
      <c r="BS3731"/>
      <c r="BT3731"/>
      <c r="BV3731"/>
      <c r="BW3731"/>
      <c r="BY3731"/>
      <c r="BZ3731"/>
      <c r="CA3731"/>
      <c r="CB3731"/>
      <c r="CC3731"/>
      <c r="CD3731"/>
      <c r="CF3731"/>
      <c r="CG3731"/>
      <c r="CH3731"/>
      <c r="CI3731"/>
      <c r="CJ3731"/>
      <c r="CK3731"/>
      <c r="CL3731"/>
      <c r="CM3731"/>
      <c r="CN3731"/>
      <c r="CO3731"/>
    </row>
    <row r="3732" spans="1:93" hidden="1" x14ac:dyDescent="0.25">
      <c r="A3732" t="s">
        <v>1789</v>
      </c>
      <c r="B3732" t="str">
        <f t="shared" si="176"/>
        <v>VSF</v>
      </c>
      <c r="C3732" t="s">
        <v>228</v>
      </c>
      <c r="D3732" t="s">
        <v>72</v>
      </c>
      <c r="E3732">
        <f t="shared" si="174"/>
        <v>1</v>
      </c>
      <c r="G3732">
        <f t="shared" si="175"/>
        <v>0</v>
      </c>
      <c r="M3732" s="1">
        <v>29</v>
      </c>
      <c r="N3732" s="1">
        <v>0</v>
      </c>
      <c r="W3732" s="1">
        <v>0</v>
      </c>
      <c r="X3732" s="1">
        <v>0</v>
      </c>
      <c r="BI3732" s="1" t="s">
        <v>729</v>
      </c>
      <c r="BK3732" s="1" t="s">
        <v>107</v>
      </c>
      <c r="BS3732"/>
      <c r="BT3732"/>
      <c r="BV3732"/>
      <c r="BW3732"/>
      <c r="BY3732"/>
      <c r="BZ3732"/>
      <c r="CA3732"/>
      <c r="CB3732"/>
      <c r="CC3732"/>
      <c r="CD3732"/>
      <c r="CF3732"/>
      <c r="CG3732"/>
      <c r="CH3732"/>
      <c r="CI3732"/>
      <c r="CJ3732"/>
      <c r="CK3732"/>
      <c r="CL3732"/>
      <c r="CM3732"/>
      <c r="CN3732"/>
      <c r="CO3732"/>
    </row>
    <row r="3733" spans="1:93" hidden="1" x14ac:dyDescent="0.25">
      <c r="A3733" t="s">
        <v>1790</v>
      </c>
      <c r="B3733" t="str">
        <f t="shared" si="176"/>
        <v>VSF</v>
      </c>
      <c r="C3733" t="s">
        <v>198</v>
      </c>
      <c r="D3733" t="s">
        <v>67</v>
      </c>
      <c r="E3733">
        <f t="shared" si="174"/>
        <v>1</v>
      </c>
      <c r="G3733">
        <f t="shared" si="175"/>
        <v>0</v>
      </c>
      <c r="I3733" s="1">
        <v>0</v>
      </c>
      <c r="J3733" s="1">
        <v>0</v>
      </c>
      <c r="K3733" s="1">
        <v>0</v>
      </c>
      <c r="L3733" s="1">
        <v>47770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BC3733" s="1" t="s">
        <v>203</v>
      </c>
      <c r="BE3733" s="1" t="s">
        <v>200</v>
      </c>
      <c r="BS3733"/>
      <c r="BT3733"/>
      <c r="BV3733"/>
      <c r="BW3733"/>
      <c r="BY3733"/>
      <c r="BZ3733"/>
      <c r="CA3733"/>
      <c r="CB3733"/>
      <c r="CC3733"/>
      <c r="CD3733"/>
      <c r="CF3733"/>
      <c r="CG3733"/>
      <c r="CH3733"/>
      <c r="CI3733"/>
      <c r="CJ3733"/>
      <c r="CK3733"/>
      <c r="CL3733"/>
      <c r="CM3733"/>
      <c r="CN3733"/>
      <c r="CO3733"/>
    </row>
    <row r="3734" spans="1:93" hidden="1" x14ac:dyDescent="0.25">
      <c r="A3734" t="s">
        <v>1790</v>
      </c>
      <c r="B3734" t="str">
        <f t="shared" si="176"/>
        <v>VSF</v>
      </c>
      <c r="C3734" t="s">
        <v>69</v>
      </c>
      <c r="D3734" t="s">
        <v>67</v>
      </c>
      <c r="E3734">
        <f t="shared" si="174"/>
        <v>3</v>
      </c>
      <c r="G3734">
        <f t="shared" si="175"/>
        <v>0</v>
      </c>
      <c r="I3734" s="1">
        <v>0</v>
      </c>
      <c r="J3734" s="1">
        <v>0</v>
      </c>
      <c r="K3734" s="1">
        <v>0</v>
      </c>
      <c r="L3734" s="1">
        <v>14454</v>
      </c>
      <c r="M3734" s="1">
        <v>38722</v>
      </c>
      <c r="N3734" s="1">
        <v>39638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BC3734" s="1" t="s">
        <v>114</v>
      </c>
      <c r="BE3734" s="1" t="s">
        <v>71</v>
      </c>
      <c r="BI3734" s="1" t="s">
        <v>328</v>
      </c>
      <c r="BK3734" s="1" t="s">
        <v>71</v>
      </c>
      <c r="BO3734" s="1" t="s">
        <v>1312</v>
      </c>
      <c r="BQ3734" s="1" t="s">
        <v>71</v>
      </c>
      <c r="BS3734"/>
      <c r="BT3734"/>
      <c r="BV3734"/>
      <c r="BW3734"/>
      <c r="BY3734"/>
      <c r="BZ3734"/>
      <c r="CA3734"/>
      <c r="CB3734"/>
      <c r="CC3734"/>
      <c r="CD3734"/>
      <c r="CF3734"/>
      <c r="CG3734"/>
      <c r="CH3734"/>
      <c r="CI3734"/>
      <c r="CJ3734"/>
      <c r="CK3734"/>
      <c r="CL3734"/>
      <c r="CM3734"/>
      <c r="CN3734"/>
      <c r="CO3734"/>
    </row>
    <row r="3735" spans="1:93" hidden="1" x14ac:dyDescent="0.25">
      <c r="A3735" t="s">
        <v>1790</v>
      </c>
      <c r="B3735" t="str">
        <f t="shared" si="176"/>
        <v>VSF</v>
      </c>
      <c r="C3735" t="s">
        <v>105</v>
      </c>
      <c r="D3735" t="s">
        <v>67</v>
      </c>
      <c r="E3735">
        <f t="shared" si="174"/>
        <v>0</v>
      </c>
      <c r="G3735">
        <f t="shared" si="175"/>
        <v>0</v>
      </c>
      <c r="I3735" s="1">
        <v>0</v>
      </c>
      <c r="J3735" s="1">
        <v>0</v>
      </c>
      <c r="K3735" s="1">
        <v>0</v>
      </c>
      <c r="L3735" s="1">
        <v>4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BC3735" s="1" t="s">
        <v>106</v>
      </c>
      <c r="BE3735" s="1" t="s">
        <v>107</v>
      </c>
      <c r="BS3735"/>
      <c r="BT3735"/>
      <c r="BV3735"/>
      <c r="BW3735"/>
      <c r="BY3735"/>
      <c r="BZ3735"/>
      <c r="CA3735"/>
      <c r="CB3735"/>
      <c r="CC3735"/>
      <c r="CD3735"/>
      <c r="CF3735"/>
      <c r="CG3735"/>
      <c r="CH3735"/>
      <c r="CI3735"/>
      <c r="CJ3735"/>
      <c r="CK3735"/>
      <c r="CL3735"/>
      <c r="CM3735"/>
      <c r="CN3735"/>
      <c r="CO3735"/>
    </row>
    <row r="3736" spans="1:93" hidden="1" x14ac:dyDescent="0.25">
      <c r="A3736" t="s">
        <v>1790</v>
      </c>
      <c r="B3736" t="str">
        <f t="shared" si="176"/>
        <v>VSF</v>
      </c>
      <c r="C3736" t="s">
        <v>200</v>
      </c>
      <c r="D3736" t="s">
        <v>72</v>
      </c>
      <c r="E3736">
        <f t="shared" si="174"/>
        <v>1</v>
      </c>
      <c r="G3736">
        <f t="shared" si="175"/>
        <v>0</v>
      </c>
      <c r="I3736" s="1">
        <v>0</v>
      </c>
      <c r="J3736" s="1">
        <v>0</v>
      </c>
      <c r="K3736" s="1">
        <v>0</v>
      </c>
      <c r="L3736" s="1">
        <v>47770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BC3736" s="1" t="s">
        <v>201</v>
      </c>
      <c r="BD3736" s="1" t="s">
        <v>104</v>
      </c>
      <c r="BE3736" s="1" t="s">
        <v>200</v>
      </c>
      <c r="BS3736"/>
      <c r="BT3736"/>
      <c r="BV3736"/>
      <c r="BW3736"/>
      <c r="BY3736"/>
      <c r="BZ3736"/>
      <c r="CA3736"/>
      <c r="CB3736"/>
      <c r="CC3736"/>
      <c r="CD3736"/>
      <c r="CF3736"/>
      <c r="CG3736"/>
      <c r="CH3736"/>
      <c r="CI3736"/>
      <c r="CJ3736"/>
      <c r="CK3736"/>
      <c r="CL3736"/>
      <c r="CM3736"/>
      <c r="CN3736"/>
      <c r="CO3736"/>
    </row>
    <row r="3737" spans="1:93" hidden="1" x14ac:dyDescent="0.25">
      <c r="A3737" t="s">
        <v>1790</v>
      </c>
      <c r="B3737" t="str">
        <f t="shared" si="176"/>
        <v>VSF</v>
      </c>
      <c r="C3737" t="s">
        <v>71</v>
      </c>
      <c r="D3737" t="s">
        <v>72</v>
      </c>
      <c r="E3737">
        <f t="shared" si="174"/>
        <v>3</v>
      </c>
      <c r="G3737">
        <f t="shared" si="175"/>
        <v>0</v>
      </c>
      <c r="I3737" s="1">
        <v>0</v>
      </c>
      <c r="J3737" s="1">
        <v>0</v>
      </c>
      <c r="K3737" s="1">
        <v>0</v>
      </c>
      <c r="L3737" s="1">
        <v>14501</v>
      </c>
      <c r="M3737" s="1">
        <v>38792</v>
      </c>
      <c r="N3737" s="1">
        <v>39733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BC3737" s="1" t="s">
        <v>511</v>
      </c>
      <c r="BD3737" s="1" t="s">
        <v>113</v>
      </c>
      <c r="BE3737" s="1" t="s">
        <v>71</v>
      </c>
      <c r="BI3737" s="1" t="s">
        <v>123</v>
      </c>
      <c r="BJ3737" s="1" t="s">
        <v>113</v>
      </c>
      <c r="BK3737" s="1" t="s">
        <v>71</v>
      </c>
      <c r="BO3737" s="1" t="s">
        <v>70</v>
      </c>
      <c r="BP3737" s="1" t="s">
        <v>113</v>
      </c>
      <c r="BQ3737" s="1" t="s">
        <v>71</v>
      </c>
      <c r="BS3737"/>
      <c r="BT3737"/>
      <c r="BV3737"/>
      <c r="BW3737"/>
      <c r="BY3737"/>
      <c r="BZ3737"/>
      <c r="CA3737"/>
      <c r="CB3737"/>
      <c r="CC3737"/>
      <c r="CD3737"/>
      <c r="CF3737"/>
      <c r="CG3737"/>
      <c r="CH3737"/>
      <c r="CI3737"/>
      <c r="CJ3737"/>
      <c r="CK3737"/>
      <c r="CL3737"/>
      <c r="CM3737"/>
      <c r="CN3737"/>
      <c r="CO3737"/>
    </row>
    <row r="3738" spans="1:93" hidden="1" x14ac:dyDescent="0.25">
      <c r="A3738" t="s">
        <v>1790</v>
      </c>
      <c r="B3738" t="str">
        <f t="shared" si="176"/>
        <v>VSF</v>
      </c>
      <c r="C3738" t="s">
        <v>116</v>
      </c>
      <c r="D3738" t="s">
        <v>72</v>
      </c>
      <c r="E3738">
        <f t="shared" si="174"/>
        <v>0</v>
      </c>
      <c r="G3738">
        <f t="shared" si="175"/>
        <v>0</v>
      </c>
      <c r="I3738" s="1">
        <v>0</v>
      </c>
      <c r="J3738" s="1">
        <v>0</v>
      </c>
      <c r="K3738" s="1">
        <v>0</v>
      </c>
      <c r="L3738" s="1">
        <v>6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BC3738" s="2">
        <v>-2431</v>
      </c>
      <c r="BE3738" s="1" t="s">
        <v>71</v>
      </c>
      <c r="BS3738"/>
      <c r="BT3738"/>
      <c r="BV3738"/>
      <c r="BW3738"/>
      <c r="BY3738"/>
      <c r="BZ3738"/>
      <c r="CA3738"/>
      <c r="CB3738"/>
      <c r="CC3738"/>
      <c r="CD3738"/>
      <c r="CF3738"/>
      <c r="CG3738"/>
      <c r="CH3738"/>
      <c r="CI3738"/>
      <c r="CJ3738"/>
      <c r="CK3738"/>
      <c r="CL3738"/>
      <c r="CM3738"/>
      <c r="CN3738"/>
      <c r="CO3738"/>
    </row>
    <row r="3739" spans="1:93" hidden="1" x14ac:dyDescent="0.25">
      <c r="A3739" t="s">
        <v>1790</v>
      </c>
      <c r="B3739" t="str">
        <f t="shared" si="176"/>
        <v>VSF</v>
      </c>
      <c r="C3739" t="s">
        <v>107</v>
      </c>
      <c r="D3739" t="s">
        <v>72</v>
      </c>
      <c r="E3739">
        <f t="shared" si="174"/>
        <v>0</v>
      </c>
      <c r="G3739">
        <f t="shared" si="175"/>
        <v>0</v>
      </c>
      <c r="I3739" s="1">
        <v>0</v>
      </c>
      <c r="J3739" s="1">
        <v>0</v>
      </c>
      <c r="K3739" s="1">
        <v>0</v>
      </c>
      <c r="L3739" s="1">
        <v>4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BC3739" s="1" t="s">
        <v>120</v>
      </c>
      <c r="BD3739" s="1">
        <v>1</v>
      </c>
      <c r="BE3739" s="1" t="s">
        <v>107</v>
      </c>
      <c r="BS3739"/>
      <c r="BT3739"/>
      <c r="BV3739"/>
      <c r="BW3739"/>
      <c r="BY3739"/>
      <c r="BZ3739"/>
      <c r="CA3739"/>
      <c r="CB3739"/>
      <c r="CC3739"/>
      <c r="CD3739"/>
      <c r="CF3739"/>
      <c r="CG3739"/>
      <c r="CH3739"/>
      <c r="CI3739"/>
      <c r="CJ3739"/>
      <c r="CK3739"/>
      <c r="CL3739"/>
      <c r="CM3739"/>
      <c r="CN3739"/>
      <c r="CO3739"/>
    </row>
    <row r="3740" spans="1:93" hidden="1" x14ac:dyDescent="0.25">
      <c r="A3740" t="s">
        <v>1791</v>
      </c>
      <c r="B3740" t="str">
        <f t="shared" si="176"/>
        <v>VSF</v>
      </c>
      <c r="C3740" t="s">
        <v>194</v>
      </c>
      <c r="D3740" t="s">
        <v>67</v>
      </c>
      <c r="E3740">
        <f t="shared" si="174"/>
        <v>2</v>
      </c>
      <c r="G3740">
        <f t="shared" si="175"/>
        <v>0</v>
      </c>
      <c r="I3740" s="1">
        <v>0</v>
      </c>
      <c r="J3740" s="1">
        <v>0</v>
      </c>
      <c r="K3740" s="1">
        <v>0</v>
      </c>
      <c r="L3740" s="1">
        <v>6095</v>
      </c>
      <c r="M3740" s="1">
        <v>1163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BC3740" s="1" t="s">
        <v>939</v>
      </c>
      <c r="BE3740" s="1" t="s">
        <v>196</v>
      </c>
      <c r="BI3740" s="1" t="s">
        <v>197</v>
      </c>
      <c r="BK3740" s="1" t="s">
        <v>196</v>
      </c>
      <c r="BS3740"/>
      <c r="BT3740"/>
      <c r="BV3740"/>
      <c r="BW3740"/>
      <c r="BY3740"/>
      <c r="BZ3740"/>
      <c r="CA3740"/>
      <c r="CB3740"/>
      <c r="CC3740"/>
      <c r="CD3740"/>
      <c r="CF3740"/>
      <c r="CG3740"/>
      <c r="CH3740"/>
      <c r="CI3740"/>
      <c r="CJ3740"/>
      <c r="CK3740"/>
      <c r="CL3740"/>
      <c r="CM3740"/>
      <c r="CN3740"/>
      <c r="CO3740"/>
    </row>
    <row r="3741" spans="1:93" hidden="1" x14ac:dyDescent="0.25">
      <c r="A3741" t="s">
        <v>1791</v>
      </c>
      <c r="B3741" t="str">
        <f t="shared" si="176"/>
        <v>VSF</v>
      </c>
      <c r="C3741" t="s">
        <v>69</v>
      </c>
      <c r="D3741" t="s">
        <v>67</v>
      </c>
      <c r="E3741">
        <f t="shared" si="174"/>
        <v>5</v>
      </c>
      <c r="G3741">
        <f t="shared" si="175"/>
        <v>0</v>
      </c>
      <c r="I3741" s="1">
        <v>4099</v>
      </c>
      <c r="J3741" s="1">
        <v>540</v>
      </c>
      <c r="K3741" s="1">
        <v>0</v>
      </c>
      <c r="L3741" s="1">
        <v>2396</v>
      </c>
      <c r="M3741" s="1">
        <v>19001</v>
      </c>
      <c r="N3741" s="1">
        <v>20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AB3741" s="1" t="s">
        <v>110</v>
      </c>
      <c r="AD3741" s="1" t="s">
        <v>71</v>
      </c>
      <c r="AT3741" s="1" t="s">
        <v>393</v>
      </c>
      <c r="AV3741" s="1" t="s">
        <v>71</v>
      </c>
      <c r="BC3741" s="1" t="s">
        <v>114</v>
      </c>
      <c r="BE3741" s="1" t="s">
        <v>71</v>
      </c>
      <c r="BI3741" s="1" t="s">
        <v>328</v>
      </c>
      <c r="BK3741" s="1" t="s">
        <v>71</v>
      </c>
      <c r="BO3741" s="1" t="s">
        <v>70</v>
      </c>
      <c r="BQ3741" s="1" t="s">
        <v>71</v>
      </c>
      <c r="BS3741"/>
      <c r="BT3741"/>
      <c r="BV3741"/>
      <c r="BW3741"/>
      <c r="BY3741"/>
      <c r="BZ3741"/>
      <c r="CA3741"/>
      <c r="CB3741"/>
      <c r="CC3741"/>
      <c r="CD3741"/>
      <c r="CF3741"/>
      <c r="CG3741"/>
      <c r="CH3741"/>
      <c r="CI3741"/>
      <c r="CJ3741"/>
      <c r="CK3741"/>
      <c r="CL3741"/>
      <c r="CM3741"/>
      <c r="CN3741"/>
      <c r="CO3741"/>
    </row>
    <row r="3742" spans="1:93" hidden="1" x14ac:dyDescent="0.25">
      <c r="A3742" t="s">
        <v>1791</v>
      </c>
      <c r="B3742" t="str">
        <f t="shared" si="176"/>
        <v>VSF</v>
      </c>
      <c r="C3742" t="s">
        <v>138</v>
      </c>
      <c r="D3742" t="s">
        <v>67</v>
      </c>
      <c r="E3742">
        <f t="shared" si="174"/>
        <v>0</v>
      </c>
      <c r="G3742">
        <f t="shared" si="175"/>
        <v>0</v>
      </c>
      <c r="M3742" s="1">
        <v>0</v>
      </c>
      <c r="N3742" s="1">
        <v>2</v>
      </c>
      <c r="W3742" s="1">
        <v>0</v>
      </c>
      <c r="X3742" s="1">
        <v>0</v>
      </c>
      <c r="BO3742" s="1" t="s">
        <v>139</v>
      </c>
      <c r="BQ3742" s="1" t="s">
        <v>140</v>
      </c>
      <c r="BS3742"/>
      <c r="BT3742"/>
      <c r="BV3742"/>
      <c r="BW3742"/>
      <c r="BY3742"/>
      <c r="BZ3742"/>
      <c r="CA3742"/>
      <c r="CB3742"/>
      <c r="CC3742"/>
      <c r="CD3742"/>
      <c r="CF3742"/>
      <c r="CG3742"/>
      <c r="CH3742"/>
      <c r="CI3742"/>
      <c r="CJ3742"/>
      <c r="CK3742"/>
      <c r="CL3742"/>
      <c r="CM3742"/>
      <c r="CN3742"/>
      <c r="CO3742"/>
    </row>
    <row r="3743" spans="1:93" hidden="1" x14ac:dyDescent="0.25">
      <c r="A3743" t="s">
        <v>1791</v>
      </c>
      <c r="B3743" t="str">
        <f t="shared" si="176"/>
        <v>VSF</v>
      </c>
      <c r="C3743" t="s">
        <v>853</v>
      </c>
      <c r="D3743" t="s">
        <v>67</v>
      </c>
      <c r="E3743">
        <f t="shared" si="174"/>
        <v>0</v>
      </c>
      <c r="G3743">
        <f t="shared" si="175"/>
        <v>0</v>
      </c>
      <c r="I3743" s="1">
        <v>0</v>
      </c>
      <c r="J3743" s="1">
        <v>0</v>
      </c>
      <c r="K3743" s="1">
        <v>0</v>
      </c>
      <c r="L3743" s="1">
        <v>3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BC3743" s="1" t="s">
        <v>333</v>
      </c>
      <c r="BE3743" s="1" t="s">
        <v>854</v>
      </c>
      <c r="BS3743"/>
      <c r="BT3743"/>
      <c r="BV3743"/>
      <c r="BW3743"/>
      <c r="BY3743"/>
      <c r="BZ3743"/>
      <c r="CA3743"/>
      <c r="CB3743"/>
      <c r="CC3743"/>
      <c r="CD3743"/>
      <c r="CF3743"/>
      <c r="CG3743"/>
      <c r="CH3743"/>
      <c r="CI3743"/>
      <c r="CJ3743"/>
      <c r="CK3743"/>
      <c r="CL3743"/>
      <c r="CM3743"/>
      <c r="CN3743"/>
      <c r="CO3743"/>
    </row>
    <row r="3744" spans="1:93" hidden="1" x14ac:dyDescent="0.25">
      <c r="A3744" t="s">
        <v>1791</v>
      </c>
      <c r="B3744" t="str">
        <f t="shared" si="176"/>
        <v>VSF</v>
      </c>
      <c r="C3744" t="s">
        <v>105</v>
      </c>
      <c r="D3744" t="s">
        <v>67</v>
      </c>
      <c r="E3744">
        <f t="shared" si="174"/>
        <v>4</v>
      </c>
      <c r="G3744">
        <f t="shared" si="175"/>
        <v>0</v>
      </c>
      <c r="I3744" s="1">
        <v>0</v>
      </c>
      <c r="J3744" s="1">
        <v>461</v>
      </c>
      <c r="K3744" s="1">
        <v>0</v>
      </c>
      <c r="L3744" s="1">
        <v>9981</v>
      </c>
      <c r="M3744" s="1">
        <v>3567</v>
      </c>
      <c r="N3744" s="1">
        <v>7470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AT3744" s="1" t="s">
        <v>106</v>
      </c>
      <c r="AV3744" s="1" t="s">
        <v>107</v>
      </c>
      <c r="BC3744" s="1" t="s">
        <v>106</v>
      </c>
      <c r="BE3744" s="1" t="s">
        <v>226</v>
      </c>
      <c r="BI3744" s="1" t="s">
        <v>106</v>
      </c>
      <c r="BK3744" s="1" t="s">
        <v>107</v>
      </c>
      <c r="BO3744" s="1" t="s">
        <v>106</v>
      </c>
      <c r="BQ3744" s="1" t="s">
        <v>107</v>
      </c>
      <c r="BS3744"/>
      <c r="BT3744"/>
      <c r="BV3744"/>
      <c r="BW3744"/>
      <c r="BY3744"/>
      <c r="BZ3744"/>
      <c r="CA3744"/>
      <c r="CB3744"/>
      <c r="CC3744"/>
      <c r="CD3744"/>
      <c r="CF3744"/>
      <c r="CG3744"/>
      <c r="CH3744"/>
      <c r="CI3744"/>
      <c r="CJ3744"/>
      <c r="CK3744"/>
      <c r="CL3744"/>
      <c r="CM3744"/>
      <c r="CN3744"/>
      <c r="CO3744"/>
    </row>
    <row r="3745" spans="1:93" hidden="1" x14ac:dyDescent="0.25">
      <c r="A3745" t="s">
        <v>1791</v>
      </c>
      <c r="B3745" t="str">
        <f t="shared" si="176"/>
        <v>VSF</v>
      </c>
      <c r="C3745" t="s">
        <v>196</v>
      </c>
      <c r="D3745" t="s">
        <v>72</v>
      </c>
      <c r="E3745">
        <f t="shared" si="174"/>
        <v>2</v>
      </c>
      <c r="F3745" t="s">
        <v>196</v>
      </c>
      <c r="G3745">
        <f t="shared" si="175"/>
        <v>1</v>
      </c>
      <c r="I3745" s="1">
        <v>0</v>
      </c>
      <c r="J3745" s="1">
        <v>0</v>
      </c>
      <c r="K3745" s="1">
        <v>0</v>
      </c>
      <c r="L3745" s="1">
        <v>6054</v>
      </c>
      <c r="M3745" s="1">
        <v>1163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BC3745" s="1" t="s">
        <v>229</v>
      </c>
      <c r="BD3745" s="1" t="s">
        <v>104</v>
      </c>
      <c r="BE3745" s="1" t="s">
        <v>196</v>
      </c>
      <c r="BI3745" s="1" t="s">
        <v>550</v>
      </c>
      <c r="BJ3745" s="1" t="s">
        <v>113</v>
      </c>
      <c r="BK3745" s="1" t="s">
        <v>196</v>
      </c>
      <c r="BS3745"/>
      <c r="BT3745"/>
      <c r="BV3745"/>
      <c r="BW3745"/>
      <c r="BY3745"/>
      <c r="BZ3745"/>
      <c r="CA3745"/>
      <c r="CB3745"/>
      <c r="CC3745"/>
      <c r="CD3745"/>
      <c r="CF3745"/>
      <c r="CG3745"/>
      <c r="CH3745"/>
      <c r="CI3745"/>
      <c r="CJ3745"/>
      <c r="CK3745"/>
      <c r="CL3745"/>
      <c r="CM3745"/>
      <c r="CN3745"/>
      <c r="CO3745"/>
    </row>
    <row r="3746" spans="1:93" hidden="1" x14ac:dyDescent="0.25">
      <c r="A3746" t="s">
        <v>1791</v>
      </c>
      <c r="B3746" t="str">
        <f t="shared" si="176"/>
        <v>VSF</v>
      </c>
      <c r="C3746" t="s">
        <v>346</v>
      </c>
      <c r="D3746" t="s">
        <v>72</v>
      </c>
      <c r="E3746">
        <f t="shared" si="174"/>
        <v>1</v>
      </c>
      <c r="G3746">
        <f t="shared" si="175"/>
        <v>0</v>
      </c>
      <c r="I3746" s="1">
        <v>0</v>
      </c>
      <c r="J3746" s="1">
        <v>0</v>
      </c>
      <c r="K3746" s="1">
        <v>0</v>
      </c>
      <c r="L3746" s="1">
        <v>41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BC3746" s="1" t="s">
        <v>1019</v>
      </c>
      <c r="BE3746" s="1" t="s">
        <v>196</v>
      </c>
      <c r="BS3746"/>
      <c r="BT3746"/>
      <c r="BV3746"/>
      <c r="BW3746"/>
      <c r="BY3746"/>
      <c r="BZ3746"/>
      <c r="CA3746"/>
      <c r="CB3746"/>
      <c r="CC3746"/>
      <c r="CD3746"/>
      <c r="CF3746"/>
      <c r="CG3746"/>
      <c r="CH3746"/>
      <c r="CI3746"/>
      <c r="CJ3746"/>
      <c r="CK3746"/>
      <c r="CL3746"/>
      <c r="CM3746"/>
      <c r="CN3746"/>
      <c r="CO3746"/>
    </row>
    <row r="3747" spans="1:93" hidden="1" x14ac:dyDescent="0.25">
      <c r="A3747" t="s">
        <v>1791</v>
      </c>
      <c r="B3747" t="str">
        <f t="shared" si="176"/>
        <v>VSF</v>
      </c>
      <c r="C3747" t="s">
        <v>71</v>
      </c>
      <c r="D3747" t="s">
        <v>72</v>
      </c>
      <c r="E3747">
        <f t="shared" si="174"/>
        <v>5</v>
      </c>
      <c r="G3747">
        <f t="shared" si="175"/>
        <v>0</v>
      </c>
      <c r="I3747" s="1">
        <v>4106</v>
      </c>
      <c r="J3747" s="1">
        <v>540</v>
      </c>
      <c r="K3747" s="1">
        <v>0</v>
      </c>
      <c r="L3747" s="1">
        <v>2409</v>
      </c>
      <c r="M3747" s="1">
        <v>19050</v>
      </c>
      <c r="N3747" s="1">
        <v>20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AB3747" s="1" t="s">
        <v>112</v>
      </c>
      <c r="AC3747" s="1" t="s">
        <v>113</v>
      </c>
      <c r="AD3747" s="1" t="s">
        <v>71</v>
      </c>
      <c r="AT3747" s="1" t="s">
        <v>210</v>
      </c>
      <c r="AU3747" s="1">
        <v>1</v>
      </c>
      <c r="AV3747" s="1" t="s">
        <v>71</v>
      </c>
      <c r="BC3747" s="1" t="s">
        <v>709</v>
      </c>
      <c r="BD3747" s="1" t="s">
        <v>104</v>
      </c>
      <c r="BE3747" s="1" t="s">
        <v>71</v>
      </c>
      <c r="BI3747" s="1" t="s">
        <v>115</v>
      </c>
      <c r="BJ3747" s="1" t="s">
        <v>113</v>
      </c>
      <c r="BK3747" s="1" t="s">
        <v>71</v>
      </c>
      <c r="BO3747" s="1" t="s">
        <v>73</v>
      </c>
      <c r="BP3747" s="1">
        <v>1</v>
      </c>
      <c r="BQ3747" s="1" t="s">
        <v>71</v>
      </c>
      <c r="BS3747"/>
      <c r="BT3747"/>
      <c r="BV3747"/>
      <c r="BW3747"/>
      <c r="BY3747"/>
      <c r="BZ3747"/>
      <c r="CA3747"/>
      <c r="CB3747"/>
      <c r="CC3747"/>
      <c r="CD3747"/>
      <c r="CF3747"/>
      <c r="CG3747"/>
      <c r="CH3747"/>
      <c r="CI3747"/>
      <c r="CJ3747"/>
      <c r="CK3747"/>
      <c r="CL3747"/>
      <c r="CM3747"/>
      <c r="CN3747"/>
      <c r="CO3747"/>
    </row>
    <row r="3748" spans="1:93" hidden="1" x14ac:dyDescent="0.25">
      <c r="A3748" t="s">
        <v>1791</v>
      </c>
      <c r="B3748" t="str">
        <f t="shared" si="176"/>
        <v>VSF</v>
      </c>
      <c r="C3748" t="s">
        <v>116</v>
      </c>
      <c r="D3748" t="s">
        <v>72</v>
      </c>
      <c r="E3748">
        <f t="shared" si="174"/>
        <v>1</v>
      </c>
      <c r="G3748">
        <f t="shared" si="175"/>
        <v>0</v>
      </c>
      <c r="I3748" s="1">
        <v>0</v>
      </c>
      <c r="J3748" s="1">
        <v>0</v>
      </c>
      <c r="K3748" s="1">
        <v>0</v>
      </c>
      <c r="L3748" s="1">
        <v>20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BC3748" s="2">
        <v>-2751</v>
      </c>
      <c r="BE3748" s="1" t="s">
        <v>71</v>
      </c>
      <c r="BS3748"/>
      <c r="BT3748"/>
      <c r="BV3748"/>
      <c r="BW3748"/>
      <c r="BY3748"/>
      <c r="BZ3748"/>
      <c r="CA3748"/>
      <c r="CB3748"/>
      <c r="CC3748"/>
      <c r="CD3748"/>
      <c r="CF3748"/>
      <c r="CG3748"/>
      <c r="CH3748"/>
      <c r="CI3748"/>
      <c r="CJ3748"/>
      <c r="CK3748"/>
      <c r="CL3748"/>
      <c r="CM3748"/>
      <c r="CN3748"/>
      <c r="CO3748"/>
    </row>
    <row r="3749" spans="1:93" hidden="1" x14ac:dyDescent="0.25">
      <c r="A3749" t="s">
        <v>1791</v>
      </c>
      <c r="B3749" t="str">
        <f t="shared" si="176"/>
        <v>VSF</v>
      </c>
      <c r="C3749" t="s">
        <v>135</v>
      </c>
      <c r="D3749" t="s">
        <v>72</v>
      </c>
      <c r="E3749">
        <f t="shared" si="174"/>
        <v>0</v>
      </c>
      <c r="G3749">
        <f t="shared" si="175"/>
        <v>0</v>
      </c>
      <c r="I3749" s="1">
        <v>0</v>
      </c>
      <c r="J3749" s="1">
        <v>0</v>
      </c>
      <c r="K3749" s="1">
        <v>0</v>
      </c>
      <c r="L3749" s="1">
        <v>3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BC3749" s="2">
        <v>-2622</v>
      </c>
      <c r="BE3749" s="1" t="s">
        <v>129</v>
      </c>
      <c r="BS3749"/>
      <c r="BT3749"/>
      <c r="BV3749"/>
      <c r="BW3749"/>
      <c r="BY3749"/>
      <c r="BZ3749"/>
      <c r="CA3749"/>
      <c r="CB3749"/>
      <c r="CC3749"/>
      <c r="CD3749"/>
      <c r="CF3749"/>
      <c r="CG3749"/>
      <c r="CH3749"/>
      <c r="CI3749"/>
      <c r="CJ3749"/>
      <c r="CK3749"/>
      <c r="CL3749"/>
      <c r="CM3749"/>
      <c r="CN3749"/>
      <c r="CO3749"/>
    </row>
    <row r="3750" spans="1:93" hidden="1" x14ac:dyDescent="0.25">
      <c r="A3750" t="s">
        <v>1791</v>
      </c>
      <c r="B3750" t="str">
        <f t="shared" si="176"/>
        <v>VSF</v>
      </c>
      <c r="C3750" t="s">
        <v>140</v>
      </c>
      <c r="D3750" t="s">
        <v>72</v>
      </c>
      <c r="E3750">
        <f t="shared" si="174"/>
        <v>0</v>
      </c>
      <c r="G3750">
        <f t="shared" si="175"/>
        <v>0</v>
      </c>
      <c r="M3750" s="1">
        <v>0</v>
      </c>
      <c r="N3750" s="1">
        <v>2</v>
      </c>
      <c r="W3750" s="1">
        <v>0</v>
      </c>
      <c r="X3750" s="1">
        <v>0</v>
      </c>
      <c r="BO3750" s="1" t="s">
        <v>139</v>
      </c>
      <c r="BP3750" s="1">
        <v>1</v>
      </c>
      <c r="BQ3750" s="1" t="s">
        <v>140</v>
      </c>
      <c r="BS3750"/>
      <c r="BT3750"/>
      <c r="BV3750"/>
      <c r="BW3750"/>
      <c r="BY3750"/>
      <c r="BZ3750"/>
      <c r="CA3750"/>
      <c r="CB3750"/>
      <c r="CC3750"/>
      <c r="CD3750"/>
      <c r="CF3750"/>
      <c r="CG3750"/>
      <c r="CH3750"/>
      <c r="CI3750"/>
      <c r="CJ3750"/>
      <c r="CK3750"/>
      <c r="CL3750"/>
      <c r="CM3750"/>
      <c r="CN3750"/>
      <c r="CO3750"/>
    </row>
    <row r="3751" spans="1:93" hidden="1" x14ac:dyDescent="0.25">
      <c r="A3751" t="s">
        <v>1791</v>
      </c>
      <c r="B3751" t="str">
        <f t="shared" si="176"/>
        <v>VSF</v>
      </c>
      <c r="C3751" t="s">
        <v>854</v>
      </c>
      <c r="D3751" t="s">
        <v>72</v>
      </c>
      <c r="E3751">
        <f t="shared" si="174"/>
        <v>0</v>
      </c>
      <c r="G3751">
        <f t="shared" si="175"/>
        <v>0</v>
      </c>
      <c r="I3751" s="1">
        <v>0</v>
      </c>
      <c r="J3751" s="1">
        <v>0</v>
      </c>
      <c r="K3751" s="1">
        <v>0</v>
      </c>
      <c r="L3751" s="1">
        <v>3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BC3751" s="1" t="s">
        <v>565</v>
      </c>
      <c r="BD3751" s="1">
        <v>1</v>
      </c>
      <c r="BE3751" s="1" t="s">
        <v>854</v>
      </c>
      <c r="BS3751"/>
      <c r="BT3751"/>
      <c r="BV3751"/>
      <c r="BW3751"/>
      <c r="BY3751"/>
      <c r="BZ3751"/>
      <c r="CA3751"/>
      <c r="CB3751"/>
      <c r="CC3751"/>
      <c r="CD3751"/>
      <c r="CF3751"/>
      <c r="CG3751"/>
      <c r="CH3751"/>
      <c r="CI3751"/>
      <c r="CJ3751"/>
      <c r="CK3751"/>
      <c r="CL3751"/>
      <c r="CM3751"/>
      <c r="CN3751"/>
      <c r="CO3751"/>
    </row>
    <row r="3752" spans="1:93" hidden="1" x14ac:dyDescent="0.25">
      <c r="A3752" t="s">
        <v>1791</v>
      </c>
      <c r="B3752" t="str">
        <f t="shared" si="176"/>
        <v>VSF</v>
      </c>
      <c r="C3752" t="s">
        <v>107</v>
      </c>
      <c r="D3752" t="s">
        <v>72</v>
      </c>
      <c r="E3752">
        <f t="shared" si="174"/>
        <v>4</v>
      </c>
      <c r="F3752" t="s">
        <v>107</v>
      </c>
      <c r="G3752">
        <f t="shared" si="175"/>
        <v>1</v>
      </c>
      <c r="I3752" s="1">
        <v>0</v>
      </c>
      <c r="J3752" s="1">
        <v>461</v>
      </c>
      <c r="K3752" s="1">
        <v>0</v>
      </c>
      <c r="L3752" s="1">
        <v>9950</v>
      </c>
      <c r="M3752" s="1">
        <v>3567</v>
      </c>
      <c r="N3752" s="1">
        <v>7470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AT3752" s="1" t="s">
        <v>108</v>
      </c>
      <c r="AU3752" s="1">
        <v>1</v>
      </c>
      <c r="AV3752" s="1" t="s">
        <v>107</v>
      </c>
      <c r="BC3752" s="1" t="s">
        <v>227</v>
      </c>
      <c r="BD3752" s="1" t="s">
        <v>104</v>
      </c>
      <c r="BE3752" s="1" t="s">
        <v>107</v>
      </c>
      <c r="BI3752" s="1" t="s">
        <v>227</v>
      </c>
      <c r="BJ3752" s="1" t="s">
        <v>104</v>
      </c>
      <c r="BK3752" s="1" t="s">
        <v>107</v>
      </c>
      <c r="BO3752" s="1" t="s">
        <v>227</v>
      </c>
      <c r="BP3752" s="1" t="s">
        <v>104</v>
      </c>
      <c r="BQ3752" s="1" t="s">
        <v>107</v>
      </c>
      <c r="BS3752"/>
      <c r="BT3752"/>
      <c r="BV3752"/>
      <c r="BW3752"/>
      <c r="BY3752"/>
      <c r="BZ3752"/>
      <c r="CA3752"/>
      <c r="CB3752"/>
      <c r="CC3752"/>
      <c r="CD3752"/>
      <c r="CF3752"/>
      <c r="CG3752"/>
      <c r="CH3752"/>
      <c r="CI3752"/>
      <c r="CJ3752"/>
      <c r="CK3752"/>
      <c r="CL3752"/>
      <c r="CM3752"/>
      <c r="CN3752"/>
      <c r="CO3752"/>
    </row>
    <row r="3753" spans="1:93" hidden="1" x14ac:dyDescent="0.25">
      <c r="A3753" t="s">
        <v>1791</v>
      </c>
      <c r="B3753" t="str">
        <f t="shared" si="176"/>
        <v>VSF</v>
      </c>
      <c r="C3753" t="s">
        <v>228</v>
      </c>
      <c r="D3753" t="s">
        <v>72</v>
      </c>
      <c r="E3753">
        <f t="shared" si="174"/>
        <v>1</v>
      </c>
      <c r="G3753">
        <f t="shared" si="175"/>
        <v>0</v>
      </c>
      <c r="I3753" s="1">
        <v>0</v>
      </c>
      <c r="J3753" s="1">
        <v>0</v>
      </c>
      <c r="K3753" s="1">
        <v>0</v>
      </c>
      <c r="L3753" s="1">
        <v>31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BC3753" s="1" t="s">
        <v>648</v>
      </c>
      <c r="BE3753" s="1" t="s">
        <v>226</v>
      </c>
      <c r="BS3753"/>
      <c r="BT3753"/>
      <c r="BV3753"/>
      <c r="BW3753"/>
      <c r="BY3753"/>
      <c r="BZ3753"/>
      <c r="CA3753"/>
      <c r="CB3753"/>
      <c r="CC3753"/>
      <c r="CD3753"/>
      <c r="CF3753"/>
      <c r="CG3753"/>
      <c r="CH3753"/>
      <c r="CI3753"/>
      <c r="CJ3753"/>
      <c r="CK3753"/>
      <c r="CL3753"/>
      <c r="CM3753"/>
      <c r="CN3753"/>
      <c r="CO3753"/>
    </row>
    <row r="3754" spans="1:93" hidden="1" x14ac:dyDescent="0.25">
      <c r="A3754" t="s">
        <v>1792</v>
      </c>
      <c r="B3754" t="str">
        <f t="shared" si="176"/>
        <v>VSF</v>
      </c>
      <c r="C3754" t="s">
        <v>198</v>
      </c>
      <c r="D3754" t="s">
        <v>67</v>
      </c>
      <c r="E3754">
        <f t="shared" si="174"/>
        <v>5</v>
      </c>
      <c r="G3754">
        <f t="shared" si="175"/>
        <v>0</v>
      </c>
      <c r="I3754" s="1">
        <v>80101</v>
      </c>
      <c r="J3754" s="1">
        <v>122755</v>
      </c>
      <c r="K3754" s="1">
        <v>0</v>
      </c>
      <c r="L3754" s="1">
        <v>71133</v>
      </c>
      <c r="M3754" s="1">
        <v>38333</v>
      </c>
      <c r="N3754" s="1">
        <v>42238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AB3754" s="1" t="s">
        <v>203</v>
      </c>
      <c r="AD3754" s="1" t="s">
        <v>200</v>
      </c>
      <c r="AT3754" s="1" t="s">
        <v>203</v>
      </c>
      <c r="AV3754" s="1" t="s">
        <v>200</v>
      </c>
      <c r="BC3754" s="1" t="s">
        <v>203</v>
      </c>
      <c r="BE3754" s="1" t="s">
        <v>200</v>
      </c>
      <c r="BI3754" s="1" t="s">
        <v>236</v>
      </c>
      <c r="BK3754" s="1" t="s">
        <v>200</v>
      </c>
      <c r="BO3754" s="1" t="s">
        <v>261</v>
      </c>
      <c r="BQ3754" s="1" t="s">
        <v>200</v>
      </c>
      <c r="BS3754"/>
      <c r="BT3754"/>
      <c r="BV3754"/>
      <c r="BW3754"/>
      <c r="BY3754"/>
      <c r="BZ3754"/>
      <c r="CA3754"/>
      <c r="CB3754"/>
      <c r="CC3754"/>
      <c r="CD3754"/>
      <c r="CF3754"/>
      <c r="CG3754"/>
      <c r="CH3754"/>
      <c r="CI3754"/>
      <c r="CJ3754"/>
      <c r="CK3754"/>
      <c r="CL3754"/>
      <c r="CM3754"/>
      <c r="CN3754"/>
      <c r="CO3754"/>
    </row>
    <row r="3755" spans="1:93" hidden="1" x14ac:dyDescent="0.25">
      <c r="A3755" t="s">
        <v>1792</v>
      </c>
      <c r="B3755" t="str">
        <f t="shared" si="176"/>
        <v>VSF</v>
      </c>
      <c r="C3755" t="s">
        <v>69</v>
      </c>
      <c r="D3755" t="s">
        <v>67</v>
      </c>
      <c r="E3755">
        <f t="shared" si="174"/>
        <v>2</v>
      </c>
      <c r="G3755">
        <f t="shared" si="175"/>
        <v>0</v>
      </c>
      <c r="I3755" s="1">
        <v>335</v>
      </c>
      <c r="J3755" s="1">
        <v>0</v>
      </c>
      <c r="K3755" s="1">
        <v>0</v>
      </c>
      <c r="L3755" s="1">
        <v>686</v>
      </c>
      <c r="M3755" s="1">
        <v>3</v>
      </c>
      <c r="N3755" s="1">
        <v>2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AB3755" s="1" t="s">
        <v>210</v>
      </c>
      <c r="AD3755" s="1" t="s">
        <v>71</v>
      </c>
      <c r="BC3755" s="1" t="s">
        <v>112</v>
      </c>
      <c r="BE3755" s="1" t="s">
        <v>71</v>
      </c>
      <c r="BI3755" s="1" t="s">
        <v>70</v>
      </c>
      <c r="BK3755" s="1" t="s">
        <v>71</v>
      </c>
      <c r="BO3755" s="1" t="s">
        <v>70</v>
      </c>
      <c r="BQ3755" s="1" t="s">
        <v>71</v>
      </c>
      <c r="BS3755"/>
      <c r="BT3755"/>
      <c r="BV3755"/>
      <c r="BW3755"/>
      <c r="BY3755"/>
      <c r="BZ3755"/>
      <c r="CA3755"/>
      <c r="CB3755"/>
      <c r="CC3755"/>
      <c r="CD3755"/>
      <c r="CF3755"/>
      <c r="CG3755"/>
      <c r="CH3755"/>
      <c r="CI3755"/>
      <c r="CJ3755"/>
      <c r="CK3755"/>
      <c r="CL3755"/>
      <c r="CM3755"/>
      <c r="CN3755"/>
      <c r="CO3755"/>
    </row>
    <row r="3756" spans="1:93" hidden="1" x14ac:dyDescent="0.25">
      <c r="A3756" t="s">
        <v>1792</v>
      </c>
      <c r="B3756" t="str">
        <f t="shared" si="176"/>
        <v>VSF</v>
      </c>
      <c r="C3756" t="s">
        <v>853</v>
      </c>
      <c r="D3756" t="s">
        <v>67</v>
      </c>
      <c r="E3756">
        <f t="shared" si="174"/>
        <v>0</v>
      </c>
      <c r="G3756">
        <f t="shared" si="175"/>
        <v>0</v>
      </c>
      <c r="I3756" s="1">
        <v>7</v>
      </c>
      <c r="J3756" s="1">
        <v>0</v>
      </c>
      <c r="K3756" s="1">
        <v>0</v>
      </c>
      <c r="L3756" s="1">
        <v>2</v>
      </c>
      <c r="M3756" s="1">
        <v>2</v>
      </c>
      <c r="N3756" s="1">
        <v>2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AB3756" s="1" t="s">
        <v>333</v>
      </c>
      <c r="AD3756" s="1" t="s">
        <v>854</v>
      </c>
      <c r="BC3756" s="1" t="s">
        <v>333</v>
      </c>
      <c r="BE3756" s="1" t="s">
        <v>854</v>
      </c>
      <c r="BI3756" s="1" t="s">
        <v>817</v>
      </c>
      <c r="BK3756" s="1" t="s">
        <v>854</v>
      </c>
      <c r="BO3756" s="1" t="s">
        <v>817</v>
      </c>
      <c r="BQ3756" s="1" t="s">
        <v>854</v>
      </c>
      <c r="BS3756"/>
      <c r="BT3756"/>
      <c r="BV3756"/>
      <c r="BW3756"/>
      <c r="BY3756"/>
      <c r="BZ3756"/>
      <c r="CA3756"/>
      <c r="CB3756"/>
      <c r="CC3756"/>
      <c r="CD3756"/>
      <c r="CF3756"/>
      <c r="CG3756"/>
      <c r="CH3756"/>
      <c r="CI3756"/>
      <c r="CJ3756"/>
      <c r="CK3756"/>
      <c r="CL3756"/>
      <c r="CM3756"/>
      <c r="CN3756"/>
      <c r="CO3756"/>
    </row>
    <row r="3757" spans="1:93" hidden="1" x14ac:dyDescent="0.25">
      <c r="A3757" t="s">
        <v>1792</v>
      </c>
      <c r="B3757" t="str">
        <f t="shared" si="176"/>
        <v>VSF</v>
      </c>
      <c r="C3757" t="s">
        <v>105</v>
      </c>
      <c r="D3757" t="s">
        <v>67</v>
      </c>
      <c r="E3757">
        <f t="shared" si="174"/>
        <v>3</v>
      </c>
      <c r="G3757">
        <f t="shared" si="175"/>
        <v>0</v>
      </c>
      <c r="I3757" s="1">
        <v>344</v>
      </c>
      <c r="J3757" s="1">
        <v>195</v>
      </c>
      <c r="K3757" s="1">
        <v>0</v>
      </c>
      <c r="L3757" s="1">
        <v>6</v>
      </c>
      <c r="M3757" s="1">
        <v>0</v>
      </c>
      <c r="N3757" s="1">
        <v>12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AB3757" s="1" t="s">
        <v>106</v>
      </c>
      <c r="AD3757" s="1" t="s">
        <v>107</v>
      </c>
      <c r="AT3757" s="1" t="s">
        <v>106</v>
      </c>
      <c r="AV3757" s="1" t="s">
        <v>107</v>
      </c>
      <c r="BC3757" s="1" t="s">
        <v>106</v>
      </c>
      <c r="BE3757" s="1" t="s">
        <v>107</v>
      </c>
      <c r="BO3757" s="1" t="s">
        <v>106</v>
      </c>
      <c r="BQ3757" s="1" t="s">
        <v>107</v>
      </c>
      <c r="BS3757"/>
      <c r="BT3757"/>
      <c r="BV3757"/>
      <c r="BW3757"/>
      <c r="BY3757"/>
      <c r="BZ3757"/>
      <c r="CA3757"/>
      <c r="CB3757"/>
      <c r="CC3757"/>
      <c r="CD3757"/>
      <c r="CF3757"/>
      <c r="CG3757"/>
      <c r="CH3757"/>
      <c r="CI3757"/>
      <c r="CJ3757"/>
      <c r="CK3757"/>
      <c r="CL3757"/>
      <c r="CM3757"/>
      <c r="CN3757"/>
      <c r="CO3757"/>
    </row>
    <row r="3758" spans="1:93" hidden="1" x14ac:dyDescent="0.25">
      <c r="A3758" t="s">
        <v>1792</v>
      </c>
      <c r="B3758" t="str">
        <f t="shared" si="176"/>
        <v>VSF</v>
      </c>
      <c r="C3758" t="s">
        <v>200</v>
      </c>
      <c r="D3758" t="s">
        <v>72</v>
      </c>
      <c r="E3758">
        <f t="shared" si="174"/>
        <v>5</v>
      </c>
      <c r="F3758" t="s">
        <v>200</v>
      </c>
      <c r="G3758">
        <f t="shared" si="175"/>
        <v>1</v>
      </c>
      <c r="I3758" s="1">
        <v>80101</v>
      </c>
      <c r="J3758" s="1">
        <v>122755</v>
      </c>
      <c r="K3758" s="1">
        <v>0</v>
      </c>
      <c r="L3758" s="1">
        <v>71133</v>
      </c>
      <c r="M3758" s="1">
        <v>38333</v>
      </c>
      <c r="N3758" s="1">
        <v>42238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AB3758" s="1" t="s">
        <v>203</v>
      </c>
      <c r="AC3758" s="1" t="s">
        <v>113</v>
      </c>
      <c r="AD3758" s="1" t="s">
        <v>200</v>
      </c>
      <c r="AT3758" s="1" t="s">
        <v>203</v>
      </c>
      <c r="AU3758" s="1" t="s">
        <v>104</v>
      </c>
      <c r="AV3758" s="1" t="s">
        <v>200</v>
      </c>
      <c r="BC3758" s="1" t="s">
        <v>237</v>
      </c>
      <c r="BD3758" s="1" t="s">
        <v>104</v>
      </c>
      <c r="BE3758" s="1" t="s">
        <v>200</v>
      </c>
      <c r="BI3758" s="1" t="s">
        <v>261</v>
      </c>
      <c r="BJ3758" s="1" t="s">
        <v>104</v>
      </c>
      <c r="BK3758" s="1" t="s">
        <v>200</v>
      </c>
      <c r="BO3758" s="1" t="s">
        <v>261</v>
      </c>
      <c r="BP3758" s="1" t="s">
        <v>104</v>
      </c>
      <c r="BQ3758" s="1" t="s">
        <v>200</v>
      </c>
      <c r="BS3758"/>
      <c r="BT3758"/>
      <c r="BV3758"/>
      <c r="BW3758"/>
      <c r="BY3758"/>
      <c r="BZ3758"/>
      <c r="CA3758"/>
      <c r="CB3758"/>
      <c r="CC3758"/>
      <c r="CD3758"/>
      <c r="CF3758"/>
      <c r="CG3758"/>
      <c r="CH3758"/>
      <c r="CI3758"/>
      <c r="CJ3758"/>
      <c r="CK3758"/>
      <c r="CL3758"/>
      <c r="CM3758"/>
      <c r="CN3758"/>
      <c r="CO3758"/>
    </row>
    <row r="3759" spans="1:93" hidden="1" x14ac:dyDescent="0.25">
      <c r="A3759" t="s">
        <v>1792</v>
      </c>
      <c r="B3759" t="str">
        <f t="shared" si="176"/>
        <v>VSF</v>
      </c>
      <c r="C3759" t="s">
        <v>71</v>
      </c>
      <c r="D3759" t="s">
        <v>72</v>
      </c>
      <c r="E3759">
        <f t="shared" si="174"/>
        <v>2</v>
      </c>
      <c r="G3759">
        <f t="shared" si="175"/>
        <v>0</v>
      </c>
      <c r="I3759" s="1">
        <v>335</v>
      </c>
      <c r="J3759" s="1">
        <v>0</v>
      </c>
      <c r="K3759" s="1">
        <v>0</v>
      </c>
      <c r="L3759" s="1">
        <v>686</v>
      </c>
      <c r="M3759" s="1">
        <v>3</v>
      </c>
      <c r="N3759" s="1">
        <v>2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AB3759" s="1" t="s">
        <v>700</v>
      </c>
      <c r="AC3759" s="1">
        <v>1</v>
      </c>
      <c r="AD3759" s="1" t="s">
        <v>71</v>
      </c>
      <c r="BC3759" s="1" t="s">
        <v>335</v>
      </c>
      <c r="BD3759" s="1" t="s">
        <v>113</v>
      </c>
      <c r="BE3759" s="1" t="s">
        <v>71</v>
      </c>
      <c r="BI3759" s="1" t="s">
        <v>73</v>
      </c>
      <c r="BJ3759" s="1">
        <v>1</v>
      </c>
      <c r="BK3759" s="1" t="s">
        <v>71</v>
      </c>
      <c r="BO3759" s="1" t="s">
        <v>73</v>
      </c>
      <c r="BP3759" s="1">
        <v>1</v>
      </c>
      <c r="BQ3759" s="1" t="s">
        <v>71</v>
      </c>
      <c r="BS3759"/>
      <c r="BT3759"/>
      <c r="BV3759"/>
      <c r="BW3759"/>
      <c r="BY3759"/>
      <c r="BZ3759"/>
      <c r="CA3759"/>
      <c r="CB3759"/>
      <c r="CC3759"/>
      <c r="CD3759"/>
      <c r="CF3759"/>
      <c r="CG3759"/>
      <c r="CH3759"/>
      <c r="CI3759"/>
      <c r="CJ3759"/>
      <c r="CK3759"/>
      <c r="CL3759"/>
      <c r="CM3759"/>
      <c r="CN3759"/>
      <c r="CO3759"/>
    </row>
    <row r="3760" spans="1:93" hidden="1" x14ac:dyDescent="0.25">
      <c r="A3760" t="s">
        <v>1792</v>
      </c>
      <c r="B3760" t="str">
        <f t="shared" si="176"/>
        <v>VSF</v>
      </c>
      <c r="C3760" t="s">
        <v>116</v>
      </c>
      <c r="D3760" t="s">
        <v>72</v>
      </c>
      <c r="E3760">
        <f t="shared" si="174"/>
        <v>0</v>
      </c>
      <c r="G3760">
        <f t="shared" si="175"/>
        <v>0</v>
      </c>
      <c r="I3760" s="1">
        <v>0</v>
      </c>
      <c r="J3760" s="1">
        <v>0</v>
      </c>
      <c r="K3760" s="1">
        <v>0</v>
      </c>
      <c r="L3760" s="1">
        <v>2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BC3760" s="2">
        <v>-2431</v>
      </c>
      <c r="BE3760" s="1" t="s">
        <v>71</v>
      </c>
      <c r="BS3760"/>
      <c r="BT3760"/>
      <c r="BV3760"/>
      <c r="BW3760"/>
      <c r="BY3760"/>
      <c r="BZ3760"/>
      <c r="CA3760"/>
      <c r="CB3760"/>
      <c r="CC3760"/>
      <c r="CD3760"/>
      <c r="CF3760"/>
      <c r="CG3760"/>
      <c r="CH3760"/>
      <c r="CI3760"/>
      <c r="CJ3760"/>
      <c r="CK3760"/>
      <c r="CL3760"/>
      <c r="CM3760"/>
      <c r="CN3760"/>
      <c r="CO3760"/>
    </row>
    <row r="3761" spans="1:93" hidden="1" x14ac:dyDescent="0.25">
      <c r="A3761" t="s">
        <v>1792</v>
      </c>
      <c r="B3761" t="str">
        <f t="shared" si="176"/>
        <v>VSF</v>
      </c>
      <c r="C3761" t="s">
        <v>686</v>
      </c>
      <c r="D3761" t="s">
        <v>72</v>
      </c>
      <c r="E3761">
        <f t="shared" si="174"/>
        <v>4</v>
      </c>
      <c r="F3761" t="s">
        <v>2156</v>
      </c>
      <c r="G3761">
        <f t="shared" si="175"/>
        <v>1</v>
      </c>
      <c r="I3761" s="1">
        <v>100</v>
      </c>
      <c r="J3761" s="1">
        <v>10</v>
      </c>
      <c r="K3761" s="1">
        <v>0</v>
      </c>
      <c r="L3761" s="1">
        <v>3</v>
      </c>
      <c r="M3761" s="1">
        <v>465</v>
      </c>
      <c r="N3761" s="1">
        <v>255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AB3761" s="2">
        <v>-2172</v>
      </c>
      <c r="AD3761" s="1" t="s">
        <v>683</v>
      </c>
      <c r="AT3761" s="2">
        <v>-2172</v>
      </c>
      <c r="AV3761" s="1" t="s">
        <v>683</v>
      </c>
      <c r="BC3761" s="2">
        <v>-2172</v>
      </c>
      <c r="BE3761" s="1" t="s">
        <v>683</v>
      </c>
      <c r="BI3761" s="2">
        <v>-2059</v>
      </c>
      <c r="BK3761" s="1" t="s">
        <v>683</v>
      </c>
      <c r="BO3761" s="2">
        <v>-2052</v>
      </c>
      <c r="BQ3761" s="1" t="s">
        <v>683</v>
      </c>
      <c r="BS3761"/>
      <c r="BT3761"/>
      <c r="BV3761"/>
      <c r="BW3761"/>
      <c r="BY3761"/>
      <c r="BZ3761"/>
      <c r="CA3761"/>
      <c r="CB3761"/>
      <c r="CC3761"/>
      <c r="CD3761"/>
      <c r="CF3761"/>
      <c r="CG3761"/>
      <c r="CH3761"/>
      <c r="CI3761"/>
      <c r="CJ3761"/>
      <c r="CK3761"/>
      <c r="CL3761"/>
      <c r="CM3761"/>
      <c r="CN3761"/>
      <c r="CO3761"/>
    </row>
    <row r="3762" spans="1:93" hidden="1" x14ac:dyDescent="0.25">
      <c r="A3762" t="s">
        <v>1792</v>
      </c>
      <c r="B3762" t="str">
        <f t="shared" si="176"/>
        <v>VSF</v>
      </c>
      <c r="C3762" t="s">
        <v>854</v>
      </c>
      <c r="D3762" t="s">
        <v>72</v>
      </c>
      <c r="E3762">
        <f t="shared" si="174"/>
        <v>0</v>
      </c>
      <c r="G3762">
        <f t="shared" si="175"/>
        <v>0</v>
      </c>
      <c r="I3762" s="1">
        <v>7</v>
      </c>
      <c r="J3762" s="1">
        <v>0</v>
      </c>
      <c r="K3762" s="1">
        <v>0</v>
      </c>
      <c r="L3762" s="1">
        <v>2</v>
      </c>
      <c r="M3762" s="1">
        <v>2</v>
      </c>
      <c r="N3762" s="1">
        <v>2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AB3762" s="1" t="s">
        <v>565</v>
      </c>
      <c r="AC3762" s="1">
        <v>1</v>
      </c>
      <c r="AD3762" s="1" t="s">
        <v>854</v>
      </c>
      <c r="BC3762" s="1" t="s">
        <v>565</v>
      </c>
      <c r="BD3762" s="1">
        <v>1</v>
      </c>
      <c r="BE3762" s="1" t="s">
        <v>854</v>
      </c>
      <c r="BI3762" s="1" t="s">
        <v>817</v>
      </c>
      <c r="BJ3762" s="1">
        <v>1</v>
      </c>
      <c r="BK3762" s="1" t="s">
        <v>854</v>
      </c>
      <c r="BO3762" s="1" t="s">
        <v>817</v>
      </c>
      <c r="BP3762" s="1">
        <v>1</v>
      </c>
      <c r="BQ3762" s="1" t="s">
        <v>854</v>
      </c>
      <c r="BS3762"/>
      <c r="BT3762"/>
      <c r="BV3762"/>
      <c r="BW3762"/>
      <c r="BY3762"/>
      <c r="BZ3762"/>
      <c r="CA3762"/>
      <c r="CB3762"/>
      <c r="CC3762"/>
      <c r="CD3762"/>
      <c r="CF3762"/>
      <c r="CG3762"/>
      <c r="CH3762"/>
      <c r="CI3762"/>
      <c r="CJ3762"/>
      <c r="CK3762"/>
      <c r="CL3762"/>
      <c r="CM3762"/>
      <c r="CN3762"/>
      <c r="CO3762"/>
    </row>
    <row r="3763" spans="1:93" hidden="1" x14ac:dyDescent="0.25">
      <c r="A3763" t="s">
        <v>1792</v>
      </c>
      <c r="B3763" t="str">
        <f t="shared" si="176"/>
        <v>VSF</v>
      </c>
      <c r="C3763" t="s">
        <v>107</v>
      </c>
      <c r="D3763" t="s">
        <v>72</v>
      </c>
      <c r="E3763">
        <f t="shared" si="174"/>
        <v>3</v>
      </c>
      <c r="F3763" t="s">
        <v>107</v>
      </c>
      <c r="G3763">
        <f t="shared" si="175"/>
        <v>1</v>
      </c>
      <c r="I3763" s="1">
        <v>344</v>
      </c>
      <c r="J3763" s="1">
        <v>195</v>
      </c>
      <c r="K3763" s="1">
        <v>0</v>
      </c>
      <c r="L3763" s="1">
        <v>6</v>
      </c>
      <c r="M3763" s="1">
        <v>0</v>
      </c>
      <c r="N3763" s="1">
        <v>12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AB3763" s="1" t="s">
        <v>108</v>
      </c>
      <c r="AC3763" s="1">
        <v>1</v>
      </c>
      <c r="AD3763" s="1" t="s">
        <v>107</v>
      </c>
      <c r="AT3763" s="1" t="s">
        <v>120</v>
      </c>
      <c r="AU3763" s="1">
        <v>1</v>
      </c>
      <c r="AV3763" s="1" t="s">
        <v>107</v>
      </c>
      <c r="BC3763" s="1" t="s">
        <v>120</v>
      </c>
      <c r="BD3763" s="1">
        <v>1</v>
      </c>
      <c r="BE3763" s="1" t="s">
        <v>107</v>
      </c>
      <c r="BO3763" s="1" t="s">
        <v>108</v>
      </c>
      <c r="BP3763" s="1">
        <v>1</v>
      </c>
      <c r="BQ3763" s="1" t="s">
        <v>107</v>
      </c>
      <c r="BS3763"/>
      <c r="BT3763"/>
      <c r="BV3763"/>
      <c r="BW3763"/>
      <c r="BY3763"/>
      <c r="BZ3763"/>
      <c r="CA3763"/>
      <c r="CB3763"/>
      <c r="CC3763"/>
      <c r="CD3763"/>
      <c r="CF3763"/>
      <c r="CG3763"/>
      <c r="CH3763"/>
      <c r="CI3763"/>
      <c r="CJ3763"/>
      <c r="CK3763"/>
      <c r="CL3763"/>
      <c r="CM3763"/>
      <c r="CN3763"/>
      <c r="CO3763"/>
    </row>
    <row r="3764" spans="1:93" hidden="1" x14ac:dyDescent="0.25">
      <c r="A3764" t="s">
        <v>1792</v>
      </c>
      <c r="B3764" t="str">
        <f t="shared" si="176"/>
        <v>VSF</v>
      </c>
      <c r="C3764" t="s">
        <v>1793</v>
      </c>
      <c r="D3764" t="s">
        <v>72</v>
      </c>
      <c r="E3764">
        <f t="shared" si="174"/>
        <v>0</v>
      </c>
      <c r="G3764">
        <f t="shared" si="175"/>
        <v>0</v>
      </c>
      <c r="M3764" s="1">
        <v>3</v>
      </c>
      <c r="N3764" s="1">
        <v>3</v>
      </c>
      <c r="W3764" s="1">
        <v>0</v>
      </c>
      <c r="X3764" s="1">
        <v>0</v>
      </c>
      <c r="BI3764" s="1" t="s">
        <v>1794</v>
      </c>
      <c r="BK3764" s="1" t="s">
        <v>1795</v>
      </c>
      <c r="BO3764" s="1" t="s">
        <v>1794</v>
      </c>
      <c r="BQ3764" s="1" t="s">
        <v>1795</v>
      </c>
      <c r="BS3764"/>
      <c r="BT3764"/>
      <c r="BV3764"/>
      <c r="BW3764"/>
      <c r="BY3764"/>
      <c r="BZ3764"/>
      <c r="CA3764"/>
      <c r="CB3764"/>
      <c r="CC3764"/>
      <c r="CD3764"/>
      <c r="CF3764"/>
      <c r="CG3764"/>
      <c r="CH3764"/>
      <c r="CI3764"/>
      <c r="CJ3764"/>
      <c r="CK3764"/>
      <c r="CL3764"/>
      <c r="CM3764"/>
      <c r="CN3764"/>
      <c r="CO3764"/>
    </row>
    <row r="3765" spans="1:93" hidden="1" x14ac:dyDescent="0.25">
      <c r="A3765" t="s">
        <v>1796</v>
      </c>
      <c r="B3765" t="str">
        <f t="shared" si="176"/>
        <v>VSF</v>
      </c>
      <c r="C3765" t="s">
        <v>272</v>
      </c>
      <c r="D3765" t="s">
        <v>67</v>
      </c>
      <c r="E3765">
        <f t="shared" si="174"/>
        <v>0</v>
      </c>
      <c r="G3765">
        <f t="shared" si="175"/>
        <v>0</v>
      </c>
      <c r="I3765" s="1">
        <v>0</v>
      </c>
      <c r="J3765" s="1">
        <v>0</v>
      </c>
      <c r="K3765" s="1">
        <v>0</v>
      </c>
      <c r="L3765" s="1">
        <v>2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BC3765" s="1" t="s">
        <v>424</v>
      </c>
      <c r="BE3765" s="1" t="s">
        <v>274</v>
      </c>
      <c r="BS3765"/>
      <c r="BT3765"/>
      <c r="BV3765"/>
      <c r="BW3765"/>
      <c r="BY3765"/>
      <c r="BZ3765"/>
      <c r="CA3765"/>
      <c r="CB3765"/>
      <c r="CC3765"/>
      <c r="CD3765"/>
      <c r="CF3765"/>
      <c r="CG3765"/>
      <c r="CH3765"/>
      <c r="CI3765"/>
      <c r="CJ3765"/>
      <c r="CK3765"/>
      <c r="CL3765"/>
      <c r="CM3765"/>
      <c r="CN3765"/>
      <c r="CO3765"/>
    </row>
    <row r="3766" spans="1:93" hidden="1" x14ac:dyDescent="0.25">
      <c r="A3766" t="s">
        <v>1796</v>
      </c>
      <c r="B3766" t="str">
        <f t="shared" si="176"/>
        <v>VSF</v>
      </c>
      <c r="C3766" t="s">
        <v>69</v>
      </c>
      <c r="D3766" t="s">
        <v>67</v>
      </c>
      <c r="E3766">
        <f t="shared" si="174"/>
        <v>4</v>
      </c>
      <c r="G3766">
        <f t="shared" si="175"/>
        <v>0</v>
      </c>
      <c r="I3766" s="1">
        <v>7053</v>
      </c>
      <c r="J3766" s="1">
        <v>0</v>
      </c>
      <c r="K3766" s="1">
        <v>0</v>
      </c>
      <c r="L3766" s="1">
        <v>71299</v>
      </c>
      <c r="M3766" s="1">
        <v>22856</v>
      </c>
      <c r="N3766" s="1">
        <v>11741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AB3766" s="1" t="s">
        <v>606</v>
      </c>
      <c r="AD3766" s="1" t="s">
        <v>71</v>
      </c>
      <c r="BC3766" s="1" t="s">
        <v>112</v>
      </c>
      <c r="BE3766" s="1" t="s">
        <v>71</v>
      </c>
      <c r="BI3766" s="1" t="s">
        <v>111</v>
      </c>
      <c r="BK3766" s="1" t="s">
        <v>71</v>
      </c>
      <c r="BO3766" s="1" t="s">
        <v>124</v>
      </c>
      <c r="BQ3766" s="1" t="s">
        <v>71</v>
      </c>
      <c r="BS3766"/>
      <c r="BT3766"/>
      <c r="BV3766"/>
      <c r="BW3766"/>
      <c r="BY3766"/>
      <c r="BZ3766"/>
      <c r="CA3766"/>
      <c r="CB3766"/>
      <c r="CC3766"/>
      <c r="CD3766"/>
      <c r="CF3766"/>
      <c r="CG3766"/>
      <c r="CH3766"/>
      <c r="CI3766"/>
      <c r="CJ3766"/>
      <c r="CK3766"/>
      <c r="CL3766"/>
      <c r="CM3766"/>
      <c r="CN3766"/>
      <c r="CO3766"/>
    </row>
    <row r="3767" spans="1:93" hidden="1" x14ac:dyDescent="0.25">
      <c r="A3767" t="s">
        <v>1796</v>
      </c>
      <c r="B3767" t="str">
        <f t="shared" si="176"/>
        <v>VSF</v>
      </c>
      <c r="C3767" t="s">
        <v>105</v>
      </c>
      <c r="D3767" t="s">
        <v>67</v>
      </c>
      <c r="E3767">
        <f t="shared" si="174"/>
        <v>0</v>
      </c>
      <c r="G3767">
        <f t="shared" si="175"/>
        <v>0</v>
      </c>
      <c r="I3767" s="1">
        <v>0</v>
      </c>
      <c r="J3767" s="1">
        <v>0</v>
      </c>
      <c r="K3767" s="1">
        <v>0</v>
      </c>
      <c r="L3767" s="1">
        <v>5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BC3767" s="1" t="s">
        <v>106</v>
      </c>
      <c r="BE3767" s="1" t="s">
        <v>107</v>
      </c>
      <c r="BS3767"/>
      <c r="BT3767"/>
      <c r="BV3767"/>
      <c r="BW3767"/>
      <c r="BY3767"/>
      <c r="BZ3767"/>
      <c r="CA3767"/>
      <c r="CB3767"/>
      <c r="CC3767"/>
      <c r="CD3767"/>
      <c r="CF3767"/>
      <c r="CG3767"/>
      <c r="CH3767"/>
      <c r="CI3767"/>
      <c r="CJ3767"/>
      <c r="CK3767"/>
      <c r="CL3767"/>
      <c r="CM3767"/>
      <c r="CN3767"/>
      <c r="CO3767"/>
    </row>
    <row r="3768" spans="1:93" hidden="1" x14ac:dyDescent="0.25">
      <c r="A3768" t="s">
        <v>1796</v>
      </c>
      <c r="B3768" t="str">
        <f t="shared" si="176"/>
        <v>VSF</v>
      </c>
      <c r="C3768" t="s">
        <v>275</v>
      </c>
      <c r="D3768" t="s">
        <v>72</v>
      </c>
      <c r="E3768">
        <f t="shared" si="174"/>
        <v>0</v>
      </c>
      <c r="G3768">
        <f t="shared" si="175"/>
        <v>0</v>
      </c>
      <c r="I3768" s="1">
        <v>0</v>
      </c>
      <c r="J3768" s="1">
        <v>0</v>
      </c>
      <c r="K3768" s="1">
        <v>0</v>
      </c>
      <c r="L3768" s="1">
        <v>2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BC3768" s="1" t="s">
        <v>1504</v>
      </c>
      <c r="BE3768" s="1" t="s">
        <v>274</v>
      </c>
      <c r="BS3768"/>
      <c r="BT3768"/>
      <c r="BV3768"/>
      <c r="BW3768"/>
      <c r="BY3768"/>
      <c r="BZ3768"/>
      <c r="CA3768"/>
      <c r="CB3768"/>
      <c r="CC3768"/>
      <c r="CD3768"/>
      <c r="CF3768"/>
      <c r="CG3768"/>
      <c r="CH3768"/>
      <c r="CI3768"/>
      <c r="CJ3768"/>
      <c r="CK3768"/>
      <c r="CL3768"/>
      <c r="CM3768"/>
      <c r="CN3768"/>
      <c r="CO3768"/>
    </row>
    <row r="3769" spans="1:93" hidden="1" x14ac:dyDescent="0.25">
      <c r="A3769" t="s">
        <v>1796</v>
      </c>
      <c r="B3769" t="str">
        <f t="shared" si="176"/>
        <v>VSF</v>
      </c>
      <c r="C3769" t="s">
        <v>71</v>
      </c>
      <c r="D3769" t="s">
        <v>72</v>
      </c>
      <c r="E3769">
        <f t="shared" si="174"/>
        <v>4</v>
      </c>
      <c r="G3769">
        <f t="shared" si="175"/>
        <v>0</v>
      </c>
      <c r="I3769" s="1">
        <v>7060</v>
      </c>
      <c r="J3769" s="1">
        <v>0</v>
      </c>
      <c r="K3769" s="1">
        <v>0</v>
      </c>
      <c r="L3769" s="1">
        <v>71483</v>
      </c>
      <c r="M3769" s="1">
        <v>22906</v>
      </c>
      <c r="N3769" s="1">
        <v>11767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AB3769" s="1" t="s">
        <v>110</v>
      </c>
      <c r="AC3769" s="1" t="s">
        <v>113</v>
      </c>
      <c r="AD3769" s="1" t="s">
        <v>71</v>
      </c>
      <c r="BC3769" s="1" t="s">
        <v>514</v>
      </c>
      <c r="BD3769" s="1" t="s">
        <v>113</v>
      </c>
      <c r="BE3769" s="1" t="s">
        <v>71</v>
      </c>
      <c r="BI3769" s="1" t="s">
        <v>172</v>
      </c>
      <c r="BJ3769" s="1" t="s">
        <v>113</v>
      </c>
      <c r="BK3769" s="1" t="s">
        <v>71</v>
      </c>
      <c r="BO3769" s="1" t="s">
        <v>123</v>
      </c>
      <c r="BP3769" s="1" t="s">
        <v>113</v>
      </c>
      <c r="BQ3769" s="1" t="s">
        <v>71</v>
      </c>
      <c r="BS3769"/>
      <c r="BT3769"/>
      <c r="BV3769"/>
      <c r="BW3769"/>
      <c r="BY3769"/>
      <c r="BZ3769"/>
      <c r="CA3769"/>
      <c r="CB3769"/>
      <c r="CC3769"/>
      <c r="CD3769"/>
      <c r="CF3769"/>
      <c r="CG3769"/>
      <c r="CH3769"/>
      <c r="CI3769"/>
      <c r="CJ3769"/>
      <c r="CK3769"/>
      <c r="CL3769"/>
      <c r="CM3769"/>
      <c r="CN3769"/>
      <c r="CO3769"/>
    </row>
    <row r="3770" spans="1:93" hidden="1" x14ac:dyDescent="0.25">
      <c r="A3770" t="s">
        <v>1796</v>
      </c>
      <c r="B3770" t="str">
        <f t="shared" si="176"/>
        <v>VSF</v>
      </c>
      <c r="C3770" t="s">
        <v>107</v>
      </c>
      <c r="D3770" t="s">
        <v>72</v>
      </c>
      <c r="E3770">
        <f t="shared" si="174"/>
        <v>0</v>
      </c>
      <c r="G3770">
        <f t="shared" si="175"/>
        <v>0</v>
      </c>
      <c r="I3770" s="1">
        <v>0</v>
      </c>
      <c r="J3770" s="1">
        <v>0</v>
      </c>
      <c r="K3770" s="1">
        <v>0</v>
      </c>
      <c r="L3770" s="1">
        <v>5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BC3770" s="1" t="s">
        <v>120</v>
      </c>
      <c r="BD3770" s="1">
        <v>1</v>
      </c>
      <c r="BE3770" s="1" t="s">
        <v>107</v>
      </c>
      <c r="BS3770"/>
      <c r="BT3770"/>
      <c r="BV3770"/>
      <c r="BW3770"/>
      <c r="BY3770"/>
      <c r="BZ3770"/>
      <c r="CA3770"/>
      <c r="CB3770"/>
      <c r="CC3770"/>
      <c r="CD3770"/>
      <c r="CF3770"/>
      <c r="CG3770"/>
      <c r="CH3770"/>
      <c r="CI3770"/>
      <c r="CJ3770"/>
      <c r="CK3770"/>
      <c r="CL3770"/>
      <c r="CM3770"/>
      <c r="CN3770"/>
      <c r="CO3770"/>
    </row>
    <row r="3771" spans="1:93" hidden="1" x14ac:dyDescent="0.25">
      <c r="A3771" t="s">
        <v>1797</v>
      </c>
      <c r="B3771" t="str">
        <f t="shared" si="176"/>
        <v>VSF</v>
      </c>
      <c r="C3771" t="s">
        <v>198</v>
      </c>
      <c r="D3771" t="s">
        <v>67</v>
      </c>
      <c r="E3771">
        <f t="shared" si="174"/>
        <v>7</v>
      </c>
      <c r="G3771">
        <f t="shared" si="175"/>
        <v>0</v>
      </c>
      <c r="I3771" s="1">
        <v>87210</v>
      </c>
      <c r="J3771" s="1">
        <v>137671</v>
      </c>
      <c r="K3771" s="1">
        <v>0</v>
      </c>
      <c r="L3771" s="1">
        <v>68924</v>
      </c>
      <c r="M3771" s="1">
        <v>40581</v>
      </c>
      <c r="N3771" s="1">
        <v>40744</v>
      </c>
      <c r="O3771" s="1">
        <v>3998</v>
      </c>
      <c r="P3771" s="1">
        <v>0</v>
      </c>
      <c r="Q3771" s="1">
        <v>0</v>
      </c>
      <c r="R3771" s="1">
        <v>0</v>
      </c>
      <c r="S3771" s="1">
        <v>60575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 t="s">
        <v>175</v>
      </c>
      <c r="AA3771" s="1" t="s">
        <v>200</v>
      </c>
      <c r="AB3771" s="1" t="s">
        <v>203</v>
      </c>
      <c r="AD3771" s="1" t="s">
        <v>202</v>
      </c>
      <c r="AE3771" s="1" t="s">
        <v>175</v>
      </c>
      <c r="AG3771" s="1" t="s">
        <v>200</v>
      </c>
      <c r="AT3771" s="1" t="s">
        <v>203</v>
      </c>
      <c r="AV3771" s="1" t="s">
        <v>200</v>
      </c>
      <c r="BC3771" s="1" t="s">
        <v>203</v>
      </c>
      <c r="BE3771" s="1" t="s">
        <v>202</v>
      </c>
      <c r="BI3771" s="1" t="s">
        <v>236</v>
      </c>
      <c r="BK3771" s="1" t="s">
        <v>848</v>
      </c>
      <c r="BO3771" s="1" t="s">
        <v>236</v>
      </c>
      <c r="BQ3771" s="1" t="s">
        <v>202</v>
      </c>
      <c r="BS3771"/>
      <c r="BT3771"/>
      <c r="BV3771"/>
      <c r="BW3771"/>
      <c r="BY3771"/>
      <c r="BZ3771"/>
      <c r="CA3771"/>
      <c r="CB3771"/>
      <c r="CC3771"/>
      <c r="CD3771"/>
      <c r="CF3771"/>
      <c r="CG3771"/>
      <c r="CH3771"/>
      <c r="CI3771"/>
      <c r="CJ3771"/>
      <c r="CK3771"/>
      <c r="CL3771"/>
      <c r="CM3771"/>
      <c r="CN3771"/>
      <c r="CO3771"/>
    </row>
    <row r="3772" spans="1:93" hidden="1" x14ac:dyDescent="0.25">
      <c r="A3772" t="s">
        <v>1797</v>
      </c>
      <c r="B3772" t="str">
        <f t="shared" si="176"/>
        <v>VSF</v>
      </c>
      <c r="C3772" t="s">
        <v>69</v>
      </c>
      <c r="D3772" t="s">
        <v>67</v>
      </c>
      <c r="E3772">
        <f t="shared" si="174"/>
        <v>3</v>
      </c>
      <c r="G3772">
        <f t="shared" si="175"/>
        <v>0</v>
      </c>
      <c r="I3772" s="1">
        <v>13</v>
      </c>
      <c r="J3772" s="1">
        <v>6</v>
      </c>
      <c r="K3772" s="1">
        <v>0</v>
      </c>
      <c r="L3772" s="1">
        <v>51</v>
      </c>
      <c r="M3772" s="1">
        <v>5</v>
      </c>
      <c r="N3772" s="1">
        <v>10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AB3772" s="1" t="s">
        <v>239</v>
      </c>
      <c r="AD3772" s="1" t="s">
        <v>71</v>
      </c>
      <c r="AT3772" s="1" t="s">
        <v>239</v>
      </c>
      <c r="AV3772" s="1" t="s">
        <v>71</v>
      </c>
      <c r="BC3772" s="1" t="s">
        <v>239</v>
      </c>
      <c r="BE3772" s="1" t="s">
        <v>71</v>
      </c>
      <c r="BI3772" s="1" t="s">
        <v>70</v>
      </c>
      <c r="BK3772" s="1" t="s">
        <v>71</v>
      </c>
      <c r="BO3772" s="1" t="s">
        <v>70</v>
      </c>
      <c r="BQ3772" s="1" t="s">
        <v>71</v>
      </c>
      <c r="BS3772"/>
      <c r="BT3772"/>
      <c r="BV3772"/>
      <c r="BW3772"/>
      <c r="BY3772"/>
      <c r="BZ3772"/>
      <c r="CA3772"/>
      <c r="CB3772"/>
      <c r="CC3772"/>
      <c r="CD3772"/>
      <c r="CF3772"/>
      <c r="CG3772"/>
      <c r="CH3772"/>
      <c r="CI3772"/>
      <c r="CJ3772"/>
      <c r="CK3772"/>
      <c r="CL3772"/>
      <c r="CM3772"/>
      <c r="CN3772"/>
      <c r="CO3772"/>
    </row>
    <row r="3773" spans="1:93" hidden="1" x14ac:dyDescent="0.25">
      <c r="A3773" t="s">
        <v>1797</v>
      </c>
      <c r="B3773" t="str">
        <f t="shared" si="176"/>
        <v>VSF</v>
      </c>
      <c r="C3773" t="s">
        <v>138</v>
      </c>
      <c r="D3773" t="s">
        <v>67</v>
      </c>
      <c r="E3773">
        <f t="shared" si="174"/>
        <v>5</v>
      </c>
      <c r="G3773">
        <f t="shared" si="175"/>
        <v>0</v>
      </c>
      <c r="I3773" s="1">
        <v>857</v>
      </c>
      <c r="J3773" s="1">
        <v>1047</v>
      </c>
      <c r="K3773" s="1">
        <v>0</v>
      </c>
      <c r="L3773" s="1">
        <v>193</v>
      </c>
      <c r="M3773" s="1">
        <v>54</v>
      </c>
      <c r="N3773" s="1">
        <v>86</v>
      </c>
      <c r="O3773" s="1">
        <v>5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 t="s">
        <v>203</v>
      </c>
      <c r="AA3773" s="1" t="s">
        <v>140</v>
      </c>
      <c r="AB3773" s="1" t="s">
        <v>162</v>
      </c>
      <c r="AD3773" s="1" t="s">
        <v>140</v>
      </c>
      <c r="AT3773" s="1" t="s">
        <v>162</v>
      </c>
      <c r="AV3773" s="1" t="s">
        <v>140</v>
      </c>
      <c r="BC3773" s="1" t="s">
        <v>141</v>
      </c>
      <c r="BE3773" s="1" t="s">
        <v>140</v>
      </c>
      <c r="BI3773" s="1" t="s">
        <v>163</v>
      </c>
      <c r="BK3773" s="1" t="s">
        <v>140</v>
      </c>
      <c r="BO3773" s="1" t="s">
        <v>163</v>
      </c>
      <c r="BQ3773" s="1" t="s">
        <v>140</v>
      </c>
      <c r="BS3773"/>
      <c r="BT3773"/>
      <c r="BV3773"/>
      <c r="BW3773"/>
      <c r="BY3773"/>
      <c r="BZ3773"/>
      <c r="CA3773"/>
      <c r="CB3773"/>
      <c r="CC3773"/>
      <c r="CD3773"/>
      <c r="CF3773"/>
      <c r="CG3773"/>
      <c r="CH3773"/>
      <c r="CI3773"/>
      <c r="CJ3773"/>
      <c r="CK3773"/>
      <c r="CL3773"/>
      <c r="CM3773"/>
      <c r="CN3773"/>
      <c r="CO3773"/>
    </row>
    <row r="3774" spans="1:93" hidden="1" x14ac:dyDescent="0.25">
      <c r="A3774" t="s">
        <v>1797</v>
      </c>
      <c r="B3774" t="str">
        <f t="shared" si="176"/>
        <v>VSF</v>
      </c>
      <c r="C3774" t="s">
        <v>212</v>
      </c>
      <c r="D3774" t="s">
        <v>67</v>
      </c>
      <c r="E3774">
        <f t="shared" si="174"/>
        <v>1</v>
      </c>
      <c r="G3774">
        <f t="shared" si="175"/>
        <v>0</v>
      </c>
      <c r="I3774" s="1">
        <v>0</v>
      </c>
      <c r="J3774" s="1">
        <v>29</v>
      </c>
      <c r="K3774" s="1">
        <v>0</v>
      </c>
      <c r="L3774" s="1">
        <v>2</v>
      </c>
      <c r="M3774" s="1">
        <v>0</v>
      </c>
      <c r="N3774" s="1">
        <v>2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AT3774" s="1" t="s">
        <v>627</v>
      </c>
      <c r="AV3774" s="1" t="s">
        <v>278</v>
      </c>
      <c r="BC3774" s="1" t="s">
        <v>1055</v>
      </c>
      <c r="BE3774" s="1" t="s">
        <v>278</v>
      </c>
      <c r="BO3774" s="1" t="s">
        <v>1264</v>
      </c>
      <c r="BQ3774" s="1" t="s">
        <v>278</v>
      </c>
      <c r="BS3774"/>
      <c r="BT3774"/>
      <c r="BV3774"/>
      <c r="BW3774"/>
      <c r="BY3774"/>
      <c r="BZ3774"/>
      <c r="CA3774"/>
      <c r="CB3774"/>
      <c r="CC3774"/>
      <c r="CD3774"/>
      <c r="CF3774"/>
      <c r="CG3774"/>
      <c r="CH3774"/>
      <c r="CI3774"/>
      <c r="CJ3774"/>
      <c r="CK3774"/>
      <c r="CL3774"/>
      <c r="CM3774"/>
      <c r="CN3774"/>
      <c r="CO3774"/>
    </row>
    <row r="3775" spans="1:93" hidden="1" x14ac:dyDescent="0.25">
      <c r="A3775" t="s">
        <v>1797</v>
      </c>
      <c r="B3775" t="str">
        <f t="shared" si="176"/>
        <v>VSF</v>
      </c>
      <c r="C3775" t="s">
        <v>1798</v>
      </c>
      <c r="D3775" t="s">
        <v>67</v>
      </c>
      <c r="E3775">
        <f t="shared" si="174"/>
        <v>1</v>
      </c>
      <c r="G3775">
        <f t="shared" si="175"/>
        <v>0</v>
      </c>
      <c r="I3775" s="1">
        <v>6</v>
      </c>
      <c r="J3775" s="1">
        <v>12</v>
      </c>
      <c r="K3775" s="1">
        <v>0</v>
      </c>
      <c r="L3775" s="1">
        <v>0</v>
      </c>
      <c r="M3775" s="1">
        <v>2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AB3775" s="1" t="s">
        <v>213</v>
      </c>
      <c r="AD3775" s="1" t="s">
        <v>1799</v>
      </c>
      <c r="AT3775" s="1" t="s">
        <v>213</v>
      </c>
      <c r="AV3775" s="1" t="s">
        <v>1799</v>
      </c>
      <c r="BI3775" s="1" t="s">
        <v>201</v>
      </c>
      <c r="BK3775" s="1" t="s">
        <v>1799</v>
      </c>
      <c r="BS3775"/>
      <c r="BT3775"/>
      <c r="BV3775"/>
      <c r="BW3775"/>
      <c r="BY3775"/>
      <c r="BZ3775"/>
      <c r="CA3775"/>
      <c r="CB3775"/>
      <c r="CC3775"/>
      <c r="CD3775"/>
      <c r="CF3775"/>
      <c r="CG3775"/>
      <c r="CH3775"/>
      <c r="CI3775"/>
      <c r="CJ3775"/>
      <c r="CK3775"/>
      <c r="CL3775"/>
      <c r="CM3775"/>
      <c r="CN3775"/>
      <c r="CO3775"/>
    </row>
    <row r="3776" spans="1:93" hidden="1" x14ac:dyDescent="0.25">
      <c r="A3776" t="s">
        <v>1797</v>
      </c>
      <c r="B3776" t="str">
        <f t="shared" si="176"/>
        <v>VSF</v>
      </c>
      <c r="C3776" t="s">
        <v>105</v>
      </c>
      <c r="D3776" t="s">
        <v>67</v>
      </c>
      <c r="E3776">
        <f t="shared" si="174"/>
        <v>1</v>
      </c>
      <c r="G3776">
        <f t="shared" si="175"/>
        <v>0</v>
      </c>
      <c r="I3776" s="1">
        <v>50</v>
      </c>
      <c r="J3776" s="1">
        <v>8</v>
      </c>
      <c r="K3776" s="1">
        <v>0</v>
      </c>
      <c r="L3776" s="1">
        <v>2</v>
      </c>
      <c r="M3776" s="1">
        <v>2</v>
      </c>
      <c r="N3776" s="1">
        <v>5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AB3776" s="1" t="s">
        <v>106</v>
      </c>
      <c r="AD3776" s="1" t="s">
        <v>107</v>
      </c>
      <c r="AT3776" s="1" t="s">
        <v>106</v>
      </c>
      <c r="AV3776" s="1" t="s">
        <v>107</v>
      </c>
      <c r="BC3776" s="1" t="s">
        <v>106</v>
      </c>
      <c r="BE3776" s="1" t="s">
        <v>107</v>
      </c>
      <c r="BI3776" s="1" t="s">
        <v>106</v>
      </c>
      <c r="BK3776" s="1" t="s">
        <v>107</v>
      </c>
      <c r="BO3776" s="1" t="s">
        <v>106</v>
      </c>
      <c r="BQ3776" s="1" t="s">
        <v>107</v>
      </c>
      <c r="BS3776"/>
      <c r="BT3776"/>
      <c r="BV3776"/>
      <c r="BW3776"/>
      <c r="BY3776"/>
      <c r="BZ3776"/>
      <c r="CA3776"/>
      <c r="CB3776"/>
      <c r="CC3776"/>
      <c r="CD3776"/>
      <c r="CF3776"/>
      <c r="CG3776"/>
      <c r="CH3776"/>
      <c r="CI3776"/>
      <c r="CJ3776"/>
      <c r="CK3776"/>
      <c r="CL3776"/>
      <c r="CM3776"/>
      <c r="CN3776"/>
      <c r="CO3776"/>
    </row>
    <row r="3777" spans="1:93" hidden="1" x14ac:dyDescent="0.25">
      <c r="A3777" t="s">
        <v>1797</v>
      </c>
      <c r="B3777" t="str">
        <f t="shared" si="176"/>
        <v>VSF</v>
      </c>
      <c r="C3777" t="s">
        <v>200</v>
      </c>
      <c r="D3777" t="s">
        <v>72</v>
      </c>
      <c r="E3777">
        <f t="shared" si="174"/>
        <v>7</v>
      </c>
      <c r="F3777" t="s">
        <v>200</v>
      </c>
      <c r="G3777">
        <f t="shared" si="175"/>
        <v>1</v>
      </c>
      <c r="I3777" s="1">
        <v>87173</v>
      </c>
      <c r="J3777" s="1">
        <v>137654</v>
      </c>
      <c r="K3777" s="1">
        <v>0</v>
      </c>
      <c r="L3777" s="1">
        <v>68911</v>
      </c>
      <c r="M3777" s="1">
        <v>40579</v>
      </c>
      <c r="N3777" s="1">
        <v>40739</v>
      </c>
      <c r="O3777" s="1">
        <v>3998</v>
      </c>
      <c r="P3777" s="1">
        <v>0</v>
      </c>
      <c r="Q3777" s="1">
        <v>0</v>
      </c>
      <c r="R3777" s="1">
        <v>0</v>
      </c>
      <c r="S3777" s="1">
        <v>60575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 t="s">
        <v>175</v>
      </c>
      <c r="Z3777" s="1" t="s">
        <v>113</v>
      </c>
      <c r="AA3777" s="1" t="s">
        <v>200</v>
      </c>
      <c r="AB3777" s="1" t="s">
        <v>203</v>
      </c>
      <c r="AC3777" s="1" t="s">
        <v>113</v>
      </c>
      <c r="AD3777" s="1" t="s">
        <v>200</v>
      </c>
      <c r="AE3777" s="1" t="s">
        <v>128</v>
      </c>
      <c r="AF3777" s="1" t="s">
        <v>313</v>
      </c>
      <c r="AG3777" s="1" t="s">
        <v>200</v>
      </c>
      <c r="AT3777" s="1" t="s">
        <v>203</v>
      </c>
      <c r="AU3777" s="1" t="s">
        <v>113</v>
      </c>
      <c r="AV3777" s="1" t="s">
        <v>200</v>
      </c>
      <c r="BC3777" s="1" t="s">
        <v>237</v>
      </c>
      <c r="BD3777" s="1" t="s">
        <v>104</v>
      </c>
      <c r="BE3777" s="1" t="s">
        <v>200</v>
      </c>
      <c r="BI3777" s="1" t="s">
        <v>261</v>
      </c>
      <c r="BJ3777" s="1" t="s">
        <v>113</v>
      </c>
      <c r="BK3777" s="1" t="s">
        <v>200</v>
      </c>
      <c r="BO3777" s="1" t="s">
        <v>261</v>
      </c>
      <c r="BP3777" s="1" t="s">
        <v>104</v>
      </c>
      <c r="BQ3777" s="1" t="s">
        <v>200</v>
      </c>
      <c r="BS3777"/>
      <c r="BT3777"/>
      <c r="BV3777"/>
      <c r="BW3777"/>
      <c r="BY3777"/>
      <c r="BZ3777"/>
      <c r="CA3777"/>
      <c r="CB3777"/>
      <c r="CC3777"/>
      <c r="CD3777"/>
      <c r="CF3777"/>
      <c r="CG3777"/>
      <c r="CH3777"/>
      <c r="CI3777"/>
      <c r="CJ3777"/>
      <c r="CK3777"/>
      <c r="CL3777"/>
      <c r="CM3777"/>
      <c r="CN3777"/>
      <c r="CO3777"/>
    </row>
    <row r="3778" spans="1:93" hidden="1" x14ac:dyDescent="0.25">
      <c r="A3778" t="s">
        <v>1797</v>
      </c>
      <c r="B3778" t="str">
        <f t="shared" si="176"/>
        <v>VSF</v>
      </c>
      <c r="C3778" t="s">
        <v>205</v>
      </c>
      <c r="D3778" t="s">
        <v>72</v>
      </c>
      <c r="E3778">
        <f t="shared" ref="E3778:E3841" si="177">COUNTIF(I3778:X3778,"&gt;9")</f>
        <v>3</v>
      </c>
      <c r="G3778">
        <f t="shared" ref="G3778:G3841" si="178">IF(ISBLANK(F3778),0,1)</f>
        <v>0</v>
      </c>
      <c r="I3778" s="1">
        <v>37</v>
      </c>
      <c r="J3778" s="1">
        <v>17</v>
      </c>
      <c r="K3778" s="1">
        <v>0</v>
      </c>
      <c r="L3778" s="1">
        <v>13</v>
      </c>
      <c r="M3778" s="1">
        <v>2</v>
      </c>
      <c r="N3778" s="1">
        <v>5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AB3778" s="1" t="s">
        <v>934</v>
      </c>
      <c r="AD3778" s="1" t="s">
        <v>202</v>
      </c>
      <c r="AT3778" s="1" t="s">
        <v>1133</v>
      </c>
      <c r="AV3778" s="1" t="s">
        <v>200</v>
      </c>
      <c r="BC3778" s="1" t="s">
        <v>1128</v>
      </c>
      <c r="BE3778" s="1" t="s">
        <v>202</v>
      </c>
      <c r="BI3778" s="1" t="s">
        <v>996</v>
      </c>
      <c r="BK3778" s="1" t="s">
        <v>850</v>
      </c>
      <c r="BO3778" s="1" t="s">
        <v>1301</v>
      </c>
      <c r="BQ3778" s="1" t="s">
        <v>207</v>
      </c>
      <c r="BS3778"/>
      <c r="BT3778"/>
      <c r="BV3778"/>
      <c r="BW3778"/>
      <c r="BY3778"/>
      <c r="BZ3778"/>
      <c r="CA3778"/>
      <c r="CB3778"/>
      <c r="CC3778"/>
      <c r="CD3778"/>
      <c r="CF3778"/>
      <c r="CG3778"/>
      <c r="CH3778"/>
      <c r="CI3778"/>
      <c r="CJ3778"/>
      <c r="CK3778"/>
      <c r="CL3778"/>
      <c r="CM3778"/>
      <c r="CN3778"/>
      <c r="CO3778"/>
    </row>
    <row r="3779" spans="1:93" hidden="1" x14ac:dyDescent="0.25">
      <c r="A3779" t="s">
        <v>1797</v>
      </c>
      <c r="B3779" t="str">
        <f t="shared" ref="B3779:B3842" si="179">LEFT(A3779,3)</f>
        <v>VSF</v>
      </c>
      <c r="C3779" t="s">
        <v>71</v>
      </c>
      <c r="D3779" t="s">
        <v>72</v>
      </c>
      <c r="E3779">
        <f t="shared" si="177"/>
        <v>3</v>
      </c>
      <c r="G3779">
        <f t="shared" si="178"/>
        <v>0</v>
      </c>
      <c r="I3779" s="1">
        <v>13</v>
      </c>
      <c r="J3779" s="1">
        <v>6</v>
      </c>
      <c r="K3779" s="1">
        <v>0</v>
      </c>
      <c r="L3779" s="1">
        <v>51</v>
      </c>
      <c r="M3779" s="1">
        <v>5</v>
      </c>
      <c r="N3779" s="1">
        <v>13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AB3779" s="1" t="s">
        <v>208</v>
      </c>
      <c r="AC3779" s="1">
        <v>1</v>
      </c>
      <c r="AD3779" s="1" t="s">
        <v>71</v>
      </c>
      <c r="AT3779" s="1" t="s">
        <v>208</v>
      </c>
      <c r="AU3779" s="1">
        <v>1</v>
      </c>
      <c r="AV3779" s="1" t="s">
        <v>71</v>
      </c>
      <c r="BC3779" s="1" t="s">
        <v>208</v>
      </c>
      <c r="BD3779" s="1">
        <v>1</v>
      </c>
      <c r="BE3779" s="1" t="s">
        <v>71</v>
      </c>
      <c r="BI3779" s="1" t="s">
        <v>73</v>
      </c>
      <c r="BJ3779" s="1">
        <v>1</v>
      </c>
      <c r="BK3779" s="1" t="s">
        <v>71</v>
      </c>
      <c r="BO3779" s="1" t="s">
        <v>949</v>
      </c>
      <c r="BP3779" s="1" t="s">
        <v>244</v>
      </c>
      <c r="BQ3779" s="1" t="s">
        <v>71</v>
      </c>
      <c r="BS3779"/>
      <c r="BT3779"/>
      <c r="BV3779"/>
      <c r="BW3779"/>
      <c r="BY3779"/>
      <c r="BZ3779"/>
      <c r="CA3779"/>
      <c r="CB3779"/>
      <c r="CC3779"/>
      <c r="CD3779"/>
      <c r="CF3779"/>
      <c r="CG3779"/>
      <c r="CH3779"/>
      <c r="CI3779"/>
      <c r="CJ3779"/>
      <c r="CK3779"/>
      <c r="CL3779"/>
      <c r="CM3779"/>
      <c r="CN3779"/>
      <c r="CO3779"/>
    </row>
    <row r="3780" spans="1:93" hidden="1" x14ac:dyDescent="0.25">
      <c r="A3780" t="s">
        <v>1797</v>
      </c>
      <c r="B3780" t="str">
        <f t="shared" si="179"/>
        <v>VSF</v>
      </c>
      <c r="C3780" t="s">
        <v>140</v>
      </c>
      <c r="D3780" t="s">
        <v>72</v>
      </c>
      <c r="E3780">
        <f t="shared" si="177"/>
        <v>5</v>
      </c>
      <c r="F3780" t="s">
        <v>140</v>
      </c>
      <c r="G3780">
        <f t="shared" si="178"/>
        <v>1</v>
      </c>
      <c r="I3780" s="1">
        <v>857</v>
      </c>
      <c r="J3780" s="1">
        <v>1047</v>
      </c>
      <c r="K3780" s="1">
        <v>0</v>
      </c>
      <c r="L3780" s="1">
        <v>193</v>
      </c>
      <c r="M3780" s="1">
        <v>52</v>
      </c>
      <c r="N3780" s="1">
        <v>82</v>
      </c>
      <c r="O3780" s="1">
        <v>5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 t="s">
        <v>271</v>
      </c>
      <c r="Z3780" s="1" t="s">
        <v>324</v>
      </c>
      <c r="AA3780" s="1" t="s">
        <v>140</v>
      </c>
      <c r="AB3780" s="1" t="s">
        <v>165</v>
      </c>
      <c r="AC3780" s="1" t="s">
        <v>113</v>
      </c>
      <c r="AD3780" s="1" t="s">
        <v>140</v>
      </c>
      <c r="AT3780" s="1" t="s">
        <v>164</v>
      </c>
      <c r="AU3780" s="1" t="s">
        <v>113</v>
      </c>
      <c r="AV3780" s="1" t="s">
        <v>140</v>
      </c>
      <c r="BC3780" s="1" t="s">
        <v>236</v>
      </c>
      <c r="BD3780" s="1" t="s">
        <v>104</v>
      </c>
      <c r="BE3780" s="1" t="s">
        <v>140</v>
      </c>
      <c r="BI3780" s="1" t="s">
        <v>139</v>
      </c>
      <c r="BJ3780" s="1">
        <v>1</v>
      </c>
      <c r="BK3780" s="1" t="s">
        <v>140</v>
      </c>
      <c r="BO3780" s="1" t="s">
        <v>139</v>
      </c>
      <c r="BP3780" s="1">
        <v>1</v>
      </c>
      <c r="BQ3780" s="1" t="s">
        <v>140</v>
      </c>
      <c r="BS3780"/>
      <c r="BT3780"/>
      <c r="BV3780"/>
      <c r="BW3780"/>
      <c r="BY3780"/>
      <c r="BZ3780"/>
      <c r="CA3780"/>
      <c r="CB3780"/>
      <c r="CC3780"/>
      <c r="CD3780"/>
      <c r="CF3780"/>
      <c r="CG3780"/>
      <c r="CH3780"/>
      <c r="CI3780"/>
      <c r="CJ3780"/>
      <c r="CK3780"/>
      <c r="CL3780"/>
      <c r="CM3780"/>
      <c r="CN3780"/>
      <c r="CO3780"/>
    </row>
    <row r="3781" spans="1:93" hidden="1" x14ac:dyDescent="0.25">
      <c r="A3781" t="s">
        <v>1797</v>
      </c>
      <c r="B3781" t="str">
        <f t="shared" si="179"/>
        <v>VSF</v>
      </c>
      <c r="C3781" t="s">
        <v>143</v>
      </c>
      <c r="D3781" t="s">
        <v>72</v>
      </c>
      <c r="E3781">
        <f t="shared" si="177"/>
        <v>0</v>
      </c>
      <c r="G3781">
        <f t="shared" si="178"/>
        <v>0</v>
      </c>
      <c r="M3781" s="1">
        <v>2</v>
      </c>
      <c r="N3781" s="1">
        <v>4</v>
      </c>
      <c r="W3781" s="1">
        <v>0</v>
      </c>
      <c r="X3781" s="1">
        <v>0</v>
      </c>
      <c r="BI3781" s="1" t="s">
        <v>343</v>
      </c>
      <c r="BK3781" s="1" t="s">
        <v>140</v>
      </c>
      <c r="BO3781" s="1" t="s">
        <v>343</v>
      </c>
      <c r="BQ3781" s="1" t="s">
        <v>140</v>
      </c>
      <c r="BS3781"/>
      <c r="BT3781"/>
      <c r="BV3781"/>
      <c r="BW3781"/>
      <c r="BY3781"/>
      <c r="BZ3781"/>
      <c r="CA3781"/>
      <c r="CB3781"/>
      <c r="CC3781"/>
      <c r="CD3781"/>
      <c r="CF3781"/>
      <c r="CG3781"/>
      <c r="CH3781"/>
      <c r="CI3781"/>
      <c r="CJ3781"/>
      <c r="CK3781"/>
      <c r="CL3781"/>
      <c r="CM3781"/>
      <c r="CN3781"/>
      <c r="CO3781"/>
    </row>
    <row r="3782" spans="1:93" hidden="1" x14ac:dyDescent="0.25">
      <c r="A3782" t="s">
        <v>1797</v>
      </c>
      <c r="B3782" t="str">
        <f t="shared" si="179"/>
        <v>VSF</v>
      </c>
      <c r="C3782" t="s">
        <v>217</v>
      </c>
      <c r="D3782" t="s">
        <v>72</v>
      </c>
      <c r="E3782">
        <f t="shared" si="177"/>
        <v>1</v>
      </c>
      <c r="G3782">
        <f t="shared" si="178"/>
        <v>0</v>
      </c>
      <c r="I3782" s="1">
        <v>0</v>
      </c>
      <c r="J3782" s="1">
        <v>29</v>
      </c>
      <c r="K3782" s="1">
        <v>0</v>
      </c>
      <c r="L3782" s="1">
        <v>2</v>
      </c>
      <c r="M3782" s="1">
        <v>0</v>
      </c>
      <c r="N3782" s="1">
        <v>2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AT3782" s="1" t="s">
        <v>627</v>
      </c>
      <c r="AV3782" s="1" t="s">
        <v>278</v>
      </c>
      <c r="BC3782" s="1" t="s">
        <v>1055</v>
      </c>
      <c r="BE3782" s="1" t="s">
        <v>278</v>
      </c>
      <c r="BO3782" s="1" t="s">
        <v>1264</v>
      </c>
      <c r="BQ3782" s="1" t="s">
        <v>278</v>
      </c>
      <c r="BS3782"/>
      <c r="BT3782"/>
      <c r="BV3782"/>
      <c r="BW3782"/>
      <c r="BY3782"/>
      <c r="BZ3782"/>
      <c r="CA3782"/>
      <c r="CB3782"/>
      <c r="CC3782"/>
      <c r="CD3782"/>
      <c r="CF3782"/>
      <c r="CG3782"/>
      <c r="CH3782"/>
      <c r="CI3782"/>
      <c r="CJ3782"/>
      <c r="CK3782"/>
      <c r="CL3782"/>
      <c r="CM3782"/>
      <c r="CN3782"/>
      <c r="CO3782"/>
    </row>
    <row r="3783" spans="1:93" hidden="1" x14ac:dyDescent="0.25">
      <c r="A3783" t="s">
        <v>1797</v>
      </c>
      <c r="B3783" t="str">
        <f t="shared" si="179"/>
        <v>VSF</v>
      </c>
      <c r="C3783" t="s">
        <v>1800</v>
      </c>
      <c r="D3783" t="s">
        <v>72</v>
      </c>
      <c r="E3783">
        <f t="shared" si="177"/>
        <v>1</v>
      </c>
      <c r="G3783">
        <f t="shared" si="178"/>
        <v>0</v>
      </c>
      <c r="I3783" s="1">
        <v>6</v>
      </c>
      <c r="J3783" s="1">
        <v>12</v>
      </c>
      <c r="K3783" s="1">
        <v>0</v>
      </c>
      <c r="L3783" s="1">
        <v>0</v>
      </c>
      <c r="M3783" s="1">
        <v>2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AB3783" s="1" t="s">
        <v>941</v>
      </c>
      <c r="AD3783" s="1" t="s">
        <v>1799</v>
      </c>
      <c r="AT3783" s="1" t="s">
        <v>941</v>
      </c>
      <c r="AV3783" s="1" t="s">
        <v>1799</v>
      </c>
      <c r="BI3783" s="1" t="s">
        <v>1529</v>
      </c>
      <c r="BK3783" s="1" t="s">
        <v>1799</v>
      </c>
      <c r="BS3783"/>
      <c r="BT3783"/>
      <c r="BV3783"/>
      <c r="BW3783"/>
      <c r="BY3783"/>
      <c r="BZ3783"/>
      <c r="CA3783"/>
      <c r="CB3783"/>
      <c r="CC3783"/>
      <c r="CD3783"/>
      <c r="CF3783"/>
      <c r="CG3783"/>
      <c r="CH3783"/>
      <c r="CI3783"/>
      <c r="CJ3783"/>
      <c r="CK3783"/>
      <c r="CL3783"/>
      <c r="CM3783"/>
      <c r="CN3783"/>
      <c r="CO3783"/>
    </row>
    <row r="3784" spans="1:93" hidden="1" x14ac:dyDescent="0.25">
      <c r="A3784" t="s">
        <v>1797</v>
      </c>
      <c r="B3784" t="str">
        <f t="shared" si="179"/>
        <v>VSF</v>
      </c>
      <c r="C3784" t="s">
        <v>107</v>
      </c>
      <c r="D3784" t="s">
        <v>72</v>
      </c>
      <c r="E3784">
        <f t="shared" si="177"/>
        <v>1</v>
      </c>
      <c r="G3784">
        <f t="shared" si="178"/>
        <v>0</v>
      </c>
      <c r="I3784" s="1">
        <v>50</v>
      </c>
      <c r="J3784" s="1">
        <v>8</v>
      </c>
      <c r="K3784" s="1">
        <v>0</v>
      </c>
      <c r="L3784" s="1">
        <v>2</v>
      </c>
      <c r="M3784" s="1">
        <v>2</v>
      </c>
      <c r="N3784" s="1">
        <v>5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AB3784" s="1" t="s">
        <v>120</v>
      </c>
      <c r="AC3784" s="1">
        <v>1</v>
      </c>
      <c r="AD3784" s="1" t="s">
        <v>107</v>
      </c>
      <c r="AT3784" s="1" t="s">
        <v>120</v>
      </c>
      <c r="AU3784" s="1">
        <v>1</v>
      </c>
      <c r="AV3784" s="1" t="s">
        <v>107</v>
      </c>
      <c r="BC3784" s="1" t="s">
        <v>120</v>
      </c>
      <c r="BD3784" s="1">
        <v>1</v>
      </c>
      <c r="BE3784" s="1" t="s">
        <v>107</v>
      </c>
      <c r="BI3784" s="1" t="s">
        <v>108</v>
      </c>
      <c r="BJ3784" s="1">
        <v>1</v>
      </c>
      <c r="BK3784" s="1" t="s">
        <v>107</v>
      </c>
      <c r="BO3784" s="1" t="s">
        <v>108</v>
      </c>
      <c r="BP3784" s="1">
        <v>1</v>
      </c>
      <c r="BQ3784" s="1" t="s">
        <v>107</v>
      </c>
      <c r="BS3784"/>
      <c r="BT3784"/>
      <c r="BV3784"/>
      <c r="BW3784"/>
      <c r="BY3784"/>
      <c r="BZ3784"/>
      <c r="CA3784"/>
      <c r="CB3784"/>
      <c r="CC3784"/>
      <c r="CD3784"/>
      <c r="CF3784"/>
      <c r="CG3784"/>
      <c r="CH3784"/>
      <c r="CI3784"/>
      <c r="CJ3784"/>
      <c r="CK3784"/>
      <c r="CL3784"/>
      <c r="CM3784"/>
      <c r="CN3784"/>
      <c r="CO3784"/>
    </row>
    <row r="3785" spans="1:93" hidden="1" x14ac:dyDescent="0.25">
      <c r="A3785" t="s">
        <v>1801</v>
      </c>
      <c r="B3785" t="str">
        <f t="shared" si="179"/>
        <v>VSF</v>
      </c>
      <c r="C3785" t="s">
        <v>800</v>
      </c>
      <c r="D3785" t="s">
        <v>67</v>
      </c>
      <c r="E3785">
        <f t="shared" si="177"/>
        <v>1</v>
      </c>
      <c r="G3785">
        <f t="shared" si="178"/>
        <v>0</v>
      </c>
      <c r="I3785" s="1">
        <v>1301</v>
      </c>
      <c r="J3785" s="1">
        <v>0</v>
      </c>
      <c r="K3785" s="1">
        <v>0</v>
      </c>
      <c r="L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AB3785" s="1" t="s">
        <v>229</v>
      </c>
      <c r="AD3785" s="1" t="s">
        <v>801</v>
      </c>
      <c r="BS3785"/>
      <c r="BT3785"/>
      <c r="BV3785"/>
      <c r="BW3785"/>
      <c r="BY3785"/>
      <c r="BZ3785"/>
      <c r="CA3785"/>
      <c r="CB3785"/>
      <c r="CC3785"/>
      <c r="CD3785"/>
      <c r="CF3785"/>
      <c r="CG3785"/>
      <c r="CH3785"/>
      <c r="CI3785"/>
      <c r="CJ3785"/>
      <c r="CK3785"/>
      <c r="CL3785"/>
      <c r="CM3785"/>
      <c r="CN3785"/>
      <c r="CO3785"/>
    </row>
    <row r="3786" spans="1:93" hidden="1" x14ac:dyDescent="0.25">
      <c r="A3786" t="s">
        <v>1801</v>
      </c>
      <c r="B3786" t="str">
        <f t="shared" si="179"/>
        <v>VSF</v>
      </c>
      <c r="C3786" t="s">
        <v>69</v>
      </c>
      <c r="D3786" t="s">
        <v>67</v>
      </c>
      <c r="E3786">
        <f t="shared" si="177"/>
        <v>1</v>
      </c>
      <c r="G3786">
        <f t="shared" si="178"/>
        <v>0</v>
      </c>
      <c r="I3786" s="1">
        <v>1650</v>
      </c>
      <c r="J3786" s="1">
        <v>0</v>
      </c>
      <c r="K3786" s="1">
        <v>0</v>
      </c>
      <c r="L3786" s="1">
        <v>0</v>
      </c>
      <c r="M3786" s="1">
        <v>5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AB3786" s="1" t="s">
        <v>793</v>
      </c>
      <c r="AD3786" s="1" t="s">
        <v>71</v>
      </c>
      <c r="BI3786" s="1" t="s">
        <v>70</v>
      </c>
      <c r="BK3786" s="1" t="s">
        <v>71</v>
      </c>
      <c r="BS3786"/>
      <c r="BT3786"/>
      <c r="BV3786"/>
      <c r="BW3786"/>
      <c r="BY3786"/>
      <c r="BZ3786"/>
      <c r="CA3786"/>
      <c r="CB3786"/>
      <c r="CC3786"/>
      <c r="CD3786"/>
      <c r="CF3786"/>
      <c r="CG3786"/>
      <c r="CH3786"/>
      <c r="CI3786"/>
      <c r="CJ3786"/>
      <c r="CK3786"/>
      <c r="CL3786"/>
      <c r="CM3786"/>
      <c r="CN3786"/>
      <c r="CO3786"/>
    </row>
    <row r="3787" spans="1:93" hidden="1" x14ac:dyDescent="0.25">
      <c r="A3787" t="s">
        <v>1801</v>
      </c>
      <c r="B3787" t="str">
        <f t="shared" si="179"/>
        <v>VSF</v>
      </c>
      <c r="C3787" t="s">
        <v>212</v>
      </c>
      <c r="D3787" t="s">
        <v>67</v>
      </c>
      <c r="E3787">
        <f t="shared" si="177"/>
        <v>1</v>
      </c>
      <c r="G3787">
        <f t="shared" si="178"/>
        <v>0</v>
      </c>
      <c r="M3787" s="1">
        <v>31827</v>
      </c>
      <c r="N3787" s="1">
        <v>0</v>
      </c>
      <c r="W3787" s="1">
        <v>0</v>
      </c>
      <c r="X3787" s="1">
        <v>0</v>
      </c>
      <c r="BI3787" s="1" t="s">
        <v>294</v>
      </c>
      <c r="BK3787" s="1" t="s">
        <v>352</v>
      </c>
      <c r="BS3787"/>
      <c r="BT3787"/>
      <c r="BV3787"/>
      <c r="BW3787"/>
      <c r="BY3787"/>
      <c r="BZ3787"/>
      <c r="CA3787"/>
      <c r="CB3787"/>
      <c r="CC3787"/>
      <c r="CD3787"/>
      <c r="CF3787"/>
      <c r="CG3787"/>
      <c r="CH3787"/>
      <c r="CI3787"/>
      <c r="CJ3787"/>
      <c r="CK3787"/>
      <c r="CL3787"/>
      <c r="CM3787"/>
      <c r="CN3787"/>
      <c r="CO3787"/>
    </row>
    <row r="3788" spans="1:93" hidden="1" x14ac:dyDescent="0.25">
      <c r="A3788" t="s">
        <v>1801</v>
      </c>
      <c r="B3788" t="str">
        <f t="shared" si="179"/>
        <v>VSF</v>
      </c>
      <c r="C3788" t="s">
        <v>105</v>
      </c>
      <c r="D3788" t="s">
        <v>67</v>
      </c>
      <c r="E3788">
        <f t="shared" si="177"/>
        <v>0</v>
      </c>
      <c r="G3788">
        <f t="shared" si="178"/>
        <v>0</v>
      </c>
      <c r="I3788" s="1">
        <v>2</v>
      </c>
      <c r="J3788" s="1">
        <v>0</v>
      </c>
      <c r="K3788" s="1">
        <v>0</v>
      </c>
      <c r="L3788" s="1">
        <v>0</v>
      </c>
      <c r="M3788" s="1">
        <v>2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AB3788" s="1" t="s">
        <v>106</v>
      </c>
      <c r="AD3788" s="1" t="s">
        <v>107</v>
      </c>
      <c r="BI3788" s="1" t="s">
        <v>106</v>
      </c>
      <c r="BK3788" s="1" t="s">
        <v>107</v>
      </c>
      <c r="BS3788"/>
      <c r="BT3788"/>
      <c r="BV3788"/>
      <c r="BW3788"/>
      <c r="BY3788"/>
      <c r="BZ3788"/>
      <c r="CA3788"/>
      <c r="CB3788"/>
      <c r="CC3788"/>
      <c r="CD3788"/>
      <c r="CF3788"/>
      <c r="CG3788"/>
      <c r="CH3788"/>
      <c r="CI3788"/>
      <c r="CJ3788"/>
      <c r="CK3788"/>
      <c r="CL3788"/>
      <c r="CM3788"/>
      <c r="CN3788"/>
      <c r="CO3788"/>
    </row>
    <row r="3789" spans="1:93" hidden="1" x14ac:dyDescent="0.25">
      <c r="A3789" t="s">
        <v>1801</v>
      </c>
      <c r="B3789" t="str">
        <f t="shared" si="179"/>
        <v>VSF</v>
      </c>
      <c r="C3789" t="s">
        <v>802</v>
      </c>
      <c r="D3789" t="s">
        <v>72</v>
      </c>
      <c r="E3789">
        <f t="shared" si="177"/>
        <v>1</v>
      </c>
      <c r="G3789">
        <f t="shared" si="178"/>
        <v>0</v>
      </c>
      <c r="I3789" s="1">
        <v>1301</v>
      </c>
      <c r="J3789" s="1">
        <v>0</v>
      </c>
      <c r="K3789" s="1">
        <v>0</v>
      </c>
      <c r="L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AB3789" s="1" t="s">
        <v>564</v>
      </c>
      <c r="AD3789" s="1" t="s">
        <v>801</v>
      </c>
      <c r="BS3789"/>
      <c r="BT3789"/>
      <c r="BV3789"/>
      <c r="BW3789"/>
      <c r="BY3789"/>
      <c r="BZ3789"/>
      <c r="CA3789"/>
      <c r="CB3789"/>
      <c r="CC3789"/>
      <c r="CD3789"/>
      <c r="CF3789"/>
      <c r="CG3789"/>
      <c r="CH3789"/>
      <c r="CI3789"/>
      <c r="CJ3789"/>
      <c r="CK3789"/>
      <c r="CL3789"/>
      <c r="CM3789"/>
      <c r="CN3789"/>
      <c r="CO3789"/>
    </row>
    <row r="3790" spans="1:93" hidden="1" x14ac:dyDescent="0.25">
      <c r="A3790" t="s">
        <v>1801</v>
      </c>
      <c r="B3790" t="str">
        <f t="shared" si="179"/>
        <v>VSF</v>
      </c>
      <c r="C3790" t="s">
        <v>71</v>
      </c>
      <c r="D3790" t="s">
        <v>72</v>
      </c>
      <c r="E3790">
        <f t="shared" si="177"/>
        <v>1</v>
      </c>
      <c r="G3790">
        <f t="shared" si="178"/>
        <v>0</v>
      </c>
      <c r="I3790" s="1">
        <v>1650</v>
      </c>
      <c r="J3790" s="1">
        <v>0</v>
      </c>
      <c r="K3790" s="1">
        <v>0</v>
      </c>
      <c r="L3790" s="1">
        <v>0</v>
      </c>
      <c r="M3790" s="1">
        <v>5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AB3790" s="1" t="s">
        <v>700</v>
      </c>
      <c r="AC3790" s="1" t="s">
        <v>113</v>
      </c>
      <c r="AD3790" s="1" t="s">
        <v>71</v>
      </c>
      <c r="BI3790" s="1" t="s">
        <v>73</v>
      </c>
      <c r="BJ3790" s="1">
        <v>1</v>
      </c>
      <c r="BK3790" s="1" t="s">
        <v>71</v>
      </c>
      <c r="BS3790"/>
      <c r="BT3790"/>
      <c r="BV3790"/>
      <c r="BW3790"/>
      <c r="BY3790"/>
      <c r="BZ3790"/>
      <c r="CA3790"/>
      <c r="CB3790"/>
      <c r="CC3790"/>
      <c r="CD3790"/>
      <c r="CF3790"/>
      <c r="CG3790"/>
      <c r="CH3790"/>
      <c r="CI3790"/>
      <c r="CJ3790"/>
      <c r="CK3790"/>
      <c r="CL3790"/>
      <c r="CM3790"/>
      <c r="CN3790"/>
      <c r="CO3790"/>
    </row>
    <row r="3791" spans="1:93" hidden="1" x14ac:dyDescent="0.25">
      <c r="A3791" t="s">
        <v>1801</v>
      </c>
      <c r="B3791" t="str">
        <f t="shared" si="179"/>
        <v>VSF</v>
      </c>
      <c r="C3791" t="s">
        <v>215</v>
      </c>
      <c r="D3791" t="s">
        <v>72</v>
      </c>
      <c r="E3791">
        <f t="shared" si="177"/>
        <v>1</v>
      </c>
      <c r="G3791">
        <f t="shared" si="178"/>
        <v>0</v>
      </c>
      <c r="M3791" s="1">
        <v>28990</v>
      </c>
      <c r="N3791" s="1">
        <v>0</v>
      </c>
      <c r="W3791" s="1">
        <v>0</v>
      </c>
      <c r="X3791" s="1">
        <v>0</v>
      </c>
      <c r="BI3791" s="1" t="s">
        <v>216</v>
      </c>
      <c r="BJ3791" s="1">
        <v>1</v>
      </c>
      <c r="BK3791" s="1" t="s">
        <v>215</v>
      </c>
      <c r="BS3791"/>
      <c r="BT3791"/>
      <c r="BV3791"/>
      <c r="BW3791"/>
      <c r="BY3791"/>
      <c r="BZ3791"/>
      <c r="CA3791"/>
      <c r="CB3791"/>
      <c r="CC3791"/>
      <c r="CD3791"/>
      <c r="CF3791"/>
      <c r="CG3791"/>
      <c r="CH3791"/>
      <c r="CI3791"/>
      <c r="CJ3791"/>
      <c r="CK3791"/>
      <c r="CL3791"/>
      <c r="CM3791"/>
      <c r="CN3791"/>
      <c r="CO3791"/>
    </row>
    <row r="3792" spans="1:93" hidden="1" x14ac:dyDescent="0.25">
      <c r="A3792" t="s">
        <v>1801</v>
      </c>
      <c r="B3792" t="str">
        <f t="shared" si="179"/>
        <v>VSF</v>
      </c>
      <c r="C3792" t="s">
        <v>217</v>
      </c>
      <c r="D3792" t="s">
        <v>72</v>
      </c>
      <c r="E3792">
        <f t="shared" si="177"/>
        <v>1</v>
      </c>
      <c r="G3792">
        <f t="shared" si="178"/>
        <v>0</v>
      </c>
      <c r="M3792" s="1">
        <v>2819</v>
      </c>
      <c r="N3792" s="1">
        <v>0</v>
      </c>
      <c r="W3792" s="1">
        <v>0</v>
      </c>
      <c r="X3792" s="1">
        <v>0</v>
      </c>
      <c r="BI3792" s="1" t="s">
        <v>77</v>
      </c>
      <c r="BK3792" s="1" t="s">
        <v>215</v>
      </c>
      <c r="BS3792"/>
      <c r="BT3792"/>
      <c r="BV3792"/>
      <c r="BW3792"/>
      <c r="BY3792"/>
      <c r="BZ3792"/>
      <c r="CA3792"/>
      <c r="CB3792"/>
      <c r="CC3792"/>
      <c r="CD3792"/>
      <c r="CF3792"/>
      <c r="CG3792"/>
      <c r="CH3792"/>
      <c r="CI3792"/>
      <c r="CJ3792"/>
      <c r="CK3792"/>
      <c r="CL3792"/>
      <c r="CM3792"/>
      <c r="CN3792"/>
      <c r="CO3792"/>
    </row>
    <row r="3793" spans="1:93" hidden="1" x14ac:dyDescent="0.25">
      <c r="A3793" t="s">
        <v>1801</v>
      </c>
      <c r="B3793" t="str">
        <f t="shared" si="179"/>
        <v>VSF</v>
      </c>
      <c r="C3793" t="s">
        <v>310</v>
      </c>
      <c r="D3793" t="s">
        <v>72</v>
      </c>
      <c r="E3793">
        <f t="shared" si="177"/>
        <v>1</v>
      </c>
      <c r="G3793">
        <f t="shared" si="178"/>
        <v>0</v>
      </c>
      <c r="M3793" s="1">
        <v>18</v>
      </c>
      <c r="N3793" s="1">
        <v>0</v>
      </c>
      <c r="W3793" s="1">
        <v>0</v>
      </c>
      <c r="X3793" s="1">
        <v>0</v>
      </c>
      <c r="BI3793" s="1" t="s">
        <v>1168</v>
      </c>
      <c r="BJ3793" s="1" t="s">
        <v>88</v>
      </c>
      <c r="BK3793" s="1" t="s">
        <v>310</v>
      </c>
      <c r="BS3793"/>
      <c r="BT3793"/>
      <c r="BV3793"/>
      <c r="BW3793"/>
      <c r="BY3793"/>
      <c r="BZ3793"/>
      <c r="CA3793"/>
      <c r="CB3793"/>
      <c r="CC3793"/>
      <c r="CD3793"/>
      <c r="CF3793"/>
      <c r="CG3793"/>
      <c r="CH3793"/>
      <c r="CI3793"/>
      <c r="CJ3793"/>
      <c r="CK3793"/>
      <c r="CL3793"/>
      <c r="CM3793"/>
      <c r="CN3793"/>
      <c r="CO3793"/>
    </row>
    <row r="3794" spans="1:93" hidden="1" x14ac:dyDescent="0.25">
      <c r="A3794" t="s">
        <v>1801</v>
      </c>
      <c r="B3794" t="str">
        <f t="shared" si="179"/>
        <v>VSF</v>
      </c>
      <c r="C3794" t="s">
        <v>107</v>
      </c>
      <c r="D3794" t="s">
        <v>72</v>
      </c>
      <c r="E3794">
        <f t="shared" si="177"/>
        <v>0</v>
      </c>
      <c r="G3794">
        <f t="shared" si="178"/>
        <v>0</v>
      </c>
      <c r="I3794" s="1">
        <v>2</v>
      </c>
      <c r="J3794" s="1">
        <v>0</v>
      </c>
      <c r="K3794" s="1">
        <v>0</v>
      </c>
      <c r="L3794" s="1">
        <v>0</v>
      </c>
      <c r="M3794" s="1">
        <v>2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AB3794" s="1" t="s">
        <v>120</v>
      </c>
      <c r="AC3794" s="1">
        <v>1</v>
      </c>
      <c r="AD3794" s="1" t="s">
        <v>107</v>
      </c>
      <c r="BI3794" s="1" t="s">
        <v>108</v>
      </c>
      <c r="BJ3794" s="1">
        <v>1</v>
      </c>
      <c r="BK3794" s="1" t="s">
        <v>107</v>
      </c>
      <c r="BS3794"/>
      <c r="BT3794"/>
      <c r="BV3794"/>
      <c r="BW3794"/>
      <c r="BY3794"/>
      <c r="BZ3794"/>
      <c r="CA3794"/>
      <c r="CB3794"/>
      <c r="CC3794"/>
      <c r="CD3794"/>
      <c r="CF3794"/>
      <c r="CG3794"/>
      <c r="CH3794"/>
      <c r="CI3794"/>
      <c r="CJ3794"/>
      <c r="CK3794"/>
      <c r="CL3794"/>
      <c r="CM3794"/>
      <c r="CN3794"/>
      <c r="CO3794"/>
    </row>
    <row r="3795" spans="1:93" hidden="1" x14ac:dyDescent="0.25">
      <c r="A3795" t="s">
        <v>2047</v>
      </c>
      <c r="B3795" t="str">
        <f t="shared" si="179"/>
        <v>VSF</v>
      </c>
      <c r="C3795" t="s">
        <v>71</v>
      </c>
      <c r="D3795" t="s">
        <v>72</v>
      </c>
      <c r="E3795">
        <f t="shared" si="177"/>
        <v>2</v>
      </c>
      <c r="G3795">
        <f t="shared" si="178"/>
        <v>0</v>
      </c>
      <c r="M3795" s="1">
        <v>28069</v>
      </c>
      <c r="N3795" s="1">
        <v>28645</v>
      </c>
      <c r="W3795" s="1">
        <v>0</v>
      </c>
      <c r="X3795" s="1">
        <v>0</v>
      </c>
      <c r="BI3795" s="1" t="s">
        <v>122</v>
      </c>
      <c r="BJ3795" s="1" t="s">
        <v>113</v>
      </c>
      <c r="BK3795" s="1" t="s">
        <v>71</v>
      </c>
      <c r="BO3795" s="1" t="s">
        <v>350</v>
      </c>
      <c r="BP3795" s="1" t="s">
        <v>113</v>
      </c>
      <c r="BQ3795" s="1" t="s">
        <v>71</v>
      </c>
      <c r="BS3795"/>
      <c r="BT3795"/>
      <c r="BV3795"/>
      <c r="BW3795"/>
      <c r="BY3795"/>
      <c r="BZ3795"/>
      <c r="CA3795"/>
      <c r="CB3795"/>
      <c r="CC3795"/>
      <c r="CD3795"/>
      <c r="CF3795"/>
      <c r="CG3795"/>
      <c r="CH3795"/>
      <c r="CI3795"/>
      <c r="CJ3795"/>
      <c r="CK3795"/>
      <c r="CL3795"/>
      <c r="CM3795"/>
      <c r="CN3795"/>
      <c r="CO3795"/>
    </row>
    <row r="3796" spans="1:93" hidden="1" x14ac:dyDescent="0.25">
      <c r="A3796" t="s">
        <v>2047</v>
      </c>
      <c r="B3796" t="str">
        <f t="shared" si="179"/>
        <v>VSF</v>
      </c>
      <c r="C3796" t="s">
        <v>1145</v>
      </c>
      <c r="D3796" t="s">
        <v>72</v>
      </c>
      <c r="E3796">
        <f t="shared" si="177"/>
        <v>0</v>
      </c>
      <c r="G3796">
        <f t="shared" si="178"/>
        <v>0</v>
      </c>
      <c r="M3796" s="1">
        <v>2</v>
      </c>
      <c r="N3796" s="1">
        <v>0</v>
      </c>
      <c r="W3796" s="1">
        <v>0</v>
      </c>
      <c r="X3796" s="1">
        <v>0</v>
      </c>
      <c r="BI3796" s="2">
        <v>-2431</v>
      </c>
      <c r="BK3796" s="1" t="s">
        <v>1657</v>
      </c>
      <c r="BS3796"/>
      <c r="BT3796"/>
      <c r="BV3796"/>
      <c r="BW3796"/>
      <c r="BY3796"/>
      <c r="BZ3796"/>
      <c r="CA3796"/>
      <c r="CB3796"/>
      <c r="CC3796"/>
      <c r="CD3796"/>
      <c r="CF3796"/>
      <c r="CG3796"/>
      <c r="CH3796"/>
      <c r="CI3796"/>
      <c r="CJ3796"/>
      <c r="CK3796"/>
      <c r="CL3796"/>
      <c r="CM3796"/>
      <c r="CN3796"/>
      <c r="CO3796"/>
    </row>
    <row r="3797" spans="1:93" hidden="1" x14ac:dyDescent="0.25">
      <c r="A3797" t="s">
        <v>2047</v>
      </c>
      <c r="B3797" t="str">
        <f t="shared" si="179"/>
        <v>VSF</v>
      </c>
      <c r="C3797" t="s">
        <v>107</v>
      </c>
      <c r="D3797" t="s">
        <v>72</v>
      </c>
      <c r="E3797">
        <f t="shared" si="177"/>
        <v>1</v>
      </c>
      <c r="G3797">
        <f t="shared" si="178"/>
        <v>0</v>
      </c>
      <c r="M3797" s="1">
        <v>0</v>
      </c>
      <c r="N3797" s="1">
        <v>9294</v>
      </c>
      <c r="W3797" s="1">
        <v>0</v>
      </c>
      <c r="X3797" s="1">
        <v>0</v>
      </c>
      <c r="BO3797" s="1" t="s">
        <v>227</v>
      </c>
      <c r="BP3797" s="1" t="s">
        <v>104</v>
      </c>
      <c r="BQ3797" s="1" t="s">
        <v>107</v>
      </c>
      <c r="BS3797"/>
      <c r="BT3797"/>
      <c r="BV3797"/>
      <c r="BW3797"/>
      <c r="BY3797"/>
      <c r="BZ3797"/>
      <c r="CA3797"/>
      <c r="CB3797"/>
      <c r="CC3797"/>
      <c r="CD3797"/>
      <c r="CF3797"/>
      <c r="CG3797"/>
      <c r="CH3797"/>
      <c r="CI3797"/>
      <c r="CJ3797"/>
      <c r="CK3797"/>
      <c r="CL3797"/>
      <c r="CM3797"/>
      <c r="CN3797"/>
      <c r="CO3797"/>
    </row>
    <row r="3798" spans="1:93" hidden="1" x14ac:dyDescent="0.25">
      <c r="A3798" t="s">
        <v>2047</v>
      </c>
      <c r="B3798" t="str">
        <f t="shared" si="179"/>
        <v>VSF</v>
      </c>
      <c r="C3798" t="s">
        <v>69</v>
      </c>
      <c r="D3798" t="s">
        <v>67</v>
      </c>
      <c r="E3798">
        <f t="shared" si="177"/>
        <v>2</v>
      </c>
      <c r="G3798">
        <f t="shared" si="178"/>
        <v>0</v>
      </c>
      <c r="M3798" s="1">
        <v>28018</v>
      </c>
      <c r="N3798" s="1">
        <v>28517</v>
      </c>
      <c r="W3798" s="1">
        <v>0</v>
      </c>
      <c r="X3798" s="1">
        <v>0</v>
      </c>
      <c r="BI3798" s="1" t="s">
        <v>453</v>
      </c>
      <c r="BK3798" s="1" t="s">
        <v>71</v>
      </c>
      <c r="BO3798" s="1" t="s">
        <v>328</v>
      </c>
      <c r="BQ3798" s="1" t="s">
        <v>71</v>
      </c>
      <c r="BS3798"/>
      <c r="BT3798"/>
      <c r="BV3798"/>
      <c r="BW3798"/>
      <c r="BY3798"/>
      <c r="BZ3798"/>
      <c r="CA3798"/>
      <c r="CB3798"/>
      <c r="CC3798"/>
      <c r="CD3798"/>
      <c r="CF3798"/>
      <c r="CG3798"/>
      <c r="CH3798"/>
      <c r="CI3798"/>
      <c r="CJ3798"/>
      <c r="CK3798"/>
      <c r="CL3798"/>
      <c r="CM3798"/>
      <c r="CN3798"/>
      <c r="CO3798"/>
    </row>
    <row r="3799" spans="1:93" hidden="1" x14ac:dyDescent="0.25">
      <c r="A3799" t="s">
        <v>2047</v>
      </c>
      <c r="B3799" t="str">
        <f t="shared" si="179"/>
        <v>VSF</v>
      </c>
      <c r="C3799" t="s">
        <v>105</v>
      </c>
      <c r="D3799" t="s">
        <v>67</v>
      </c>
      <c r="E3799">
        <f t="shared" si="177"/>
        <v>1</v>
      </c>
      <c r="G3799">
        <f t="shared" si="178"/>
        <v>0</v>
      </c>
      <c r="M3799" s="1">
        <v>0</v>
      </c>
      <c r="N3799" s="1">
        <v>9294</v>
      </c>
      <c r="W3799" s="1">
        <v>0</v>
      </c>
      <c r="X3799" s="1">
        <v>0</v>
      </c>
      <c r="BO3799" s="1" t="s">
        <v>106</v>
      </c>
      <c r="BQ3799" s="1" t="s">
        <v>107</v>
      </c>
      <c r="BS3799"/>
      <c r="BT3799"/>
      <c r="BV3799"/>
      <c r="BW3799"/>
      <c r="BY3799"/>
      <c r="BZ3799"/>
      <c r="CA3799"/>
      <c r="CB3799"/>
      <c r="CC3799"/>
      <c r="CD3799"/>
      <c r="CF3799"/>
      <c r="CG3799"/>
      <c r="CH3799"/>
      <c r="CI3799"/>
      <c r="CJ3799"/>
      <c r="CK3799"/>
      <c r="CL3799"/>
      <c r="CM3799"/>
      <c r="CN3799"/>
      <c r="CO3799"/>
    </row>
    <row r="3800" spans="1:93" hidden="1" x14ac:dyDescent="0.25">
      <c r="A3800" t="s">
        <v>1802</v>
      </c>
      <c r="B3800" t="str">
        <f t="shared" si="179"/>
        <v>VSF</v>
      </c>
      <c r="C3800" t="s">
        <v>198</v>
      </c>
      <c r="D3800" t="s">
        <v>67</v>
      </c>
      <c r="E3800">
        <f t="shared" si="177"/>
        <v>1</v>
      </c>
      <c r="G3800">
        <f t="shared" si="178"/>
        <v>0</v>
      </c>
      <c r="I3800" s="1">
        <v>26</v>
      </c>
      <c r="J3800" s="1">
        <v>0</v>
      </c>
      <c r="K3800" s="1">
        <v>0</v>
      </c>
      <c r="L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AB3800" s="1" t="s">
        <v>199</v>
      </c>
      <c r="AD3800" s="1" t="s">
        <v>200</v>
      </c>
      <c r="BS3800"/>
      <c r="BT3800"/>
      <c r="BV3800"/>
      <c r="BW3800"/>
      <c r="BY3800"/>
      <c r="BZ3800"/>
      <c r="CA3800"/>
      <c r="CB3800"/>
      <c r="CC3800"/>
      <c r="CD3800"/>
      <c r="CF3800"/>
      <c r="CG3800"/>
      <c r="CH3800"/>
      <c r="CI3800"/>
      <c r="CJ3800"/>
      <c r="CK3800"/>
      <c r="CL3800"/>
      <c r="CM3800"/>
      <c r="CN3800"/>
      <c r="CO3800"/>
    </row>
    <row r="3801" spans="1:93" hidden="1" x14ac:dyDescent="0.25">
      <c r="A3801" t="s">
        <v>1802</v>
      </c>
      <c r="B3801" t="str">
        <f t="shared" si="179"/>
        <v>VSF</v>
      </c>
      <c r="C3801" t="s">
        <v>264</v>
      </c>
      <c r="D3801" t="s">
        <v>67</v>
      </c>
      <c r="E3801">
        <f t="shared" si="177"/>
        <v>1</v>
      </c>
      <c r="G3801">
        <f t="shared" si="178"/>
        <v>0</v>
      </c>
      <c r="I3801" s="1">
        <v>0</v>
      </c>
      <c r="J3801" s="1">
        <v>47</v>
      </c>
      <c r="K3801" s="1">
        <v>0</v>
      </c>
      <c r="L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AT3801" s="1" t="s">
        <v>423</v>
      </c>
      <c r="AV3801" s="1" t="s">
        <v>266</v>
      </c>
      <c r="BS3801"/>
      <c r="BT3801"/>
      <c r="BV3801"/>
      <c r="BW3801"/>
      <c r="BY3801"/>
      <c r="BZ3801"/>
      <c r="CA3801"/>
      <c r="CB3801"/>
      <c r="CC3801"/>
      <c r="CD3801"/>
      <c r="CF3801"/>
      <c r="CG3801"/>
      <c r="CH3801"/>
      <c r="CI3801"/>
      <c r="CJ3801"/>
      <c r="CK3801"/>
      <c r="CL3801"/>
      <c r="CM3801"/>
      <c r="CN3801"/>
      <c r="CO3801"/>
    </row>
    <row r="3802" spans="1:93" hidden="1" x14ac:dyDescent="0.25">
      <c r="A3802" t="s">
        <v>1802</v>
      </c>
      <c r="B3802" t="str">
        <f t="shared" si="179"/>
        <v>VSF</v>
      </c>
      <c r="C3802" t="s">
        <v>69</v>
      </c>
      <c r="D3802" t="s">
        <v>67</v>
      </c>
      <c r="E3802">
        <f t="shared" si="177"/>
        <v>6</v>
      </c>
      <c r="G3802">
        <f t="shared" si="178"/>
        <v>0</v>
      </c>
      <c r="I3802" s="1">
        <v>21755</v>
      </c>
      <c r="J3802" s="1">
        <v>32749</v>
      </c>
      <c r="K3802" s="1">
        <v>0</v>
      </c>
      <c r="L3802" s="1">
        <v>17207</v>
      </c>
      <c r="M3802" s="1">
        <v>4891</v>
      </c>
      <c r="N3802" s="1">
        <v>11216</v>
      </c>
      <c r="O3802" s="1">
        <v>0</v>
      </c>
      <c r="P3802" s="1">
        <v>0</v>
      </c>
      <c r="Q3802" s="1">
        <v>0</v>
      </c>
      <c r="R3802" s="1">
        <v>0</v>
      </c>
      <c r="S3802" s="1">
        <v>43250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AB3802" s="1" t="s">
        <v>471</v>
      </c>
      <c r="AD3802" s="1" t="s">
        <v>71</v>
      </c>
      <c r="AE3802" s="1" t="s">
        <v>164</v>
      </c>
      <c r="AG3802" s="1" t="s">
        <v>1238</v>
      </c>
      <c r="AT3802" s="1" t="s">
        <v>403</v>
      </c>
      <c r="AV3802" s="1" t="s">
        <v>71</v>
      </c>
      <c r="BC3802" s="1" t="s">
        <v>446</v>
      </c>
      <c r="BE3802" s="1" t="s">
        <v>71</v>
      </c>
      <c r="BI3802" s="1" t="s">
        <v>350</v>
      </c>
      <c r="BK3802" s="1" t="s">
        <v>71</v>
      </c>
      <c r="BO3802" s="1" t="s">
        <v>125</v>
      </c>
      <c r="BQ3802" s="1" t="s">
        <v>71</v>
      </c>
      <c r="BS3802"/>
      <c r="BT3802"/>
      <c r="BV3802"/>
      <c r="BW3802"/>
      <c r="BY3802"/>
      <c r="BZ3802"/>
      <c r="CA3802"/>
      <c r="CB3802"/>
      <c r="CC3802"/>
      <c r="CD3802"/>
      <c r="CF3802"/>
      <c r="CG3802"/>
      <c r="CH3802"/>
      <c r="CI3802"/>
      <c r="CJ3802"/>
      <c r="CK3802"/>
      <c r="CL3802"/>
      <c r="CM3802"/>
      <c r="CN3802"/>
      <c r="CO3802"/>
    </row>
    <row r="3803" spans="1:93" hidden="1" x14ac:dyDescent="0.25">
      <c r="A3803" t="s">
        <v>1802</v>
      </c>
      <c r="B3803" t="str">
        <f t="shared" si="179"/>
        <v>VSF</v>
      </c>
      <c r="C3803" t="s">
        <v>126</v>
      </c>
      <c r="D3803" t="s">
        <v>67</v>
      </c>
      <c r="E3803">
        <f t="shared" si="177"/>
        <v>1</v>
      </c>
      <c r="G3803">
        <f t="shared" si="178"/>
        <v>0</v>
      </c>
      <c r="I3803" s="1">
        <v>2568</v>
      </c>
      <c r="J3803" s="1">
        <v>0</v>
      </c>
      <c r="K3803" s="1">
        <v>0</v>
      </c>
      <c r="L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AB3803" s="1" t="s">
        <v>128</v>
      </c>
      <c r="AD3803" s="1" t="s">
        <v>127</v>
      </c>
      <c r="BS3803"/>
      <c r="BT3803"/>
      <c r="BV3803"/>
      <c r="BW3803"/>
      <c r="BY3803"/>
      <c r="BZ3803"/>
      <c r="CA3803"/>
      <c r="CB3803"/>
      <c r="CC3803"/>
      <c r="CD3803"/>
      <c r="CF3803"/>
      <c r="CG3803"/>
      <c r="CH3803"/>
      <c r="CI3803"/>
      <c r="CJ3803"/>
      <c r="CK3803"/>
      <c r="CL3803"/>
      <c r="CM3803"/>
      <c r="CN3803"/>
      <c r="CO3803"/>
    </row>
    <row r="3804" spans="1:93" hidden="1" x14ac:dyDescent="0.25">
      <c r="A3804" t="s">
        <v>1802</v>
      </c>
      <c r="B3804" t="str">
        <f t="shared" si="179"/>
        <v>VSF</v>
      </c>
      <c r="C3804" t="s">
        <v>138</v>
      </c>
      <c r="D3804" t="s">
        <v>67</v>
      </c>
      <c r="E3804">
        <f t="shared" si="177"/>
        <v>6</v>
      </c>
      <c r="G3804">
        <f t="shared" si="178"/>
        <v>0</v>
      </c>
      <c r="I3804" s="1">
        <v>81900</v>
      </c>
      <c r="J3804" s="1">
        <v>95507</v>
      </c>
      <c r="K3804" s="1">
        <v>0</v>
      </c>
      <c r="L3804" s="1">
        <v>42330</v>
      </c>
      <c r="M3804" s="1">
        <v>32329</v>
      </c>
      <c r="N3804" s="1">
        <v>27334</v>
      </c>
      <c r="O3804" s="1">
        <v>0</v>
      </c>
      <c r="P3804" s="1">
        <v>0</v>
      </c>
      <c r="Q3804" s="1">
        <v>0</v>
      </c>
      <c r="R3804" s="1">
        <v>0</v>
      </c>
      <c r="S3804" s="1">
        <v>13685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AB3804" s="1" t="s">
        <v>162</v>
      </c>
      <c r="AD3804" s="1" t="s">
        <v>140</v>
      </c>
      <c r="AE3804" s="1" t="s">
        <v>672</v>
      </c>
      <c r="AG3804" s="1" t="s">
        <v>140</v>
      </c>
      <c r="AT3804" s="1" t="s">
        <v>162</v>
      </c>
      <c r="AV3804" s="1" t="s">
        <v>140</v>
      </c>
      <c r="BC3804" s="1" t="s">
        <v>141</v>
      </c>
      <c r="BE3804" s="1" t="s">
        <v>140</v>
      </c>
      <c r="BI3804" s="1" t="s">
        <v>139</v>
      </c>
      <c r="BK3804" s="1" t="s">
        <v>140</v>
      </c>
      <c r="BO3804" s="1" t="s">
        <v>163</v>
      </c>
      <c r="BQ3804" s="1" t="s">
        <v>140</v>
      </c>
      <c r="BS3804"/>
      <c r="BT3804"/>
      <c r="BV3804"/>
      <c r="BW3804"/>
      <c r="BY3804"/>
      <c r="BZ3804"/>
      <c r="CA3804"/>
      <c r="CB3804"/>
      <c r="CC3804"/>
      <c r="CD3804"/>
      <c r="CF3804"/>
      <c r="CG3804"/>
      <c r="CH3804"/>
      <c r="CI3804"/>
      <c r="CJ3804"/>
      <c r="CK3804"/>
      <c r="CL3804"/>
      <c r="CM3804"/>
      <c r="CN3804"/>
      <c r="CO3804"/>
    </row>
    <row r="3805" spans="1:93" hidden="1" x14ac:dyDescent="0.25">
      <c r="A3805" t="s">
        <v>1802</v>
      </c>
      <c r="B3805" t="str">
        <f t="shared" si="179"/>
        <v>VSF</v>
      </c>
      <c r="C3805" t="s">
        <v>105</v>
      </c>
      <c r="D3805" t="s">
        <v>67</v>
      </c>
      <c r="E3805">
        <f t="shared" si="177"/>
        <v>6</v>
      </c>
      <c r="G3805">
        <f t="shared" si="178"/>
        <v>0</v>
      </c>
      <c r="I3805" s="1">
        <v>2178</v>
      </c>
      <c r="J3805" s="1">
        <v>2099</v>
      </c>
      <c r="K3805" s="1">
        <v>0</v>
      </c>
      <c r="L3805" s="1">
        <v>548</v>
      </c>
      <c r="M3805" s="1">
        <v>249</v>
      </c>
      <c r="N3805" s="1">
        <v>232</v>
      </c>
      <c r="O3805" s="1">
        <v>0</v>
      </c>
      <c r="P3805" s="1">
        <v>0</v>
      </c>
      <c r="Q3805" s="1">
        <v>0</v>
      </c>
      <c r="R3805" s="1">
        <v>0</v>
      </c>
      <c r="S3805" s="1">
        <v>1953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AB3805" s="1" t="s">
        <v>106</v>
      </c>
      <c r="AD3805" s="1" t="s">
        <v>107</v>
      </c>
      <c r="AE3805" s="1">
        <v>0</v>
      </c>
      <c r="AG3805" s="1" t="s">
        <v>107</v>
      </c>
      <c r="AT3805" s="1" t="s">
        <v>106</v>
      </c>
      <c r="AV3805" s="1" t="s">
        <v>107</v>
      </c>
      <c r="BC3805" s="1" t="s">
        <v>128</v>
      </c>
      <c r="BE3805" s="1" t="s">
        <v>226</v>
      </c>
      <c r="BI3805" s="1" t="s">
        <v>106</v>
      </c>
      <c r="BK3805" s="1" t="s">
        <v>107</v>
      </c>
      <c r="BO3805" s="1" t="s">
        <v>106</v>
      </c>
      <c r="BQ3805" s="1" t="s">
        <v>107</v>
      </c>
      <c r="BS3805"/>
      <c r="BT3805"/>
      <c r="BV3805"/>
      <c r="BW3805"/>
      <c r="BY3805"/>
      <c r="BZ3805"/>
      <c r="CA3805"/>
      <c r="CB3805"/>
      <c r="CC3805"/>
      <c r="CD3805"/>
      <c r="CF3805"/>
      <c r="CG3805"/>
      <c r="CH3805"/>
      <c r="CI3805"/>
      <c r="CJ3805"/>
      <c r="CK3805"/>
      <c r="CL3805"/>
      <c r="CM3805"/>
      <c r="CN3805"/>
      <c r="CO3805"/>
    </row>
    <row r="3806" spans="1:93" hidden="1" x14ac:dyDescent="0.25">
      <c r="A3806" t="s">
        <v>1802</v>
      </c>
      <c r="B3806" t="str">
        <f t="shared" si="179"/>
        <v>VSF</v>
      </c>
      <c r="C3806" t="s">
        <v>293</v>
      </c>
      <c r="D3806" t="s">
        <v>67</v>
      </c>
      <c r="E3806">
        <f t="shared" si="177"/>
        <v>1</v>
      </c>
      <c r="G3806">
        <f t="shared" si="178"/>
        <v>0</v>
      </c>
      <c r="M3806" s="1">
        <v>28</v>
      </c>
      <c r="N3806" s="1">
        <v>0</v>
      </c>
      <c r="W3806" s="1">
        <v>0</v>
      </c>
      <c r="X3806" s="1">
        <v>0</v>
      </c>
      <c r="BI3806" s="1" t="s">
        <v>351</v>
      </c>
      <c r="BK3806" s="1" t="s">
        <v>295</v>
      </c>
      <c r="BS3806"/>
      <c r="BT3806"/>
      <c r="BV3806"/>
      <c r="BW3806"/>
      <c r="BY3806"/>
      <c r="BZ3806"/>
      <c r="CA3806"/>
      <c r="CB3806"/>
      <c r="CC3806"/>
      <c r="CD3806"/>
      <c r="CF3806"/>
      <c r="CG3806"/>
      <c r="CH3806"/>
      <c r="CI3806"/>
      <c r="CJ3806"/>
      <c r="CK3806"/>
      <c r="CL3806"/>
      <c r="CM3806"/>
      <c r="CN3806"/>
      <c r="CO3806"/>
    </row>
    <row r="3807" spans="1:93" hidden="1" x14ac:dyDescent="0.25">
      <c r="A3807" t="s">
        <v>1802</v>
      </c>
      <c r="B3807" t="str">
        <f t="shared" si="179"/>
        <v>VSF</v>
      </c>
      <c r="C3807" t="s">
        <v>200</v>
      </c>
      <c r="D3807" t="s">
        <v>72</v>
      </c>
      <c r="E3807">
        <f t="shared" si="177"/>
        <v>1</v>
      </c>
      <c r="G3807">
        <f t="shared" si="178"/>
        <v>0</v>
      </c>
      <c r="I3807" s="1">
        <v>26</v>
      </c>
      <c r="J3807" s="1">
        <v>0</v>
      </c>
      <c r="K3807" s="1">
        <v>0</v>
      </c>
      <c r="L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AB3807" s="1" t="s">
        <v>203</v>
      </c>
      <c r="AC3807" s="1">
        <v>1</v>
      </c>
      <c r="AD3807" s="1" t="s">
        <v>200</v>
      </c>
      <c r="BS3807"/>
      <c r="BT3807"/>
      <c r="BV3807"/>
      <c r="BW3807"/>
      <c r="BY3807"/>
      <c r="BZ3807"/>
      <c r="CA3807"/>
      <c r="CB3807"/>
      <c r="CC3807"/>
      <c r="CD3807"/>
      <c r="CF3807"/>
      <c r="CG3807"/>
      <c r="CH3807"/>
      <c r="CI3807"/>
      <c r="CJ3807"/>
      <c r="CK3807"/>
      <c r="CL3807"/>
      <c r="CM3807"/>
      <c r="CN3807"/>
      <c r="CO3807"/>
    </row>
    <row r="3808" spans="1:93" hidden="1" x14ac:dyDescent="0.25">
      <c r="A3808" t="s">
        <v>1802</v>
      </c>
      <c r="B3808" t="str">
        <f t="shared" si="179"/>
        <v>VSF</v>
      </c>
      <c r="C3808" t="s">
        <v>270</v>
      </c>
      <c r="D3808" t="s">
        <v>72</v>
      </c>
      <c r="E3808">
        <f t="shared" si="177"/>
        <v>1</v>
      </c>
      <c r="G3808">
        <f t="shared" si="178"/>
        <v>0</v>
      </c>
      <c r="I3808" s="1">
        <v>0</v>
      </c>
      <c r="J3808" s="1">
        <v>47</v>
      </c>
      <c r="K3808" s="1">
        <v>0</v>
      </c>
      <c r="L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AT3808" s="1" t="s">
        <v>423</v>
      </c>
      <c r="AV3808" s="1" t="s">
        <v>266</v>
      </c>
      <c r="BS3808"/>
      <c r="BT3808"/>
      <c r="BV3808"/>
      <c r="BW3808"/>
      <c r="BY3808"/>
      <c r="BZ3808"/>
      <c r="CA3808"/>
      <c r="CB3808"/>
      <c r="CC3808"/>
      <c r="CD3808"/>
      <c r="CF3808"/>
      <c r="CG3808"/>
      <c r="CH3808"/>
      <c r="CI3808"/>
      <c r="CJ3808"/>
      <c r="CK3808"/>
      <c r="CL3808"/>
      <c r="CM3808"/>
      <c r="CN3808"/>
      <c r="CO3808"/>
    </row>
    <row r="3809" spans="1:93" hidden="1" x14ac:dyDescent="0.25">
      <c r="A3809" t="s">
        <v>1802</v>
      </c>
      <c r="B3809" t="str">
        <f t="shared" si="179"/>
        <v>VSF</v>
      </c>
      <c r="C3809" t="s">
        <v>341</v>
      </c>
      <c r="D3809" t="s">
        <v>72</v>
      </c>
      <c r="E3809">
        <f t="shared" si="177"/>
        <v>1</v>
      </c>
      <c r="G3809">
        <f t="shared" si="178"/>
        <v>0</v>
      </c>
      <c r="I3809" s="1">
        <v>0</v>
      </c>
      <c r="J3809" s="1">
        <v>0</v>
      </c>
      <c r="K3809" s="1">
        <v>0</v>
      </c>
      <c r="L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43056</v>
      </c>
      <c r="T3809" s="1">
        <v>0</v>
      </c>
      <c r="U3809" s="1">
        <v>0</v>
      </c>
      <c r="V3809" s="1">
        <v>0</v>
      </c>
      <c r="AE3809" s="1" t="s">
        <v>1094</v>
      </c>
      <c r="AF3809" s="1" t="s">
        <v>326</v>
      </c>
      <c r="AG3809" s="1" t="s">
        <v>341</v>
      </c>
      <c r="BS3809"/>
      <c r="BT3809"/>
      <c r="BV3809"/>
      <c r="BW3809"/>
      <c r="BY3809"/>
      <c r="BZ3809"/>
      <c r="CA3809"/>
      <c r="CB3809"/>
      <c r="CC3809"/>
      <c r="CD3809"/>
      <c r="CF3809"/>
      <c r="CG3809"/>
      <c r="CH3809"/>
      <c r="CI3809"/>
      <c r="CJ3809"/>
      <c r="CK3809"/>
      <c r="CL3809"/>
      <c r="CM3809"/>
      <c r="CN3809"/>
      <c r="CO3809"/>
    </row>
    <row r="3810" spans="1:93" hidden="1" x14ac:dyDescent="0.25">
      <c r="A3810" t="s">
        <v>1802</v>
      </c>
      <c r="B3810" t="str">
        <f t="shared" si="179"/>
        <v>VSF</v>
      </c>
      <c r="C3810" t="s">
        <v>71</v>
      </c>
      <c r="D3810" t="s">
        <v>72</v>
      </c>
      <c r="E3810">
        <f t="shared" si="177"/>
        <v>6</v>
      </c>
      <c r="G3810">
        <f t="shared" si="178"/>
        <v>0</v>
      </c>
      <c r="I3810" s="1">
        <v>21773</v>
      </c>
      <c r="J3810" s="1">
        <v>32807</v>
      </c>
      <c r="K3810" s="1">
        <v>0</v>
      </c>
      <c r="L3810" s="1">
        <v>17253</v>
      </c>
      <c r="M3810" s="1">
        <v>4903</v>
      </c>
      <c r="N3810" s="1">
        <v>11244</v>
      </c>
      <c r="O3810" s="1">
        <v>0</v>
      </c>
      <c r="P3810" s="1">
        <v>0</v>
      </c>
      <c r="Q3810" s="1">
        <v>0</v>
      </c>
      <c r="R3810" s="1">
        <v>0</v>
      </c>
      <c r="S3810" s="1">
        <v>172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AB3810" s="1" t="s">
        <v>403</v>
      </c>
      <c r="AC3810" s="1" t="s">
        <v>113</v>
      </c>
      <c r="AD3810" s="1" t="s">
        <v>71</v>
      </c>
      <c r="AE3810" s="1" t="s">
        <v>1633</v>
      </c>
      <c r="AF3810" s="1" t="s">
        <v>220</v>
      </c>
      <c r="AG3810" s="1" t="s">
        <v>71</v>
      </c>
      <c r="AT3810" s="1" t="s">
        <v>149</v>
      </c>
      <c r="AU3810" s="1" t="s">
        <v>113</v>
      </c>
      <c r="AV3810" s="1" t="s">
        <v>71</v>
      </c>
      <c r="BC3810" s="1" t="s">
        <v>857</v>
      </c>
      <c r="BD3810" s="1" t="s">
        <v>104</v>
      </c>
      <c r="BE3810" s="1" t="s">
        <v>71</v>
      </c>
      <c r="BI3810" s="1" t="s">
        <v>125</v>
      </c>
      <c r="BJ3810" s="1" t="s">
        <v>113</v>
      </c>
      <c r="BK3810" s="1" t="s">
        <v>71</v>
      </c>
      <c r="BO3810" s="1" t="s">
        <v>151</v>
      </c>
      <c r="BP3810" s="1" t="s">
        <v>104</v>
      </c>
      <c r="BQ3810" s="1" t="s">
        <v>71</v>
      </c>
      <c r="BS3810"/>
      <c r="BT3810"/>
      <c r="BV3810"/>
      <c r="BW3810"/>
      <c r="BY3810"/>
      <c r="BZ3810"/>
      <c r="CA3810"/>
      <c r="CB3810"/>
      <c r="CC3810"/>
      <c r="CD3810"/>
      <c r="CF3810"/>
      <c r="CG3810"/>
      <c r="CH3810"/>
      <c r="CI3810"/>
      <c r="CJ3810"/>
      <c r="CK3810"/>
      <c r="CL3810"/>
      <c r="CM3810"/>
      <c r="CN3810"/>
      <c r="CO3810"/>
    </row>
    <row r="3811" spans="1:93" hidden="1" x14ac:dyDescent="0.25">
      <c r="A3811" t="s">
        <v>1802</v>
      </c>
      <c r="B3811" t="str">
        <f t="shared" si="179"/>
        <v>VSF</v>
      </c>
      <c r="C3811" t="s">
        <v>116</v>
      </c>
      <c r="D3811" t="s">
        <v>72</v>
      </c>
      <c r="E3811">
        <f t="shared" si="177"/>
        <v>2</v>
      </c>
      <c r="G3811">
        <f t="shared" si="178"/>
        <v>0</v>
      </c>
      <c r="I3811" s="1">
        <v>0</v>
      </c>
      <c r="J3811" s="1">
        <v>0</v>
      </c>
      <c r="K3811" s="1">
        <v>0</v>
      </c>
      <c r="L3811" s="1">
        <v>7</v>
      </c>
      <c r="M3811" s="1">
        <v>10</v>
      </c>
      <c r="N3811" s="1">
        <v>6</v>
      </c>
      <c r="O3811" s="1">
        <v>0</v>
      </c>
      <c r="P3811" s="1">
        <v>0</v>
      </c>
      <c r="Q3811" s="1">
        <v>0</v>
      </c>
      <c r="R3811" s="1">
        <v>0</v>
      </c>
      <c r="S3811" s="1">
        <v>22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AE3811" s="2">
        <v>-2221</v>
      </c>
      <c r="AG3811" s="1" t="s">
        <v>71</v>
      </c>
      <c r="BC3811" s="2">
        <v>-2282</v>
      </c>
      <c r="BE3811" s="1" t="s">
        <v>71</v>
      </c>
      <c r="BI3811" s="2">
        <v>-2639</v>
      </c>
      <c r="BK3811" s="1" t="s">
        <v>71</v>
      </c>
      <c r="BO3811" s="2">
        <v>-2151</v>
      </c>
      <c r="BQ3811" s="1" t="s">
        <v>71</v>
      </c>
      <c r="BS3811"/>
      <c r="BT3811"/>
      <c r="BV3811"/>
      <c r="BW3811"/>
      <c r="BY3811"/>
      <c r="BZ3811"/>
      <c r="CA3811"/>
      <c r="CB3811"/>
      <c r="CC3811"/>
      <c r="CD3811"/>
      <c r="CF3811"/>
      <c r="CG3811"/>
      <c r="CH3811"/>
      <c r="CI3811"/>
      <c r="CJ3811"/>
      <c r="CK3811"/>
      <c r="CL3811"/>
      <c r="CM3811"/>
      <c r="CN3811"/>
      <c r="CO3811"/>
    </row>
    <row r="3812" spans="1:93" hidden="1" x14ac:dyDescent="0.25">
      <c r="A3812" t="s">
        <v>1802</v>
      </c>
      <c r="B3812" t="str">
        <f t="shared" si="179"/>
        <v>VSF</v>
      </c>
      <c r="C3812" t="s">
        <v>129</v>
      </c>
      <c r="D3812" t="s">
        <v>72</v>
      </c>
      <c r="E3812">
        <f t="shared" si="177"/>
        <v>1</v>
      </c>
      <c r="G3812">
        <f t="shared" si="178"/>
        <v>0</v>
      </c>
      <c r="I3812" s="1">
        <v>2556</v>
      </c>
      <c r="J3812" s="1">
        <v>0</v>
      </c>
      <c r="K3812" s="1">
        <v>0</v>
      </c>
      <c r="L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AB3812" s="1" t="s">
        <v>155</v>
      </c>
      <c r="AC3812" s="1" t="s">
        <v>81</v>
      </c>
      <c r="AD3812" s="1" t="s">
        <v>129</v>
      </c>
      <c r="BS3812"/>
      <c r="BT3812"/>
      <c r="BV3812"/>
      <c r="BW3812"/>
      <c r="BY3812"/>
      <c r="BZ3812"/>
      <c r="CA3812"/>
      <c r="CB3812"/>
      <c r="CC3812"/>
      <c r="CD3812"/>
      <c r="CF3812"/>
      <c r="CG3812"/>
      <c r="CH3812"/>
      <c r="CI3812"/>
      <c r="CJ3812"/>
      <c r="CK3812"/>
      <c r="CL3812"/>
      <c r="CM3812"/>
      <c r="CN3812"/>
      <c r="CO3812"/>
    </row>
    <row r="3813" spans="1:93" hidden="1" x14ac:dyDescent="0.25">
      <c r="A3813" t="s">
        <v>1802</v>
      </c>
      <c r="B3813" t="str">
        <f t="shared" si="179"/>
        <v>VSF</v>
      </c>
      <c r="C3813" t="s">
        <v>133</v>
      </c>
      <c r="D3813" t="s">
        <v>72</v>
      </c>
      <c r="E3813">
        <f t="shared" si="177"/>
        <v>0</v>
      </c>
      <c r="G3813">
        <f t="shared" si="178"/>
        <v>0</v>
      </c>
      <c r="I3813" s="1">
        <v>2</v>
      </c>
      <c r="J3813" s="1">
        <v>0</v>
      </c>
      <c r="K3813" s="1">
        <v>0</v>
      </c>
      <c r="L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AB3813" s="2">
        <v>-1052</v>
      </c>
      <c r="AC3813" s="1" t="s">
        <v>134</v>
      </c>
      <c r="AD3813" s="1" t="s">
        <v>133</v>
      </c>
      <c r="BS3813"/>
      <c r="BT3813"/>
      <c r="BV3813"/>
      <c r="BW3813"/>
      <c r="BY3813"/>
      <c r="BZ3813"/>
      <c r="CA3813"/>
      <c r="CB3813"/>
      <c r="CC3813"/>
      <c r="CD3813"/>
      <c r="CF3813"/>
      <c r="CG3813"/>
      <c r="CH3813"/>
      <c r="CI3813"/>
      <c r="CJ3813"/>
      <c r="CK3813"/>
      <c r="CL3813"/>
      <c r="CM3813"/>
      <c r="CN3813"/>
      <c r="CO3813"/>
    </row>
    <row r="3814" spans="1:93" hidden="1" x14ac:dyDescent="0.25">
      <c r="A3814" t="s">
        <v>1802</v>
      </c>
      <c r="B3814" t="str">
        <f t="shared" si="179"/>
        <v>VSF</v>
      </c>
      <c r="C3814" t="s">
        <v>135</v>
      </c>
      <c r="D3814" t="s">
        <v>72</v>
      </c>
      <c r="E3814">
        <f t="shared" si="177"/>
        <v>1</v>
      </c>
      <c r="G3814">
        <f t="shared" si="178"/>
        <v>0</v>
      </c>
      <c r="I3814" s="1">
        <v>10</v>
      </c>
      <c r="J3814" s="1">
        <v>0</v>
      </c>
      <c r="K3814" s="1">
        <v>0</v>
      </c>
      <c r="L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AB3814" s="1" t="s">
        <v>399</v>
      </c>
      <c r="AD3814" s="1" t="s">
        <v>129</v>
      </c>
      <c r="BS3814"/>
      <c r="BT3814"/>
      <c r="BV3814"/>
      <c r="BW3814"/>
      <c r="BY3814"/>
      <c r="BZ3814"/>
      <c r="CA3814"/>
      <c r="CB3814"/>
      <c r="CC3814"/>
      <c r="CD3814"/>
      <c r="CF3814"/>
      <c r="CG3814"/>
      <c r="CH3814"/>
      <c r="CI3814"/>
      <c r="CJ3814"/>
      <c r="CK3814"/>
      <c r="CL3814"/>
      <c r="CM3814"/>
      <c r="CN3814"/>
      <c r="CO3814"/>
    </row>
    <row r="3815" spans="1:93" hidden="1" x14ac:dyDescent="0.25">
      <c r="A3815" t="s">
        <v>1802</v>
      </c>
      <c r="B3815" t="str">
        <f t="shared" si="179"/>
        <v>VSF</v>
      </c>
      <c r="C3815" t="s">
        <v>140</v>
      </c>
      <c r="D3815" t="s">
        <v>72</v>
      </c>
      <c r="E3815">
        <f t="shared" si="177"/>
        <v>6</v>
      </c>
      <c r="F3815" t="s">
        <v>140</v>
      </c>
      <c r="G3815">
        <f t="shared" si="178"/>
        <v>1</v>
      </c>
      <c r="I3815" s="1">
        <v>81900</v>
      </c>
      <c r="J3815" s="1">
        <v>95499</v>
      </c>
      <c r="K3815" s="1">
        <v>0</v>
      </c>
      <c r="L3815" s="1">
        <v>42226</v>
      </c>
      <c r="M3815" s="1">
        <v>32271</v>
      </c>
      <c r="N3815" s="1">
        <v>27246</v>
      </c>
      <c r="O3815" s="1">
        <v>0</v>
      </c>
      <c r="P3815" s="1">
        <v>0</v>
      </c>
      <c r="Q3815" s="1">
        <v>0</v>
      </c>
      <c r="R3815" s="1">
        <v>0</v>
      </c>
      <c r="S3815" s="1">
        <v>13633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AB3815" s="1" t="s">
        <v>642</v>
      </c>
      <c r="AC3815" s="1" t="s">
        <v>113</v>
      </c>
      <c r="AD3815" s="1" t="s">
        <v>140</v>
      </c>
      <c r="AE3815" s="1" t="s">
        <v>417</v>
      </c>
      <c r="AF3815" s="1" t="s">
        <v>1251</v>
      </c>
      <c r="AG3815" s="1" t="s">
        <v>140</v>
      </c>
      <c r="AT3815" s="1" t="s">
        <v>164</v>
      </c>
      <c r="AU3815" s="1" t="s">
        <v>104</v>
      </c>
      <c r="AV3815" s="1" t="s">
        <v>140</v>
      </c>
      <c r="BC3815" s="1" t="s">
        <v>713</v>
      </c>
      <c r="BD3815" s="1" t="s">
        <v>142</v>
      </c>
      <c r="BE3815" s="1" t="s">
        <v>140</v>
      </c>
      <c r="BI3815" s="1" t="s">
        <v>162</v>
      </c>
      <c r="BJ3815" s="1" t="s">
        <v>104</v>
      </c>
      <c r="BK3815" s="1" t="s">
        <v>140</v>
      </c>
      <c r="BO3815" s="1" t="s">
        <v>141</v>
      </c>
      <c r="BP3815" s="1" t="s">
        <v>104</v>
      </c>
      <c r="BQ3815" s="1" t="s">
        <v>140</v>
      </c>
      <c r="BS3815"/>
      <c r="BT3815"/>
      <c r="BV3815"/>
      <c r="BW3815"/>
      <c r="BY3815"/>
      <c r="BZ3815"/>
      <c r="CA3815"/>
      <c r="CB3815"/>
      <c r="CC3815"/>
      <c r="CD3815"/>
      <c r="CF3815"/>
      <c r="CG3815"/>
      <c r="CH3815"/>
      <c r="CI3815"/>
      <c r="CJ3815"/>
      <c r="CK3815"/>
      <c r="CL3815"/>
      <c r="CM3815"/>
      <c r="CN3815"/>
      <c r="CO3815"/>
    </row>
    <row r="3816" spans="1:93" hidden="1" x14ac:dyDescent="0.25">
      <c r="A3816" t="s">
        <v>1802</v>
      </c>
      <c r="B3816" t="str">
        <f t="shared" si="179"/>
        <v>VSF</v>
      </c>
      <c r="C3816" t="s">
        <v>143</v>
      </c>
      <c r="D3816" t="s">
        <v>72</v>
      </c>
      <c r="E3816">
        <f t="shared" si="177"/>
        <v>4</v>
      </c>
      <c r="G3816">
        <f t="shared" si="178"/>
        <v>0</v>
      </c>
      <c r="I3816" s="1">
        <v>0</v>
      </c>
      <c r="J3816" s="1">
        <v>8</v>
      </c>
      <c r="K3816" s="1">
        <v>0</v>
      </c>
      <c r="L3816" s="1">
        <v>106</v>
      </c>
      <c r="M3816" s="1">
        <v>58</v>
      </c>
      <c r="N3816" s="1">
        <v>88</v>
      </c>
      <c r="O3816" s="1">
        <v>0</v>
      </c>
      <c r="P3816" s="1">
        <v>0</v>
      </c>
      <c r="Q3816" s="1">
        <v>0</v>
      </c>
      <c r="R3816" s="1">
        <v>0</v>
      </c>
      <c r="S3816" s="1">
        <v>138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AE3816" s="2">
        <v>-1428</v>
      </c>
      <c r="AG3816" s="1" t="s">
        <v>140</v>
      </c>
      <c r="AT3816" s="1" t="s">
        <v>599</v>
      </c>
      <c r="AV3816" s="1" t="s">
        <v>140</v>
      </c>
      <c r="BC3816" s="1" t="s">
        <v>1306</v>
      </c>
      <c r="BE3816" s="1" t="s">
        <v>140</v>
      </c>
      <c r="BI3816" s="1" t="s">
        <v>1072</v>
      </c>
      <c r="BK3816" s="1" t="s">
        <v>140</v>
      </c>
      <c r="BO3816" s="1" t="s">
        <v>718</v>
      </c>
      <c r="BQ3816" s="1" t="s">
        <v>140</v>
      </c>
      <c r="BS3816"/>
      <c r="BT3816"/>
      <c r="BV3816"/>
      <c r="BW3816"/>
      <c r="BY3816"/>
      <c r="BZ3816"/>
      <c r="CA3816"/>
      <c r="CB3816"/>
      <c r="CC3816"/>
      <c r="CD3816"/>
      <c r="CF3816"/>
      <c r="CG3816"/>
      <c r="CH3816"/>
      <c r="CI3816"/>
      <c r="CJ3816"/>
      <c r="CK3816"/>
      <c r="CL3816"/>
      <c r="CM3816"/>
      <c r="CN3816"/>
      <c r="CO3816"/>
    </row>
    <row r="3817" spans="1:93" hidden="1" x14ac:dyDescent="0.25">
      <c r="A3817" t="s">
        <v>1802</v>
      </c>
      <c r="B3817" t="str">
        <f t="shared" si="179"/>
        <v>VSF</v>
      </c>
      <c r="C3817" t="s">
        <v>651</v>
      </c>
      <c r="D3817" t="s">
        <v>72</v>
      </c>
      <c r="E3817">
        <f t="shared" si="177"/>
        <v>0</v>
      </c>
      <c r="G3817">
        <f t="shared" si="178"/>
        <v>0</v>
      </c>
      <c r="M3817" s="1">
        <v>0</v>
      </c>
      <c r="N3817" s="1">
        <v>2</v>
      </c>
      <c r="W3817" s="1">
        <v>0</v>
      </c>
      <c r="X3817" s="1">
        <v>0</v>
      </c>
      <c r="BO3817" s="2">
        <v>-1919</v>
      </c>
      <c r="BQ3817" s="1" t="s">
        <v>712</v>
      </c>
      <c r="BS3817"/>
      <c r="BT3817"/>
      <c r="BV3817"/>
      <c r="BW3817"/>
      <c r="BY3817"/>
      <c r="BZ3817"/>
      <c r="CA3817"/>
      <c r="CB3817"/>
      <c r="CC3817"/>
      <c r="CD3817"/>
      <c r="CF3817"/>
      <c r="CG3817"/>
      <c r="CH3817"/>
      <c r="CI3817"/>
      <c r="CJ3817"/>
      <c r="CK3817"/>
      <c r="CL3817"/>
      <c r="CM3817"/>
      <c r="CN3817"/>
      <c r="CO3817"/>
    </row>
    <row r="3818" spans="1:93" hidden="1" x14ac:dyDescent="0.25">
      <c r="A3818" t="s">
        <v>1802</v>
      </c>
      <c r="B3818" t="str">
        <f t="shared" si="179"/>
        <v>VSF</v>
      </c>
      <c r="C3818" t="s">
        <v>107</v>
      </c>
      <c r="D3818" t="s">
        <v>72</v>
      </c>
      <c r="E3818">
        <f t="shared" si="177"/>
        <v>6</v>
      </c>
      <c r="F3818" t="s">
        <v>107</v>
      </c>
      <c r="G3818">
        <f t="shared" si="178"/>
        <v>1</v>
      </c>
      <c r="I3818" s="1">
        <v>2178</v>
      </c>
      <c r="J3818" s="1">
        <v>2099</v>
      </c>
      <c r="K3818" s="1">
        <v>0</v>
      </c>
      <c r="L3818" s="1">
        <v>540</v>
      </c>
      <c r="M3818" s="1">
        <v>247</v>
      </c>
      <c r="N3818" s="1">
        <v>228</v>
      </c>
      <c r="O3818" s="1">
        <v>0</v>
      </c>
      <c r="P3818" s="1">
        <v>0</v>
      </c>
      <c r="Q3818" s="1">
        <v>0</v>
      </c>
      <c r="R3818" s="1">
        <v>0</v>
      </c>
      <c r="S3818" s="1">
        <v>1945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AB3818" s="1" t="s">
        <v>108</v>
      </c>
      <c r="AC3818" s="1" t="s">
        <v>113</v>
      </c>
      <c r="AD3818" s="1" t="s">
        <v>107</v>
      </c>
      <c r="AE3818" s="1" t="s">
        <v>315</v>
      </c>
      <c r="AF3818" s="1" t="s">
        <v>104</v>
      </c>
      <c r="AG3818" s="1" t="s">
        <v>107</v>
      </c>
      <c r="AT3818" s="1" t="s">
        <v>108</v>
      </c>
      <c r="AU3818" s="1" t="s">
        <v>113</v>
      </c>
      <c r="AV3818" s="1" t="s">
        <v>107</v>
      </c>
      <c r="BC3818" s="1" t="s">
        <v>321</v>
      </c>
      <c r="BD3818" s="1" t="s">
        <v>104</v>
      </c>
      <c r="BE3818" s="1" t="s">
        <v>107</v>
      </c>
      <c r="BI3818" s="1" t="s">
        <v>108</v>
      </c>
      <c r="BJ3818" s="1" t="s">
        <v>113</v>
      </c>
      <c r="BK3818" s="1" t="s">
        <v>107</v>
      </c>
      <c r="BO3818" s="1" t="s">
        <v>108</v>
      </c>
      <c r="BP3818" s="1" t="s">
        <v>113</v>
      </c>
      <c r="BQ3818" s="1" t="s">
        <v>107</v>
      </c>
      <c r="BS3818"/>
      <c r="BT3818"/>
      <c r="BV3818"/>
      <c r="BW3818"/>
      <c r="BY3818"/>
      <c r="BZ3818"/>
      <c r="CA3818"/>
      <c r="CB3818"/>
      <c r="CC3818"/>
      <c r="CD3818"/>
      <c r="CF3818"/>
      <c r="CG3818"/>
      <c r="CH3818"/>
      <c r="CI3818"/>
      <c r="CJ3818"/>
      <c r="CK3818"/>
      <c r="CL3818"/>
      <c r="CM3818"/>
      <c r="CN3818"/>
      <c r="CO3818"/>
    </row>
    <row r="3819" spans="1:93" hidden="1" x14ac:dyDescent="0.25">
      <c r="A3819" t="s">
        <v>1802</v>
      </c>
      <c r="B3819" t="str">
        <f t="shared" si="179"/>
        <v>VSF</v>
      </c>
      <c r="C3819" t="s">
        <v>228</v>
      </c>
      <c r="D3819" t="s">
        <v>72</v>
      </c>
      <c r="E3819">
        <f t="shared" si="177"/>
        <v>0</v>
      </c>
      <c r="G3819">
        <f t="shared" si="178"/>
        <v>0</v>
      </c>
      <c r="I3819" s="1">
        <v>0</v>
      </c>
      <c r="J3819" s="1">
        <v>0</v>
      </c>
      <c r="K3819" s="1">
        <v>0</v>
      </c>
      <c r="L3819" s="1">
        <v>8</v>
      </c>
      <c r="M3819" s="1">
        <v>2</v>
      </c>
      <c r="N3819" s="1">
        <v>4</v>
      </c>
      <c r="O3819" s="1">
        <v>0</v>
      </c>
      <c r="P3819" s="1">
        <v>0</v>
      </c>
      <c r="Q3819" s="1">
        <v>0</v>
      </c>
      <c r="R3819" s="1">
        <v>0</v>
      </c>
      <c r="S3819" s="1">
        <v>8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AE3819" s="1" t="s">
        <v>740</v>
      </c>
      <c r="AG3819" s="1" t="s">
        <v>107</v>
      </c>
      <c r="BC3819" s="1" t="s">
        <v>522</v>
      </c>
      <c r="BE3819" s="1" t="s">
        <v>230</v>
      </c>
      <c r="BI3819" s="1" t="s">
        <v>1326</v>
      </c>
      <c r="BK3819" s="1" t="s">
        <v>107</v>
      </c>
      <c r="BO3819" s="1" t="s">
        <v>1133</v>
      </c>
      <c r="BQ3819" s="1" t="s">
        <v>107</v>
      </c>
      <c r="BS3819"/>
      <c r="BT3819"/>
      <c r="BV3819"/>
      <c r="BW3819"/>
      <c r="BY3819"/>
      <c r="BZ3819"/>
      <c r="CA3819"/>
      <c r="CB3819"/>
      <c r="CC3819"/>
      <c r="CD3819"/>
      <c r="CF3819"/>
      <c r="CG3819"/>
      <c r="CH3819"/>
      <c r="CI3819"/>
      <c r="CJ3819"/>
      <c r="CK3819"/>
      <c r="CL3819"/>
      <c r="CM3819"/>
      <c r="CN3819"/>
      <c r="CO3819"/>
    </row>
    <row r="3820" spans="1:93" hidden="1" x14ac:dyDescent="0.25">
      <c r="A3820" t="s">
        <v>1802</v>
      </c>
      <c r="B3820" t="str">
        <f t="shared" si="179"/>
        <v>VSF</v>
      </c>
      <c r="C3820" t="s">
        <v>295</v>
      </c>
      <c r="D3820" t="s">
        <v>72</v>
      </c>
      <c r="E3820">
        <f t="shared" si="177"/>
        <v>1</v>
      </c>
      <c r="G3820">
        <f t="shared" si="178"/>
        <v>0</v>
      </c>
      <c r="M3820" s="1">
        <v>28</v>
      </c>
      <c r="N3820" s="1">
        <v>0</v>
      </c>
      <c r="W3820" s="1">
        <v>0</v>
      </c>
      <c r="X3820" s="1">
        <v>0</v>
      </c>
      <c r="BI3820" s="1" t="s">
        <v>294</v>
      </c>
      <c r="BJ3820" s="1" t="s">
        <v>104</v>
      </c>
      <c r="BK3820" s="1" t="s">
        <v>295</v>
      </c>
      <c r="BS3820"/>
      <c r="BT3820"/>
      <c r="BV3820"/>
      <c r="BW3820"/>
      <c r="BY3820"/>
      <c r="BZ3820"/>
      <c r="CA3820"/>
      <c r="CB3820"/>
      <c r="CC3820"/>
      <c r="CD3820"/>
      <c r="CF3820"/>
      <c r="CG3820"/>
      <c r="CH3820"/>
      <c r="CI3820"/>
      <c r="CJ3820"/>
      <c r="CK3820"/>
      <c r="CL3820"/>
      <c r="CM3820"/>
      <c r="CN3820"/>
      <c r="CO3820"/>
    </row>
    <row r="3821" spans="1:93" hidden="1" x14ac:dyDescent="0.25">
      <c r="A3821" t="s">
        <v>2048</v>
      </c>
      <c r="B3821" t="str">
        <f t="shared" si="179"/>
        <v>VSF</v>
      </c>
      <c r="C3821" t="s">
        <v>71</v>
      </c>
      <c r="D3821" t="s">
        <v>72</v>
      </c>
      <c r="E3821">
        <f t="shared" si="177"/>
        <v>2</v>
      </c>
      <c r="G3821">
        <f t="shared" si="178"/>
        <v>0</v>
      </c>
      <c r="M3821" s="1">
        <v>32224</v>
      </c>
      <c r="N3821" s="1">
        <v>32935</v>
      </c>
      <c r="W3821" s="1">
        <v>0</v>
      </c>
      <c r="X3821" s="1">
        <v>0</v>
      </c>
      <c r="BI3821" s="1" t="s">
        <v>102</v>
      </c>
      <c r="BJ3821" s="1" t="s">
        <v>113</v>
      </c>
      <c r="BK3821" s="1" t="s">
        <v>71</v>
      </c>
      <c r="BO3821" s="1" t="s">
        <v>102</v>
      </c>
      <c r="BP3821" s="1" t="s">
        <v>113</v>
      </c>
      <c r="BQ3821" s="1" t="s">
        <v>71</v>
      </c>
      <c r="BS3821"/>
      <c r="BT3821"/>
      <c r="BV3821"/>
      <c r="BW3821"/>
      <c r="BY3821"/>
      <c r="BZ3821"/>
      <c r="CA3821"/>
      <c r="CB3821"/>
      <c r="CC3821"/>
      <c r="CD3821"/>
      <c r="CF3821"/>
      <c r="CG3821"/>
      <c r="CH3821"/>
      <c r="CI3821"/>
      <c r="CJ3821"/>
      <c r="CK3821"/>
      <c r="CL3821"/>
      <c r="CM3821"/>
      <c r="CN3821"/>
      <c r="CO3821"/>
    </row>
    <row r="3822" spans="1:93" hidden="1" x14ac:dyDescent="0.25">
      <c r="A3822" t="s">
        <v>2048</v>
      </c>
      <c r="B3822" t="str">
        <f t="shared" si="179"/>
        <v>VSF</v>
      </c>
      <c r="C3822" t="s">
        <v>116</v>
      </c>
      <c r="D3822" t="s">
        <v>72</v>
      </c>
      <c r="E3822">
        <f t="shared" si="177"/>
        <v>0</v>
      </c>
      <c r="G3822">
        <f t="shared" si="178"/>
        <v>0</v>
      </c>
      <c r="M3822" s="1">
        <v>2</v>
      </c>
      <c r="N3822" s="1">
        <v>7</v>
      </c>
      <c r="W3822" s="1">
        <v>0</v>
      </c>
      <c r="X3822" s="1">
        <v>0</v>
      </c>
      <c r="BI3822" s="2">
        <v>-2167</v>
      </c>
      <c r="BK3822" s="1" t="s">
        <v>71</v>
      </c>
      <c r="BO3822" s="2">
        <v>-2135</v>
      </c>
      <c r="BQ3822" s="1" t="s">
        <v>71</v>
      </c>
      <c r="BS3822"/>
      <c r="BT3822"/>
      <c r="BV3822"/>
      <c r="BW3822"/>
      <c r="BY3822"/>
      <c r="BZ3822"/>
      <c r="CA3822"/>
      <c r="CB3822"/>
      <c r="CC3822"/>
      <c r="CD3822"/>
      <c r="CF3822"/>
      <c r="CG3822"/>
      <c r="CH3822"/>
      <c r="CI3822"/>
      <c r="CJ3822"/>
      <c r="CK3822"/>
      <c r="CL3822"/>
      <c r="CM3822"/>
      <c r="CN3822"/>
      <c r="CO3822"/>
    </row>
    <row r="3823" spans="1:93" hidden="1" x14ac:dyDescent="0.25">
      <c r="A3823" t="s">
        <v>2048</v>
      </c>
      <c r="B3823" t="str">
        <f t="shared" si="179"/>
        <v>VSF</v>
      </c>
      <c r="C3823" t="s">
        <v>140</v>
      </c>
      <c r="D3823" t="s">
        <v>72</v>
      </c>
      <c r="E3823">
        <f t="shared" si="177"/>
        <v>2</v>
      </c>
      <c r="F3823" t="s">
        <v>140</v>
      </c>
      <c r="G3823">
        <f t="shared" si="178"/>
        <v>1</v>
      </c>
      <c r="M3823" s="1">
        <v>7307</v>
      </c>
      <c r="N3823" s="1">
        <v>6454</v>
      </c>
      <c r="W3823" s="1">
        <v>0</v>
      </c>
      <c r="X3823" s="1">
        <v>0</v>
      </c>
      <c r="BI3823" s="1" t="s">
        <v>642</v>
      </c>
      <c r="BJ3823" s="1" t="s">
        <v>142</v>
      </c>
      <c r="BK3823" s="1" t="s">
        <v>140</v>
      </c>
      <c r="BO3823" s="1" t="s">
        <v>642</v>
      </c>
      <c r="BP3823" s="1" t="s">
        <v>204</v>
      </c>
      <c r="BQ3823" s="1" t="s">
        <v>140</v>
      </c>
      <c r="BS3823"/>
      <c r="BT3823"/>
      <c r="BV3823"/>
      <c r="BW3823"/>
      <c r="BY3823"/>
      <c r="BZ3823"/>
      <c r="CA3823"/>
      <c r="CB3823"/>
      <c r="CC3823"/>
      <c r="CD3823"/>
      <c r="CF3823"/>
      <c r="CG3823"/>
      <c r="CH3823"/>
      <c r="CI3823"/>
      <c r="CJ3823"/>
      <c r="CK3823"/>
      <c r="CL3823"/>
      <c r="CM3823"/>
      <c r="CN3823"/>
      <c r="CO3823"/>
    </row>
    <row r="3824" spans="1:93" hidden="1" x14ac:dyDescent="0.25">
      <c r="A3824" t="s">
        <v>2048</v>
      </c>
      <c r="B3824" t="str">
        <f t="shared" si="179"/>
        <v>VSF</v>
      </c>
      <c r="C3824" t="s">
        <v>143</v>
      </c>
      <c r="D3824" t="s">
        <v>72</v>
      </c>
      <c r="E3824">
        <f t="shared" si="177"/>
        <v>2</v>
      </c>
      <c r="G3824">
        <f t="shared" si="178"/>
        <v>0</v>
      </c>
      <c r="M3824" s="1">
        <v>86</v>
      </c>
      <c r="N3824" s="1">
        <v>101</v>
      </c>
      <c r="W3824" s="1">
        <v>0</v>
      </c>
      <c r="X3824" s="1">
        <v>0</v>
      </c>
      <c r="BI3824" s="1" t="s">
        <v>1727</v>
      </c>
      <c r="BK3824" s="1" t="s">
        <v>140</v>
      </c>
      <c r="BO3824" s="1" t="s">
        <v>1021</v>
      </c>
      <c r="BQ3824" s="1" t="s">
        <v>140</v>
      </c>
      <c r="BS3824"/>
      <c r="BT3824"/>
      <c r="BV3824"/>
      <c r="BW3824"/>
      <c r="BY3824"/>
      <c r="BZ3824"/>
      <c r="CA3824"/>
      <c r="CB3824"/>
      <c r="CC3824"/>
      <c r="CD3824"/>
      <c r="CF3824"/>
      <c r="CG3824"/>
      <c r="CH3824"/>
      <c r="CI3824"/>
      <c r="CJ3824"/>
      <c r="CK3824"/>
      <c r="CL3824"/>
      <c r="CM3824"/>
      <c r="CN3824"/>
      <c r="CO3824"/>
    </row>
    <row r="3825" spans="1:93" hidden="1" x14ac:dyDescent="0.25">
      <c r="A3825" t="s">
        <v>2048</v>
      </c>
      <c r="B3825" t="str">
        <f t="shared" si="179"/>
        <v>VSF</v>
      </c>
      <c r="C3825" t="s">
        <v>107</v>
      </c>
      <c r="D3825" t="s">
        <v>72</v>
      </c>
      <c r="E3825">
        <f t="shared" si="177"/>
        <v>0</v>
      </c>
      <c r="G3825">
        <f t="shared" si="178"/>
        <v>0</v>
      </c>
      <c r="M3825" s="1">
        <v>2</v>
      </c>
      <c r="N3825" s="1">
        <v>0</v>
      </c>
      <c r="W3825" s="1">
        <v>0</v>
      </c>
      <c r="X3825" s="1">
        <v>0</v>
      </c>
      <c r="BI3825" s="1" t="s">
        <v>108</v>
      </c>
      <c r="BJ3825" s="1">
        <v>1</v>
      </c>
      <c r="BK3825" s="1" t="s">
        <v>107</v>
      </c>
      <c r="BS3825"/>
      <c r="BT3825"/>
      <c r="BV3825"/>
      <c r="BW3825"/>
      <c r="BY3825"/>
      <c r="BZ3825"/>
      <c r="CA3825"/>
      <c r="CB3825"/>
      <c r="CC3825"/>
      <c r="CD3825"/>
      <c r="CF3825"/>
      <c r="CG3825"/>
      <c r="CH3825"/>
      <c r="CI3825"/>
      <c r="CJ3825"/>
      <c r="CK3825"/>
      <c r="CL3825"/>
      <c r="CM3825"/>
      <c r="CN3825"/>
      <c r="CO3825"/>
    </row>
    <row r="3826" spans="1:93" hidden="1" x14ac:dyDescent="0.25">
      <c r="A3826" t="s">
        <v>2048</v>
      </c>
      <c r="B3826" t="str">
        <f t="shared" si="179"/>
        <v>VSF</v>
      </c>
      <c r="C3826" t="s">
        <v>2051</v>
      </c>
      <c r="D3826" t="s">
        <v>72</v>
      </c>
      <c r="E3826">
        <f t="shared" si="177"/>
        <v>2</v>
      </c>
      <c r="F3826" t="s">
        <v>2157</v>
      </c>
      <c r="G3826">
        <f t="shared" si="178"/>
        <v>1</v>
      </c>
      <c r="M3826" s="1">
        <v>328</v>
      </c>
      <c r="N3826" s="1">
        <v>144</v>
      </c>
      <c r="W3826" s="1">
        <v>0</v>
      </c>
      <c r="X3826" s="1">
        <v>0</v>
      </c>
      <c r="BI3826" s="2">
        <v>-1641</v>
      </c>
      <c r="BK3826" s="1" t="s">
        <v>2050</v>
      </c>
      <c r="BO3826" s="2">
        <v>-1644</v>
      </c>
      <c r="BQ3826" s="1" t="s">
        <v>2050</v>
      </c>
      <c r="BS3826"/>
      <c r="BT3826"/>
      <c r="BV3826"/>
      <c r="BW3826"/>
      <c r="BY3826"/>
      <c r="BZ3826"/>
      <c r="CA3826"/>
      <c r="CB3826"/>
      <c r="CC3826"/>
      <c r="CD3826"/>
      <c r="CF3826"/>
      <c r="CG3826"/>
      <c r="CH3826"/>
      <c r="CI3826"/>
      <c r="CJ3826"/>
      <c r="CK3826"/>
      <c r="CL3826"/>
      <c r="CM3826"/>
      <c r="CN3826"/>
      <c r="CO3826"/>
    </row>
    <row r="3827" spans="1:93" hidden="1" x14ac:dyDescent="0.25">
      <c r="A3827" t="s">
        <v>2048</v>
      </c>
      <c r="B3827" t="str">
        <f t="shared" si="179"/>
        <v>VSF</v>
      </c>
      <c r="C3827" t="s">
        <v>69</v>
      </c>
      <c r="D3827" t="s">
        <v>67</v>
      </c>
      <c r="E3827">
        <f t="shared" si="177"/>
        <v>2</v>
      </c>
      <c r="G3827">
        <f t="shared" si="178"/>
        <v>0</v>
      </c>
      <c r="M3827" s="1">
        <v>32148</v>
      </c>
      <c r="N3827" s="1">
        <v>32870</v>
      </c>
      <c r="W3827" s="1">
        <v>0</v>
      </c>
      <c r="X3827" s="1">
        <v>0</v>
      </c>
      <c r="BI3827" s="1" t="s">
        <v>172</v>
      </c>
      <c r="BK3827" s="1" t="s">
        <v>71</v>
      </c>
      <c r="BO3827" s="1" t="s">
        <v>115</v>
      </c>
      <c r="BQ3827" s="1" t="s">
        <v>71</v>
      </c>
      <c r="BS3827"/>
      <c r="BT3827"/>
      <c r="BV3827"/>
      <c r="BW3827"/>
      <c r="BY3827"/>
      <c r="BZ3827"/>
      <c r="CA3827"/>
      <c r="CB3827"/>
      <c r="CC3827"/>
      <c r="CD3827"/>
      <c r="CF3827"/>
      <c r="CG3827"/>
      <c r="CH3827"/>
      <c r="CI3827"/>
      <c r="CJ3827"/>
      <c r="CK3827"/>
      <c r="CL3827"/>
      <c r="CM3827"/>
      <c r="CN3827"/>
      <c r="CO3827"/>
    </row>
    <row r="3828" spans="1:93" hidden="1" x14ac:dyDescent="0.25">
      <c r="A3828" t="s">
        <v>2048</v>
      </c>
      <c r="B3828" t="str">
        <f t="shared" si="179"/>
        <v>VSF</v>
      </c>
      <c r="C3828" t="s">
        <v>138</v>
      </c>
      <c r="D3828" t="s">
        <v>67</v>
      </c>
      <c r="E3828">
        <f t="shared" si="177"/>
        <v>2</v>
      </c>
      <c r="G3828">
        <f t="shared" si="178"/>
        <v>0</v>
      </c>
      <c r="M3828" s="1">
        <v>7393</v>
      </c>
      <c r="N3828" s="1">
        <v>6555</v>
      </c>
      <c r="W3828" s="1">
        <v>0</v>
      </c>
      <c r="X3828" s="1">
        <v>0</v>
      </c>
      <c r="BI3828" s="1" t="s">
        <v>163</v>
      </c>
      <c r="BK3828" s="1" t="s">
        <v>140</v>
      </c>
      <c r="BO3828" s="1" t="s">
        <v>396</v>
      </c>
      <c r="BQ3828" s="1" t="s">
        <v>140</v>
      </c>
      <c r="BS3828"/>
      <c r="BT3828"/>
      <c r="BV3828"/>
      <c r="BW3828"/>
      <c r="BY3828"/>
      <c r="BZ3828"/>
      <c r="CA3828"/>
      <c r="CB3828"/>
      <c r="CC3828"/>
      <c r="CD3828"/>
      <c r="CF3828"/>
      <c r="CG3828"/>
      <c r="CH3828"/>
      <c r="CI3828"/>
      <c r="CJ3828"/>
      <c r="CK3828"/>
      <c r="CL3828"/>
      <c r="CM3828"/>
      <c r="CN3828"/>
      <c r="CO3828"/>
    </row>
    <row r="3829" spans="1:93" hidden="1" x14ac:dyDescent="0.25">
      <c r="A3829" t="s">
        <v>2048</v>
      </c>
      <c r="B3829" t="str">
        <f t="shared" si="179"/>
        <v>VSF</v>
      </c>
      <c r="C3829" t="s">
        <v>105</v>
      </c>
      <c r="D3829" t="s">
        <v>67</v>
      </c>
      <c r="E3829">
        <f t="shared" si="177"/>
        <v>0</v>
      </c>
      <c r="G3829">
        <f t="shared" si="178"/>
        <v>0</v>
      </c>
      <c r="M3829" s="1">
        <v>2</v>
      </c>
      <c r="N3829" s="1">
        <v>0</v>
      </c>
      <c r="W3829" s="1">
        <v>0</v>
      </c>
      <c r="X3829" s="1">
        <v>0</v>
      </c>
      <c r="BI3829" s="1" t="s">
        <v>106</v>
      </c>
      <c r="BK3829" s="1" t="s">
        <v>107</v>
      </c>
      <c r="BS3829"/>
      <c r="BT3829"/>
      <c r="BV3829"/>
      <c r="BW3829"/>
      <c r="BY3829"/>
      <c r="BZ3829"/>
      <c r="CA3829"/>
      <c r="CB3829"/>
      <c r="CC3829"/>
      <c r="CD3829"/>
      <c r="CF3829"/>
      <c r="CG3829"/>
      <c r="CH3829"/>
      <c r="CI3829"/>
      <c r="CJ3829"/>
      <c r="CK3829"/>
      <c r="CL3829"/>
      <c r="CM3829"/>
      <c r="CN3829"/>
      <c r="CO3829"/>
    </row>
    <row r="3830" spans="1:93" hidden="1" x14ac:dyDescent="0.25">
      <c r="A3830" t="s">
        <v>2048</v>
      </c>
      <c r="B3830" t="str">
        <f t="shared" si="179"/>
        <v>VSF</v>
      </c>
      <c r="C3830" t="s">
        <v>2049</v>
      </c>
      <c r="D3830" t="s">
        <v>67</v>
      </c>
      <c r="E3830">
        <f t="shared" si="177"/>
        <v>2</v>
      </c>
      <c r="G3830">
        <f t="shared" si="178"/>
        <v>0</v>
      </c>
      <c r="M3830" s="1">
        <v>328</v>
      </c>
      <c r="N3830" s="1">
        <v>144</v>
      </c>
      <c r="W3830" s="1">
        <v>0</v>
      </c>
      <c r="X3830" s="1">
        <v>0</v>
      </c>
      <c r="BI3830" s="2">
        <v>-1586</v>
      </c>
      <c r="BK3830" s="1" t="s">
        <v>2050</v>
      </c>
      <c r="BO3830" s="2">
        <v>-1589</v>
      </c>
      <c r="BQ3830" s="1" t="s">
        <v>2050</v>
      </c>
      <c r="BS3830"/>
      <c r="BT3830"/>
      <c r="BV3830"/>
      <c r="BW3830"/>
      <c r="BY3830"/>
      <c r="BZ3830"/>
      <c r="CA3830"/>
      <c r="CB3830"/>
      <c r="CC3830"/>
      <c r="CD3830"/>
      <c r="CF3830"/>
      <c r="CG3830"/>
      <c r="CH3830"/>
      <c r="CI3830"/>
      <c r="CJ3830"/>
      <c r="CK3830"/>
      <c r="CL3830"/>
      <c r="CM3830"/>
      <c r="CN3830"/>
      <c r="CO3830"/>
    </row>
    <row r="3831" spans="1:93" hidden="1" x14ac:dyDescent="0.25">
      <c r="A3831" t="s">
        <v>2052</v>
      </c>
      <c r="B3831" t="str">
        <f t="shared" si="179"/>
        <v>VSF</v>
      </c>
      <c r="C3831" t="s">
        <v>71</v>
      </c>
      <c r="D3831" t="s">
        <v>72</v>
      </c>
      <c r="E3831">
        <f t="shared" si="177"/>
        <v>2</v>
      </c>
      <c r="G3831">
        <f t="shared" si="178"/>
        <v>0</v>
      </c>
      <c r="M3831" s="1">
        <v>28</v>
      </c>
      <c r="N3831" s="1">
        <v>19</v>
      </c>
      <c r="W3831" s="1">
        <v>0</v>
      </c>
      <c r="X3831" s="1">
        <v>0</v>
      </c>
      <c r="BI3831" s="1" t="s">
        <v>73</v>
      </c>
      <c r="BJ3831" s="1">
        <v>1</v>
      </c>
      <c r="BK3831" s="1" t="s">
        <v>71</v>
      </c>
      <c r="BO3831" s="1" t="s">
        <v>73</v>
      </c>
      <c r="BP3831" s="1">
        <v>1</v>
      </c>
      <c r="BQ3831" s="1" t="s">
        <v>71</v>
      </c>
      <c r="BS3831"/>
      <c r="BT3831"/>
      <c r="BV3831"/>
      <c r="BW3831"/>
      <c r="BY3831"/>
      <c r="BZ3831"/>
      <c r="CA3831"/>
      <c r="CB3831"/>
      <c r="CC3831"/>
      <c r="CD3831"/>
      <c r="CF3831"/>
      <c r="CG3831"/>
      <c r="CH3831"/>
      <c r="CI3831"/>
      <c r="CJ3831"/>
      <c r="CK3831"/>
      <c r="CL3831"/>
      <c r="CM3831"/>
      <c r="CN3831"/>
      <c r="CO3831"/>
    </row>
    <row r="3832" spans="1:93" hidden="1" x14ac:dyDescent="0.25">
      <c r="A3832" t="s">
        <v>2052</v>
      </c>
      <c r="B3832" t="str">
        <f t="shared" si="179"/>
        <v>VSF</v>
      </c>
      <c r="C3832" t="s">
        <v>140</v>
      </c>
      <c r="D3832" t="s">
        <v>72</v>
      </c>
      <c r="E3832">
        <f t="shared" si="177"/>
        <v>2</v>
      </c>
      <c r="F3832" t="s">
        <v>140</v>
      </c>
      <c r="G3832">
        <f t="shared" si="178"/>
        <v>1</v>
      </c>
      <c r="M3832" s="1">
        <v>314</v>
      </c>
      <c r="N3832" s="1">
        <v>264</v>
      </c>
      <c r="W3832" s="1">
        <v>0</v>
      </c>
      <c r="X3832" s="1">
        <v>0</v>
      </c>
      <c r="BI3832" s="1" t="s">
        <v>139</v>
      </c>
      <c r="BJ3832" s="1">
        <v>1</v>
      </c>
      <c r="BK3832" s="1" t="s">
        <v>140</v>
      </c>
      <c r="BO3832" s="1" t="s">
        <v>163</v>
      </c>
      <c r="BP3832" s="1">
        <v>1</v>
      </c>
      <c r="BQ3832" s="1" t="s">
        <v>140</v>
      </c>
      <c r="BS3832"/>
      <c r="BT3832"/>
      <c r="BV3832"/>
      <c r="BW3832"/>
      <c r="BY3832"/>
      <c r="BZ3832"/>
      <c r="CA3832"/>
      <c r="CB3832"/>
      <c r="CC3832"/>
      <c r="CD3832"/>
      <c r="CF3832"/>
      <c r="CG3832"/>
      <c r="CH3832"/>
      <c r="CI3832"/>
      <c r="CJ3832"/>
      <c r="CK3832"/>
      <c r="CL3832"/>
      <c r="CM3832"/>
      <c r="CN3832"/>
      <c r="CO3832"/>
    </row>
    <row r="3833" spans="1:93" hidden="1" x14ac:dyDescent="0.25">
      <c r="A3833" t="s">
        <v>2052</v>
      </c>
      <c r="B3833" t="str">
        <f t="shared" si="179"/>
        <v>VSF</v>
      </c>
      <c r="C3833" t="s">
        <v>143</v>
      </c>
      <c r="D3833" t="s">
        <v>72</v>
      </c>
      <c r="E3833">
        <f t="shared" si="177"/>
        <v>2</v>
      </c>
      <c r="G3833">
        <f t="shared" si="178"/>
        <v>0</v>
      </c>
      <c r="M3833" s="1">
        <v>25</v>
      </c>
      <c r="N3833" s="1">
        <v>11</v>
      </c>
      <c r="W3833" s="1">
        <v>0</v>
      </c>
      <c r="X3833" s="1">
        <v>0</v>
      </c>
      <c r="BI3833" s="1" t="s">
        <v>629</v>
      </c>
      <c r="BK3833" s="1" t="s">
        <v>140</v>
      </c>
      <c r="BO3833" s="1" t="s">
        <v>273</v>
      </c>
      <c r="BQ3833" s="1" t="s">
        <v>140</v>
      </c>
      <c r="BS3833"/>
      <c r="BT3833"/>
      <c r="BV3833"/>
      <c r="BW3833"/>
      <c r="BY3833"/>
      <c r="BZ3833"/>
      <c r="CA3833"/>
      <c r="CB3833"/>
      <c r="CC3833"/>
      <c r="CD3833"/>
      <c r="CF3833"/>
      <c r="CG3833"/>
      <c r="CH3833"/>
      <c r="CI3833"/>
      <c r="CJ3833"/>
      <c r="CK3833"/>
      <c r="CL3833"/>
      <c r="CM3833"/>
      <c r="CN3833"/>
      <c r="CO3833"/>
    </row>
    <row r="3834" spans="1:93" hidden="1" x14ac:dyDescent="0.25">
      <c r="A3834" t="s">
        <v>2052</v>
      </c>
      <c r="B3834" t="str">
        <f t="shared" si="179"/>
        <v>VSF</v>
      </c>
      <c r="C3834" t="s">
        <v>107</v>
      </c>
      <c r="D3834" t="s">
        <v>72</v>
      </c>
      <c r="E3834">
        <f t="shared" si="177"/>
        <v>2</v>
      </c>
      <c r="F3834" t="s">
        <v>107</v>
      </c>
      <c r="G3834">
        <f t="shared" si="178"/>
        <v>1</v>
      </c>
      <c r="M3834" s="1">
        <v>39279</v>
      </c>
      <c r="N3834" s="1">
        <v>39667</v>
      </c>
      <c r="W3834" s="1">
        <v>0</v>
      </c>
      <c r="X3834" s="1">
        <v>0</v>
      </c>
      <c r="BI3834" s="1" t="s">
        <v>108</v>
      </c>
      <c r="BJ3834" s="1" t="s">
        <v>113</v>
      </c>
      <c r="BK3834" s="1" t="s">
        <v>107</v>
      </c>
      <c r="BO3834" s="1" t="s">
        <v>108</v>
      </c>
      <c r="BP3834" s="1" t="s">
        <v>113</v>
      </c>
      <c r="BQ3834" s="1" t="s">
        <v>107</v>
      </c>
      <c r="BS3834"/>
      <c r="BT3834"/>
      <c r="BV3834"/>
      <c r="BW3834"/>
      <c r="BY3834"/>
      <c r="BZ3834"/>
      <c r="CA3834"/>
      <c r="CB3834"/>
      <c r="CC3834"/>
      <c r="CD3834"/>
      <c r="CF3834"/>
      <c r="CG3834"/>
      <c r="CH3834"/>
      <c r="CI3834"/>
      <c r="CJ3834"/>
      <c r="CK3834"/>
      <c r="CL3834"/>
      <c r="CM3834"/>
      <c r="CN3834"/>
      <c r="CO3834"/>
    </row>
    <row r="3835" spans="1:93" hidden="1" x14ac:dyDescent="0.25">
      <c r="A3835" t="s">
        <v>2052</v>
      </c>
      <c r="B3835" t="str">
        <f t="shared" si="179"/>
        <v>VSF</v>
      </c>
      <c r="C3835" t="s">
        <v>228</v>
      </c>
      <c r="D3835" t="s">
        <v>72</v>
      </c>
      <c r="E3835">
        <f t="shared" si="177"/>
        <v>2</v>
      </c>
      <c r="G3835">
        <f t="shared" si="178"/>
        <v>0</v>
      </c>
      <c r="M3835" s="1">
        <v>93</v>
      </c>
      <c r="N3835" s="1">
        <v>43</v>
      </c>
      <c r="W3835" s="1">
        <v>0</v>
      </c>
      <c r="X3835" s="1">
        <v>0</v>
      </c>
      <c r="BI3835" s="1" t="s">
        <v>559</v>
      </c>
      <c r="BK3835" s="1" t="s">
        <v>226</v>
      </c>
      <c r="BO3835" s="1" t="s">
        <v>865</v>
      </c>
      <c r="BQ3835" s="1" t="s">
        <v>230</v>
      </c>
      <c r="BS3835"/>
      <c r="BT3835"/>
      <c r="BV3835"/>
      <c r="BW3835"/>
      <c r="BY3835"/>
      <c r="BZ3835"/>
      <c r="CA3835"/>
      <c r="CB3835"/>
      <c r="CC3835"/>
      <c r="CD3835"/>
      <c r="CF3835"/>
      <c r="CG3835"/>
      <c r="CH3835"/>
      <c r="CI3835"/>
      <c r="CJ3835"/>
      <c r="CK3835"/>
      <c r="CL3835"/>
      <c r="CM3835"/>
      <c r="CN3835"/>
      <c r="CO3835"/>
    </row>
    <row r="3836" spans="1:93" hidden="1" x14ac:dyDescent="0.25">
      <c r="A3836" t="s">
        <v>2052</v>
      </c>
      <c r="B3836" t="str">
        <f t="shared" si="179"/>
        <v>VSF</v>
      </c>
      <c r="C3836" t="s">
        <v>69</v>
      </c>
      <c r="D3836" t="s">
        <v>67</v>
      </c>
      <c r="E3836">
        <f t="shared" si="177"/>
        <v>2</v>
      </c>
      <c r="G3836">
        <f t="shared" si="178"/>
        <v>0</v>
      </c>
      <c r="M3836" s="1">
        <v>28</v>
      </c>
      <c r="N3836" s="1">
        <v>19</v>
      </c>
      <c r="W3836" s="1">
        <v>0</v>
      </c>
      <c r="X3836" s="1">
        <v>0</v>
      </c>
      <c r="BI3836" s="1" t="s">
        <v>70</v>
      </c>
      <c r="BK3836" s="1" t="s">
        <v>71</v>
      </c>
      <c r="BO3836" s="1" t="s">
        <v>70</v>
      </c>
      <c r="BQ3836" s="1" t="s">
        <v>71</v>
      </c>
      <c r="BS3836"/>
      <c r="BT3836"/>
      <c r="BV3836"/>
      <c r="BW3836"/>
      <c r="BY3836"/>
      <c r="BZ3836"/>
      <c r="CA3836"/>
      <c r="CB3836"/>
      <c r="CC3836"/>
      <c r="CD3836"/>
      <c r="CF3836"/>
      <c r="CG3836"/>
      <c r="CH3836"/>
      <c r="CI3836"/>
      <c r="CJ3836"/>
      <c r="CK3836"/>
      <c r="CL3836"/>
      <c r="CM3836"/>
      <c r="CN3836"/>
      <c r="CO3836"/>
    </row>
    <row r="3837" spans="1:93" hidden="1" x14ac:dyDescent="0.25">
      <c r="A3837" t="s">
        <v>2052</v>
      </c>
      <c r="B3837" t="str">
        <f t="shared" si="179"/>
        <v>VSF</v>
      </c>
      <c r="C3837" t="s">
        <v>138</v>
      </c>
      <c r="D3837" t="s">
        <v>67</v>
      </c>
      <c r="E3837">
        <f t="shared" si="177"/>
        <v>2</v>
      </c>
      <c r="G3837">
        <f t="shared" si="178"/>
        <v>0</v>
      </c>
      <c r="M3837" s="1">
        <v>339</v>
      </c>
      <c r="N3837" s="1">
        <v>275</v>
      </c>
      <c r="W3837" s="1">
        <v>0</v>
      </c>
      <c r="X3837" s="1">
        <v>0</v>
      </c>
      <c r="BI3837" s="1" t="s">
        <v>302</v>
      </c>
      <c r="BK3837" s="1" t="s">
        <v>140</v>
      </c>
      <c r="BO3837" s="1" t="s">
        <v>141</v>
      </c>
      <c r="BQ3837" s="1" t="s">
        <v>140</v>
      </c>
      <c r="BS3837"/>
      <c r="BT3837"/>
      <c r="BV3837"/>
      <c r="BW3837"/>
      <c r="BY3837"/>
      <c r="BZ3837"/>
      <c r="CA3837"/>
      <c r="CB3837"/>
      <c r="CC3837"/>
      <c r="CD3837"/>
      <c r="CF3837"/>
      <c r="CG3837"/>
      <c r="CH3837"/>
      <c r="CI3837"/>
      <c r="CJ3837"/>
      <c r="CK3837"/>
      <c r="CL3837"/>
      <c r="CM3837"/>
      <c r="CN3837"/>
      <c r="CO3837"/>
    </row>
    <row r="3838" spans="1:93" hidden="1" x14ac:dyDescent="0.25">
      <c r="A3838" t="s">
        <v>2052</v>
      </c>
      <c r="B3838" t="str">
        <f t="shared" si="179"/>
        <v>VSF</v>
      </c>
      <c r="C3838" t="s">
        <v>105</v>
      </c>
      <c r="D3838" t="s">
        <v>67</v>
      </c>
      <c r="E3838">
        <f t="shared" si="177"/>
        <v>2</v>
      </c>
      <c r="G3838">
        <f t="shared" si="178"/>
        <v>0</v>
      </c>
      <c r="M3838" s="1">
        <v>39361</v>
      </c>
      <c r="N3838" s="1">
        <v>39703</v>
      </c>
      <c r="W3838" s="1">
        <v>0</v>
      </c>
      <c r="X3838" s="1">
        <v>0</v>
      </c>
      <c r="BI3838" s="1" t="s">
        <v>106</v>
      </c>
      <c r="BK3838" s="1" t="s">
        <v>226</v>
      </c>
      <c r="BO3838" s="1" t="s">
        <v>106</v>
      </c>
      <c r="BQ3838" s="1" t="s">
        <v>226</v>
      </c>
      <c r="BS3838"/>
      <c r="BT3838"/>
      <c r="BV3838"/>
      <c r="BW3838"/>
      <c r="BY3838"/>
      <c r="BZ3838"/>
      <c r="CA3838"/>
      <c r="CB3838"/>
      <c r="CC3838"/>
      <c r="CD3838"/>
      <c r="CF3838"/>
      <c r="CG3838"/>
      <c r="CH3838"/>
      <c r="CI3838"/>
      <c r="CJ3838"/>
      <c r="CK3838"/>
      <c r="CL3838"/>
      <c r="CM3838"/>
      <c r="CN3838"/>
      <c r="CO3838"/>
    </row>
    <row r="3839" spans="1:93" hidden="1" x14ac:dyDescent="0.25">
      <c r="A3839" t="s">
        <v>1803</v>
      </c>
      <c r="B3839" t="str">
        <f t="shared" si="179"/>
        <v>VSF</v>
      </c>
      <c r="C3839" t="s">
        <v>69</v>
      </c>
      <c r="D3839" t="s">
        <v>67</v>
      </c>
      <c r="E3839">
        <f t="shared" si="177"/>
        <v>3</v>
      </c>
      <c r="G3839">
        <f t="shared" si="178"/>
        <v>0</v>
      </c>
      <c r="I3839" s="1">
        <v>0</v>
      </c>
      <c r="J3839" s="1">
        <v>0</v>
      </c>
      <c r="K3839" s="1">
        <v>0</v>
      </c>
      <c r="L3839" s="1">
        <v>68598</v>
      </c>
      <c r="M3839" s="1">
        <v>26109</v>
      </c>
      <c r="N3839" s="1">
        <v>10889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BC3839" s="1" t="s">
        <v>112</v>
      </c>
      <c r="BE3839" s="1" t="s">
        <v>71</v>
      </c>
      <c r="BI3839" s="1" t="s">
        <v>328</v>
      </c>
      <c r="BK3839" s="1" t="s">
        <v>71</v>
      </c>
      <c r="BO3839" s="1" t="s">
        <v>122</v>
      </c>
      <c r="BQ3839" s="1" t="s">
        <v>71</v>
      </c>
      <c r="BS3839"/>
      <c r="BT3839"/>
      <c r="BV3839"/>
      <c r="BW3839"/>
      <c r="BY3839"/>
      <c r="BZ3839"/>
      <c r="CA3839"/>
      <c r="CB3839"/>
      <c r="CC3839"/>
      <c r="CD3839"/>
      <c r="CF3839"/>
      <c r="CG3839"/>
      <c r="CH3839"/>
      <c r="CI3839"/>
      <c r="CJ3839"/>
      <c r="CK3839"/>
      <c r="CL3839"/>
      <c r="CM3839"/>
      <c r="CN3839"/>
      <c r="CO3839"/>
    </row>
    <row r="3840" spans="1:93" hidden="1" x14ac:dyDescent="0.25">
      <c r="A3840" t="s">
        <v>1803</v>
      </c>
      <c r="B3840" t="str">
        <f t="shared" si="179"/>
        <v>VSF</v>
      </c>
      <c r="C3840" t="s">
        <v>126</v>
      </c>
      <c r="D3840" t="s">
        <v>67</v>
      </c>
      <c r="E3840">
        <f t="shared" si="177"/>
        <v>0</v>
      </c>
      <c r="G3840">
        <f t="shared" si="178"/>
        <v>0</v>
      </c>
      <c r="I3840" s="1">
        <v>0</v>
      </c>
      <c r="J3840" s="1">
        <v>0</v>
      </c>
      <c r="K3840" s="1">
        <v>0</v>
      </c>
      <c r="L3840" s="1">
        <v>7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BC3840" s="2">
        <v>-1005</v>
      </c>
      <c r="BE3840" s="1" t="s">
        <v>157</v>
      </c>
      <c r="BS3840"/>
      <c r="BT3840"/>
      <c r="BV3840"/>
      <c r="BW3840"/>
      <c r="BY3840"/>
      <c r="BZ3840"/>
      <c r="CA3840"/>
      <c r="CB3840"/>
      <c r="CC3840"/>
      <c r="CD3840"/>
      <c r="CF3840"/>
      <c r="CG3840"/>
      <c r="CH3840"/>
      <c r="CI3840"/>
      <c r="CJ3840"/>
      <c r="CK3840"/>
      <c r="CL3840"/>
      <c r="CM3840"/>
      <c r="CN3840"/>
      <c r="CO3840"/>
    </row>
    <row r="3841" spans="1:93" hidden="1" x14ac:dyDescent="0.25">
      <c r="A3841" t="s">
        <v>1803</v>
      </c>
      <c r="B3841" t="str">
        <f t="shared" si="179"/>
        <v>VSF</v>
      </c>
      <c r="C3841" t="s">
        <v>105</v>
      </c>
      <c r="D3841" t="s">
        <v>67</v>
      </c>
      <c r="E3841">
        <f t="shared" si="177"/>
        <v>1</v>
      </c>
      <c r="G3841">
        <f t="shared" si="178"/>
        <v>0</v>
      </c>
      <c r="M3841" s="1">
        <v>13259</v>
      </c>
      <c r="N3841" s="1">
        <v>0</v>
      </c>
      <c r="W3841" s="1">
        <v>0</v>
      </c>
      <c r="X3841" s="1">
        <v>0</v>
      </c>
      <c r="BI3841" s="1" t="s">
        <v>106</v>
      </c>
      <c r="BK3841" s="1" t="s">
        <v>107</v>
      </c>
      <c r="BS3841"/>
      <c r="BT3841"/>
      <c r="BV3841"/>
      <c r="BW3841"/>
      <c r="BY3841"/>
      <c r="BZ3841"/>
      <c r="CA3841"/>
      <c r="CB3841"/>
      <c r="CC3841"/>
      <c r="CD3841"/>
      <c r="CF3841"/>
      <c r="CG3841"/>
      <c r="CH3841"/>
      <c r="CI3841"/>
      <c r="CJ3841"/>
      <c r="CK3841"/>
      <c r="CL3841"/>
      <c r="CM3841"/>
      <c r="CN3841"/>
      <c r="CO3841"/>
    </row>
    <row r="3842" spans="1:93" hidden="1" x14ac:dyDescent="0.25">
      <c r="A3842" t="s">
        <v>1803</v>
      </c>
      <c r="B3842" t="str">
        <f t="shared" si="179"/>
        <v>VSF</v>
      </c>
      <c r="C3842" t="s">
        <v>71</v>
      </c>
      <c r="D3842" t="s">
        <v>72</v>
      </c>
      <c r="E3842">
        <f t="shared" ref="E3842:E3905" si="180">COUNTIF(I3842:X3842,"&gt;9")</f>
        <v>3</v>
      </c>
      <c r="G3842">
        <f t="shared" ref="G3842:G3905" si="181">IF(ISBLANK(F3842),0,1)</f>
        <v>0</v>
      </c>
      <c r="I3842" s="1">
        <v>0</v>
      </c>
      <c r="J3842" s="1">
        <v>0</v>
      </c>
      <c r="K3842" s="1">
        <v>0</v>
      </c>
      <c r="L3842" s="1">
        <v>68808</v>
      </c>
      <c r="M3842" s="1">
        <v>26181</v>
      </c>
      <c r="N3842" s="1">
        <v>10908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BC3842" s="1" t="s">
        <v>514</v>
      </c>
      <c r="BD3842" s="1" t="s">
        <v>113</v>
      </c>
      <c r="BE3842" s="1" t="s">
        <v>71</v>
      </c>
      <c r="BI3842" s="1" t="s">
        <v>123</v>
      </c>
      <c r="BJ3842" s="1" t="s">
        <v>113</v>
      </c>
      <c r="BK3842" s="1" t="s">
        <v>71</v>
      </c>
      <c r="BO3842" s="1" t="s">
        <v>124</v>
      </c>
      <c r="BP3842" s="1" t="s">
        <v>113</v>
      </c>
      <c r="BQ3842" s="1" t="s">
        <v>71</v>
      </c>
      <c r="BS3842"/>
      <c r="BT3842"/>
      <c r="BV3842"/>
      <c r="BW3842"/>
      <c r="BY3842"/>
      <c r="BZ3842"/>
      <c r="CA3842"/>
      <c r="CB3842"/>
      <c r="CC3842"/>
      <c r="CD3842"/>
      <c r="CF3842"/>
      <c r="CG3842"/>
      <c r="CH3842"/>
      <c r="CI3842"/>
      <c r="CJ3842"/>
      <c r="CK3842"/>
      <c r="CL3842"/>
      <c r="CM3842"/>
      <c r="CN3842"/>
      <c r="CO3842"/>
    </row>
    <row r="3843" spans="1:93" hidden="1" x14ac:dyDescent="0.25">
      <c r="A3843" t="s">
        <v>1803</v>
      </c>
      <c r="B3843" t="str">
        <f t="shared" ref="B3843:B3906" si="182">LEFT(A3843,3)</f>
        <v>VSF</v>
      </c>
      <c r="C3843" t="s">
        <v>116</v>
      </c>
      <c r="D3843" t="s">
        <v>72</v>
      </c>
      <c r="E3843">
        <f t="shared" si="180"/>
        <v>0</v>
      </c>
      <c r="G3843">
        <f t="shared" si="181"/>
        <v>0</v>
      </c>
      <c r="M3843" s="1">
        <v>7</v>
      </c>
      <c r="N3843" s="1">
        <v>0</v>
      </c>
      <c r="W3843" s="1">
        <v>0</v>
      </c>
      <c r="X3843" s="1">
        <v>0</v>
      </c>
      <c r="BI3843" s="2">
        <v>-2208</v>
      </c>
      <c r="BK3843" s="1" t="s">
        <v>71</v>
      </c>
      <c r="BS3843"/>
      <c r="BT3843"/>
      <c r="BV3843"/>
      <c r="BW3843"/>
      <c r="BY3843"/>
      <c r="BZ3843"/>
      <c r="CA3843"/>
      <c r="CB3843"/>
      <c r="CC3843"/>
      <c r="CD3843"/>
      <c r="CF3843"/>
      <c r="CG3843"/>
      <c r="CH3843"/>
      <c r="CI3843"/>
      <c r="CJ3843"/>
      <c r="CK3843"/>
      <c r="CL3843"/>
      <c r="CM3843"/>
      <c r="CN3843"/>
      <c r="CO3843"/>
    </row>
    <row r="3844" spans="1:93" hidden="1" x14ac:dyDescent="0.25">
      <c r="A3844" t="s">
        <v>1803</v>
      </c>
      <c r="B3844" t="str">
        <f t="shared" si="182"/>
        <v>VSF</v>
      </c>
      <c r="C3844" t="s">
        <v>135</v>
      </c>
      <c r="D3844" t="s">
        <v>72</v>
      </c>
      <c r="E3844">
        <f t="shared" si="180"/>
        <v>0</v>
      </c>
      <c r="G3844">
        <f t="shared" si="181"/>
        <v>0</v>
      </c>
      <c r="I3844" s="1">
        <v>0</v>
      </c>
      <c r="J3844" s="1">
        <v>0</v>
      </c>
      <c r="K3844" s="1">
        <v>0</v>
      </c>
      <c r="L3844" s="1">
        <v>7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BC3844" s="2">
        <v>-1005</v>
      </c>
      <c r="BE3844" s="1" t="s">
        <v>157</v>
      </c>
      <c r="BS3844"/>
      <c r="BT3844"/>
      <c r="BV3844"/>
      <c r="BW3844"/>
      <c r="BY3844"/>
      <c r="BZ3844"/>
      <c r="CA3844"/>
      <c r="CB3844"/>
      <c r="CC3844"/>
      <c r="CD3844"/>
      <c r="CF3844"/>
      <c r="CG3844"/>
      <c r="CH3844"/>
      <c r="CI3844"/>
      <c r="CJ3844"/>
      <c r="CK3844"/>
      <c r="CL3844"/>
      <c r="CM3844"/>
      <c r="CN3844"/>
      <c r="CO3844"/>
    </row>
    <row r="3845" spans="1:93" hidden="1" x14ac:dyDescent="0.25">
      <c r="A3845" t="s">
        <v>1803</v>
      </c>
      <c r="B3845" t="str">
        <f t="shared" si="182"/>
        <v>VSF</v>
      </c>
      <c r="C3845" t="s">
        <v>107</v>
      </c>
      <c r="D3845" t="s">
        <v>72</v>
      </c>
      <c r="E3845">
        <f t="shared" si="180"/>
        <v>1</v>
      </c>
      <c r="G3845">
        <f t="shared" si="181"/>
        <v>0</v>
      </c>
      <c r="M3845" s="1">
        <v>13249</v>
      </c>
      <c r="N3845" s="1">
        <v>0</v>
      </c>
      <c r="W3845" s="1">
        <v>0</v>
      </c>
      <c r="X3845" s="1">
        <v>0</v>
      </c>
      <c r="BI3845" s="1" t="s">
        <v>528</v>
      </c>
      <c r="BJ3845" s="1" t="s">
        <v>142</v>
      </c>
      <c r="BK3845" s="1" t="s">
        <v>107</v>
      </c>
      <c r="BS3845"/>
      <c r="BT3845"/>
      <c r="BV3845"/>
      <c r="BW3845"/>
      <c r="BY3845"/>
      <c r="BZ3845"/>
      <c r="CA3845"/>
      <c r="CB3845"/>
      <c r="CC3845"/>
      <c r="CD3845"/>
      <c r="CF3845"/>
      <c r="CG3845"/>
      <c r="CH3845"/>
      <c r="CI3845"/>
      <c r="CJ3845"/>
      <c r="CK3845"/>
      <c r="CL3845"/>
      <c r="CM3845"/>
      <c r="CN3845"/>
      <c r="CO3845"/>
    </row>
    <row r="3846" spans="1:93" hidden="1" x14ac:dyDescent="0.25">
      <c r="A3846" t="s">
        <v>1803</v>
      </c>
      <c r="B3846" t="str">
        <f t="shared" si="182"/>
        <v>VSF</v>
      </c>
      <c r="C3846" t="s">
        <v>228</v>
      </c>
      <c r="D3846" t="s">
        <v>72</v>
      </c>
      <c r="E3846">
        <f t="shared" si="180"/>
        <v>1</v>
      </c>
      <c r="G3846">
        <f t="shared" si="181"/>
        <v>0</v>
      </c>
      <c r="M3846" s="1">
        <v>10</v>
      </c>
      <c r="N3846" s="1">
        <v>0</v>
      </c>
      <c r="W3846" s="1">
        <v>0</v>
      </c>
      <c r="X3846" s="1">
        <v>0</v>
      </c>
      <c r="BI3846" s="1" t="s">
        <v>325</v>
      </c>
      <c r="BK3846" s="1" t="s">
        <v>107</v>
      </c>
      <c r="BS3846"/>
      <c r="BT3846"/>
      <c r="BV3846"/>
      <c r="BW3846"/>
      <c r="BY3846"/>
      <c r="BZ3846"/>
      <c r="CA3846"/>
      <c r="CB3846"/>
      <c r="CC3846"/>
      <c r="CD3846"/>
      <c r="CF3846"/>
      <c r="CG3846"/>
      <c r="CH3846"/>
      <c r="CI3846"/>
      <c r="CJ3846"/>
      <c r="CK3846"/>
      <c r="CL3846"/>
      <c r="CM3846"/>
      <c r="CN3846"/>
      <c r="CO3846"/>
    </row>
    <row r="3847" spans="1:93" hidden="1" x14ac:dyDescent="0.25">
      <c r="A3847" t="s">
        <v>2053</v>
      </c>
      <c r="B3847" t="str">
        <f t="shared" si="182"/>
        <v>VSF</v>
      </c>
      <c r="C3847" t="s">
        <v>200</v>
      </c>
      <c r="D3847" t="s">
        <v>72</v>
      </c>
      <c r="E3847">
        <f t="shared" si="180"/>
        <v>0</v>
      </c>
      <c r="G3847">
        <f t="shared" si="181"/>
        <v>0</v>
      </c>
      <c r="M3847" s="1">
        <v>0</v>
      </c>
      <c r="N3847" s="1">
        <v>3</v>
      </c>
      <c r="W3847" s="1">
        <v>0</v>
      </c>
      <c r="X3847" s="1">
        <v>0</v>
      </c>
      <c r="BO3847" s="1" t="s">
        <v>236</v>
      </c>
      <c r="BP3847" s="1">
        <v>1</v>
      </c>
      <c r="BQ3847" s="1" t="s">
        <v>200</v>
      </c>
      <c r="BS3847"/>
      <c r="BT3847"/>
      <c r="BV3847"/>
      <c r="BW3847"/>
      <c r="BY3847"/>
      <c r="BZ3847"/>
      <c r="CA3847"/>
      <c r="CB3847"/>
      <c r="CC3847"/>
      <c r="CD3847"/>
      <c r="CF3847"/>
      <c r="CG3847"/>
      <c r="CH3847"/>
      <c r="CI3847"/>
      <c r="CJ3847"/>
      <c r="CK3847"/>
      <c r="CL3847"/>
      <c r="CM3847"/>
      <c r="CN3847"/>
      <c r="CO3847"/>
    </row>
    <row r="3848" spans="1:93" hidden="1" x14ac:dyDescent="0.25">
      <c r="A3848" t="s">
        <v>2053</v>
      </c>
      <c r="B3848" t="str">
        <f t="shared" si="182"/>
        <v>VSF</v>
      </c>
      <c r="C3848" t="s">
        <v>71</v>
      </c>
      <c r="D3848" t="s">
        <v>72</v>
      </c>
      <c r="E3848">
        <f t="shared" si="180"/>
        <v>1</v>
      </c>
      <c r="G3848">
        <f t="shared" si="181"/>
        <v>0</v>
      </c>
      <c r="M3848" s="1">
        <v>0</v>
      </c>
      <c r="N3848" s="1">
        <v>63</v>
      </c>
      <c r="W3848" s="1">
        <v>0</v>
      </c>
      <c r="X3848" s="1">
        <v>0</v>
      </c>
      <c r="BO3848" s="1" t="s">
        <v>124</v>
      </c>
      <c r="BP3848" s="1" t="s">
        <v>113</v>
      </c>
      <c r="BQ3848" s="1" t="s">
        <v>71</v>
      </c>
      <c r="BS3848"/>
      <c r="BT3848"/>
      <c r="BV3848"/>
      <c r="BW3848"/>
      <c r="BY3848"/>
      <c r="BZ3848"/>
      <c r="CA3848"/>
      <c r="CB3848"/>
      <c r="CC3848"/>
      <c r="CD3848"/>
      <c r="CF3848"/>
      <c r="CG3848"/>
      <c r="CH3848"/>
      <c r="CI3848"/>
      <c r="CJ3848"/>
      <c r="CK3848"/>
      <c r="CL3848"/>
      <c r="CM3848"/>
      <c r="CN3848"/>
      <c r="CO3848"/>
    </row>
    <row r="3849" spans="1:93" hidden="1" x14ac:dyDescent="0.25">
      <c r="A3849" t="s">
        <v>2053</v>
      </c>
      <c r="B3849" t="str">
        <f t="shared" si="182"/>
        <v>VSF</v>
      </c>
      <c r="C3849" t="s">
        <v>107</v>
      </c>
      <c r="D3849" t="s">
        <v>72</v>
      </c>
      <c r="E3849">
        <f t="shared" si="180"/>
        <v>2</v>
      </c>
      <c r="F3849" t="s">
        <v>107</v>
      </c>
      <c r="G3849">
        <f t="shared" si="181"/>
        <v>1</v>
      </c>
      <c r="M3849" s="1">
        <v>36064</v>
      </c>
      <c r="N3849" s="1">
        <v>41512</v>
      </c>
      <c r="W3849" s="1">
        <v>0</v>
      </c>
      <c r="X3849" s="1">
        <v>0</v>
      </c>
      <c r="BI3849" s="1" t="s">
        <v>108</v>
      </c>
      <c r="BJ3849" s="1" t="s">
        <v>113</v>
      </c>
      <c r="BK3849" s="1" t="s">
        <v>107</v>
      </c>
      <c r="BO3849" s="1" t="s">
        <v>108</v>
      </c>
      <c r="BP3849" s="1" t="s">
        <v>113</v>
      </c>
      <c r="BQ3849" s="1" t="s">
        <v>107</v>
      </c>
      <c r="BS3849"/>
      <c r="BT3849"/>
      <c r="BV3849"/>
      <c r="BW3849"/>
      <c r="BY3849"/>
      <c r="BZ3849"/>
      <c r="CA3849"/>
      <c r="CB3849"/>
      <c r="CC3849"/>
      <c r="CD3849"/>
      <c r="CF3849"/>
      <c r="CG3849"/>
      <c r="CH3849"/>
      <c r="CI3849"/>
      <c r="CJ3849"/>
      <c r="CK3849"/>
      <c r="CL3849"/>
      <c r="CM3849"/>
      <c r="CN3849"/>
      <c r="CO3849"/>
    </row>
    <row r="3850" spans="1:93" hidden="1" x14ac:dyDescent="0.25">
      <c r="A3850" t="s">
        <v>2053</v>
      </c>
      <c r="B3850" t="str">
        <f t="shared" si="182"/>
        <v>VSF</v>
      </c>
      <c r="C3850" t="s">
        <v>228</v>
      </c>
      <c r="D3850" t="s">
        <v>72</v>
      </c>
      <c r="E3850">
        <f t="shared" si="180"/>
        <v>0</v>
      </c>
      <c r="G3850">
        <f t="shared" si="181"/>
        <v>0</v>
      </c>
      <c r="M3850" s="1">
        <v>2</v>
      </c>
      <c r="N3850" s="1">
        <v>4</v>
      </c>
      <c r="W3850" s="1">
        <v>0</v>
      </c>
      <c r="X3850" s="1">
        <v>0</v>
      </c>
      <c r="BI3850" s="1" t="s">
        <v>436</v>
      </c>
      <c r="BK3850" s="1" t="s">
        <v>563</v>
      </c>
      <c r="BO3850" s="1" t="s">
        <v>241</v>
      </c>
      <c r="BQ3850" s="1" t="s">
        <v>107</v>
      </c>
      <c r="BS3850"/>
      <c r="BT3850"/>
      <c r="BV3850"/>
      <c r="BW3850"/>
      <c r="BY3850"/>
      <c r="BZ3850"/>
      <c r="CA3850"/>
      <c r="CB3850"/>
      <c r="CC3850"/>
      <c r="CD3850"/>
      <c r="CF3850"/>
      <c r="CG3850"/>
      <c r="CH3850"/>
      <c r="CI3850"/>
      <c r="CJ3850"/>
      <c r="CK3850"/>
      <c r="CL3850"/>
      <c r="CM3850"/>
      <c r="CN3850"/>
      <c r="CO3850"/>
    </row>
    <row r="3851" spans="1:93" hidden="1" x14ac:dyDescent="0.25">
      <c r="A3851" t="s">
        <v>2053</v>
      </c>
      <c r="B3851" t="str">
        <f t="shared" si="182"/>
        <v>VSF</v>
      </c>
      <c r="C3851" t="s">
        <v>198</v>
      </c>
      <c r="D3851" t="s">
        <v>67</v>
      </c>
      <c r="E3851">
        <f t="shared" si="180"/>
        <v>0</v>
      </c>
      <c r="G3851">
        <f t="shared" si="181"/>
        <v>0</v>
      </c>
      <c r="M3851" s="1">
        <v>0</v>
      </c>
      <c r="N3851" s="1">
        <v>3</v>
      </c>
      <c r="W3851" s="1">
        <v>0</v>
      </c>
      <c r="X3851" s="1">
        <v>0</v>
      </c>
      <c r="BO3851" s="1" t="s">
        <v>236</v>
      </c>
      <c r="BQ3851" s="1" t="s">
        <v>200</v>
      </c>
      <c r="BS3851"/>
      <c r="BT3851"/>
      <c r="BV3851"/>
      <c r="BW3851"/>
      <c r="BY3851"/>
      <c r="BZ3851"/>
      <c r="CA3851"/>
      <c r="CB3851"/>
      <c r="CC3851"/>
      <c r="CD3851"/>
      <c r="CF3851"/>
      <c r="CG3851"/>
      <c r="CH3851"/>
      <c r="CI3851"/>
      <c r="CJ3851"/>
      <c r="CK3851"/>
      <c r="CL3851"/>
      <c r="CM3851"/>
      <c r="CN3851"/>
      <c r="CO3851"/>
    </row>
    <row r="3852" spans="1:93" hidden="1" x14ac:dyDescent="0.25">
      <c r="A3852" t="s">
        <v>2053</v>
      </c>
      <c r="B3852" t="str">
        <f t="shared" si="182"/>
        <v>VSF</v>
      </c>
      <c r="C3852" t="s">
        <v>69</v>
      </c>
      <c r="D3852" t="s">
        <v>67</v>
      </c>
      <c r="E3852">
        <f t="shared" si="180"/>
        <v>1</v>
      </c>
      <c r="G3852">
        <f t="shared" si="181"/>
        <v>0</v>
      </c>
      <c r="M3852" s="1">
        <v>0</v>
      </c>
      <c r="N3852" s="1">
        <v>63</v>
      </c>
      <c r="W3852" s="1">
        <v>0</v>
      </c>
      <c r="X3852" s="1">
        <v>0</v>
      </c>
      <c r="BO3852" s="1" t="s">
        <v>111</v>
      </c>
      <c r="BQ3852" s="1" t="s">
        <v>71</v>
      </c>
      <c r="BS3852"/>
      <c r="BT3852"/>
      <c r="BV3852"/>
      <c r="BW3852"/>
      <c r="BY3852"/>
      <c r="BZ3852"/>
      <c r="CA3852"/>
      <c r="CB3852"/>
      <c r="CC3852"/>
      <c r="CD3852"/>
      <c r="CF3852"/>
      <c r="CG3852"/>
      <c r="CH3852"/>
      <c r="CI3852"/>
      <c r="CJ3852"/>
      <c r="CK3852"/>
      <c r="CL3852"/>
      <c r="CM3852"/>
      <c r="CN3852"/>
      <c r="CO3852"/>
    </row>
    <row r="3853" spans="1:93" hidden="1" x14ac:dyDescent="0.25">
      <c r="A3853" t="s">
        <v>2053</v>
      </c>
      <c r="B3853" t="str">
        <f t="shared" si="182"/>
        <v>VSF</v>
      </c>
      <c r="C3853" t="s">
        <v>105</v>
      </c>
      <c r="D3853" t="s">
        <v>67</v>
      </c>
      <c r="E3853">
        <f t="shared" si="180"/>
        <v>2</v>
      </c>
      <c r="G3853">
        <f t="shared" si="181"/>
        <v>0</v>
      </c>
      <c r="M3853" s="1">
        <v>36066</v>
      </c>
      <c r="N3853" s="1">
        <v>41514</v>
      </c>
      <c r="W3853" s="1">
        <v>0</v>
      </c>
      <c r="X3853" s="1">
        <v>0</v>
      </c>
      <c r="BI3853" s="1" t="s">
        <v>106</v>
      </c>
      <c r="BK3853" s="1" t="s">
        <v>226</v>
      </c>
      <c r="BO3853" s="1" t="s">
        <v>106</v>
      </c>
      <c r="BQ3853" s="1" t="s">
        <v>107</v>
      </c>
      <c r="BS3853"/>
      <c r="BT3853"/>
      <c r="BV3853"/>
      <c r="BW3853"/>
      <c r="BY3853"/>
      <c r="BZ3853"/>
      <c r="CA3853"/>
      <c r="CB3853"/>
      <c r="CC3853"/>
      <c r="CD3853"/>
      <c r="CF3853"/>
      <c r="CG3853"/>
      <c r="CH3853"/>
      <c r="CI3853"/>
      <c r="CJ3853"/>
      <c r="CK3853"/>
      <c r="CL3853"/>
      <c r="CM3853"/>
      <c r="CN3853"/>
      <c r="CO3853"/>
    </row>
    <row r="3854" spans="1:93" hidden="1" x14ac:dyDescent="0.25">
      <c r="A3854" t="s">
        <v>1804</v>
      </c>
      <c r="B3854" t="str">
        <f t="shared" si="182"/>
        <v>VSF</v>
      </c>
      <c r="C3854" t="s">
        <v>69</v>
      </c>
      <c r="D3854" t="s">
        <v>67</v>
      </c>
      <c r="E3854">
        <f t="shared" si="180"/>
        <v>5</v>
      </c>
      <c r="G3854">
        <f t="shared" si="181"/>
        <v>0</v>
      </c>
      <c r="I3854" s="1">
        <v>5912</v>
      </c>
      <c r="J3854" s="1">
        <v>920</v>
      </c>
      <c r="K3854" s="1">
        <v>0</v>
      </c>
      <c r="L3854" s="1">
        <v>35041</v>
      </c>
      <c r="M3854" s="1">
        <v>7923</v>
      </c>
      <c r="N3854" s="1">
        <v>11361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AB3854" s="1" t="s">
        <v>606</v>
      </c>
      <c r="AD3854" s="1" t="s">
        <v>71</v>
      </c>
      <c r="AT3854" s="1" t="s">
        <v>793</v>
      </c>
      <c r="AV3854" s="1" t="s">
        <v>71</v>
      </c>
      <c r="BC3854" s="1" t="s">
        <v>112</v>
      </c>
      <c r="BE3854" s="1" t="s">
        <v>71</v>
      </c>
      <c r="BI3854" s="1" t="s">
        <v>453</v>
      </c>
      <c r="BK3854" s="1" t="s">
        <v>71</v>
      </c>
      <c r="BO3854" s="1" t="s">
        <v>125</v>
      </c>
      <c r="BQ3854" s="1" t="s">
        <v>71</v>
      </c>
      <c r="BS3854"/>
      <c r="BT3854"/>
      <c r="BV3854"/>
      <c r="BW3854"/>
      <c r="BY3854"/>
      <c r="BZ3854"/>
      <c r="CA3854"/>
      <c r="CB3854"/>
      <c r="CC3854"/>
      <c r="CD3854"/>
      <c r="CF3854"/>
      <c r="CG3854"/>
      <c r="CH3854"/>
      <c r="CI3854"/>
      <c r="CJ3854"/>
      <c r="CK3854"/>
      <c r="CL3854"/>
      <c r="CM3854"/>
      <c r="CN3854"/>
      <c r="CO3854"/>
    </row>
    <row r="3855" spans="1:93" hidden="1" x14ac:dyDescent="0.25">
      <c r="A3855" t="s">
        <v>1804</v>
      </c>
      <c r="B3855" t="str">
        <f t="shared" si="182"/>
        <v>VSF</v>
      </c>
      <c r="C3855" t="s">
        <v>126</v>
      </c>
      <c r="D3855" t="s">
        <v>67</v>
      </c>
      <c r="E3855">
        <f t="shared" si="180"/>
        <v>5</v>
      </c>
      <c r="G3855">
        <f t="shared" si="181"/>
        <v>0</v>
      </c>
      <c r="I3855" s="1">
        <v>6938</v>
      </c>
      <c r="J3855" s="1">
        <v>13467</v>
      </c>
      <c r="K3855" s="1">
        <v>0</v>
      </c>
      <c r="L3855" s="1">
        <v>61</v>
      </c>
      <c r="M3855" s="1">
        <v>24501</v>
      </c>
      <c r="N3855" s="1">
        <v>28262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AB3855" s="1" t="s">
        <v>120</v>
      </c>
      <c r="AD3855" s="1" t="s">
        <v>127</v>
      </c>
      <c r="AT3855" s="1" t="s">
        <v>120</v>
      </c>
      <c r="AV3855" s="1" t="s">
        <v>127</v>
      </c>
      <c r="BC3855" s="1" t="s">
        <v>139</v>
      </c>
      <c r="BE3855" s="1" t="s">
        <v>127</v>
      </c>
      <c r="BI3855" s="1" t="s">
        <v>128</v>
      </c>
      <c r="BK3855" s="1" t="s">
        <v>127</v>
      </c>
      <c r="BO3855" s="1" t="s">
        <v>120</v>
      </c>
      <c r="BQ3855" s="1" t="s">
        <v>127</v>
      </c>
      <c r="BS3855"/>
      <c r="BT3855"/>
      <c r="BV3855"/>
      <c r="BW3855"/>
      <c r="BY3855"/>
      <c r="BZ3855"/>
      <c r="CA3855"/>
      <c r="CB3855"/>
      <c r="CC3855"/>
      <c r="CD3855"/>
      <c r="CF3855"/>
      <c r="CG3855"/>
      <c r="CH3855"/>
      <c r="CI3855"/>
      <c r="CJ3855"/>
      <c r="CK3855"/>
      <c r="CL3855"/>
      <c r="CM3855"/>
      <c r="CN3855"/>
      <c r="CO3855"/>
    </row>
    <row r="3856" spans="1:93" hidden="1" x14ac:dyDescent="0.25">
      <c r="A3856" t="s">
        <v>1804</v>
      </c>
      <c r="B3856" t="str">
        <f t="shared" si="182"/>
        <v>VSF</v>
      </c>
      <c r="C3856" t="s">
        <v>94</v>
      </c>
      <c r="D3856" t="s">
        <v>67</v>
      </c>
      <c r="E3856">
        <f t="shared" si="180"/>
        <v>0</v>
      </c>
      <c r="G3856">
        <f t="shared" si="181"/>
        <v>0</v>
      </c>
      <c r="I3856" s="1">
        <v>0</v>
      </c>
      <c r="J3856" s="1">
        <v>0</v>
      </c>
      <c r="K3856" s="1">
        <v>0</v>
      </c>
      <c r="L3856" s="1">
        <v>2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BC3856" s="1" t="s">
        <v>168</v>
      </c>
      <c r="BE3856" s="1" t="s">
        <v>96</v>
      </c>
      <c r="BS3856"/>
      <c r="BT3856"/>
      <c r="BV3856"/>
      <c r="BW3856"/>
      <c r="BY3856"/>
      <c r="BZ3856"/>
      <c r="CA3856"/>
      <c r="CB3856"/>
      <c r="CC3856"/>
      <c r="CD3856"/>
      <c r="CF3856"/>
      <c r="CG3856"/>
      <c r="CH3856"/>
      <c r="CI3856"/>
      <c r="CJ3856"/>
      <c r="CK3856"/>
      <c r="CL3856"/>
      <c r="CM3856"/>
      <c r="CN3856"/>
      <c r="CO3856"/>
    </row>
    <row r="3857" spans="1:93" hidden="1" x14ac:dyDescent="0.25">
      <c r="A3857" t="s">
        <v>1804</v>
      </c>
      <c r="B3857" t="str">
        <f t="shared" si="182"/>
        <v>VSF</v>
      </c>
      <c r="C3857" t="s">
        <v>105</v>
      </c>
      <c r="D3857" t="s">
        <v>67</v>
      </c>
      <c r="E3857">
        <f t="shared" si="180"/>
        <v>4</v>
      </c>
      <c r="G3857">
        <f t="shared" si="181"/>
        <v>0</v>
      </c>
      <c r="I3857" s="1">
        <v>3771</v>
      </c>
      <c r="J3857" s="1">
        <v>6888</v>
      </c>
      <c r="K3857" s="1">
        <v>0</v>
      </c>
      <c r="L3857" s="1">
        <v>2080</v>
      </c>
      <c r="M3857" s="1">
        <v>1086</v>
      </c>
      <c r="N3857" s="1">
        <v>9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AB3857" s="1" t="s">
        <v>106</v>
      </c>
      <c r="AD3857" s="1" t="s">
        <v>107</v>
      </c>
      <c r="AT3857" s="1" t="s">
        <v>106</v>
      </c>
      <c r="AV3857" s="1" t="s">
        <v>107</v>
      </c>
      <c r="BC3857" s="1" t="s">
        <v>106</v>
      </c>
      <c r="BE3857" s="1" t="s">
        <v>107</v>
      </c>
      <c r="BI3857" s="1" t="s">
        <v>106</v>
      </c>
      <c r="BK3857" s="1" t="s">
        <v>107</v>
      </c>
      <c r="BO3857" s="1" t="s">
        <v>106</v>
      </c>
      <c r="BQ3857" s="1" t="s">
        <v>107</v>
      </c>
      <c r="BS3857"/>
      <c r="BT3857"/>
      <c r="BV3857"/>
      <c r="BW3857"/>
      <c r="BY3857"/>
      <c r="BZ3857"/>
      <c r="CA3857"/>
      <c r="CB3857"/>
      <c r="CC3857"/>
      <c r="CD3857"/>
      <c r="CF3857"/>
      <c r="CG3857"/>
      <c r="CH3857"/>
      <c r="CI3857"/>
      <c r="CJ3857"/>
      <c r="CK3857"/>
      <c r="CL3857"/>
      <c r="CM3857"/>
      <c r="CN3857"/>
      <c r="CO3857"/>
    </row>
    <row r="3858" spans="1:93" hidden="1" x14ac:dyDescent="0.25">
      <c r="A3858" t="s">
        <v>1804</v>
      </c>
      <c r="B3858" t="str">
        <f t="shared" si="182"/>
        <v>VSF</v>
      </c>
      <c r="C3858" t="s">
        <v>71</v>
      </c>
      <c r="D3858" t="s">
        <v>72</v>
      </c>
      <c r="E3858">
        <f t="shared" si="180"/>
        <v>5</v>
      </c>
      <c r="G3858">
        <f t="shared" si="181"/>
        <v>0</v>
      </c>
      <c r="I3858" s="1">
        <v>5919</v>
      </c>
      <c r="J3858" s="1">
        <v>920</v>
      </c>
      <c r="K3858" s="1">
        <v>0</v>
      </c>
      <c r="L3858" s="1">
        <v>35176</v>
      </c>
      <c r="M3858" s="1">
        <v>7944</v>
      </c>
      <c r="N3858" s="1">
        <v>11408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AB3858" s="1" t="s">
        <v>110</v>
      </c>
      <c r="AC3858" s="1" t="s">
        <v>113</v>
      </c>
      <c r="AD3858" s="1" t="s">
        <v>71</v>
      </c>
      <c r="AT3858" s="1" t="s">
        <v>606</v>
      </c>
      <c r="AU3858" s="1">
        <v>1</v>
      </c>
      <c r="AV3858" s="1" t="s">
        <v>71</v>
      </c>
      <c r="BC3858" s="1" t="s">
        <v>514</v>
      </c>
      <c r="BD3858" s="1" t="s">
        <v>113</v>
      </c>
      <c r="BE3858" s="1" t="s">
        <v>71</v>
      </c>
      <c r="BI3858" s="1" t="s">
        <v>124</v>
      </c>
      <c r="BJ3858" s="1" t="s">
        <v>113</v>
      </c>
      <c r="BK3858" s="1" t="s">
        <v>71</v>
      </c>
      <c r="BO3858" s="1" t="s">
        <v>434</v>
      </c>
      <c r="BP3858" s="1" t="s">
        <v>104</v>
      </c>
      <c r="BQ3858" s="1" t="s">
        <v>71</v>
      </c>
      <c r="BS3858"/>
      <c r="BT3858"/>
      <c r="BV3858"/>
      <c r="BW3858"/>
      <c r="BY3858"/>
      <c r="BZ3858"/>
      <c r="CA3858"/>
      <c r="CB3858"/>
      <c r="CC3858"/>
      <c r="CD3858"/>
      <c r="CF3858"/>
      <c r="CG3858"/>
      <c r="CH3858"/>
      <c r="CI3858"/>
      <c r="CJ3858"/>
      <c r="CK3858"/>
      <c r="CL3858"/>
      <c r="CM3858"/>
      <c r="CN3858"/>
      <c r="CO3858"/>
    </row>
    <row r="3859" spans="1:93" hidden="1" x14ac:dyDescent="0.25">
      <c r="A3859" t="s">
        <v>1804</v>
      </c>
      <c r="B3859" t="str">
        <f t="shared" si="182"/>
        <v>VSF</v>
      </c>
      <c r="C3859" t="s">
        <v>116</v>
      </c>
      <c r="D3859" t="s">
        <v>72</v>
      </c>
      <c r="E3859">
        <f t="shared" si="180"/>
        <v>0</v>
      </c>
      <c r="G3859">
        <f t="shared" si="181"/>
        <v>0</v>
      </c>
      <c r="I3859" s="1">
        <v>0</v>
      </c>
      <c r="J3859" s="1">
        <v>0</v>
      </c>
      <c r="K3859" s="1">
        <v>0</v>
      </c>
      <c r="L3859" s="1">
        <v>8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BC3859" s="2">
        <v>-2173</v>
      </c>
      <c r="BE3859" s="1" t="s">
        <v>71</v>
      </c>
      <c r="BS3859"/>
      <c r="BT3859"/>
      <c r="BV3859"/>
      <c r="BW3859"/>
      <c r="BY3859"/>
      <c r="BZ3859"/>
      <c r="CA3859"/>
      <c r="CB3859"/>
      <c r="CC3859"/>
      <c r="CD3859"/>
      <c r="CF3859"/>
      <c r="CG3859"/>
      <c r="CH3859"/>
      <c r="CI3859"/>
      <c r="CJ3859"/>
      <c r="CK3859"/>
      <c r="CL3859"/>
      <c r="CM3859"/>
      <c r="CN3859"/>
      <c r="CO3859"/>
    </row>
    <row r="3860" spans="1:93" hidden="1" x14ac:dyDescent="0.25">
      <c r="A3860" t="s">
        <v>1804</v>
      </c>
      <c r="B3860" t="str">
        <f t="shared" si="182"/>
        <v>VSF</v>
      </c>
      <c r="C3860" t="s">
        <v>129</v>
      </c>
      <c r="D3860" t="s">
        <v>72</v>
      </c>
      <c r="E3860">
        <f t="shared" si="180"/>
        <v>5</v>
      </c>
      <c r="F3860" t="s">
        <v>129</v>
      </c>
      <c r="G3860">
        <f t="shared" si="181"/>
        <v>1</v>
      </c>
      <c r="I3860" s="1">
        <v>6844</v>
      </c>
      <c r="J3860" s="1">
        <v>13455</v>
      </c>
      <c r="K3860" s="1">
        <v>0</v>
      </c>
      <c r="L3860" s="1">
        <v>59</v>
      </c>
      <c r="M3860" s="1">
        <v>21909</v>
      </c>
      <c r="N3860" s="1">
        <v>25203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AB3860" s="1" t="s">
        <v>273</v>
      </c>
      <c r="AC3860" s="1" t="s">
        <v>479</v>
      </c>
      <c r="AD3860" s="1" t="s">
        <v>129</v>
      </c>
      <c r="AT3860" s="1" t="s">
        <v>271</v>
      </c>
      <c r="AU3860" s="1" t="s">
        <v>83</v>
      </c>
      <c r="AV3860" s="1" t="s">
        <v>129</v>
      </c>
      <c r="BC3860" s="1" t="s">
        <v>183</v>
      </c>
      <c r="BD3860" s="1" t="s">
        <v>132</v>
      </c>
      <c r="BE3860" s="1" t="s">
        <v>129</v>
      </c>
      <c r="BI3860" s="1" t="s">
        <v>131</v>
      </c>
      <c r="BJ3860" s="1" t="s">
        <v>132</v>
      </c>
      <c r="BK3860" s="1" t="s">
        <v>129</v>
      </c>
      <c r="BO3860" s="1" t="s">
        <v>131</v>
      </c>
      <c r="BP3860" s="1" t="s">
        <v>132</v>
      </c>
      <c r="BQ3860" s="1" t="s">
        <v>129</v>
      </c>
      <c r="BS3860"/>
      <c r="BT3860"/>
      <c r="BV3860"/>
      <c r="BW3860"/>
      <c r="BY3860"/>
      <c r="BZ3860"/>
      <c r="CA3860"/>
      <c r="CB3860"/>
      <c r="CC3860"/>
      <c r="CD3860"/>
      <c r="CF3860"/>
      <c r="CG3860"/>
      <c r="CH3860"/>
      <c r="CI3860"/>
      <c r="CJ3860"/>
      <c r="CK3860"/>
      <c r="CL3860"/>
      <c r="CM3860"/>
      <c r="CN3860"/>
      <c r="CO3860"/>
    </row>
    <row r="3861" spans="1:93" hidden="1" x14ac:dyDescent="0.25">
      <c r="A3861" t="s">
        <v>1804</v>
      </c>
      <c r="B3861" t="str">
        <f t="shared" si="182"/>
        <v>VSF</v>
      </c>
      <c r="C3861" t="s">
        <v>133</v>
      </c>
      <c r="D3861" t="s">
        <v>72</v>
      </c>
      <c r="E3861">
        <f t="shared" si="180"/>
        <v>1</v>
      </c>
      <c r="G3861">
        <f t="shared" si="181"/>
        <v>0</v>
      </c>
      <c r="I3861" s="1">
        <v>7</v>
      </c>
      <c r="J3861" s="1">
        <v>12</v>
      </c>
      <c r="K3861" s="1">
        <v>0</v>
      </c>
      <c r="L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AB3861" s="2">
        <v>-1052</v>
      </c>
      <c r="AC3861" s="1" t="s">
        <v>134</v>
      </c>
      <c r="AD3861" s="1" t="s">
        <v>133</v>
      </c>
      <c r="AT3861" s="2">
        <v>-1052</v>
      </c>
      <c r="AU3861" s="1" t="s">
        <v>134</v>
      </c>
      <c r="AV3861" s="1" t="s">
        <v>133</v>
      </c>
      <c r="BS3861"/>
      <c r="BT3861"/>
      <c r="BV3861"/>
      <c r="BW3861"/>
      <c r="BY3861"/>
      <c r="BZ3861"/>
      <c r="CA3861"/>
      <c r="CB3861"/>
      <c r="CC3861"/>
      <c r="CD3861"/>
      <c r="CF3861"/>
      <c r="CG3861"/>
      <c r="CH3861"/>
      <c r="CI3861"/>
      <c r="CJ3861"/>
      <c r="CK3861"/>
      <c r="CL3861"/>
      <c r="CM3861"/>
      <c r="CN3861"/>
      <c r="CO3861"/>
    </row>
    <row r="3862" spans="1:93" hidden="1" x14ac:dyDescent="0.25">
      <c r="A3862" t="s">
        <v>1804</v>
      </c>
      <c r="B3862" t="str">
        <f t="shared" si="182"/>
        <v>VSF</v>
      </c>
      <c r="C3862" t="s">
        <v>135</v>
      </c>
      <c r="D3862" t="s">
        <v>72</v>
      </c>
      <c r="E3862">
        <f t="shared" si="180"/>
        <v>3</v>
      </c>
      <c r="G3862">
        <f t="shared" si="181"/>
        <v>0</v>
      </c>
      <c r="H3862" t="s">
        <v>2114</v>
      </c>
      <c r="I3862" s="1">
        <v>87</v>
      </c>
      <c r="J3862" s="1">
        <v>0</v>
      </c>
      <c r="K3862" s="1">
        <v>0</v>
      </c>
      <c r="L3862" s="1">
        <v>2</v>
      </c>
      <c r="M3862" s="1">
        <v>2594</v>
      </c>
      <c r="N3862" s="1">
        <v>3063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AB3862" s="1" t="s">
        <v>604</v>
      </c>
      <c r="AD3862" s="1" t="s">
        <v>129</v>
      </c>
      <c r="BC3862" s="1" t="s">
        <v>441</v>
      </c>
      <c r="BE3862" s="1" t="s">
        <v>133</v>
      </c>
      <c r="BI3862" s="1" t="s">
        <v>1805</v>
      </c>
      <c r="BK3862" s="1" t="s">
        <v>127</v>
      </c>
      <c r="BO3862" s="1" t="s">
        <v>1806</v>
      </c>
      <c r="BQ3862" s="1" t="s">
        <v>127</v>
      </c>
      <c r="BS3862"/>
      <c r="BT3862"/>
      <c r="BV3862"/>
      <c r="BW3862"/>
      <c r="BY3862"/>
      <c r="BZ3862"/>
      <c r="CA3862"/>
      <c r="CB3862"/>
      <c r="CC3862"/>
      <c r="CD3862"/>
      <c r="CF3862"/>
      <c r="CG3862"/>
      <c r="CH3862"/>
      <c r="CI3862"/>
      <c r="CJ3862"/>
      <c r="CK3862"/>
      <c r="CL3862"/>
      <c r="CM3862"/>
      <c r="CN3862"/>
      <c r="CO3862"/>
    </row>
    <row r="3863" spans="1:93" hidden="1" x14ac:dyDescent="0.25">
      <c r="A3863" t="s">
        <v>1804</v>
      </c>
      <c r="B3863" t="str">
        <f t="shared" si="182"/>
        <v>VSF</v>
      </c>
      <c r="C3863" t="s">
        <v>96</v>
      </c>
      <c r="D3863" t="s">
        <v>72</v>
      </c>
      <c r="E3863">
        <f t="shared" si="180"/>
        <v>0</v>
      </c>
      <c r="G3863">
        <f t="shared" si="181"/>
        <v>0</v>
      </c>
      <c r="I3863" s="1">
        <v>0</v>
      </c>
      <c r="J3863" s="1">
        <v>0</v>
      </c>
      <c r="K3863" s="1">
        <v>0</v>
      </c>
      <c r="L3863" s="1">
        <v>2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BC3863" s="1" t="s">
        <v>169</v>
      </c>
      <c r="BD3863" s="1">
        <v>1</v>
      </c>
      <c r="BE3863" s="1" t="s">
        <v>96</v>
      </c>
      <c r="BS3863"/>
      <c r="BT3863"/>
      <c r="BV3863"/>
      <c r="BW3863"/>
      <c r="BY3863"/>
      <c r="BZ3863"/>
      <c r="CA3863"/>
      <c r="CB3863"/>
      <c r="CC3863"/>
      <c r="CD3863"/>
      <c r="CF3863"/>
      <c r="CG3863"/>
      <c r="CH3863"/>
      <c r="CI3863"/>
      <c r="CJ3863"/>
      <c r="CK3863"/>
      <c r="CL3863"/>
      <c r="CM3863"/>
      <c r="CN3863"/>
      <c r="CO3863"/>
    </row>
    <row r="3864" spans="1:93" hidden="1" x14ac:dyDescent="0.25">
      <c r="A3864" t="s">
        <v>1804</v>
      </c>
      <c r="B3864" t="str">
        <f t="shared" si="182"/>
        <v>VSF</v>
      </c>
      <c r="C3864" t="s">
        <v>107</v>
      </c>
      <c r="D3864" t="s">
        <v>72</v>
      </c>
      <c r="E3864">
        <f t="shared" si="180"/>
        <v>4</v>
      </c>
      <c r="F3864" t="s">
        <v>107</v>
      </c>
      <c r="G3864">
        <f t="shared" si="181"/>
        <v>1</v>
      </c>
      <c r="I3864" s="1">
        <v>3771</v>
      </c>
      <c r="J3864" s="1">
        <v>6888</v>
      </c>
      <c r="K3864" s="1">
        <v>0</v>
      </c>
      <c r="L3864" s="1">
        <v>2076</v>
      </c>
      <c r="M3864" s="1">
        <v>1086</v>
      </c>
      <c r="N3864" s="1">
        <v>9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AB3864" s="1" t="s">
        <v>108</v>
      </c>
      <c r="AC3864" s="1" t="s">
        <v>113</v>
      </c>
      <c r="AD3864" s="1" t="s">
        <v>107</v>
      </c>
      <c r="AT3864" s="1" t="s">
        <v>108</v>
      </c>
      <c r="AU3864" s="1" t="s">
        <v>113</v>
      </c>
      <c r="AV3864" s="1" t="s">
        <v>107</v>
      </c>
      <c r="BC3864" s="1" t="s">
        <v>227</v>
      </c>
      <c r="BD3864" s="1" t="s">
        <v>104</v>
      </c>
      <c r="BE3864" s="1" t="s">
        <v>107</v>
      </c>
      <c r="BI3864" s="1" t="s">
        <v>108</v>
      </c>
      <c r="BJ3864" s="1" t="s">
        <v>113</v>
      </c>
      <c r="BK3864" s="1" t="s">
        <v>107</v>
      </c>
      <c r="BO3864" s="1" t="s">
        <v>108</v>
      </c>
      <c r="BP3864" s="1">
        <v>1</v>
      </c>
      <c r="BQ3864" s="1" t="s">
        <v>107</v>
      </c>
      <c r="BS3864"/>
      <c r="BT3864"/>
      <c r="BV3864"/>
      <c r="BW3864"/>
      <c r="BY3864"/>
      <c r="BZ3864"/>
      <c r="CA3864"/>
      <c r="CB3864"/>
      <c r="CC3864"/>
      <c r="CD3864"/>
      <c r="CF3864"/>
      <c r="CG3864"/>
      <c r="CH3864"/>
      <c r="CI3864"/>
      <c r="CJ3864"/>
      <c r="CK3864"/>
      <c r="CL3864"/>
      <c r="CM3864"/>
      <c r="CN3864"/>
      <c r="CO3864"/>
    </row>
    <row r="3865" spans="1:93" hidden="1" x14ac:dyDescent="0.25">
      <c r="A3865" t="s">
        <v>1804</v>
      </c>
      <c r="B3865" t="str">
        <f t="shared" si="182"/>
        <v>VSF</v>
      </c>
      <c r="C3865" t="s">
        <v>228</v>
      </c>
      <c r="D3865" t="s">
        <v>72</v>
      </c>
      <c r="E3865">
        <f t="shared" si="180"/>
        <v>0</v>
      </c>
      <c r="G3865">
        <f t="shared" si="181"/>
        <v>0</v>
      </c>
      <c r="I3865" s="1">
        <v>0</v>
      </c>
      <c r="J3865" s="1">
        <v>0</v>
      </c>
      <c r="K3865" s="1">
        <v>0</v>
      </c>
      <c r="L3865" s="1">
        <v>4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BC3865" s="1" t="s">
        <v>635</v>
      </c>
      <c r="BE3865" s="1" t="s">
        <v>107</v>
      </c>
      <c r="BS3865"/>
      <c r="BT3865"/>
      <c r="BV3865"/>
      <c r="BW3865"/>
      <c r="BY3865"/>
      <c r="BZ3865"/>
      <c r="CA3865"/>
      <c r="CB3865"/>
      <c r="CC3865"/>
      <c r="CD3865"/>
      <c r="CF3865"/>
      <c r="CG3865"/>
      <c r="CH3865"/>
      <c r="CI3865"/>
      <c r="CJ3865"/>
      <c r="CK3865"/>
      <c r="CL3865"/>
      <c r="CM3865"/>
      <c r="CN3865"/>
      <c r="CO3865"/>
    </row>
    <row r="3866" spans="1:93" hidden="1" x14ac:dyDescent="0.25">
      <c r="A3866" t="s">
        <v>1807</v>
      </c>
      <c r="B3866" t="str">
        <f t="shared" si="182"/>
        <v>VSF</v>
      </c>
      <c r="C3866" t="s">
        <v>69</v>
      </c>
      <c r="D3866" t="s">
        <v>67</v>
      </c>
      <c r="E3866">
        <f t="shared" si="180"/>
        <v>4</v>
      </c>
      <c r="G3866">
        <f t="shared" si="181"/>
        <v>0</v>
      </c>
      <c r="I3866" s="1">
        <v>7802</v>
      </c>
      <c r="J3866" s="1">
        <v>0</v>
      </c>
      <c r="K3866" s="1">
        <v>0</v>
      </c>
      <c r="L3866" s="1">
        <v>12932</v>
      </c>
      <c r="M3866" s="1">
        <v>1287</v>
      </c>
      <c r="N3866" s="1">
        <v>42077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AB3866" s="1" t="s">
        <v>606</v>
      </c>
      <c r="AD3866" s="1" t="s">
        <v>71</v>
      </c>
      <c r="BC3866" s="1" t="s">
        <v>403</v>
      </c>
      <c r="BE3866" s="1" t="s">
        <v>71</v>
      </c>
      <c r="BI3866" s="1" t="s">
        <v>172</v>
      </c>
      <c r="BK3866" s="1" t="s">
        <v>71</v>
      </c>
      <c r="BO3866" s="1" t="s">
        <v>328</v>
      </c>
      <c r="BQ3866" s="1" t="s">
        <v>71</v>
      </c>
      <c r="BS3866"/>
      <c r="BT3866"/>
      <c r="BV3866"/>
      <c r="BW3866"/>
      <c r="BY3866"/>
      <c r="BZ3866"/>
      <c r="CA3866"/>
      <c r="CB3866"/>
      <c r="CC3866"/>
      <c r="CD3866"/>
      <c r="CF3866"/>
      <c r="CG3866"/>
      <c r="CH3866"/>
      <c r="CI3866"/>
      <c r="CJ3866"/>
      <c r="CK3866"/>
      <c r="CL3866"/>
      <c r="CM3866"/>
      <c r="CN3866"/>
      <c r="CO3866"/>
    </row>
    <row r="3867" spans="1:93" hidden="1" x14ac:dyDescent="0.25">
      <c r="A3867" t="s">
        <v>1807</v>
      </c>
      <c r="B3867" t="str">
        <f t="shared" si="182"/>
        <v>VSF</v>
      </c>
      <c r="C3867" t="s">
        <v>94</v>
      </c>
      <c r="D3867" t="s">
        <v>67</v>
      </c>
      <c r="E3867">
        <f t="shared" si="180"/>
        <v>1</v>
      </c>
      <c r="G3867">
        <f t="shared" si="181"/>
        <v>0</v>
      </c>
      <c r="I3867" s="1">
        <v>0</v>
      </c>
      <c r="J3867" s="1">
        <v>0</v>
      </c>
      <c r="K3867" s="1">
        <v>0</v>
      </c>
      <c r="L3867" s="1">
        <v>39119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BC3867" s="1" t="s">
        <v>873</v>
      </c>
      <c r="BE3867" s="1" t="s">
        <v>96</v>
      </c>
      <c r="BS3867"/>
      <c r="BT3867"/>
      <c r="BV3867"/>
      <c r="BW3867"/>
      <c r="BY3867"/>
      <c r="BZ3867"/>
      <c r="CA3867"/>
      <c r="CB3867"/>
      <c r="CC3867"/>
      <c r="CD3867"/>
      <c r="CF3867"/>
      <c r="CG3867"/>
      <c r="CH3867"/>
      <c r="CI3867"/>
      <c r="CJ3867"/>
      <c r="CK3867"/>
      <c r="CL3867"/>
      <c r="CM3867"/>
      <c r="CN3867"/>
      <c r="CO3867"/>
    </row>
    <row r="3868" spans="1:93" hidden="1" x14ac:dyDescent="0.25">
      <c r="A3868" t="s">
        <v>1807</v>
      </c>
      <c r="B3868" t="str">
        <f t="shared" si="182"/>
        <v>VSF</v>
      </c>
      <c r="C3868" t="s">
        <v>656</v>
      </c>
      <c r="D3868" t="s">
        <v>67</v>
      </c>
      <c r="E3868">
        <f t="shared" si="180"/>
        <v>2</v>
      </c>
      <c r="G3868">
        <f t="shared" si="181"/>
        <v>0</v>
      </c>
      <c r="I3868" s="1">
        <v>82</v>
      </c>
      <c r="J3868" s="1">
        <v>0</v>
      </c>
      <c r="K3868" s="1">
        <v>0</v>
      </c>
      <c r="L3868" s="1">
        <v>0</v>
      </c>
      <c r="M3868" s="1">
        <v>17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AB3868" s="1" t="s">
        <v>1583</v>
      </c>
      <c r="AD3868" s="1" t="s">
        <v>1584</v>
      </c>
      <c r="BI3868" s="1" t="s">
        <v>1620</v>
      </c>
      <c r="BK3868" s="1" t="s">
        <v>1809</v>
      </c>
      <c r="BS3868"/>
      <c r="BT3868"/>
      <c r="BV3868"/>
      <c r="BW3868"/>
      <c r="BY3868"/>
      <c r="BZ3868"/>
      <c r="CA3868"/>
      <c r="CB3868"/>
      <c r="CC3868"/>
      <c r="CD3868"/>
      <c r="CF3868"/>
      <c r="CG3868"/>
      <c r="CH3868"/>
      <c r="CI3868"/>
      <c r="CJ3868"/>
      <c r="CK3868"/>
      <c r="CL3868"/>
      <c r="CM3868"/>
      <c r="CN3868"/>
      <c r="CO3868"/>
    </row>
    <row r="3869" spans="1:93" hidden="1" x14ac:dyDescent="0.25">
      <c r="A3869" t="s">
        <v>1807</v>
      </c>
      <c r="B3869" t="str">
        <f t="shared" si="182"/>
        <v>VSF</v>
      </c>
      <c r="C3869" t="s">
        <v>279</v>
      </c>
      <c r="D3869" t="s">
        <v>67</v>
      </c>
      <c r="E3869">
        <f t="shared" si="180"/>
        <v>2</v>
      </c>
      <c r="G3869">
        <f t="shared" si="181"/>
        <v>0</v>
      </c>
      <c r="I3869" s="1">
        <v>86318</v>
      </c>
      <c r="J3869" s="1">
        <v>0</v>
      </c>
      <c r="K3869" s="1">
        <v>0</v>
      </c>
      <c r="L3869" s="1">
        <v>0</v>
      </c>
      <c r="M3869" s="1">
        <v>43811</v>
      </c>
      <c r="N3869" s="1">
        <v>8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AB3869" s="1" t="s">
        <v>670</v>
      </c>
      <c r="AD3869" s="1" t="s">
        <v>764</v>
      </c>
      <c r="BI3869" s="1" t="s">
        <v>395</v>
      </c>
      <c r="BK3869" s="1" t="s">
        <v>764</v>
      </c>
      <c r="BO3869" s="1" t="s">
        <v>424</v>
      </c>
      <c r="BQ3869" s="1" t="s">
        <v>764</v>
      </c>
      <c r="BS3869"/>
      <c r="BT3869"/>
      <c r="BV3869"/>
      <c r="BW3869"/>
      <c r="BY3869"/>
      <c r="BZ3869"/>
      <c r="CA3869"/>
      <c r="CB3869"/>
      <c r="CC3869"/>
      <c r="CD3869"/>
      <c r="CF3869"/>
      <c r="CG3869"/>
      <c r="CH3869"/>
      <c r="CI3869"/>
      <c r="CJ3869"/>
      <c r="CK3869"/>
      <c r="CL3869"/>
      <c r="CM3869"/>
      <c r="CN3869"/>
      <c r="CO3869"/>
    </row>
    <row r="3870" spans="1:93" hidden="1" x14ac:dyDescent="0.25">
      <c r="A3870" t="s">
        <v>1807</v>
      </c>
      <c r="B3870" t="str">
        <f t="shared" si="182"/>
        <v>VSF</v>
      </c>
      <c r="C3870" t="s">
        <v>105</v>
      </c>
      <c r="D3870" t="s">
        <v>67</v>
      </c>
      <c r="E3870">
        <f t="shared" si="180"/>
        <v>2</v>
      </c>
      <c r="G3870">
        <f t="shared" si="181"/>
        <v>0</v>
      </c>
      <c r="I3870" s="1">
        <v>92</v>
      </c>
      <c r="J3870" s="1">
        <v>0</v>
      </c>
      <c r="K3870" s="1">
        <v>0</v>
      </c>
      <c r="L3870" s="1">
        <v>0</v>
      </c>
      <c r="M3870" s="1">
        <v>12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AB3870" s="1" t="s">
        <v>106</v>
      </c>
      <c r="AD3870" s="1" t="s">
        <v>107</v>
      </c>
      <c r="BI3870" s="1" t="s">
        <v>106</v>
      </c>
      <c r="BK3870" s="1" t="s">
        <v>107</v>
      </c>
      <c r="BS3870"/>
      <c r="BT3870"/>
      <c r="BV3870"/>
      <c r="BW3870"/>
      <c r="BY3870"/>
      <c r="BZ3870"/>
      <c r="CA3870"/>
      <c r="CB3870"/>
      <c r="CC3870"/>
      <c r="CD3870"/>
      <c r="CF3870"/>
      <c r="CG3870"/>
      <c r="CH3870"/>
      <c r="CI3870"/>
      <c r="CJ3870"/>
      <c r="CK3870"/>
      <c r="CL3870"/>
      <c r="CM3870"/>
      <c r="CN3870"/>
      <c r="CO3870"/>
    </row>
    <row r="3871" spans="1:93" hidden="1" x14ac:dyDescent="0.25">
      <c r="A3871" t="s">
        <v>1807</v>
      </c>
      <c r="B3871" t="str">
        <f t="shared" si="182"/>
        <v>VSF</v>
      </c>
      <c r="C3871" t="s">
        <v>71</v>
      </c>
      <c r="D3871" t="s">
        <v>72</v>
      </c>
      <c r="E3871">
        <f t="shared" si="180"/>
        <v>4</v>
      </c>
      <c r="G3871">
        <f t="shared" si="181"/>
        <v>0</v>
      </c>
      <c r="I3871" s="1">
        <v>7816</v>
      </c>
      <c r="J3871" s="1">
        <v>0</v>
      </c>
      <c r="K3871" s="1">
        <v>0</v>
      </c>
      <c r="L3871" s="1">
        <v>12973</v>
      </c>
      <c r="M3871" s="1">
        <v>1287</v>
      </c>
      <c r="N3871" s="1">
        <v>42177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AB3871" s="1" t="s">
        <v>146</v>
      </c>
      <c r="AC3871" s="1" t="s">
        <v>113</v>
      </c>
      <c r="AD3871" s="1" t="s">
        <v>71</v>
      </c>
      <c r="BC3871" s="1" t="s">
        <v>335</v>
      </c>
      <c r="BD3871" s="1" t="s">
        <v>113</v>
      </c>
      <c r="BE3871" s="1" t="s">
        <v>71</v>
      </c>
      <c r="BI3871" s="1" t="s">
        <v>123</v>
      </c>
      <c r="BJ3871" s="1" t="s">
        <v>113</v>
      </c>
      <c r="BK3871" s="1" t="s">
        <v>71</v>
      </c>
      <c r="BO3871" s="1" t="s">
        <v>115</v>
      </c>
      <c r="BP3871" s="1" t="s">
        <v>113</v>
      </c>
      <c r="BQ3871" s="1" t="s">
        <v>71</v>
      </c>
      <c r="BS3871"/>
      <c r="BT3871"/>
      <c r="BV3871"/>
      <c r="BW3871"/>
      <c r="BY3871"/>
      <c r="BZ3871"/>
      <c r="CA3871"/>
      <c r="CB3871"/>
      <c r="CC3871"/>
      <c r="CD3871"/>
      <c r="CF3871"/>
      <c r="CG3871"/>
      <c r="CH3871"/>
      <c r="CI3871"/>
      <c r="CJ3871"/>
      <c r="CK3871"/>
      <c r="CL3871"/>
      <c r="CM3871"/>
      <c r="CN3871"/>
      <c r="CO3871"/>
    </row>
    <row r="3872" spans="1:93" hidden="1" x14ac:dyDescent="0.25">
      <c r="A3872" t="s">
        <v>1807</v>
      </c>
      <c r="B3872" t="str">
        <f t="shared" si="182"/>
        <v>VSF</v>
      </c>
      <c r="C3872" t="s">
        <v>116</v>
      </c>
      <c r="D3872" t="s">
        <v>72</v>
      </c>
      <c r="E3872">
        <f t="shared" si="180"/>
        <v>0</v>
      </c>
      <c r="G3872">
        <f t="shared" si="181"/>
        <v>0</v>
      </c>
      <c r="M3872" s="1">
        <v>3</v>
      </c>
      <c r="N3872" s="1">
        <v>0</v>
      </c>
      <c r="W3872" s="1">
        <v>0</v>
      </c>
      <c r="X3872" s="1">
        <v>0</v>
      </c>
      <c r="BI3872" s="2">
        <v>-2498</v>
      </c>
      <c r="BK3872" s="1" t="s">
        <v>71</v>
      </c>
      <c r="BS3872"/>
      <c r="BT3872"/>
      <c r="BV3872"/>
      <c r="BW3872"/>
      <c r="BY3872"/>
      <c r="BZ3872"/>
      <c r="CA3872"/>
      <c r="CB3872"/>
      <c r="CC3872"/>
      <c r="CD3872"/>
      <c r="CF3872"/>
      <c r="CG3872"/>
      <c r="CH3872"/>
      <c r="CI3872"/>
      <c r="CJ3872"/>
      <c r="CK3872"/>
      <c r="CL3872"/>
      <c r="CM3872"/>
      <c r="CN3872"/>
      <c r="CO3872"/>
    </row>
    <row r="3873" spans="1:93" hidden="1" x14ac:dyDescent="0.25">
      <c r="A3873" t="s">
        <v>1807</v>
      </c>
      <c r="B3873" t="str">
        <f t="shared" si="182"/>
        <v>VSF</v>
      </c>
      <c r="C3873" t="s">
        <v>96</v>
      </c>
      <c r="D3873" t="s">
        <v>72</v>
      </c>
      <c r="E3873">
        <f t="shared" si="180"/>
        <v>1</v>
      </c>
      <c r="G3873">
        <f t="shared" si="181"/>
        <v>0</v>
      </c>
      <c r="I3873" s="1">
        <v>0</v>
      </c>
      <c r="J3873" s="1">
        <v>0</v>
      </c>
      <c r="K3873" s="1">
        <v>0</v>
      </c>
      <c r="L3873" s="1">
        <v>39119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BC3873" s="1" t="s">
        <v>1808</v>
      </c>
      <c r="BD3873" s="1" t="s">
        <v>104</v>
      </c>
      <c r="BE3873" s="1" t="s">
        <v>96</v>
      </c>
      <c r="BS3873"/>
      <c r="BT3873"/>
      <c r="BV3873"/>
      <c r="BW3873"/>
      <c r="BY3873"/>
      <c r="BZ3873"/>
      <c r="CA3873"/>
      <c r="CB3873"/>
      <c r="CC3873"/>
      <c r="CD3873"/>
      <c r="CF3873"/>
      <c r="CG3873"/>
      <c r="CH3873"/>
      <c r="CI3873"/>
      <c r="CJ3873"/>
      <c r="CK3873"/>
      <c r="CL3873"/>
      <c r="CM3873"/>
      <c r="CN3873"/>
      <c r="CO3873"/>
    </row>
    <row r="3874" spans="1:93" hidden="1" x14ac:dyDescent="0.25">
      <c r="A3874" t="s">
        <v>1807</v>
      </c>
      <c r="B3874" t="str">
        <f t="shared" si="182"/>
        <v>VSF</v>
      </c>
      <c r="C3874" t="s">
        <v>221</v>
      </c>
      <c r="D3874" t="s">
        <v>72</v>
      </c>
      <c r="E3874">
        <f t="shared" si="180"/>
        <v>1</v>
      </c>
      <c r="G3874">
        <f t="shared" si="181"/>
        <v>0</v>
      </c>
      <c r="I3874" s="1">
        <v>0</v>
      </c>
      <c r="J3874" s="1">
        <v>0</v>
      </c>
      <c r="K3874" s="1">
        <v>0</v>
      </c>
      <c r="L3874" s="1">
        <v>48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BC3874" s="1" t="s">
        <v>615</v>
      </c>
      <c r="BE3874" s="1" t="s">
        <v>96</v>
      </c>
      <c r="BS3874"/>
      <c r="BT3874"/>
      <c r="BV3874"/>
      <c r="BW3874"/>
      <c r="BY3874"/>
      <c r="BZ3874"/>
      <c r="CA3874"/>
      <c r="CB3874"/>
      <c r="CC3874"/>
      <c r="CD3874"/>
      <c r="CF3874"/>
      <c r="CG3874"/>
      <c r="CH3874"/>
      <c r="CI3874"/>
      <c r="CJ3874"/>
      <c r="CK3874"/>
      <c r="CL3874"/>
      <c r="CM3874"/>
      <c r="CN3874"/>
      <c r="CO3874"/>
    </row>
    <row r="3875" spans="1:93" hidden="1" x14ac:dyDescent="0.25">
      <c r="A3875" t="s">
        <v>1807</v>
      </c>
      <c r="B3875" t="str">
        <f t="shared" si="182"/>
        <v>VSF</v>
      </c>
      <c r="C3875" t="s">
        <v>659</v>
      </c>
      <c r="D3875" t="s">
        <v>72</v>
      </c>
      <c r="E3875">
        <f t="shared" si="180"/>
        <v>2</v>
      </c>
      <c r="G3875">
        <f t="shared" si="181"/>
        <v>0</v>
      </c>
      <c r="H3875" t="s">
        <v>2158</v>
      </c>
      <c r="I3875" s="1">
        <v>82</v>
      </c>
      <c r="J3875" s="1">
        <v>0</v>
      </c>
      <c r="K3875" s="1">
        <v>0</v>
      </c>
      <c r="L3875" s="1">
        <v>0</v>
      </c>
      <c r="M3875" s="1">
        <v>17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AB3875" s="2">
        <v>-1041</v>
      </c>
      <c r="AD3875" s="1" t="s">
        <v>1584</v>
      </c>
      <c r="BI3875" s="1" t="s">
        <v>1620</v>
      </c>
      <c r="BK3875" s="1" t="s">
        <v>1809</v>
      </c>
      <c r="BS3875"/>
      <c r="BT3875"/>
      <c r="BV3875"/>
      <c r="BW3875"/>
      <c r="BY3875"/>
      <c r="BZ3875"/>
      <c r="CA3875"/>
      <c r="CB3875"/>
      <c r="CC3875"/>
      <c r="CD3875"/>
      <c r="CF3875"/>
      <c r="CG3875"/>
      <c r="CH3875"/>
      <c r="CI3875"/>
      <c r="CJ3875"/>
      <c r="CK3875"/>
      <c r="CL3875"/>
      <c r="CM3875"/>
      <c r="CN3875"/>
      <c r="CO3875"/>
    </row>
    <row r="3876" spans="1:93" hidden="1" x14ac:dyDescent="0.25">
      <c r="A3876" t="s">
        <v>1807</v>
      </c>
      <c r="B3876" t="str">
        <f t="shared" si="182"/>
        <v>VSF</v>
      </c>
      <c r="C3876" t="s">
        <v>289</v>
      </c>
      <c r="D3876" t="s">
        <v>72</v>
      </c>
      <c r="E3876">
        <f t="shared" si="180"/>
        <v>2</v>
      </c>
      <c r="F3876" t="s">
        <v>2141</v>
      </c>
      <c r="G3876">
        <f t="shared" si="181"/>
        <v>1</v>
      </c>
      <c r="I3876" s="1">
        <v>86321</v>
      </c>
      <c r="J3876" s="1">
        <v>0</v>
      </c>
      <c r="K3876" s="1">
        <v>0</v>
      </c>
      <c r="L3876" s="1">
        <v>0</v>
      </c>
      <c r="M3876" s="1">
        <v>43815</v>
      </c>
      <c r="N3876" s="1">
        <v>8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AB3876" s="1" t="s">
        <v>859</v>
      </c>
      <c r="AD3876" s="1" t="s">
        <v>764</v>
      </c>
      <c r="BI3876" s="1" t="s">
        <v>395</v>
      </c>
      <c r="BK3876" s="1" t="s">
        <v>764</v>
      </c>
      <c r="BO3876" s="1" t="s">
        <v>424</v>
      </c>
      <c r="BQ3876" s="1" t="s">
        <v>764</v>
      </c>
      <c r="BS3876"/>
      <c r="BT3876"/>
      <c r="BV3876"/>
      <c r="BW3876"/>
      <c r="BY3876"/>
      <c r="BZ3876"/>
      <c r="CA3876"/>
      <c r="CB3876"/>
      <c r="CC3876"/>
      <c r="CD3876"/>
      <c r="CF3876"/>
      <c r="CG3876"/>
      <c r="CH3876"/>
      <c r="CI3876"/>
      <c r="CJ3876"/>
      <c r="CK3876"/>
      <c r="CL3876"/>
      <c r="CM3876"/>
      <c r="CN3876"/>
      <c r="CO3876"/>
    </row>
    <row r="3877" spans="1:93" hidden="1" x14ac:dyDescent="0.25">
      <c r="A3877" t="s">
        <v>1807</v>
      </c>
      <c r="B3877" t="str">
        <f t="shared" si="182"/>
        <v>VSF</v>
      </c>
      <c r="C3877" t="s">
        <v>107</v>
      </c>
      <c r="D3877" t="s">
        <v>72</v>
      </c>
      <c r="E3877">
        <f t="shared" si="180"/>
        <v>2</v>
      </c>
      <c r="F3877" t="s">
        <v>107</v>
      </c>
      <c r="G3877">
        <f t="shared" si="181"/>
        <v>1</v>
      </c>
      <c r="I3877" s="1">
        <v>92</v>
      </c>
      <c r="J3877" s="1">
        <v>0</v>
      </c>
      <c r="K3877" s="1">
        <v>0</v>
      </c>
      <c r="L3877" s="1">
        <v>0</v>
      </c>
      <c r="M3877" s="1">
        <v>12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AB3877" s="1" t="s">
        <v>120</v>
      </c>
      <c r="AC3877" s="1">
        <v>1</v>
      </c>
      <c r="AD3877" s="1" t="s">
        <v>107</v>
      </c>
      <c r="BI3877" s="1" t="s">
        <v>108</v>
      </c>
      <c r="BJ3877" s="1">
        <v>1</v>
      </c>
      <c r="BK3877" s="1" t="s">
        <v>107</v>
      </c>
      <c r="BS3877"/>
      <c r="BT3877"/>
      <c r="BV3877"/>
      <c r="BW3877"/>
      <c r="BY3877"/>
      <c r="BZ3877"/>
      <c r="CA3877"/>
      <c r="CB3877"/>
      <c r="CC3877"/>
      <c r="CD3877"/>
      <c r="CF3877"/>
      <c r="CG3877"/>
      <c r="CH3877"/>
      <c r="CI3877"/>
      <c r="CJ3877"/>
      <c r="CK3877"/>
      <c r="CL3877"/>
      <c r="CM3877"/>
      <c r="CN3877"/>
      <c r="CO3877"/>
    </row>
    <row r="3878" spans="1:93" hidden="1" x14ac:dyDescent="0.25">
      <c r="A3878" t="s">
        <v>1810</v>
      </c>
      <c r="B3878" t="str">
        <f t="shared" si="182"/>
        <v>VSF</v>
      </c>
      <c r="C3878" t="s">
        <v>69</v>
      </c>
      <c r="D3878" t="s">
        <v>67</v>
      </c>
      <c r="E3878">
        <f t="shared" si="180"/>
        <v>2</v>
      </c>
      <c r="G3878">
        <f t="shared" si="181"/>
        <v>0</v>
      </c>
      <c r="I3878" s="1">
        <v>17548</v>
      </c>
      <c r="J3878" s="1">
        <v>0</v>
      </c>
      <c r="K3878" s="1">
        <v>0</v>
      </c>
      <c r="L3878" s="1">
        <v>64996</v>
      </c>
      <c r="M3878" s="1">
        <v>0</v>
      </c>
      <c r="N3878" s="1">
        <v>4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AB3878" s="1" t="s">
        <v>472</v>
      </c>
      <c r="AD3878" s="1" t="s">
        <v>71</v>
      </c>
      <c r="BC3878" s="1" t="s">
        <v>149</v>
      </c>
      <c r="BE3878" s="1" t="s">
        <v>71</v>
      </c>
      <c r="BO3878" s="1" t="s">
        <v>70</v>
      </c>
      <c r="BQ3878" s="1" t="s">
        <v>71</v>
      </c>
      <c r="BS3878"/>
      <c r="BT3878"/>
      <c r="BV3878"/>
      <c r="BW3878"/>
      <c r="BY3878"/>
      <c r="BZ3878"/>
      <c r="CA3878"/>
      <c r="CB3878"/>
      <c r="CC3878"/>
      <c r="CD3878"/>
      <c r="CF3878"/>
      <c r="CG3878"/>
      <c r="CH3878"/>
      <c r="CI3878"/>
      <c r="CJ3878"/>
      <c r="CK3878"/>
      <c r="CL3878"/>
      <c r="CM3878"/>
      <c r="CN3878"/>
      <c r="CO3878"/>
    </row>
    <row r="3879" spans="1:93" hidden="1" x14ac:dyDescent="0.25">
      <c r="A3879" t="s">
        <v>1810</v>
      </c>
      <c r="B3879" t="str">
        <f t="shared" si="182"/>
        <v>VSF</v>
      </c>
      <c r="C3879" t="s">
        <v>138</v>
      </c>
      <c r="D3879" t="s">
        <v>67</v>
      </c>
      <c r="E3879">
        <f t="shared" si="180"/>
        <v>0</v>
      </c>
      <c r="G3879">
        <f t="shared" si="181"/>
        <v>0</v>
      </c>
      <c r="I3879" s="1">
        <v>0</v>
      </c>
      <c r="J3879" s="1">
        <v>3</v>
      </c>
      <c r="K3879" s="1">
        <v>0</v>
      </c>
      <c r="L3879" s="1">
        <v>2</v>
      </c>
      <c r="M3879" s="1">
        <v>0</v>
      </c>
      <c r="N3879" s="1">
        <v>3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AT3879" s="1" t="s">
        <v>396</v>
      </c>
      <c r="AV3879" s="1" t="s">
        <v>140</v>
      </c>
      <c r="BC3879" s="1" t="s">
        <v>837</v>
      </c>
      <c r="BE3879" s="1" t="s">
        <v>140</v>
      </c>
      <c r="BO3879" s="1" t="s">
        <v>139</v>
      </c>
      <c r="BQ3879" s="1" t="s">
        <v>140</v>
      </c>
      <c r="BS3879"/>
      <c r="BT3879"/>
      <c r="BV3879"/>
      <c r="BW3879"/>
      <c r="BY3879"/>
      <c r="BZ3879"/>
      <c r="CA3879"/>
      <c r="CB3879"/>
      <c r="CC3879"/>
      <c r="CD3879"/>
      <c r="CF3879"/>
      <c r="CG3879"/>
      <c r="CH3879"/>
      <c r="CI3879"/>
      <c r="CJ3879"/>
      <c r="CK3879"/>
      <c r="CL3879"/>
      <c r="CM3879"/>
      <c r="CN3879"/>
      <c r="CO3879"/>
    </row>
    <row r="3880" spans="1:93" hidden="1" x14ac:dyDescent="0.25">
      <c r="A3880" t="s">
        <v>1810</v>
      </c>
      <c r="B3880" t="str">
        <f t="shared" si="182"/>
        <v>VSF</v>
      </c>
      <c r="C3880" t="s">
        <v>105</v>
      </c>
      <c r="D3880" t="s">
        <v>67</v>
      </c>
      <c r="E3880">
        <f t="shared" si="180"/>
        <v>3</v>
      </c>
      <c r="G3880">
        <f t="shared" si="181"/>
        <v>0</v>
      </c>
      <c r="I3880" s="1">
        <v>0</v>
      </c>
      <c r="J3880" s="1">
        <v>645</v>
      </c>
      <c r="K3880" s="1">
        <v>0</v>
      </c>
      <c r="L3880" s="1">
        <v>108</v>
      </c>
      <c r="M3880" s="1">
        <v>0</v>
      </c>
      <c r="N3880" s="1">
        <v>20808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AT3880" s="1" t="s">
        <v>106</v>
      </c>
      <c r="AV3880" s="1" t="s">
        <v>107</v>
      </c>
      <c r="BC3880" s="1" t="s">
        <v>106</v>
      </c>
      <c r="BE3880" s="1" t="s">
        <v>107</v>
      </c>
      <c r="BO3880" s="1" t="s">
        <v>106</v>
      </c>
      <c r="BQ3880" s="1" t="s">
        <v>107</v>
      </c>
      <c r="BS3880"/>
      <c r="BT3880"/>
      <c r="BV3880"/>
      <c r="BW3880"/>
      <c r="BY3880"/>
      <c r="BZ3880"/>
      <c r="CA3880"/>
      <c r="CB3880"/>
      <c r="CC3880"/>
      <c r="CD3880"/>
      <c r="CF3880"/>
      <c r="CG3880"/>
      <c r="CH3880"/>
      <c r="CI3880"/>
      <c r="CJ3880"/>
      <c r="CK3880"/>
      <c r="CL3880"/>
      <c r="CM3880"/>
      <c r="CN3880"/>
      <c r="CO3880"/>
    </row>
    <row r="3881" spans="1:93" hidden="1" x14ac:dyDescent="0.25">
      <c r="A3881" t="s">
        <v>1810</v>
      </c>
      <c r="B3881" t="str">
        <f t="shared" si="182"/>
        <v>VSF</v>
      </c>
      <c r="C3881" t="s">
        <v>71</v>
      </c>
      <c r="D3881" t="s">
        <v>72</v>
      </c>
      <c r="E3881">
        <f t="shared" si="180"/>
        <v>2</v>
      </c>
      <c r="G3881">
        <f t="shared" si="181"/>
        <v>0</v>
      </c>
      <c r="I3881" s="1">
        <v>17571</v>
      </c>
      <c r="J3881" s="1">
        <v>0</v>
      </c>
      <c r="K3881" s="1">
        <v>0</v>
      </c>
      <c r="L3881" s="1">
        <v>65150</v>
      </c>
      <c r="M3881" s="1">
        <v>0</v>
      </c>
      <c r="N3881" s="1">
        <v>4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AB3881" s="1" t="s">
        <v>334</v>
      </c>
      <c r="AC3881" s="1" t="s">
        <v>113</v>
      </c>
      <c r="AD3881" s="1" t="s">
        <v>71</v>
      </c>
      <c r="BC3881" s="1" t="s">
        <v>511</v>
      </c>
      <c r="BD3881" s="1" t="s">
        <v>104</v>
      </c>
      <c r="BE3881" s="1" t="s">
        <v>71</v>
      </c>
      <c r="BO3881" s="1" t="s">
        <v>73</v>
      </c>
      <c r="BP3881" s="1">
        <v>1</v>
      </c>
      <c r="BQ3881" s="1" t="s">
        <v>71</v>
      </c>
      <c r="BS3881"/>
      <c r="BT3881"/>
      <c r="BV3881"/>
      <c r="BW3881"/>
      <c r="BY3881"/>
      <c r="BZ3881"/>
      <c r="CA3881"/>
      <c r="CB3881"/>
      <c r="CC3881"/>
      <c r="CD3881"/>
      <c r="CF3881"/>
      <c r="CG3881"/>
      <c r="CH3881"/>
      <c r="CI3881"/>
      <c r="CJ3881"/>
      <c r="CK3881"/>
      <c r="CL3881"/>
      <c r="CM3881"/>
      <c r="CN3881"/>
      <c r="CO3881"/>
    </row>
    <row r="3882" spans="1:93" hidden="1" x14ac:dyDescent="0.25">
      <c r="A3882" t="s">
        <v>1810</v>
      </c>
      <c r="B3882" t="str">
        <f t="shared" si="182"/>
        <v>VSF</v>
      </c>
      <c r="C3882" t="s">
        <v>116</v>
      </c>
      <c r="D3882" t="s">
        <v>72</v>
      </c>
      <c r="E3882">
        <f t="shared" si="180"/>
        <v>0</v>
      </c>
      <c r="G3882">
        <f t="shared" si="181"/>
        <v>0</v>
      </c>
      <c r="I3882" s="1">
        <v>0</v>
      </c>
      <c r="J3882" s="1">
        <v>0</v>
      </c>
      <c r="K3882" s="1">
        <v>0</v>
      </c>
      <c r="L3882" s="1">
        <v>2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BC3882" s="2">
        <v>-2098</v>
      </c>
      <c r="BE3882" s="1" t="s">
        <v>71</v>
      </c>
      <c r="BS3882"/>
      <c r="BT3882"/>
      <c r="BV3882"/>
      <c r="BW3882"/>
      <c r="BY3882"/>
      <c r="BZ3882"/>
      <c r="CA3882"/>
      <c r="CB3882"/>
      <c r="CC3882"/>
      <c r="CD3882"/>
      <c r="CF3882"/>
      <c r="CG3882"/>
      <c r="CH3882"/>
      <c r="CI3882"/>
      <c r="CJ3882"/>
      <c r="CK3882"/>
      <c r="CL3882"/>
      <c r="CM3882"/>
      <c r="CN3882"/>
      <c r="CO3882"/>
    </row>
    <row r="3883" spans="1:93" hidden="1" x14ac:dyDescent="0.25">
      <c r="A3883" t="s">
        <v>1810</v>
      </c>
      <c r="B3883" t="str">
        <f t="shared" si="182"/>
        <v>VSF</v>
      </c>
      <c r="C3883" t="s">
        <v>140</v>
      </c>
      <c r="D3883" t="s">
        <v>72</v>
      </c>
      <c r="E3883">
        <f t="shared" si="180"/>
        <v>0</v>
      </c>
      <c r="G3883">
        <f t="shared" si="181"/>
        <v>0</v>
      </c>
      <c r="I3883" s="1">
        <v>0</v>
      </c>
      <c r="J3883" s="1">
        <v>3</v>
      </c>
      <c r="K3883" s="1">
        <v>0</v>
      </c>
      <c r="L3883" s="1">
        <v>0</v>
      </c>
      <c r="M3883" s="1">
        <v>0</v>
      </c>
      <c r="N3883" s="1">
        <v>3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AT3883" s="1" t="s">
        <v>162</v>
      </c>
      <c r="AU3883" s="1">
        <v>1</v>
      </c>
      <c r="AV3883" s="1" t="s">
        <v>140</v>
      </c>
      <c r="BO3883" s="1" t="s">
        <v>139</v>
      </c>
      <c r="BP3883" s="1">
        <v>1</v>
      </c>
      <c r="BQ3883" s="1" t="s">
        <v>140</v>
      </c>
      <c r="BS3883"/>
      <c r="BT3883"/>
      <c r="BV3883"/>
      <c r="BW3883"/>
      <c r="BY3883"/>
      <c r="BZ3883"/>
      <c r="CA3883"/>
      <c r="CB3883"/>
      <c r="CC3883"/>
      <c r="CD3883"/>
      <c r="CF3883"/>
      <c r="CG3883"/>
      <c r="CH3883"/>
      <c r="CI3883"/>
      <c r="CJ3883"/>
      <c r="CK3883"/>
      <c r="CL3883"/>
      <c r="CM3883"/>
      <c r="CN3883"/>
      <c r="CO3883"/>
    </row>
    <row r="3884" spans="1:93" hidden="1" x14ac:dyDescent="0.25">
      <c r="A3884" t="s">
        <v>1810</v>
      </c>
      <c r="B3884" t="str">
        <f t="shared" si="182"/>
        <v>VSF</v>
      </c>
      <c r="C3884" t="s">
        <v>143</v>
      </c>
      <c r="D3884" t="s">
        <v>72</v>
      </c>
      <c r="E3884">
        <f t="shared" si="180"/>
        <v>0</v>
      </c>
      <c r="G3884">
        <f t="shared" si="181"/>
        <v>0</v>
      </c>
      <c r="I3884" s="1">
        <v>0</v>
      </c>
      <c r="J3884" s="1">
        <v>0</v>
      </c>
      <c r="K3884" s="1">
        <v>0</v>
      </c>
      <c r="L3884" s="1">
        <v>2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BC3884" s="1" t="s">
        <v>1218</v>
      </c>
      <c r="BE3884" s="1" t="s">
        <v>140</v>
      </c>
      <c r="BS3884"/>
      <c r="BT3884"/>
      <c r="BV3884"/>
      <c r="BW3884"/>
      <c r="BY3884"/>
      <c r="BZ3884"/>
      <c r="CA3884"/>
      <c r="CB3884"/>
      <c r="CC3884"/>
      <c r="CD3884"/>
      <c r="CF3884"/>
      <c r="CG3884"/>
      <c r="CH3884"/>
      <c r="CI3884"/>
      <c r="CJ3884"/>
      <c r="CK3884"/>
      <c r="CL3884"/>
      <c r="CM3884"/>
      <c r="CN3884"/>
      <c r="CO3884"/>
    </row>
    <row r="3885" spans="1:93" hidden="1" x14ac:dyDescent="0.25">
      <c r="A3885" t="s">
        <v>1810</v>
      </c>
      <c r="B3885" t="str">
        <f t="shared" si="182"/>
        <v>VSF</v>
      </c>
      <c r="C3885" t="s">
        <v>107</v>
      </c>
      <c r="D3885" t="s">
        <v>72</v>
      </c>
      <c r="E3885">
        <f t="shared" si="180"/>
        <v>3</v>
      </c>
      <c r="F3885" t="s">
        <v>107</v>
      </c>
      <c r="G3885">
        <f t="shared" si="181"/>
        <v>1</v>
      </c>
      <c r="I3885" s="1">
        <v>0</v>
      </c>
      <c r="J3885" s="1">
        <v>645</v>
      </c>
      <c r="K3885" s="1">
        <v>0</v>
      </c>
      <c r="L3885" s="1">
        <v>108</v>
      </c>
      <c r="M3885" s="1">
        <v>0</v>
      </c>
      <c r="N3885" s="1">
        <v>20808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AT3885" s="1" t="s">
        <v>108</v>
      </c>
      <c r="AU3885" s="1" t="s">
        <v>113</v>
      </c>
      <c r="AV3885" s="1" t="s">
        <v>107</v>
      </c>
      <c r="BC3885" s="1" t="s">
        <v>108</v>
      </c>
      <c r="BD3885" s="1">
        <v>1</v>
      </c>
      <c r="BE3885" s="1" t="s">
        <v>107</v>
      </c>
      <c r="BO3885" s="1" t="s">
        <v>227</v>
      </c>
      <c r="BP3885" s="1" t="s">
        <v>104</v>
      </c>
      <c r="BQ3885" s="1" t="s">
        <v>107</v>
      </c>
      <c r="BS3885"/>
      <c r="BT3885"/>
      <c r="BV3885"/>
      <c r="BW3885"/>
      <c r="BY3885"/>
      <c r="BZ3885"/>
      <c r="CA3885"/>
      <c r="CB3885"/>
      <c r="CC3885"/>
      <c r="CD3885"/>
      <c r="CF3885"/>
      <c r="CG3885"/>
      <c r="CH3885"/>
      <c r="CI3885"/>
      <c r="CJ3885"/>
      <c r="CK3885"/>
      <c r="CL3885"/>
      <c r="CM3885"/>
      <c r="CN3885"/>
      <c r="CO3885"/>
    </row>
    <row r="3886" spans="1:93" hidden="1" x14ac:dyDescent="0.25">
      <c r="A3886" t="s">
        <v>1811</v>
      </c>
      <c r="B3886" t="str">
        <f t="shared" si="182"/>
        <v>VSF</v>
      </c>
      <c r="C3886" t="s">
        <v>1038</v>
      </c>
      <c r="D3886" t="s">
        <v>67</v>
      </c>
      <c r="E3886">
        <f t="shared" si="180"/>
        <v>1</v>
      </c>
      <c r="G3886">
        <f t="shared" si="181"/>
        <v>0</v>
      </c>
      <c r="I3886" s="1">
        <v>0</v>
      </c>
      <c r="J3886" s="1">
        <v>0</v>
      </c>
      <c r="K3886" s="1">
        <v>0</v>
      </c>
      <c r="L3886" s="1">
        <v>35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BC3886" s="1" t="s">
        <v>790</v>
      </c>
      <c r="BE3886" s="1" t="s">
        <v>1039</v>
      </c>
      <c r="BS3886"/>
      <c r="BT3886"/>
      <c r="BV3886"/>
      <c r="BW3886"/>
      <c r="BY3886"/>
      <c r="BZ3886"/>
      <c r="CA3886"/>
      <c r="CB3886"/>
      <c r="CC3886"/>
      <c r="CD3886"/>
      <c r="CF3886"/>
      <c r="CG3886"/>
      <c r="CH3886"/>
      <c r="CI3886"/>
      <c r="CJ3886"/>
      <c r="CK3886"/>
      <c r="CL3886"/>
      <c r="CM3886"/>
      <c r="CN3886"/>
      <c r="CO3886"/>
    </row>
    <row r="3887" spans="1:93" hidden="1" x14ac:dyDescent="0.25">
      <c r="A3887" t="s">
        <v>1811</v>
      </c>
      <c r="B3887" t="str">
        <f t="shared" si="182"/>
        <v>VSF</v>
      </c>
      <c r="C3887" t="s">
        <v>198</v>
      </c>
      <c r="D3887" t="s">
        <v>67</v>
      </c>
      <c r="E3887">
        <f t="shared" si="180"/>
        <v>7</v>
      </c>
      <c r="G3887">
        <f t="shared" si="181"/>
        <v>0</v>
      </c>
      <c r="I3887" s="1">
        <v>31229</v>
      </c>
      <c r="J3887" s="1">
        <v>41412</v>
      </c>
      <c r="K3887" s="1">
        <v>0</v>
      </c>
      <c r="L3887" s="1">
        <v>22110</v>
      </c>
      <c r="M3887" s="1">
        <v>10533</v>
      </c>
      <c r="N3887" s="1">
        <v>6767</v>
      </c>
      <c r="O3887" s="1">
        <v>25783</v>
      </c>
      <c r="P3887" s="1">
        <v>0</v>
      </c>
      <c r="Q3887" s="1">
        <v>0</v>
      </c>
      <c r="R3887" s="1">
        <v>0</v>
      </c>
      <c r="S3887" s="1">
        <v>30109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 t="s">
        <v>108</v>
      </c>
      <c r="AA3887" s="1" t="s">
        <v>200</v>
      </c>
      <c r="AB3887" s="1" t="s">
        <v>203</v>
      </c>
      <c r="AD3887" s="1" t="s">
        <v>200</v>
      </c>
      <c r="AE3887" s="1" t="s">
        <v>175</v>
      </c>
      <c r="AG3887" s="1" t="s">
        <v>200</v>
      </c>
      <c r="AT3887" s="1" t="s">
        <v>203</v>
      </c>
      <c r="AV3887" s="1" t="s">
        <v>200</v>
      </c>
      <c r="BC3887" s="1" t="s">
        <v>237</v>
      </c>
      <c r="BE3887" s="1" t="s">
        <v>202</v>
      </c>
      <c r="BI3887" s="1" t="s">
        <v>236</v>
      </c>
      <c r="BK3887" s="1" t="s">
        <v>200</v>
      </c>
      <c r="BO3887" s="1" t="s">
        <v>261</v>
      </c>
      <c r="BQ3887" s="1" t="s">
        <v>200</v>
      </c>
      <c r="BS3887"/>
      <c r="BT3887"/>
      <c r="BV3887"/>
      <c r="BW3887"/>
      <c r="BY3887"/>
      <c r="BZ3887"/>
      <c r="CA3887"/>
      <c r="CB3887"/>
      <c r="CC3887"/>
      <c r="CD3887"/>
      <c r="CF3887"/>
      <c r="CG3887"/>
      <c r="CH3887"/>
      <c r="CI3887"/>
      <c r="CJ3887"/>
      <c r="CK3887"/>
      <c r="CL3887"/>
      <c r="CM3887"/>
      <c r="CN3887"/>
      <c r="CO3887"/>
    </row>
    <row r="3888" spans="1:93" hidden="1" x14ac:dyDescent="0.25">
      <c r="A3888" t="s">
        <v>1811</v>
      </c>
      <c r="B3888" t="str">
        <f t="shared" si="182"/>
        <v>VSF</v>
      </c>
      <c r="C3888" t="s">
        <v>69</v>
      </c>
      <c r="D3888" t="s">
        <v>67</v>
      </c>
      <c r="E3888">
        <f t="shared" si="180"/>
        <v>3</v>
      </c>
      <c r="G3888">
        <f t="shared" si="181"/>
        <v>0</v>
      </c>
      <c r="I3888" s="1">
        <v>43</v>
      </c>
      <c r="J3888" s="1">
        <v>0</v>
      </c>
      <c r="K3888" s="1">
        <v>0</v>
      </c>
      <c r="L3888" s="1">
        <v>8</v>
      </c>
      <c r="M3888" s="1">
        <v>88</v>
      </c>
      <c r="N3888" s="1">
        <v>3</v>
      </c>
      <c r="O3888" s="1">
        <v>0</v>
      </c>
      <c r="P3888" s="1">
        <v>0</v>
      </c>
      <c r="Q3888" s="1">
        <v>0</v>
      </c>
      <c r="R3888" s="1">
        <v>0</v>
      </c>
      <c r="S3888" s="1">
        <v>195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AB3888" s="1" t="s">
        <v>239</v>
      </c>
      <c r="AD3888" s="1" t="s">
        <v>71</v>
      </c>
      <c r="AE3888" s="1" t="s">
        <v>141</v>
      </c>
      <c r="AG3888" s="1" t="s">
        <v>341</v>
      </c>
      <c r="BC3888" s="1" t="s">
        <v>239</v>
      </c>
      <c r="BE3888" s="1" t="s">
        <v>71</v>
      </c>
      <c r="BI3888" s="1" t="s">
        <v>70</v>
      </c>
      <c r="BK3888" s="1" t="s">
        <v>71</v>
      </c>
      <c r="BO3888" s="1" t="s">
        <v>70</v>
      </c>
      <c r="BQ3888" s="1" t="s">
        <v>71</v>
      </c>
      <c r="BS3888"/>
      <c r="BT3888"/>
      <c r="BV3888"/>
      <c r="BW3888"/>
      <c r="BY3888"/>
      <c r="BZ3888"/>
      <c r="CA3888"/>
      <c r="CB3888"/>
      <c r="CC3888"/>
      <c r="CD3888"/>
      <c r="CF3888"/>
      <c r="CG3888"/>
      <c r="CH3888"/>
      <c r="CI3888"/>
      <c r="CJ3888"/>
      <c r="CK3888"/>
      <c r="CL3888"/>
      <c r="CM3888"/>
      <c r="CN3888"/>
      <c r="CO3888"/>
    </row>
    <row r="3889" spans="1:93" hidden="1" x14ac:dyDescent="0.25">
      <c r="A3889" t="s">
        <v>1811</v>
      </c>
      <c r="B3889" t="str">
        <f t="shared" si="182"/>
        <v>VSF</v>
      </c>
      <c r="C3889" t="s">
        <v>1614</v>
      </c>
      <c r="D3889" t="s">
        <v>67</v>
      </c>
      <c r="E3889">
        <f t="shared" si="180"/>
        <v>7</v>
      </c>
      <c r="G3889">
        <f t="shared" si="181"/>
        <v>0</v>
      </c>
      <c r="I3889" s="1">
        <v>53089</v>
      </c>
      <c r="J3889" s="1">
        <v>73972</v>
      </c>
      <c r="K3889" s="1">
        <v>0</v>
      </c>
      <c r="L3889" s="1">
        <v>38817</v>
      </c>
      <c r="M3889" s="1">
        <v>29431</v>
      </c>
      <c r="N3889" s="1">
        <v>33683</v>
      </c>
      <c r="O3889" s="1">
        <v>12863</v>
      </c>
      <c r="P3889" s="1">
        <v>0</v>
      </c>
      <c r="Q3889" s="1">
        <v>0</v>
      </c>
      <c r="R3889" s="1">
        <v>0</v>
      </c>
      <c r="S3889" s="1">
        <v>12065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 t="s">
        <v>321</v>
      </c>
      <c r="AA3889" s="1" t="s">
        <v>1615</v>
      </c>
      <c r="AB3889" s="1" t="s">
        <v>322</v>
      </c>
      <c r="AD3889" s="1" t="s">
        <v>1615</v>
      </c>
      <c r="AE3889" s="1" t="s">
        <v>106</v>
      </c>
      <c r="AG3889" s="1" t="s">
        <v>1812</v>
      </c>
      <c r="AT3889" s="1" t="s">
        <v>817</v>
      </c>
      <c r="AV3889" s="1" t="s">
        <v>1615</v>
      </c>
      <c r="BC3889" s="1" t="s">
        <v>924</v>
      </c>
      <c r="BE3889" s="1" t="s">
        <v>1615</v>
      </c>
      <c r="BI3889" s="1" t="s">
        <v>322</v>
      </c>
      <c r="BK3889" s="1" t="s">
        <v>1615</v>
      </c>
      <c r="BO3889" s="1" t="s">
        <v>817</v>
      </c>
      <c r="BQ3889" s="1" t="s">
        <v>1615</v>
      </c>
      <c r="BS3889"/>
      <c r="BT3889"/>
      <c r="BV3889"/>
      <c r="BW3889"/>
      <c r="BY3889"/>
      <c r="BZ3889"/>
      <c r="CA3889"/>
      <c r="CB3889"/>
      <c r="CC3889"/>
      <c r="CD3889"/>
      <c r="CF3889"/>
      <c r="CG3889"/>
      <c r="CH3889"/>
      <c r="CI3889"/>
      <c r="CJ3889"/>
      <c r="CK3889"/>
      <c r="CL3889"/>
      <c r="CM3889"/>
      <c r="CN3889"/>
      <c r="CO3889"/>
    </row>
    <row r="3890" spans="1:93" hidden="1" x14ac:dyDescent="0.25">
      <c r="A3890" t="s">
        <v>1811</v>
      </c>
      <c r="B3890" t="str">
        <f t="shared" si="182"/>
        <v>VSF</v>
      </c>
      <c r="C3890" t="s">
        <v>138</v>
      </c>
      <c r="D3890" t="s">
        <v>67</v>
      </c>
      <c r="E3890">
        <f t="shared" si="180"/>
        <v>0</v>
      </c>
      <c r="G3890">
        <f t="shared" si="181"/>
        <v>0</v>
      </c>
      <c r="I3890" s="1">
        <v>0</v>
      </c>
      <c r="J3890" s="1">
        <v>0</v>
      </c>
      <c r="K3890" s="1">
        <v>0</v>
      </c>
      <c r="L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2</v>
      </c>
      <c r="T3890" s="1">
        <v>0</v>
      </c>
      <c r="U3890" s="1">
        <v>0</v>
      </c>
      <c r="V3890" s="1">
        <v>0</v>
      </c>
      <c r="AE3890" s="1" t="s">
        <v>227</v>
      </c>
      <c r="AG3890" s="1" t="s">
        <v>140</v>
      </c>
      <c r="BS3890"/>
      <c r="BT3890"/>
      <c r="BV3890"/>
      <c r="BW3890"/>
      <c r="BY3890"/>
      <c r="BZ3890"/>
      <c r="CA3890"/>
      <c r="CB3890"/>
      <c r="CC3890"/>
      <c r="CD3890"/>
      <c r="CF3890"/>
      <c r="CG3890"/>
      <c r="CH3890"/>
      <c r="CI3890"/>
      <c r="CJ3890"/>
      <c r="CK3890"/>
      <c r="CL3890"/>
      <c r="CM3890"/>
      <c r="CN3890"/>
      <c r="CO3890"/>
    </row>
    <row r="3891" spans="1:93" hidden="1" x14ac:dyDescent="0.25">
      <c r="A3891" t="s">
        <v>1811</v>
      </c>
      <c r="B3891" t="str">
        <f t="shared" si="182"/>
        <v>VSF</v>
      </c>
      <c r="C3891" t="s">
        <v>94</v>
      </c>
      <c r="D3891" t="s">
        <v>67</v>
      </c>
      <c r="E3891">
        <f t="shared" si="180"/>
        <v>0</v>
      </c>
      <c r="G3891">
        <f t="shared" si="181"/>
        <v>0</v>
      </c>
      <c r="I3891" s="1">
        <v>0</v>
      </c>
      <c r="J3891" s="1">
        <v>0</v>
      </c>
      <c r="K3891" s="1">
        <v>0</v>
      </c>
      <c r="L3891" s="1">
        <v>2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BC3891" s="1" t="s">
        <v>168</v>
      </c>
      <c r="BE3891" s="1" t="s">
        <v>96</v>
      </c>
      <c r="BS3891"/>
      <c r="BT3891"/>
      <c r="BV3891"/>
      <c r="BW3891"/>
      <c r="BY3891"/>
      <c r="BZ3891"/>
      <c r="CA3891"/>
      <c r="CB3891"/>
      <c r="CC3891"/>
      <c r="CD3891"/>
      <c r="CF3891"/>
      <c r="CG3891"/>
      <c r="CH3891"/>
      <c r="CI3891"/>
      <c r="CJ3891"/>
      <c r="CK3891"/>
      <c r="CL3891"/>
      <c r="CM3891"/>
      <c r="CN3891"/>
      <c r="CO3891"/>
    </row>
    <row r="3892" spans="1:93" hidden="1" x14ac:dyDescent="0.25">
      <c r="A3892" t="s">
        <v>1811</v>
      </c>
      <c r="B3892" t="str">
        <f t="shared" si="182"/>
        <v>VSF</v>
      </c>
      <c r="C3892" t="s">
        <v>117</v>
      </c>
      <c r="D3892" t="s">
        <v>67</v>
      </c>
      <c r="E3892">
        <f t="shared" si="180"/>
        <v>0</v>
      </c>
      <c r="G3892">
        <f t="shared" si="181"/>
        <v>0</v>
      </c>
      <c r="I3892" s="1">
        <v>2</v>
      </c>
      <c r="J3892" s="1">
        <v>0</v>
      </c>
      <c r="K3892" s="1">
        <v>0</v>
      </c>
      <c r="L3892" s="1">
        <v>5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AB3892" s="1" t="s">
        <v>507</v>
      </c>
      <c r="AD3892" s="1" t="s">
        <v>119</v>
      </c>
      <c r="BC3892" s="1" t="s">
        <v>429</v>
      </c>
      <c r="BE3892" s="1" t="s">
        <v>430</v>
      </c>
      <c r="BS3892"/>
      <c r="BT3892"/>
      <c r="BV3892"/>
      <c r="BW3892"/>
      <c r="BY3892"/>
      <c r="BZ3892"/>
      <c r="CA3892"/>
      <c r="CB3892"/>
      <c r="CC3892"/>
      <c r="CD3892"/>
      <c r="CF3892"/>
      <c r="CG3892"/>
      <c r="CH3892"/>
      <c r="CI3892"/>
      <c r="CJ3892"/>
      <c r="CK3892"/>
      <c r="CL3892"/>
      <c r="CM3892"/>
      <c r="CN3892"/>
      <c r="CO3892"/>
    </row>
    <row r="3893" spans="1:93" hidden="1" x14ac:dyDescent="0.25">
      <c r="A3893" t="s">
        <v>1811</v>
      </c>
      <c r="B3893" t="str">
        <f t="shared" si="182"/>
        <v>VSF</v>
      </c>
      <c r="C3893" t="s">
        <v>105</v>
      </c>
      <c r="D3893" t="s">
        <v>67</v>
      </c>
      <c r="E3893">
        <f t="shared" si="180"/>
        <v>1</v>
      </c>
      <c r="G3893">
        <f t="shared" si="181"/>
        <v>0</v>
      </c>
      <c r="I3893" s="1">
        <v>2</v>
      </c>
      <c r="J3893" s="1">
        <v>0</v>
      </c>
      <c r="K3893" s="1">
        <v>0</v>
      </c>
      <c r="L3893" s="1">
        <v>80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AB3893" s="1" t="s">
        <v>106</v>
      </c>
      <c r="AD3893" s="1" t="s">
        <v>107</v>
      </c>
      <c r="BC3893" s="1" t="s">
        <v>106</v>
      </c>
      <c r="BE3893" s="1" t="s">
        <v>107</v>
      </c>
      <c r="BS3893"/>
      <c r="BT3893"/>
      <c r="BV3893"/>
      <c r="BW3893"/>
      <c r="BY3893"/>
      <c r="BZ3893"/>
      <c r="CA3893"/>
      <c r="CB3893"/>
      <c r="CC3893"/>
      <c r="CD3893"/>
      <c r="CF3893"/>
      <c r="CG3893"/>
      <c r="CH3893"/>
      <c r="CI3893"/>
      <c r="CJ3893"/>
      <c r="CK3893"/>
      <c r="CL3893"/>
      <c r="CM3893"/>
      <c r="CN3893"/>
      <c r="CO3893"/>
    </row>
    <row r="3894" spans="1:93" hidden="1" x14ac:dyDescent="0.25">
      <c r="A3894" t="s">
        <v>1811</v>
      </c>
      <c r="B3894" t="str">
        <f t="shared" si="182"/>
        <v>VSF</v>
      </c>
      <c r="C3894" t="s">
        <v>1041</v>
      </c>
      <c r="D3894" t="s">
        <v>72</v>
      </c>
      <c r="E3894">
        <f t="shared" si="180"/>
        <v>1</v>
      </c>
      <c r="G3894">
        <f t="shared" si="181"/>
        <v>0</v>
      </c>
      <c r="I3894" s="1">
        <v>0</v>
      </c>
      <c r="J3894" s="1">
        <v>0</v>
      </c>
      <c r="K3894" s="1">
        <v>0</v>
      </c>
      <c r="L3894" s="1">
        <v>35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BC3894" s="1" t="s">
        <v>790</v>
      </c>
      <c r="BE3894" s="1" t="s">
        <v>1039</v>
      </c>
      <c r="BS3894"/>
      <c r="BT3894"/>
      <c r="BV3894"/>
      <c r="BW3894"/>
      <c r="BY3894"/>
      <c r="BZ3894"/>
      <c r="CA3894"/>
      <c r="CB3894"/>
      <c r="CC3894"/>
      <c r="CD3894"/>
      <c r="CF3894"/>
      <c r="CG3894"/>
      <c r="CH3894"/>
      <c r="CI3894"/>
      <c r="CJ3894"/>
      <c r="CK3894"/>
      <c r="CL3894"/>
      <c r="CM3894"/>
      <c r="CN3894"/>
      <c r="CO3894"/>
    </row>
    <row r="3895" spans="1:93" hidden="1" x14ac:dyDescent="0.25">
      <c r="A3895" t="s">
        <v>1811</v>
      </c>
      <c r="B3895" t="str">
        <f t="shared" si="182"/>
        <v>VSF</v>
      </c>
      <c r="C3895" t="s">
        <v>200</v>
      </c>
      <c r="D3895" t="s">
        <v>72</v>
      </c>
      <c r="E3895">
        <f t="shared" si="180"/>
        <v>7</v>
      </c>
      <c r="G3895">
        <f t="shared" si="181"/>
        <v>0</v>
      </c>
      <c r="H3895" t="s">
        <v>200</v>
      </c>
      <c r="I3895" s="1">
        <v>31224</v>
      </c>
      <c r="J3895" s="1">
        <v>41408</v>
      </c>
      <c r="K3895" s="1">
        <v>0</v>
      </c>
      <c r="L3895" s="1">
        <v>22040</v>
      </c>
      <c r="M3895" s="1">
        <v>10523</v>
      </c>
      <c r="N3895" s="1">
        <v>6760</v>
      </c>
      <c r="O3895" s="1">
        <v>25369</v>
      </c>
      <c r="P3895" s="1">
        <v>0</v>
      </c>
      <c r="Q3895" s="1">
        <v>0</v>
      </c>
      <c r="R3895" s="1">
        <v>0</v>
      </c>
      <c r="S3895" s="1">
        <v>30099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 t="s">
        <v>106</v>
      </c>
      <c r="Z3895" s="1" t="s">
        <v>104</v>
      </c>
      <c r="AA3895" s="1" t="s">
        <v>200</v>
      </c>
      <c r="AB3895" s="1" t="s">
        <v>203</v>
      </c>
      <c r="AC3895" s="1" t="s">
        <v>113</v>
      </c>
      <c r="AD3895" s="1" t="s">
        <v>200</v>
      </c>
      <c r="AE3895" s="1" t="s">
        <v>128</v>
      </c>
      <c r="AF3895" s="1" t="s">
        <v>1206</v>
      </c>
      <c r="AG3895" s="1" t="s">
        <v>200</v>
      </c>
      <c r="AT3895" s="1" t="s">
        <v>203</v>
      </c>
      <c r="AU3895" s="1" t="s">
        <v>104</v>
      </c>
      <c r="AV3895" s="1" t="s">
        <v>200</v>
      </c>
      <c r="BC3895" s="1" t="s">
        <v>237</v>
      </c>
      <c r="BD3895" s="1" t="s">
        <v>104</v>
      </c>
      <c r="BE3895" s="1" t="s">
        <v>200</v>
      </c>
      <c r="BI3895" s="1" t="s">
        <v>261</v>
      </c>
      <c r="BJ3895" s="1" t="s">
        <v>104</v>
      </c>
      <c r="BK3895" s="1" t="s">
        <v>200</v>
      </c>
      <c r="BO3895" s="1" t="s">
        <v>261</v>
      </c>
      <c r="BP3895" s="1" t="s">
        <v>104</v>
      </c>
      <c r="BQ3895" s="1" t="s">
        <v>200</v>
      </c>
      <c r="BS3895"/>
      <c r="BT3895"/>
      <c r="BV3895"/>
      <c r="BW3895"/>
      <c r="BY3895"/>
      <c r="BZ3895"/>
      <c r="CA3895"/>
      <c r="CB3895"/>
      <c r="CC3895"/>
      <c r="CD3895"/>
      <c r="CF3895"/>
      <c r="CG3895"/>
      <c r="CH3895"/>
      <c r="CI3895"/>
      <c r="CJ3895"/>
      <c r="CK3895"/>
      <c r="CL3895"/>
      <c r="CM3895"/>
      <c r="CN3895"/>
      <c r="CO3895"/>
    </row>
    <row r="3896" spans="1:93" hidden="1" x14ac:dyDescent="0.25">
      <c r="A3896" t="s">
        <v>1811</v>
      </c>
      <c r="B3896" t="str">
        <f t="shared" si="182"/>
        <v>VSF</v>
      </c>
      <c r="C3896" t="s">
        <v>205</v>
      </c>
      <c r="D3896" t="s">
        <v>72</v>
      </c>
      <c r="E3896">
        <f t="shared" si="180"/>
        <v>4</v>
      </c>
      <c r="G3896">
        <f t="shared" si="181"/>
        <v>0</v>
      </c>
      <c r="I3896" s="1">
        <v>5</v>
      </c>
      <c r="J3896" s="1">
        <v>4</v>
      </c>
      <c r="K3896" s="1">
        <v>0</v>
      </c>
      <c r="L3896" s="1">
        <v>70</v>
      </c>
      <c r="M3896" s="1">
        <v>10</v>
      </c>
      <c r="N3896" s="1">
        <v>7</v>
      </c>
      <c r="O3896" s="1">
        <v>423</v>
      </c>
      <c r="P3896" s="1">
        <v>0</v>
      </c>
      <c r="Q3896" s="1">
        <v>0</v>
      </c>
      <c r="R3896" s="1">
        <v>0</v>
      </c>
      <c r="S3896" s="1">
        <v>10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 t="s">
        <v>1727</v>
      </c>
      <c r="AA3896" s="1" t="s">
        <v>200</v>
      </c>
      <c r="AB3896" s="1" t="s">
        <v>1139</v>
      </c>
      <c r="AD3896" s="1" t="s">
        <v>200</v>
      </c>
      <c r="AE3896" s="1" t="s">
        <v>1160</v>
      </c>
      <c r="AG3896" s="1" t="s">
        <v>200</v>
      </c>
      <c r="AT3896" s="1" t="s">
        <v>1139</v>
      </c>
      <c r="AV3896" s="1" t="s">
        <v>200</v>
      </c>
      <c r="BC3896" s="1" t="s">
        <v>928</v>
      </c>
      <c r="BE3896" s="1" t="s">
        <v>202</v>
      </c>
      <c r="BI3896" s="1" t="s">
        <v>309</v>
      </c>
      <c r="BK3896" s="1" t="s">
        <v>200</v>
      </c>
      <c r="BO3896" s="1" t="s">
        <v>749</v>
      </c>
      <c r="BQ3896" s="1" t="s">
        <v>200</v>
      </c>
      <c r="BS3896"/>
      <c r="BT3896"/>
      <c r="BV3896"/>
      <c r="BW3896"/>
      <c r="BY3896"/>
      <c r="BZ3896"/>
      <c r="CA3896"/>
      <c r="CB3896"/>
      <c r="CC3896"/>
      <c r="CD3896"/>
      <c r="CF3896"/>
      <c r="CG3896"/>
      <c r="CH3896"/>
      <c r="CI3896"/>
      <c r="CJ3896"/>
      <c r="CK3896"/>
      <c r="CL3896"/>
      <c r="CM3896"/>
      <c r="CN3896"/>
      <c r="CO3896"/>
    </row>
    <row r="3897" spans="1:93" hidden="1" x14ac:dyDescent="0.25">
      <c r="A3897" t="s">
        <v>1811</v>
      </c>
      <c r="B3897" t="str">
        <f t="shared" si="182"/>
        <v>VSF</v>
      </c>
      <c r="C3897" t="s">
        <v>341</v>
      </c>
      <c r="D3897" t="s">
        <v>72</v>
      </c>
      <c r="E3897">
        <f t="shared" si="180"/>
        <v>1</v>
      </c>
      <c r="G3897">
        <f t="shared" si="181"/>
        <v>0</v>
      </c>
      <c r="I3897" s="1">
        <v>0</v>
      </c>
      <c r="J3897" s="1">
        <v>0</v>
      </c>
      <c r="K3897" s="1">
        <v>0</v>
      </c>
      <c r="L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195</v>
      </c>
      <c r="T3897" s="1">
        <v>0</v>
      </c>
      <c r="U3897" s="1">
        <v>0</v>
      </c>
      <c r="V3897" s="1">
        <v>0</v>
      </c>
      <c r="AE3897" s="1" t="s">
        <v>864</v>
      </c>
      <c r="AF3897" s="1" t="s">
        <v>596</v>
      </c>
      <c r="AG3897" s="1" t="s">
        <v>341</v>
      </c>
      <c r="BS3897"/>
      <c r="BT3897"/>
      <c r="BV3897"/>
      <c r="BW3897"/>
      <c r="BY3897"/>
      <c r="BZ3897"/>
      <c r="CA3897"/>
      <c r="CB3897"/>
      <c r="CC3897"/>
      <c r="CD3897"/>
      <c r="CF3897"/>
      <c r="CG3897"/>
      <c r="CH3897"/>
      <c r="CI3897"/>
      <c r="CJ3897"/>
      <c r="CK3897"/>
      <c r="CL3897"/>
      <c r="CM3897"/>
      <c r="CN3897"/>
      <c r="CO3897"/>
    </row>
    <row r="3898" spans="1:93" hidden="1" x14ac:dyDescent="0.25">
      <c r="A3898" t="s">
        <v>1811</v>
      </c>
      <c r="B3898" t="str">
        <f t="shared" si="182"/>
        <v>VSF</v>
      </c>
      <c r="C3898" t="s">
        <v>71</v>
      </c>
      <c r="D3898" t="s">
        <v>72</v>
      </c>
      <c r="E3898">
        <f t="shared" si="180"/>
        <v>2</v>
      </c>
      <c r="G3898">
        <f t="shared" si="181"/>
        <v>0</v>
      </c>
      <c r="I3898" s="1">
        <v>43</v>
      </c>
      <c r="J3898" s="1">
        <v>0</v>
      </c>
      <c r="K3898" s="1">
        <v>0</v>
      </c>
      <c r="L3898" s="1">
        <v>8</v>
      </c>
      <c r="M3898" s="1">
        <v>88</v>
      </c>
      <c r="N3898" s="1">
        <v>3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AB3898" s="1" t="s">
        <v>208</v>
      </c>
      <c r="AC3898" s="1">
        <v>1</v>
      </c>
      <c r="AD3898" s="1" t="s">
        <v>71</v>
      </c>
      <c r="BC3898" s="1" t="s">
        <v>208</v>
      </c>
      <c r="BD3898" s="1">
        <v>1</v>
      </c>
      <c r="BE3898" s="1" t="s">
        <v>71</v>
      </c>
      <c r="BI3898" s="1" t="s">
        <v>73</v>
      </c>
      <c r="BJ3898" s="1">
        <v>1</v>
      </c>
      <c r="BK3898" s="1" t="s">
        <v>71</v>
      </c>
      <c r="BO3898" s="1" t="s">
        <v>73</v>
      </c>
      <c r="BP3898" s="1">
        <v>1</v>
      </c>
      <c r="BQ3898" s="1" t="s">
        <v>71</v>
      </c>
      <c r="BS3898"/>
      <c r="BT3898"/>
      <c r="BV3898"/>
      <c r="BW3898"/>
      <c r="BY3898"/>
      <c r="BZ3898"/>
      <c r="CA3898"/>
      <c r="CB3898"/>
      <c r="CC3898"/>
      <c r="CD3898"/>
      <c r="CF3898"/>
      <c r="CG3898"/>
      <c r="CH3898"/>
      <c r="CI3898"/>
      <c r="CJ3898"/>
      <c r="CK3898"/>
      <c r="CL3898"/>
      <c r="CM3898"/>
      <c r="CN3898"/>
      <c r="CO3898"/>
    </row>
    <row r="3899" spans="1:93" hidden="1" x14ac:dyDescent="0.25">
      <c r="A3899" t="s">
        <v>1811</v>
      </c>
      <c r="B3899" t="str">
        <f t="shared" si="182"/>
        <v>VSF</v>
      </c>
      <c r="C3899" t="s">
        <v>1812</v>
      </c>
      <c r="D3899" t="s">
        <v>72</v>
      </c>
      <c r="E3899">
        <f t="shared" si="180"/>
        <v>1</v>
      </c>
      <c r="G3899">
        <f t="shared" si="181"/>
        <v>0</v>
      </c>
      <c r="I3899" s="1">
        <v>0</v>
      </c>
      <c r="J3899" s="1">
        <v>0</v>
      </c>
      <c r="K3899" s="1">
        <v>0</v>
      </c>
      <c r="L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12039</v>
      </c>
      <c r="T3899" s="1">
        <v>0</v>
      </c>
      <c r="U3899" s="1">
        <v>0</v>
      </c>
      <c r="V3899" s="1">
        <v>0</v>
      </c>
      <c r="AE3899" s="1" t="s">
        <v>315</v>
      </c>
      <c r="AF3899" s="1" t="s">
        <v>1175</v>
      </c>
      <c r="AG3899" s="1" t="s">
        <v>1812</v>
      </c>
      <c r="BS3899"/>
      <c r="BT3899"/>
      <c r="BV3899"/>
      <c r="BW3899"/>
      <c r="BY3899"/>
      <c r="BZ3899"/>
      <c r="CA3899"/>
      <c r="CB3899"/>
      <c r="CC3899"/>
      <c r="CD3899"/>
      <c r="CF3899"/>
      <c r="CG3899"/>
      <c r="CH3899"/>
      <c r="CI3899"/>
      <c r="CJ3899"/>
      <c r="CK3899"/>
      <c r="CL3899"/>
      <c r="CM3899"/>
      <c r="CN3899"/>
      <c r="CO3899"/>
    </row>
    <row r="3900" spans="1:93" hidden="1" x14ac:dyDescent="0.25">
      <c r="A3900" t="s">
        <v>1811</v>
      </c>
      <c r="B3900" t="str">
        <f t="shared" si="182"/>
        <v>VSF</v>
      </c>
      <c r="C3900" t="s">
        <v>1615</v>
      </c>
      <c r="D3900" t="s">
        <v>72</v>
      </c>
      <c r="E3900">
        <f t="shared" si="180"/>
        <v>4</v>
      </c>
      <c r="G3900">
        <f t="shared" si="181"/>
        <v>0</v>
      </c>
      <c r="H3900" t="s">
        <v>2159</v>
      </c>
      <c r="I3900" s="1">
        <v>24</v>
      </c>
      <c r="J3900" s="1">
        <v>50</v>
      </c>
      <c r="K3900" s="1">
        <v>0</v>
      </c>
      <c r="L3900" s="1">
        <v>37</v>
      </c>
      <c r="O3900" s="1">
        <v>12518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Y3900" s="1" t="s">
        <v>1109</v>
      </c>
      <c r="Z3900" s="1" t="s">
        <v>1175</v>
      </c>
      <c r="AA3900" s="1" t="s">
        <v>1615</v>
      </c>
      <c r="AB3900" s="1" t="s">
        <v>1377</v>
      </c>
      <c r="AC3900" s="1" t="s">
        <v>88</v>
      </c>
      <c r="AD3900" s="1" t="s">
        <v>1615</v>
      </c>
      <c r="AT3900" s="1" t="s">
        <v>1294</v>
      </c>
      <c r="AU3900" s="1" t="s">
        <v>88</v>
      </c>
      <c r="AV3900" s="1" t="s">
        <v>1615</v>
      </c>
      <c r="BC3900" s="1" t="s">
        <v>449</v>
      </c>
      <c r="BD3900" s="1" t="s">
        <v>88</v>
      </c>
      <c r="BE3900" s="1" t="s">
        <v>1615</v>
      </c>
      <c r="BS3900"/>
      <c r="BT3900"/>
      <c r="BV3900"/>
      <c r="BW3900"/>
      <c r="BY3900"/>
      <c r="BZ3900"/>
      <c r="CA3900"/>
      <c r="CB3900"/>
      <c r="CC3900"/>
      <c r="CD3900"/>
      <c r="CF3900"/>
      <c r="CG3900"/>
      <c r="CH3900"/>
      <c r="CI3900"/>
      <c r="CJ3900"/>
      <c r="CK3900"/>
      <c r="CL3900"/>
      <c r="CM3900"/>
      <c r="CN3900"/>
      <c r="CO3900"/>
    </row>
    <row r="3901" spans="1:93" hidden="1" x14ac:dyDescent="0.25">
      <c r="A3901" t="s">
        <v>1811</v>
      </c>
      <c r="B3901" t="str">
        <f t="shared" si="182"/>
        <v>VSF</v>
      </c>
      <c r="C3901" t="s">
        <v>1616</v>
      </c>
      <c r="D3901" t="s">
        <v>72</v>
      </c>
      <c r="E3901">
        <f t="shared" si="180"/>
        <v>7</v>
      </c>
      <c r="F3901" t="s">
        <v>1812</v>
      </c>
      <c r="G3901">
        <f t="shared" si="181"/>
        <v>1</v>
      </c>
      <c r="H3901" t="s">
        <v>2160</v>
      </c>
      <c r="I3901" s="1">
        <v>53065</v>
      </c>
      <c r="J3901" s="1">
        <v>73922</v>
      </c>
      <c r="K3901" s="1">
        <v>0</v>
      </c>
      <c r="L3901" s="1">
        <v>38784</v>
      </c>
      <c r="M3901" s="1">
        <v>29431</v>
      </c>
      <c r="N3901" s="1">
        <v>33683</v>
      </c>
      <c r="O3901" s="1">
        <v>411</v>
      </c>
      <c r="P3901" s="1">
        <v>0</v>
      </c>
      <c r="Q3901" s="1">
        <v>0</v>
      </c>
      <c r="R3901" s="1">
        <v>0</v>
      </c>
      <c r="S3901" s="1">
        <v>28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 t="s">
        <v>1813</v>
      </c>
      <c r="AA3901" s="1" t="s">
        <v>1615</v>
      </c>
      <c r="AB3901" s="1" t="s">
        <v>490</v>
      </c>
      <c r="AD3901" s="1" t="s">
        <v>1615</v>
      </c>
      <c r="AE3901" s="1" t="s">
        <v>87</v>
      </c>
      <c r="AG3901" s="1" t="s">
        <v>1812</v>
      </c>
      <c r="AT3901" s="1" t="s">
        <v>303</v>
      </c>
      <c r="AV3901" s="1" t="s">
        <v>1615</v>
      </c>
      <c r="BC3901" s="1" t="s">
        <v>269</v>
      </c>
      <c r="BE3901" s="1" t="s">
        <v>1615</v>
      </c>
      <c r="BI3901" s="1" t="s">
        <v>195</v>
      </c>
      <c r="BK3901" s="1" t="s">
        <v>1615</v>
      </c>
      <c r="BO3901" s="1" t="s">
        <v>195</v>
      </c>
      <c r="BQ3901" s="1" t="s">
        <v>1615</v>
      </c>
      <c r="BS3901"/>
      <c r="BT3901"/>
      <c r="BV3901"/>
      <c r="BW3901"/>
      <c r="BY3901"/>
      <c r="BZ3901"/>
      <c r="CA3901"/>
      <c r="CB3901"/>
      <c r="CC3901"/>
      <c r="CD3901"/>
      <c r="CF3901"/>
      <c r="CG3901"/>
      <c r="CH3901"/>
      <c r="CI3901"/>
      <c r="CJ3901"/>
      <c r="CK3901"/>
      <c r="CL3901"/>
      <c r="CM3901"/>
      <c r="CN3901"/>
      <c r="CO3901"/>
    </row>
    <row r="3902" spans="1:93" hidden="1" x14ac:dyDescent="0.25">
      <c r="A3902" t="s">
        <v>1811</v>
      </c>
      <c r="B3902" t="str">
        <f t="shared" si="182"/>
        <v>VSF</v>
      </c>
      <c r="C3902" t="s">
        <v>140</v>
      </c>
      <c r="D3902" t="s">
        <v>72</v>
      </c>
      <c r="E3902">
        <f t="shared" si="180"/>
        <v>0</v>
      </c>
      <c r="G3902">
        <f t="shared" si="181"/>
        <v>0</v>
      </c>
      <c r="I3902" s="1">
        <v>0</v>
      </c>
      <c r="J3902" s="1">
        <v>0</v>
      </c>
      <c r="K3902" s="1">
        <v>0</v>
      </c>
      <c r="L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2</v>
      </c>
      <c r="T3902" s="1">
        <v>0</v>
      </c>
      <c r="U3902" s="1">
        <v>0</v>
      </c>
      <c r="V3902" s="1">
        <v>0</v>
      </c>
      <c r="AE3902" s="1" t="s">
        <v>306</v>
      </c>
      <c r="AF3902" s="1" t="s">
        <v>1325</v>
      </c>
      <c r="AG3902" s="1" t="s">
        <v>140</v>
      </c>
      <c r="BS3902"/>
      <c r="BT3902"/>
      <c r="BV3902"/>
      <c r="BW3902"/>
      <c r="BY3902"/>
      <c r="BZ3902"/>
      <c r="CA3902"/>
      <c r="CB3902"/>
      <c r="CC3902"/>
      <c r="CD3902"/>
      <c r="CF3902"/>
      <c r="CG3902"/>
      <c r="CH3902"/>
      <c r="CI3902"/>
      <c r="CJ3902"/>
      <c r="CK3902"/>
      <c r="CL3902"/>
      <c r="CM3902"/>
      <c r="CN3902"/>
      <c r="CO3902"/>
    </row>
    <row r="3903" spans="1:93" hidden="1" x14ac:dyDescent="0.25">
      <c r="A3903" t="s">
        <v>1811</v>
      </c>
      <c r="B3903" t="str">
        <f t="shared" si="182"/>
        <v>VSF</v>
      </c>
      <c r="C3903" t="s">
        <v>96</v>
      </c>
      <c r="D3903" t="s">
        <v>72</v>
      </c>
      <c r="E3903">
        <f t="shared" si="180"/>
        <v>0</v>
      </c>
      <c r="G3903">
        <f t="shared" si="181"/>
        <v>0</v>
      </c>
      <c r="I3903" s="1">
        <v>0</v>
      </c>
      <c r="J3903" s="1">
        <v>0</v>
      </c>
      <c r="K3903" s="1">
        <v>0</v>
      </c>
      <c r="L3903" s="1">
        <v>2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BC3903" s="1" t="s">
        <v>169</v>
      </c>
      <c r="BD3903" s="1">
        <v>1</v>
      </c>
      <c r="BE3903" s="1" t="s">
        <v>96</v>
      </c>
      <c r="BS3903"/>
      <c r="BT3903"/>
      <c r="BV3903"/>
      <c r="BW3903"/>
      <c r="BY3903"/>
      <c r="BZ3903"/>
      <c r="CA3903"/>
      <c r="CB3903"/>
      <c r="CC3903"/>
      <c r="CD3903"/>
      <c r="CF3903"/>
      <c r="CG3903"/>
      <c r="CH3903"/>
      <c r="CI3903"/>
      <c r="CJ3903"/>
      <c r="CK3903"/>
      <c r="CL3903"/>
      <c r="CM3903"/>
      <c r="CN3903"/>
      <c r="CO3903"/>
    </row>
    <row r="3904" spans="1:93" hidden="1" x14ac:dyDescent="0.25">
      <c r="A3904" t="s">
        <v>1811</v>
      </c>
      <c r="B3904" t="str">
        <f t="shared" si="182"/>
        <v>VSF</v>
      </c>
      <c r="C3904" t="s">
        <v>119</v>
      </c>
      <c r="D3904" t="s">
        <v>72</v>
      </c>
      <c r="E3904">
        <f t="shared" si="180"/>
        <v>0</v>
      </c>
      <c r="G3904">
        <f t="shared" si="181"/>
        <v>0</v>
      </c>
      <c r="I3904" s="1">
        <v>2</v>
      </c>
      <c r="J3904" s="1">
        <v>0</v>
      </c>
      <c r="K3904" s="1">
        <v>0</v>
      </c>
      <c r="L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AB3904" s="1" t="s">
        <v>507</v>
      </c>
      <c r="AC3904" s="1">
        <v>1</v>
      </c>
      <c r="AD3904" s="1" t="s">
        <v>119</v>
      </c>
      <c r="BS3904"/>
      <c r="BT3904"/>
      <c r="BV3904"/>
      <c r="BW3904"/>
      <c r="BY3904"/>
      <c r="BZ3904"/>
      <c r="CA3904"/>
      <c r="CB3904"/>
      <c r="CC3904"/>
      <c r="CD3904"/>
      <c r="CF3904"/>
      <c r="CG3904"/>
      <c r="CH3904"/>
      <c r="CI3904"/>
      <c r="CJ3904"/>
      <c r="CK3904"/>
      <c r="CL3904"/>
      <c r="CM3904"/>
      <c r="CN3904"/>
      <c r="CO3904"/>
    </row>
    <row r="3905" spans="1:93" hidden="1" x14ac:dyDescent="0.25">
      <c r="A3905" t="s">
        <v>1811</v>
      </c>
      <c r="B3905" t="str">
        <f t="shared" si="182"/>
        <v>VSF</v>
      </c>
      <c r="C3905" t="s">
        <v>430</v>
      </c>
      <c r="D3905" t="s">
        <v>72</v>
      </c>
      <c r="E3905">
        <f t="shared" si="180"/>
        <v>0</v>
      </c>
      <c r="G3905">
        <f t="shared" si="181"/>
        <v>0</v>
      </c>
      <c r="I3905" s="1">
        <v>0</v>
      </c>
      <c r="J3905" s="1">
        <v>0</v>
      </c>
      <c r="K3905" s="1">
        <v>0</v>
      </c>
      <c r="L3905" s="1">
        <v>5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BC3905" s="2">
        <v>-1058</v>
      </c>
      <c r="BD3905" s="1" t="s">
        <v>134</v>
      </c>
      <c r="BE3905" s="1" t="s">
        <v>430</v>
      </c>
      <c r="BS3905"/>
      <c r="BT3905"/>
      <c r="BV3905"/>
      <c r="BW3905"/>
      <c r="BY3905"/>
      <c r="BZ3905"/>
      <c r="CA3905"/>
      <c r="CB3905"/>
      <c r="CC3905"/>
      <c r="CD3905"/>
      <c r="CF3905"/>
      <c r="CG3905"/>
      <c r="CH3905"/>
      <c r="CI3905"/>
      <c r="CJ3905"/>
      <c r="CK3905"/>
      <c r="CL3905"/>
      <c r="CM3905"/>
      <c r="CN3905"/>
      <c r="CO3905"/>
    </row>
    <row r="3906" spans="1:93" hidden="1" x14ac:dyDescent="0.25">
      <c r="A3906" t="s">
        <v>1811</v>
      </c>
      <c r="B3906" t="str">
        <f t="shared" si="182"/>
        <v>VSF</v>
      </c>
      <c r="C3906" t="s">
        <v>107</v>
      </c>
      <c r="D3906" t="s">
        <v>72</v>
      </c>
      <c r="E3906">
        <f t="shared" ref="E3906:E3969" si="183">COUNTIF(I3906:X3906,"&gt;9")</f>
        <v>1</v>
      </c>
      <c r="G3906">
        <f t="shared" ref="G3906:G3969" si="184">IF(ISBLANK(F3906),0,1)</f>
        <v>0</v>
      </c>
      <c r="I3906" s="1">
        <v>2</v>
      </c>
      <c r="J3906" s="1">
        <v>0</v>
      </c>
      <c r="K3906" s="1">
        <v>0</v>
      </c>
      <c r="L3906" s="1">
        <v>80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AB3906" s="1" t="s">
        <v>120</v>
      </c>
      <c r="AC3906" s="1">
        <v>1</v>
      </c>
      <c r="AD3906" s="1" t="s">
        <v>107</v>
      </c>
      <c r="BC3906" s="1" t="s">
        <v>108</v>
      </c>
      <c r="BD3906" s="1" t="s">
        <v>113</v>
      </c>
      <c r="BE3906" s="1" t="s">
        <v>107</v>
      </c>
      <c r="BS3906"/>
      <c r="BT3906"/>
      <c r="BV3906"/>
      <c r="BW3906"/>
      <c r="BY3906"/>
      <c r="BZ3906"/>
      <c r="CA3906"/>
      <c r="CB3906"/>
      <c r="CC3906"/>
      <c r="CD3906"/>
      <c r="CF3906"/>
      <c r="CG3906"/>
      <c r="CH3906"/>
      <c r="CI3906"/>
      <c r="CJ3906"/>
      <c r="CK3906"/>
      <c r="CL3906"/>
      <c r="CM3906"/>
      <c r="CN3906"/>
      <c r="CO3906"/>
    </row>
    <row r="3907" spans="1:93" hidden="1" x14ac:dyDescent="0.25">
      <c r="A3907" t="s">
        <v>1814</v>
      </c>
      <c r="B3907" t="str">
        <f t="shared" ref="B3907:B3970" si="185">LEFT(A3907,3)</f>
        <v>VSF</v>
      </c>
      <c r="C3907" t="s">
        <v>1038</v>
      </c>
      <c r="D3907" t="s">
        <v>67</v>
      </c>
      <c r="E3907">
        <f t="shared" si="183"/>
        <v>5</v>
      </c>
      <c r="G3907">
        <f t="shared" si="184"/>
        <v>0</v>
      </c>
      <c r="I3907" s="1">
        <v>39058</v>
      </c>
      <c r="J3907" s="1">
        <v>70147</v>
      </c>
      <c r="K3907" s="1">
        <v>0</v>
      </c>
      <c r="L3907" s="1">
        <v>38558</v>
      </c>
      <c r="O3907" s="1">
        <v>29933</v>
      </c>
      <c r="P3907" s="1">
        <v>0</v>
      </c>
      <c r="Q3907" s="1">
        <v>0</v>
      </c>
      <c r="R3907" s="1">
        <v>0</v>
      </c>
      <c r="S3907" s="1">
        <v>6057</v>
      </c>
      <c r="T3907" s="1">
        <v>0</v>
      </c>
      <c r="U3907" s="1">
        <v>0</v>
      </c>
      <c r="V3907" s="1">
        <v>0</v>
      </c>
      <c r="Y3907" s="1" t="s">
        <v>332</v>
      </c>
      <c r="AA3907" s="1" t="s">
        <v>1214</v>
      </c>
      <c r="AB3907" s="1" t="s">
        <v>79</v>
      </c>
      <c r="AD3907" s="1" t="s">
        <v>1039</v>
      </c>
      <c r="AE3907" s="1" t="s">
        <v>320</v>
      </c>
      <c r="AG3907" s="1" t="s">
        <v>1214</v>
      </c>
      <c r="AT3907" s="1" t="s">
        <v>1635</v>
      </c>
      <c r="AV3907" s="1" t="s">
        <v>1039</v>
      </c>
      <c r="BC3907" s="1" t="s">
        <v>467</v>
      </c>
      <c r="BE3907" s="1" t="s">
        <v>1039</v>
      </c>
      <c r="BS3907"/>
      <c r="BT3907"/>
      <c r="BV3907"/>
      <c r="BW3907"/>
      <c r="BY3907"/>
      <c r="BZ3907"/>
      <c r="CA3907"/>
      <c r="CB3907"/>
      <c r="CC3907"/>
      <c r="CD3907"/>
      <c r="CF3907"/>
      <c r="CG3907"/>
      <c r="CH3907"/>
      <c r="CI3907"/>
      <c r="CJ3907"/>
      <c r="CK3907"/>
      <c r="CL3907"/>
      <c r="CM3907"/>
      <c r="CN3907"/>
      <c r="CO3907"/>
    </row>
    <row r="3908" spans="1:93" hidden="1" x14ac:dyDescent="0.25">
      <c r="A3908" t="s">
        <v>1814</v>
      </c>
      <c r="B3908" t="str">
        <f t="shared" si="185"/>
        <v>VSF</v>
      </c>
      <c r="C3908" t="s">
        <v>69</v>
      </c>
      <c r="D3908" t="s">
        <v>67</v>
      </c>
      <c r="E3908">
        <f t="shared" si="183"/>
        <v>3</v>
      </c>
      <c r="G3908">
        <f t="shared" si="184"/>
        <v>0</v>
      </c>
      <c r="I3908" s="1">
        <v>7</v>
      </c>
      <c r="J3908" s="1">
        <v>73</v>
      </c>
      <c r="K3908" s="1">
        <v>0</v>
      </c>
      <c r="L3908" s="1">
        <v>52</v>
      </c>
      <c r="M3908" s="1">
        <v>0</v>
      </c>
      <c r="N3908" s="1">
        <v>4</v>
      </c>
      <c r="O3908" s="1">
        <v>0</v>
      </c>
      <c r="P3908" s="1">
        <v>0</v>
      </c>
      <c r="Q3908" s="1">
        <v>0</v>
      </c>
      <c r="R3908" s="1">
        <v>0</v>
      </c>
      <c r="S3908" s="1">
        <v>149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AB3908" s="1" t="s">
        <v>239</v>
      </c>
      <c r="AD3908" s="1" t="s">
        <v>71</v>
      </c>
      <c r="AE3908" s="1" t="s">
        <v>162</v>
      </c>
      <c r="AG3908" s="1" t="s">
        <v>341</v>
      </c>
      <c r="AT3908" s="1" t="s">
        <v>239</v>
      </c>
      <c r="AV3908" s="1" t="s">
        <v>71</v>
      </c>
      <c r="BC3908" s="1" t="s">
        <v>239</v>
      </c>
      <c r="BE3908" s="1" t="s">
        <v>71</v>
      </c>
      <c r="BO3908" s="1" t="s">
        <v>70</v>
      </c>
      <c r="BQ3908" s="1" t="s">
        <v>71</v>
      </c>
      <c r="BS3908"/>
      <c r="BT3908"/>
      <c r="BV3908"/>
      <c r="BW3908"/>
      <c r="BY3908"/>
      <c r="BZ3908"/>
      <c r="CA3908"/>
      <c r="CB3908"/>
      <c r="CC3908"/>
      <c r="CD3908"/>
      <c r="CF3908"/>
      <c r="CG3908"/>
      <c r="CH3908"/>
      <c r="CI3908"/>
      <c r="CJ3908"/>
      <c r="CK3908"/>
      <c r="CL3908"/>
      <c r="CM3908"/>
      <c r="CN3908"/>
      <c r="CO3908"/>
    </row>
    <row r="3909" spans="1:93" hidden="1" x14ac:dyDescent="0.25">
      <c r="A3909" t="s">
        <v>1814</v>
      </c>
      <c r="B3909" t="str">
        <f t="shared" si="185"/>
        <v>VSF</v>
      </c>
      <c r="C3909" t="s">
        <v>298</v>
      </c>
      <c r="D3909" t="s">
        <v>67</v>
      </c>
      <c r="E3909">
        <f t="shared" si="183"/>
        <v>2</v>
      </c>
      <c r="G3909">
        <f t="shared" si="184"/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23378</v>
      </c>
      <c r="N3909" s="1">
        <v>28643</v>
      </c>
      <c r="O3909" s="1">
        <v>0</v>
      </c>
      <c r="P3909" s="1">
        <v>0</v>
      </c>
      <c r="Q3909" s="1">
        <v>0</v>
      </c>
      <c r="R3909" s="1">
        <v>0</v>
      </c>
      <c r="S3909" s="1">
        <v>3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AE3909" s="1" t="s">
        <v>1064</v>
      </c>
      <c r="AG3909" s="1" t="s">
        <v>1217</v>
      </c>
      <c r="BI3909" s="1" t="s">
        <v>443</v>
      </c>
      <c r="BK3909" s="1" t="s">
        <v>300</v>
      </c>
      <c r="BO3909" s="1" t="s">
        <v>843</v>
      </c>
      <c r="BQ3909" s="1" t="s">
        <v>300</v>
      </c>
      <c r="BS3909"/>
      <c r="BT3909"/>
      <c r="BV3909"/>
      <c r="BW3909"/>
      <c r="BY3909"/>
      <c r="BZ3909"/>
      <c r="CA3909"/>
      <c r="CB3909"/>
      <c r="CC3909"/>
      <c r="CD3909"/>
      <c r="CF3909"/>
      <c r="CG3909"/>
      <c r="CH3909"/>
      <c r="CI3909"/>
      <c r="CJ3909"/>
      <c r="CK3909"/>
      <c r="CL3909"/>
      <c r="CM3909"/>
      <c r="CN3909"/>
      <c r="CO3909"/>
    </row>
    <row r="3910" spans="1:93" hidden="1" x14ac:dyDescent="0.25">
      <c r="A3910" t="s">
        <v>1814</v>
      </c>
      <c r="B3910" t="str">
        <f t="shared" si="185"/>
        <v>VSF</v>
      </c>
      <c r="C3910" t="s">
        <v>138</v>
      </c>
      <c r="D3910" t="s">
        <v>67</v>
      </c>
      <c r="E3910">
        <f t="shared" si="183"/>
        <v>7</v>
      </c>
      <c r="G3910">
        <f t="shared" si="184"/>
        <v>0</v>
      </c>
      <c r="I3910" s="1">
        <v>33531</v>
      </c>
      <c r="J3910" s="1">
        <v>47400</v>
      </c>
      <c r="K3910" s="1">
        <v>0</v>
      </c>
      <c r="L3910" s="1">
        <v>27520</v>
      </c>
      <c r="M3910" s="1">
        <v>13778</v>
      </c>
      <c r="N3910" s="1">
        <v>14293</v>
      </c>
      <c r="O3910" s="1">
        <v>2401</v>
      </c>
      <c r="P3910" s="1">
        <v>0</v>
      </c>
      <c r="Q3910" s="1">
        <v>0</v>
      </c>
      <c r="R3910" s="1">
        <v>0</v>
      </c>
      <c r="S3910" s="1">
        <v>52391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 t="s">
        <v>184</v>
      </c>
      <c r="AA3910" s="1" t="s">
        <v>140</v>
      </c>
      <c r="AB3910" s="1" t="s">
        <v>162</v>
      </c>
      <c r="AD3910" s="1" t="s">
        <v>140</v>
      </c>
      <c r="AE3910" s="1" t="s">
        <v>373</v>
      </c>
      <c r="AG3910" s="1" t="s">
        <v>1341</v>
      </c>
      <c r="AT3910" s="1" t="s">
        <v>162</v>
      </c>
      <c r="AV3910" s="1" t="s">
        <v>140</v>
      </c>
      <c r="BC3910" s="1" t="s">
        <v>642</v>
      </c>
      <c r="BE3910" s="1" t="s">
        <v>140</v>
      </c>
      <c r="BI3910" s="1" t="s">
        <v>396</v>
      </c>
      <c r="BK3910" s="1" t="s">
        <v>140</v>
      </c>
      <c r="BO3910" s="1" t="s">
        <v>396</v>
      </c>
      <c r="BQ3910" s="1" t="s">
        <v>140</v>
      </c>
      <c r="BS3910"/>
      <c r="BT3910"/>
      <c r="BV3910"/>
      <c r="BW3910"/>
      <c r="BY3910"/>
      <c r="BZ3910"/>
      <c r="CA3910"/>
      <c r="CB3910"/>
      <c r="CC3910"/>
      <c r="CD3910"/>
      <c r="CF3910"/>
      <c r="CG3910"/>
      <c r="CH3910"/>
      <c r="CI3910"/>
      <c r="CJ3910"/>
      <c r="CK3910"/>
      <c r="CL3910"/>
      <c r="CM3910"/>
      <c r="CN3910"/>
      <c r="CO3910"/>
    </row>
    <row r="3911" spans="1:93" hidden="1" x14ac:dyDescent="0.25">
      <c r="A3911" t="s">
        <v>1814</v>
      </c>
      <c r="B3911" t="str">
        <f t="shared" si="185"/>
        <v>VSF</v>
      </c>
      <c r="C3911" t="s">
        <v>212</v>
      </c>
      <c r="D3911" t="s">
        <v>67</v>
      </c>
      <c r="E3911">
        <f t="shared" si="183"/>
        <v>1</v>
      </c>
      <c r="G3911">
        <f t="shared" si="184"/>
        <v>0</v>
      </c>
      <c r="I3911" s="1">
        <v>13</v>
      </c>
      <c r="J3911" s="1">
        <v>0</v>
      </c>
      <c r="K3911" s="1">
        <v>0</v>
      </c>
      <c r="L3911" s="1">
        <v>3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AB3911" s="1" t="s">
        <v>489</v>
      </c>
      <c r="AD3911" s="1" t="s">
        <v>310</v>
      </c>
      <c r="BC3911" s="1" t="s">
        <v>489</v>
      </c>
      <c r="BE3911" s="1" t="s">
        <v>310</v>
      </c>
      <c r="BS3911"/>
      <c r="BT3911"/>
      <c r="BV3911"/>
      <c r="BW3911"/>
      <c r="BY3911"/>
      <c r="BZ3911"/>
      <c r="CA3911"/>
      <c r="CB3911"/>
      <c r="CC3911"/>
      <c r="CD3911"/>
      <c r="CF3911"/>
      <c r="CG3911"/>
      <c r="CH3911"/>
      <c r="CI3911"/>
      <c r="CJ3911"/>
      <c r="CK3911"/>
      <c r="CL3911"/>
      <c r="CM3911"/>
      <c r="CN3911"/>
      <c r="CO3911"/>
    </row>
    <row r="3912" spans="1:93" hidden="1" x14ac:dyDescent="0.25">
      <c r="A3912" t="s">
        <v>1814</v>
      </c>
      <c r="B3912" t="str">
        <f t="shared" si="185"/>
        <v>VSF</v>
      </c>
      <c r="C3912" t="s">
        <v>105</v>
      </c>
      <c r="D3912" t="s">
        <v>67</v>
      </c>
      <c r="E3912">
        <f t="shared" si="183"/>
        <v>0</v>
      </c>
      <c r="G3912">
        <f t="shared" si="184"/>
        <v>0</v>
      </c>
      <c r="I3912" s="1">
        <v>4</v>
      </c>
      <c r="J3912" s="1">
        <v>2</v>
      </c>
      <c r="K3912" s="1">
        <v>0</v>
      </c>
      <c r="L3912" s="1">
        <v>5</v>
      </c>
      <c r="M3912" s="1">
        <v>0</v>
      </c>
      <c r="N3912" s="1">
        <v>8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AB3912" s="1" t="s">
        <v>106</v>
      </c>
      <c r="AD3912" s="1" t="s">
        <v>107</v>
      </c>
      <c r="AT3912" s="1" t="s">
        <v>106</v>
      </c>
      <c r="AV3912" s="1" t="s">
        <v>107</v>
      </c>
      <c r="BC3912" s="1" t="s">
        <v>106</v>
      </c>
      <c r="BE3912" s="1" t="s">
        <v>107</v>
      </c>
      <c r="BO3912" s="1" t="s">
        <v>106</v>
      </c>
      <c r="BQ3912" s="1" t="s">
        <v>107</v>
      </c>
      <c r="BS3912"/>
      <c r="BT3912"/>
      <c r="BV3912"/>
      <c r="BW3912"/>
      <c r="BY3912"/>
      <c r="BZ3912"/>
      <c r="CA3912"/>
      <c r="CB3912"/>
      <c r="CC3912"/>
      <c r="CD3912"/>
      <c r="CF3912"/>
      <c r="CG3912"/>
      <c r="CH3912"/>
      <c r="CI3912"/>
      <c r="CJ3912"/>
      <c r="CK3912"/>
      <c r="CL3912"/>
      <c r="CM3912"/>
      <c r="CN3912"/>
      <c r="CO3912"/>
    </row>
    <row r="3913" spans="1:93" hidden="1" x14ac:dyDescent="0.25">
      <c r="A3913" t="s">
        <v>1814</v>
      </c>
      <c r="B3913" t="str">
        <f t="shared" si="185"/>
        <v>VSF</v>
      </c>
      <c r="C3913" t="s">
        <v>1214</v>
      </c>
      <c r="D3913" t="s">
        <v>72</v>
      </c>
      <c r="E3913">
        <f t="shared" si="183"/>
        <v>2</v>
      </c>
      <c r="F3913" t="s">
        <v>1214</v>
      </c>
      <c r="G3913">
        <f t="shared" si="184"/>
        <v>1</v>
      </c>
      <c r="H3913" t="s">
        <v>2175</v>
      </c>
      <c r="I3913" s="1">
        <v>0</v>
      </c>
      <c r="J3913" s="1">
        <v>0</v>
      </c>
      <c r="K3913" s="1">
        <v>0</v>
      </c>
      <c r="L3913" s="1">
        <v>0</v>
      </c>
      <c r="O3913" s="1">
        <v>27385</v>
      </c>
      <c r="P3913" s="1">
        <v>0</v>
      </c>
      <c r="Q3913" s="1">
        <v>0</v>
      </c>
      <c r="R3913" s="1">
        <v>0</v>
      </c>
      <c r="S3913" s="1">
        <v>5970</v>
      </c>
      <c r="T3913" s="1">
        <v>0</v>
      </c>
      <c r="U3913" s="1">
        <v>0</v>
      </c>
      <c r="V3913" s="1">
        <v>0</v>
      </c>
      <c r="Y3913" s="1" t="s">
        <v>164</v>
      </c>
      <c r="Z3913" s="1" t="s">
        <v>244</v>
      </c>
      <c r="AA3913" s="1" t="s">
        <v>1214</v>
      </c>
      <c r="AE3913" s="1" t="s">
        <v>315</v>
      </c>
      <c r="AF3913" s="1" t="s">
        <v>1368</v>
      </c>
      <c r="AG3913" s="1" t="s">
        <v>1214</v>
      </c>
      <c r="BS3913"/>
      <c r="BT3913"/>
      <c r="BV3913"/>
      <c r="BW3913"/>
      <c r="BY3913"/>
      <c r="BZ3913"/>
      <c r="CA3913"/>
      <c r="CB3913"/>
      <c r="CC3913"/>
      <c r="CD3913"/>
      <c r="CF3913"/>
      <c r="CG3913"/>
      <c r="CH3913"/>
      <c r="CI3913"/>
      <c r="CJ3913"/>
      <c r="CK3913"/>
      <c r="CL3913"/>
      <c r="CM3913"/>
      <c r="CN3913"/>
      <c r="CO3913"/>
    </row>
    <row r="3914" spans="1:93" hidden="1" x14ac:dyDescent="0.25">
      <c r="A3914" t="s">
        <v>1814</v>
      </c>
      <c r="B3914" t="str">
        <f t="shared" si="185"/>
        <v>VSF</v>
      </c>
      <c r="C3914" t="s">
        <v>1041</v>
      </c>
      <c r="D3914" t="s">
        <v>72</v>
      </c>
      <c r="E3914">
        <f t="shared" si="183"/>
        <v>5</v>
      </c>
      <c r="G3914">
        <f t="shared" si="184"/>
        <v>0</v>
      </c>
      <c r="I3914" s="1">
        <v>39058</v>
      </c>
      <c r="J3914" s="1">
        <v>70147</v>
      </c>
      <c r="K3914" s="1">
        <v>0</v>
      </c>
      <c r="L3914" s="1">
        <v>38560</v>
      </c>
      <c r="O3914" s="1">
        <v>2814</v>
      </c>
      <c r="P3914" s="1">
        <v>0</v>
      </c>
      <c r="Q3914" s="1">
        <v>0</v>
      </c>
      <c r="R3914" s="1">
        <v>0</v>
      </c>
      <c r="S3914" s="1">
        <v>87</v>
      </c>
      <c r="T3914" s="1">
        <v>0</v>
      </c>
      <c r="U3914" s="1">
        <v>0</v>
      </c>
      <c r="V3914" s="1">
        <v>0</v>
      </c>
      <c r="Y3914" s="1" t="s">
        <v>612</v>
      </c>
      <c r="AA3914" s="1" t="s">
        <v>1214</v>
      </c>
      <c r="AB3914" s="1" t="s">
        <v>79</v>
      </c>
      <c r="AD3914" s="1" t="s">
        <v>1039</v>
      </c>
      <c r="AE3914" s="1" t="s">
        <v>1264</v>
      </c>
      <c r="AG3914" s="1" t="s">
        <v>1214</v>
      </c>
      <c r="AT3914" s="1" t="s">
        <v>1635</v>
      </c>
      <c r="AV3914" s="1" t="s">
        <v>1039</v>
      </c>
      <c r="BC3914" s="1" t="s">
        <v>467</v>
      </c>
      <c r="BE3914" s="1" t="s">
        <v>1039</v>
      </c>
      <c r="BS3914"/>
      <c r="BT3914"/>
      <c r="BV3914"/>
      <c r="BW3914"/>
      <c r="BY3914"/>
      <c r="BZ3914"/>
      <c r="CA3914"/>
      <c r="CB3914"/>
      <c r="CC3914"/>
      <c r="CD3914"/>
      <c r="CF3914"/>
      <c r="CG3914"/>
      <c r="CH3914"/>
      <c r="CI3914"/>
      <c r="CJ3914"/>
      <c r="CK3914"/>
      <c r="CL3914"/>
      <c r="CM3914"/>
      <c r="CN3914"/>
      <c r="CO3914"/>
    </row>
    <row r="3915" spans="1:93" hidden="1" x14ac:dyDescent="0.25">
      <c r="A3915" t="s">
        <v>1814</v>
      </c>
      <c r="B3915" t="str">
        <f t="shared" si="185"/>
        <v>VSF</v>
      </c>
      <c r="C3915" t="s">
        <v>341</v>
      </c>
      <c r="D3915" t="s">
        <v>72</v>
      </c>
      <c r="E3915">
        <f t="shared" si="183"/>
        <v>1</v>
      </c>
      <c r="G3915">
        <f t="shared" si="184"/>
        <v>0</v>
      </c>
      <c r="I3915" s="1">
        <v>0</v>
      </c>
      <c r="J3915" s="1">
        <v>0</v>
      </c>
      <c r="K3915" s="1">
        <v>0</v>
      </c>
      <c r="L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149</v>
      </c>
      <c r="T3915" s="1">
        <v>0</v>
      </c>
      <c r="U3915" s="1">
        <v>0</v>
      </c>
      <c r="V3915" s="1">
        <v>0</v>
      </c>
      <c r="AE3915" s="1" t="s">
        <v>497</v>
      </c>
      <c r="AF3915" s="1" t="s">
        <v>596</v>
      </c>
      <c r="AG3915" s="1" t="s">
        <v>341</v>
      </c>
      <c r="BS3915"/>
      <c r="BT3915"/>
      <c r="BV3915"/>
      <c r="BW3915"/>
      <c r="BY3915"/>
      <c r="BZ3915"/>
      <c r="CA3915"/>
      <c r="CB3915"/>
      <c r="CC3915"/>
      <c r="CD3915"/>
      <c r="CF3915"/>
      <c r="CG3915"/>
      <c r="CH3915"/>
      <c r="CI3915"/>
      <c r="CJ3915"/>
      <c r="CK3915"/>
      <c r="CL3915"/>
      <c r="CM3915"/>
      <c r="CN3915"/>
      <c r="CO3915"/>
    </row>
    <row r="3916" spans="1:93" hidden="1" x14ac:dyDescent="0.25">
      <c r="A3916" t="s">
        <v>1814</v>
      </c>
      <c r="B3916" t="str">
        <f t="shared" si="185"/>
        <v>VSF</v>
      </c>
      <c r="C3916" t="s">
        <v>71</v>
      </c>
      <c r="D3916" t="s">
        <v>72</v>
      </c>
      <c r="E3916">
        <f t="shared" si="183"/>
        <v>2</v>
      </c>
      <c r="G3916">
        <f t="shared" si="184"/>
        <v>0</v>
      </c>
      <c r="I3916" s="1">
        <v>7</v>
      </c>
      <c r="J3916" s="1">
        <v>73</v>
      </c>
      <c r="K3916" s="1">
        <v>0</v>
      </c>
      <c r="L3916" s="1">
        <v>52</v>
      </c>
      <c r="M3916" s="1">
        <v>0</v>
      </c>
      <c r="N3916" s="1">
        <v>4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AB3916" s="1" t="s">
        <v>208</v>
      </c>
      <c r="AC3916" s="1">
        <v>1</v>
      </c>
      <c r="AD3916" s="1" t="s">
        <v>71</v>
      </c>
      <c r="AT3916" s="1" t="s">
        <v>208</v>
      </c>
      <c r="AU3916" s="1">
        <v>1</v>
      </c>
      <c r="AV3916" s="1" t="s">
        <v>71</v>
      </c>
      <c r="BC3916" s="1" t="s">
        <v>208</v>
      </c>
      <c r="BD3916" s="1">
        <v>1</v>
      </c>
      <c r="BE3916" s="1" t="s">
        <v>71</v>
      </c>
      <c r="BO3916" s="1" t="s">
        <v>73</v>
      </c>
      <c r="BP3916" s="1">
        <v>1</v>
      </c>
      <c r="BQ3916" s="1" t="s">
        <v>71</v>
      </c>
      <c r="BS3916"/>
      <c r="BT3916"/>
      <c r="BV3916"/>
      <c r="BW3916"/>
      <c r="BY3916"/>
      <c r="BZ3916"/>
      <c r="CA3916"/>
      <c r="CB3916"/>
      <c r="CC3916"/>
      <c r="CD3916"/>
      <c r="CF3916"/>
      <c r="CG3916"/>
      <c r="CH3916"/>
      <c r="CI3916"/>
      <c r="CJ3916"/>
      <c r="CK3916"/>
      <c r="CL3916"/>
      <c r="CM3916"/>
      <c r="CN3916"/>
      <c r="CO3916"/>
    </row>
    <row r="3917" spans="1:93" hidden="1" x14ac:dyDescent="0.25">
      <c r="A3917" t="s">
        <v>1814</v>
      </c>
      <c r="B3917" t="str">
        <f t="shared" si="185"/>
        <v>VSF</v>
      </c>
      <c r="C3917" t="s">
        <v>1217</v>
      </c>
      <c r="D3917" t="s">
        <v>72</v>
      </c>
      <c r="E3917">
        <f t="shared" si="183"/>
        <v>0</v>
      </c>
      <c r="G3917">
        <f t="shared" si="184"/>
        <v>0</v>
      </c>
      <c r="I3917" s="1">
        <v>0</v>
      </c>
      <c r="J3917" s="1">
        <v>0</v>
      </c>
      <c r="K3917" s="1">
        <v>0</v>
      </c>
      <c r="L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3</v>
      </c>
      <c r="T3917" s="1">
        <v>0</v>
      </c>
      <c r="U3917" s="1">
        <v>0</v>
      </c>
      <c r="V3917" s="1">
        <v>0</v>
      </c>
      <c r="AE3917" s="1" t="s">
        <v>513</v>
      </c>
      <c r="AF3917" s="1" t="s">
        <v>1390</v>
      </c>
      <c r="AG3917" s="1" t="s">
        <v>1217</v>
      </c>
      <c r="BS3917"/>
      <c r="BT3917"/>
      <c r="BV3917"/>
      <c r="BW3917"/>
      <c r="BY3917"/>
      <c r="BZ3917"/>
      <c r="CA3917"/>
      <c r="CB3917"/>
      <c r="CC3917"/>
      <c r="CD3917"/>
      <c r="CF3917"/>
      <c r="CG3917"/>
      <c r="CH3917"/>
      <c r="CI3917"/>
      <c r="CJ3917"/>
      <c r="CK3917"/>
      <c r="CL3917"/>
      <c r="CM3917"/>
      <c r="CN3917"/>
      <c r="CO3917"/>
    </row>
    <row r="3918" spans="1:93" hidden="1" x14ac:dyDescent="0.25">
      <c r="A3918" t="s">
        <v>1814</v>
      </c>
      <c r="B3918" t="str">
        <f t="shared" si="185"/>
        <v>VSF</v>
      </c>
      <c r="C3918" t="s">
        <v>301</v>
      </c>
      <c r="D3918" t="s">
        <v>72</v>
      </c>
      <c r="E3918">
        <f t="shared" si="183"/>
        <v>2</v>
      </c>
      <c r="G3918">
        <f t="shared" si="184"/>
        <v>0</v>
      </c>
      <c r="M3918" s="1">
        <v>23378</v>
      </c>
      <c r="N3918" s="1">
        <v>28643</v>
      </c>
      <c r="W3918" s="1">
        <v>0</v>
      </c>
      <c r="X3918" s="1">
        <v>0</v>
      </c>
      <c r="BI3918" s="1" t="s">
        <v>443</v>
      </c>
      <c r="BK3918" s="1" t="s">
        <v>300</v>
      </c>
      <c r="BO3918" s="1" t="s">
        <v>843</v>
      </c>
      <c r="BQ3918" s="1" t="s">
        <v>300</v>
      </c>
      <c r="BS3918"/>
      <c r="BT3918"/>
      <c r="BV3918"/>
      <c r="BW3918"/>
      <c r="BY3918"/>
      <c r="BZ3918"/>
      <c r="CA3918"/>
      <c r="CB3918"/>
      <c r="CC3918"/>
      <c r="CD3918"/>
      <c r="CF3918"/>
      <c r="CG3918"/>
      <c r="CH3918"/>
      <c r="CI3918"/>
      <c r="CJ3918"/>
      <c r="CK3918"/>
      <c r="CL3918"/>
      <c r="CM3918"/>
      <c r="CN3918"/>
      <c r="CO3918"/>
    </row>
    <row r="3919" spans="1:93" hidden="1" x14ac:dyDescent="0.25">
      <c r="A3919" t="s">
        <v>1814</v>
      </c>
      <c r="B3919" t="str">
        <f t="shared" si="185"/>
        <v>VSF</v>
      </c>
      <c r="C3919" t="s">
        <v>160</v>
      </c>
      <c r="D3919" t="s">
        <v>72</v>
      </c>
      <c r="E3919">
        <f t="shared" si="183"/>
        <v>0</v>
      </c>
      <c r="G3919">
        <f t="shared" si="184"/>
        <v>0</v>
      </c>
      <c r="I3919" s="1">
        <v>0</v>
      </c>
      <c r="J3919" s="1">
        <v>0</v>
      </c>
      <c r="K3919" s="1">
        <v>0</v>
      </c>
      <c r="L3919" s="1">
        <v>2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BC3919" s="2">
        <v>-2132</v>
      </c>
      <c r="BE3919" s="1" t="s">
        <v>161</v>
      </c>
      <c r="BS3919"/>
      <c r="BT3919"/>
      <c r="BV3919"/>
      <c r="BW3919"/>
      <c r="BY3919"/>
      <c r="BZ3919"/>
      <c r="CA3919"/>
      <c r="CB3919"/>
      <c r="CC3919"/>
      <c r="CD3919"/>
      <c r="CF3919"/>
      <c r="CG3919"/>
      <c r="CH3919"/>
      <c r="CI3919"/>
      <c r="CJ3919"/>
      <c r="CK3919"/>
      <c r="CL3919"/>
      <c r="CM3919"/>
      <c r="CN3919"/>
      <c r="CO3919"/>
    </row>
    <row r="3920" spans="1:93" hidden="1" x14ac:dyDescent="0.25">
      <c r="A3920" t="s">
        <v>1814</v>
      </c>
      <c r="B3920" t="str">
        <f t="shared" si="185"/>
        <v>VSF</v>
      </c>
      <c r="C3920" t="s">
        <v>140</v>
      </c>
      <c r="D3920" t="s">
        <v>72</v>
      </c>
      <c r="E3920">
        <f t="shared" si="183"/>
        <v>7</v>
      </c>
      <c r="F3920" t="s">
        <v>140</v>
      </c>
      <c r="G3920">
        <f t="shared" si="184"/>
        <v>1</v>
      </c>
      <c r="I3920" s="1">
        <v>33482</v>
      </c>
      <c r="J3920" s="1">
        <v>47340</v>
      </c>
      <c r="K3920" s="1">
        <v>0</v>
      </c>
      <c r="L3920" s="1">
        <v>27215</v>
      </c>
      <c r="M3920" s="1">
        <v>13326</v>
      </c>
      <c r="N3920" s="1">
        <v>13873</v>
      </c>
      <c r="O3920" s="1">
        <v>1277</v>
      </c>
      <c r="P3920" s="1">
        <v>0</v>
      </c>
      <c r="Q3920" s="1">
        <v>0</v>
      </c>
      <c r="R3920" s="1">
        <v>0</v>
      </c>
      <c r="S3920" s="1">
        <v>52021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 t="s">
        <v>629</v>
      </c>
      <c r="Z3920" s="1" t="s">
        <v>326</v>
      </c>
      <c r="AA3920" s="1" t="s">
        <v>140</v>
      </c>
      <c r="AB3920" s="1" t="s">
        <v>164</v>
      </c>
      <c r="AC3920" s="1" t="s">
        <v>113</v>
      </c>
      <c r="AD3920" s="1" t="s">
        <v>140</v>
      </c>
      <c r="AE3920" s="1" t="s">
        <v>489</v>
      </c>
      <c r="AF3920" s="1" t="s">
        <v>1184</v>
      </c>
      <c r="AG3920" s="1" t="s">
        <v>140</v>
      </c>
      <c r="AT3920" s="1" t="s">
        <v>164</v>
      </c>
      <c r="AU3920" s="1" t="s">
        <v>104</v>
      </c>
      <c r="AV3920" s="1" t="s">
        <v>140</v>
      </c>
      <c r="BC3920" s="1" t="s">
        <v>333</v>
      </c>
      <c r="BD3920" s="1" t="s">
        <v>142</v>
      </c>
      <c r="BE3920" s="1" t="s">
        <v>140</v>
      </c>
      <c r="BI3920" s="1" t="s">
        <v>396</v>
      </c>
      <c r="BJ3920" s="1" t="s">
        <v>113</v>
      </c>
      <c r="BK3920" s="1" t="s">
        <v>140</v>
      </c>
      <c r="BO3920" s="1" t="s">
        <v>162</v>
      </c>
      <c r="BP3920" s="1" t="s">
        <v>104</v>
      </c>
      <c r="BQ3920" s="1" t="s">
        <v>140</v>
      </c>
      <c r="BS3920"/>
      <c r="BT3920"/>
      <c r="BV3920"/>
      <c r="BW3920"/>
      <c r="BY3920"/>
      <c r="BZ3920"/>
      <c r="CA3920"/>
      <c r="CB3920"/>
      <c r="CC3920"/>
      <c r="CD3920"/>
      <c r="CF3920"/>
      <c r="CG3920"/>
      <c r="CH3920"/>
      <c r="CI3920"/>
      <c r="CJ3920"/>
      <c r="CK3920"/>
      <c r="CL3920"/>
      <c r="CM3920"/>
      <c r="CN3920"/>
      <c r="CO3920"/>
    </row>
    <row r="3921" spans="1:93" hidden="1" x14ac:dyDescent="0.25">
      <c r="A3921" t="s">
        <v>1814</v>
      </c>
      <c r="B3921" t="str">
        <f t="shared" si="185"/>
        <v>VSF</v>
      </c>
      <c r="C3921" t="s">
        <v>143</v>
      </c>
      <c r="D3921" t="s">
        <v>72</v>
      </c>
      <c r="E3921">
        <f t="shared" si="183"/>
        <v>7</v>
      </c>
      <c r="G3921">
        <f t="shared" si="184"/>
        <v>0</v>
      </c>
      <c r="I3921" s="1">
        <v>52</v>
      </c>
      <c r="J3921" s="1">
        <v>63</v>
      </c>
      <c r="K3921" s="1">
        <v>0</v>
      </c>
      <c r="L3921" s="1">
        <v>346</v>
      </c>
      <c r="M3921" s="1">
        <v>461</v>
      </c>
      <c r="N3921" s="1">
        <v>426</v>
      </c>
      <c r="O3921" s="1">
        <v>1861</v>
      </c>
      <c r="P3921" s="1">
        <v>0</v>
      </c>
      <c r="Q3921" s="1">
        <v>0</v>
      </c>
      <c r="R3921" s="1">
        <v>0</v>
      </c>
      <c r="S3921" s="1">
        <v>401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 t="s">
        <v>1815</v>
      </c>
      <c r="AA3921" s="1" t="s">
        <v>140</v>
      </c>
      <c r="AB3921" s="1" t="s">
        <v>305</v>
      </c>
      <c r="AD3921" s="1" t="s">
        <v>140</v>
      </c>
      <c r="AE3921" s="1" t="s">
        <v>439</v>
      </c>
      <c r="AG3921" s="1" t="s">
        <v>1341</v>
      </c>
      <c r="AT3921" s="1" t="s">
        <v>743</v>
      </c>
      <c r="AV3921" s="1" t="s">
        <v>140</v>
      </c>
      <c r="BC3921" s="1" t="s">
        <v>349</v>
      </c>
      <c r="BE3921" s="1" t="s">
        <v>140</v>
      </c>
      <c r="BI3921" s="1" t="s">
        <v>137</v>
      </c>
      <c r="BK3921" s="1" t="s">
        <v>140</v>
      </c>
      <c r="BO3921" s="1" t="s">
        <v>1554</v>
      </c>
      <c r="BQ3921" s="1" t="s">
        <v>140</v>
      </c>
      <c r="BS3921"/>
      <c r="BT3921"/>
      <c r="BV3921"/>
      <c r="BW3921"/>
      <c r="BY3921"/>
      <c r="BZ3921"/>
      <c r="CA3921"/>
      <c r="CB3921"/>
      <c r="CC3921"/>
      <c r="CD3921"/>
      <c r="CF3921"/>
      <c r="CG3921"/>
      <c r="CH3921"/>
      <c r="CI3921"/>
      <c r="CJ3921"/>
      <c r="CK3921"/>
      <c r="CL3921"/>
      <c r="CM3921"/>
      <c r="CN3921"/>
      <c r="CO3921"/>
    </row>
    <row r="3922" spans="1:93" hidden="1" x14ac:dyDescent="0.25">
      <c r="A3922" t="s">
        <v>1814</v>
      </c>
      <c r="B3922" t="str">
        <f t="shared" si="185"/>
        <v>VSF</v>
      </c>
      <c r="C3922" t="s">
        <v>310</v>
      </c>
      <c r="D3922" t="s">
        <v>72</v>
      </c>
      <c r="E3922">
        <f t="shared" si="183"/>
        <v>1</v>
      </c>
      <c r="G3922">
        <f t="shared" si="184"/>
        <v>0</v>
      </c>
      <c r="I3922" s="1">
        <v>13</v>
      </c>
      <c r="J3922" s="1">
        <v>0</v>
      </c>
      <c r="K3922" s="1">
        <v>0</v>
      </c>
      <c r="L3922" s="1">
        <v>3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AB3922" s="1" t="s">
        <v>809</v>
      </c>
      <c r="AC3922" s="1" t="s">
        <v>132</v>
      </c>
      <c r="AD3922" s="1" t="s">
        <v>310</v>
      </c>
      <c r="BC3922" s="1" t="s">
        <v>809</v>
      </c>
      <c r="BD3922" s="1" t="s">
        <v>132</v>
      </c>
      <c r="BE3922" s="1" t="s">
        <v>310</v>
      </c>
      <c r="BS3922"/>
      <c r="BT3922"/>
      <c r="BV3922"/>
      <c r="BW3922"/>
      <c r="BY3922"/>
      <c r="BZ3922"/>
      <c r="CA3922"/>
      <c r="CB3922"/>
      <c r="CC3922"/>
      <c r="CD3922"/>
      <c r="CF3922"/>
      <c r="CG3922"/>
      <c r="CH3922"/>
      <c r="CI3922"/>
      <c r="CJ3922"/>
      <c r="CK3922"/>
      <c r="CL3922"/>
      <c r="CM3922"/>
      <c r="CN3922"/>
      <c r="CO3922"/>
    </row>
    <row r="3923" spans="1:93" hidden="1" x14ac:dyDescent="0.25">
      <c r="A3923" t="s">
        <v>1814</v>
      </c>
      <c r="B3923" t="str">
        <f t="shared" si="185"/>
        <v>VSF</v>
      </c>
      <c r="C3923" t="s">
        <v>107</v>
      </c>
      <c r="D3923" t="s">
        <v>72</v>
      </c>
      <c r="E3923">
        <f t="shared" si="183"/>
        <v>0</v>
      </c>
      <c r="G3923">
        <f t="shared" si="184"/>
        <v>0</v>
      </c>
      <c r="I3923" s="1">
        <v>4</v>
      </c>
      <c r="J3923" s="1">
        <v>2</v>
      </c>
      <c r="K3923" s="1">
        <v>0</v>
      </c>
      <c r="L3923" s="1">
        <v>5</v>
      </c>
      <c r="M3923" s="1">
        <v>0</v>
      </c>
      <c r="N3923" s="1">
        <v>8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AB3923" s="1" t="s">
        <v>120</v>
      </c>
      <c r="AC3923" s="1">
        <v>1</v>
      </c>
      <c r="AD3923" s="1" t="s">
        <v>107</v>
      </c>
      <c r="AT3923" s="1" t="s">
        <v>120</v>
      </c>
      <c r="AU3923" s="1">
        <v>1</v>
      </c>
      <c r="AV3923" s="1" t="s">
        <v>107</v>
      </c>
      <c r="BC3923" s="1" t="s">
        <v>120</v>
      </c>
      <c r="BD3923" s="1">
        <v>1</v>
      </c>
      <c r="BE3923" s="1" t="s">
        <v>107</v>
      </c>
      <c r="BO3923" s="1" t="s">
        <v>108</v>
      </c>
      <c r="BP3923" s="1">
        <v>1</v>
      </c>
      <c r="BQ3923" s="1" t="s">
        <v>107</v>
      </c>
      <c r="BS3923"/>
      <c r="BT3923"/>
      <c r="BV3923"/>
      <c r="BW3923"/>
      <c r="BY3923"/>
      <c r="BZ3923"/>
      <c r="CA3923"/>
      <c r="CB3923"/>
      <c r="CC3923"/>
      <c r="CD3923"/>
      <c r="CF3923"/>
      <c r="CG3923"/>
      <c r="CH3923"/>
      <c r="CI3923"/>
      <c r="CJ3923"/>
      <c r="CK3923"/>
      <c r="CL3923"/>
      <c r="CM3923"/>
      <c r="CN3923"/>
      <c r="CO3923"/>
    </row>
    <row r="3924" spans="1:93" hidden="1" x14ac:dyDescent="0.25">
      <c r="A3924" t="s">
        <v>1816</v>
      </c>
      <c r="B3924" t="str">
        <f t="shared" si="185"/>
        <v>VSF</v>
      </c>
      <c r="C3924" t="s">
        <v>69</v>
      </c>
      <c r="D3924" t="s">
        <v>67</v>
      </c>
      <c r="E3924">
        <f t="shared" si="183"/>
        <v>1</v>
      </c>
      <c r="G3924">
        <f t="shared" si="184"/>
        <v>0</v>
      </c>
      <c r="I3924" s="1">
        <v>0</v>
      </c>
      <c r="J3924" s="1">
        <v>0</v>
      </c>
      <c r="K3924" s="1">
        <v>0</v>
      </c>
      <c r="L3924" s="1">
        <v>59272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BC3924" s="1" t="s">
        <v>149</v>
      </c>
      <c r="BE3924" s="1" t="s">
        <v>71</v>
      </c>
      <c r="BS3924"/>
      <c r="BT3924"/>
      <c r="BV3924"/>
      <c r="BW3924"/>
      <c r="BY3924"/>
      <c r="BZ3924"/>
      <c r="CA3924"/>
      <c r="CB3924"/>
      <c r="CC3924"/>
      <c r="CD3924"/>
      <c r="CF3924"/>
      <c r="CG3924"/>
      <c r="CH3924"/>
      <c r="CI3924"/>
      <c r="CJ3924"/>
      <c r="CK3924"/>
      <c r="CL3924"/>
      <c r="CM3924"/>
      <c r="CN3924"/>
      <c r="CO3924"/>
    </row>
    <row r="3925" spans="1:93" hidden="1" x14ac:dyDescent="0.25">
      <c r="A3925" t="s">
        <v>1816</v>
      </c>
      <c r="B3925" t="str">
        <f t="shared" si="185"/>
        <v>VSF</v>
      </c>
      <c r="C3925" t="s">
        <v>853</v>
      </c>
      <c r="D3925" t="s">
        <v>67</v>
      </c>
      <c r="E3925">
        <f t="shared" si="183"/>
        <v>1</v>
      </c>
      <c r="G3925">
        <f t="shared" si="184"/>
        <v>0</v>
      </c>
      <c r="M3925" s="1">
        <v>33206</v>
      </c>
      <c r="N3925" s="1">
        <v>0</v>
      </c>
      <c r="W3925" s="1">
        <v>0</v>
      </c>
      <c r="X3925" s="1">
        <v>0</v>
      </c>
      <c r="BI3925" s="1" t="s">
        <v>332</v>
      </c>
      <c r="BK3925" s="1" t="s">
        <v>854</v>
      </c>
      <c r="BS3925"/>
      <c r="BT3925"/>
      <c r="BV3925"/>
      <c r="BW3925"/>
      <c r="BY3925"/>
      <c r="BZ3925"/>
      <c r="CA3925"/>
      <c r="CB3925"/>
      <c r="CC3925"/>
      <c r="CD3925"/>
      <c r="CF3925"/>
      <c r="CG3925"/>
      <c r="CH3925"/>
      <c r="CI3925"/>
      <c r="CJ3925"/>
      <c r="CK3925"/>
      <c r="CL3925"/>
      <c r="CM3925"/>
      <c r="CN3925"/>
      <c r="CO3925"/>
    </row>
    <row r="3926" spans="1:93" hidden="1" x14ac:dyDescent="0.25">
      <c r="A3926" t="s">
        <v>1816</v>
      </c>
      <c r="B3926" t="str">
        <f t="shared" si="185"/>
        <v>VSF</v>
      </c>
      <c r="C3926" t="s">
        <v>71</v>
      </c>
      <c r="D3926" t="s">
        <v>72</v>
      </c>
      <c r="E3926">
        <f t="shared" si="183"/>
        <v>1</v>
      </c>
      <c r="G3926">
        <f t="shared" si="184"/>
        <v>0</v>
      </c>
      <c r="I3926" s="1">
        <v>0</v>
      </c>
      <c r="J3926" s="1">
        <v>0</v>
      </c>
      <c r="K3926" s="1">
        <v>0</v>
      </c>
      <c r="L3926" s="1">
        <v>59426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BC3926" s="1" t="s">
        <v>446</v>
      </c>
      <c r="BD3926" s="1" t="s">
        <v>104</v>
      </c>
      <c r="BE3926" s="1" t="s">
        <v>71</v>
      </c>
      <c r="BS3926"/>
      <c r="BT3926"/>
      <c r="BV3926"/>
      <c r="BW3926"/>
      <c r="BY3926"/>
      <c r="BZ3926"/>
      <c r="CA3926"/>
      <c r="CB3926"/>
      <c r="CC3926"/>
      <c r="CD3926"/>
      <c r="CF3926"/>
      <c r="CG3926"/>
      <c r="CH3926"/>
      <c r="CI3926"/>
      <c r="CJ3926"/>
      <c r="CK3926"/>
      <c r="CL3926"/>
      <c r="CM3926"/>
      <c r="CN3926"/>
      <c r="CO3926"/>
    </row>
    <row r="3927" spans="1:93" hidden="1" x14ac:dyDescent="0.25">
      <c r="A3927" t="s">
        <v>1816</v>
      </c>
      <c r="B3927" t="str">
        <f t="shared" si="185"/>
        <v>VSF</v>
      </c>
      <c r="C3927" t="s">
        <v>854</v>
      </c>
      <c r="D3927" t="s">
        <v>72</v>
      </c>
      <c r="E3927">
        <f t="shared" si="183"/>
        <v>1</v>
      </c>
      <c r="G3927">
        <f t="shared" si="184"/>
        <v>0</v>
      </c>
      <c r="M3927" s="1">
        <v>33206</v>
      </c>
      <c r="N3927" s="1">
        <v>0</v>
      </c>
      <c r="W3927" s="1">
        <v>0</v>
      </c>
      <c r="X3927" s="1">
        <v>0</v>
      </c>
      <c r="BI3927" s="1" t="s">
        <v>333</v>
      </c>
      <c r="BJ3927" s="1" t="s">
        <v>104</v>
      </c>
      <c r="BK3927" s="1" t="s">
        <v>854</v>
      </c>
      <c r="BS3927"/>
      <c r="BT3927"/>
      <c r="BV3927"/>
      <c r="BW3927"/>
      <c r="BY3927"/>
      <c r="BZ3927"/>
      <c r="CA3927"/>
      <c r="CB3927"/>
      <c r="CC3927"/>
      <c r="CD3927"/>
      <c r="CF3927"/>
      <c r="CG3927"/>
      <c r="CH3927"/>
      <c r="CI3927"/>
      <c r="CJ3927"/>
      <c r="CK3927"/>
      <c r="CL3927"/>
      <c r="CM3927"/>
      <c r="CN3927"/>
      <c r="CO3927"/>
    </row>
    <row r="3928" spans="1:93" hidden="1" x14ac:dyDescent="0.25">
      <c r="A3928" t="s">
        <v>1817</v>
      </c>
      <c r="B3928" t="str">
        <f t="shared" si="185"/>
        <v>VSF</v>
      </c>
      <c r="C3928" t="s">
        <v>69</v>
      </c>
      <c r="D3928" t="s">
        <v>67</v>
      </c>
      <c r="E3928">
        <f t="shared" si="183"/>
        <v>3</v>
      </c>
      <c r="G3928">
        <f t="shared" si="184"/>
        <v>0</v>
      </c>
      <c r="I3928" s="1">
        <v>0</v>
      </c>
      <c r="J3928" s="1">
        <v>0</v>
      </c>
      <c r="K3928" s="1">
        <v>0</v>
      </c>
      <c r="L3928" s="1">
        <v>64841</v>
      </c>
      <c r="M3928" s="1">
        <v>40570</v>
      </c>
      <c r="N3928" s="1">
        <v>38179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BC3928" s="1" t="s">
        <v>112</v>
      </c>
      <c r="BE3928" s="1" t="s">
        <v>71</v>
      </c>
      <c r="BI3928" s="1" t="s">
        <v>328</v>
      </c>
      <c r="BK3928" s="1" t="s">
        <v>71</v>
      </c>
      <c r="BO3928" s="1" t="s">
        <v>124</v>
      </c>
      <c r="BQ3928" s="1" t="s">
        <v>71</v>
      </c>
      <c r="BS3928"/>
      <c r="BT3928"/>
      <c r="BV3928"/>
      <c r="BW3928"/>
      <c r="BY3928"/>
      <c r="BZ3928"/>
      <c r="CA3928"/>
      <c r="CB3928"/>
      <c r="CC3928"/>
      <c r="CD3928"/>
      <c r="CF3928"/>
      <c r="CG3928"/>
      <c r="CH3928"/>
      <c r="CI3928"/>
      <c r="CJ3928"/>
      <c r="CK3928"/>
      <c r="CL3928"/>
      <c r="CM3928"/>
      <c r="CN3928"/>
      <c r="CO3928"/>
    </row>
    <row r="3929" spans="1:93" hidden="1" x14ac:dyDescent="0.25">
      <c r="A3929" t="s">
        <v>1817</v>
      </c>
      <c r="B3929" t="str">
        <f t="shared" si="185"/>
        <v>VSF</v>
      </c>
      <c r="C3929" t="s">
        <v>314</v>
      </c>
      <c r="D3929" t="s">
        <v>67</v>
      </c>
      <c r="E3929">
        <f t="shared" si="183"/>
        <v>0</v>
      </c>
      <c r="G3929">
        <f t="shared" si="184"/>
        <v>0</v>
      </c>
      <c r="I3929" s="1">
        <v>0</v>
      </c>
      <c r="J3929" s="1">
        <v>0</v>
      </c>
      <c r="K3929" s="1">
        <v>0</v>
      </c>
      <c r="L3929" s="1">
        <v>3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BC3929" s="1" t="s">
        <v>315</v>
      </c>
      <c r="BE3929" s="1" t="s">
        <v>316</v>
      </c>
      <c r="BS3929"/>
      <c r="BT3929"/>
      <c r="BV3929"/>
      <c r="BW3929"/>
      <c r="BY3929"/>
      <c r="BZ3929"/>
      <c r="CA3929"/>
      <c r="CB3929"/>
      <c r="CC3929"/>
      <c r="CD3929"/>
      <c r="CF3929"/>
      <c r="CG3929"/>
      <c r="CH3929"/>
      <c r="CI3929"/>
      <c r="CJ3929"/>
      <c r="CK3929"/>
      <c r="CL3929"/>
      <c r="CM3929"/>
      <c r="CN3929"/>
      <c r="CO3929"/>
    </row>
    <row r="3930" spans="1:93" hidden="1" x14ac:dyDescent="0.25">
      <c r="A3930" t="s">
        <v>1817</v>
      </c>
      <c r="B3930" t="str">
        <f t="shared" si="185"/>
        <v>VSF</v>
      </c>
      <c r="C3930" t="s">
        <v>117</v>
      </c>
      <c r="D3930" t="s">
        <v>67</v>
      </c>
      <c r="E3930">
        <f t="shared" si="183"/>
        <v>1</v>
      </c>
      <c r="G3930">
        <f t="shared" si="184"/>
        <v>0</v>
      </c>
      <c r="M3930" s="1">
        <v>0</v>
      </c>
      <c r="N3930" s="1">
        <v>6329</v>
      </c>
      <c r="W3930" s="1">
        <v>0</v>
      </c>
      <c r="X3930" s="1">
        <v>0</v>
      </c>
      <c r="BO3930" s="1" t="s">
        <v>459</v>
      </c>
      <c r="BQ3930" s="1" t="s">
        <v>432</v>
      </c>
      <c r="BS3930"/>
      <c r="BT3930"/>
      <c r="BV3930"/>
      <c r="BW3930"/>
      <c r="BY3930"/>
      <c r="BZ3930"/>
      <c r="CA3930"/>
      <c r="CB3930"/>
      <c r="CC3930"/>
      <c r="CD3930"/>
      <c r="CF3930"/>
      <c r="CG3930"/>
      <c r="CH3930"/>
      <c r="CI3930"/>
      <c r="CJ3930"/>
      <c r="CK3930"/>
      <c r="CL3930"/>
      <c r="CM3930"/>
      <c r="CN3930"/>
      <c r="CO3930"/>
    </row>
    <row r="3931" spans="1:93" hidden="1" x14ac:dyDescent="0.25">
      <c r="A3931" t="s">
        <v>1817</v>
      </c>
      <c r="B3931" t="str">
        <f t="shared" si="185"/>
        <v>VSF</v>
      </c>
      <c r="C3931" t="s">
        <v>463</v>
      </c>
      <c r="D3931" t="s">
        <v>67</v>
      </c>
      <c r="E3931">
        <f t="shared" si="183"/>
        <v>0</v>
      </c>
      <c r="G3931">
        <f t="shared" si="184"/>
        <v>0</v>
      </c>
      <c r="M3931" s="1">
        <v>0</v>
      </c>
      <c r="N3931" s="1">
        <v>8</v>
      </c>
      <c r="W3931" s="1">
        <v>0</v>
      </c>
      <c r="X3931" s="1">
        <v>0</v>
      </c>
      <c r="BO3931" s="1" t="s">
        <v>1330</v>
      </c>
      <c r="BQ3931" s="1" t="s">
        <v>430</v>
      </c>
      <c r="BS3931"/>
      <c r="BT3931"/>
      <c r="BV3931"/>
      <c r="BW3931"/>
      <c r="BY3931"/>
      <c r="BZ3931"/>
      <c r="CA3931"/>
      <c r="CB3931"/>
      <c r="CC3931"/>
      <c r="CD3931"/>
      <c r="CF3931"/>
      <c r="CG3931"/>
      <c r="CH3931"/>
      <c r="CI3931"/>
      <c r="CJ3931"/>
      <c r="CK3931"/>
      <c r="CL3931"/>
      <c r="CM3931"/>
      <c r="CN3931"/>
      <c r="CO3931"/>
    </row>
    <row r="3932" spans="1:93" hidden="1" x14ac:dyDescent="0.25">
      <c r="A3932" t="s">
        <v>1817</v>
      </c>
      <c r="B3932" t="str">
        <f t="shared" si="185"/>
        <v>VSF</v>
      </c>
      <c r="C3932" t="s">
        <v>71</v>
      </c>
      <c r="D3932" t="s">
        <v>72</v>
      </c>
      <c r="E3932">
        <f t="shared" si="183"/>
        <v>3</v>
      </c>
      <c r="G3932">
        <f t="shared" si="184"/>
        <v>0</v>
      </c>
      <c r="I3932" s="1">
        <v>0</v>
      </c>
      <c r="J3932" s="1">
        <v>0</v>
      </c>
      <c r="K3932" s="1">
        <v>0</v>
      </c>
      <c r="L3932" s="1">
        <v>65005</v>
      </c>
      <c r="M3932" s="1">
        <v>40650</v>
      </c>
      <c r="N3932" s="1">
        <v>38289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BC3932" s="1" t="s">
        <v>335</v>
      </c>
      <c r="BD3932" s="1" t="s">
        <v>113</v>
      </c>
      <c r="BE3932" s="1" t="s">
        <v>71</v>
      </c>
      <c r="BI3932" s="1" t="s">
        <v>115</v>
      </c>
      <c r="BJ3932" s="1" t="s">
        <v>113</v>
      </c>
      <c r="BK3932" s="1" t="s">
        <v>71</v>
      </c>
      <c r="BO3932" s="1" t="s">
        <v>123</v>
      </c>
      <c r="BP3932" s="1" t="s">
        <v>113</v>
      </c>
      <c r="BQ3932" s="1" t="s">
        <v>71</v>
      </c>
      <c r="BS3932"/>
      <c r="BT3932"/>
      <c r="BV3932"/>
      <c r="BW3932"/>
      <c r="BY3932"/>
      <c r="BZ3932"/>
      <c r="CA3932"/>
      <c r="CB3932"/>
      <c r="CC3932"/>
      <c r="CD3932"/>
      <c r="CF3932"/>
      <c r="CG3932"/>
      <c r="CH3932"/>
      <c r="CI3932"/>
      <c r="CJ3932"/>
      <c r="CK3932"/>
      <c r="CL3932"/>
      <c r="CM3932"/>
      <c r="CN3932"/>
      <c r="CO3932"/>
    </row>
    <row r="3933" spans="1:93" hidden="1" x14ac:dyDescent="0.25">
      <c r="A3933" t="s">
        <v>1817</v>
      </c>
      <c r="B3933" t="str">
        <f t="shared" si="185"/>
        <v>VSF</v>
      </c>
      <c r="C3933" t="s">
        <v>116</v>
      </c>
      <c r="D3933" t="s">
        <v>72</v>
      </c>
      <c r="E3933">
        <f t="shared" si="183"/>
        <v>0</v>
      </c>
      <c r="G3933">
        <f t="shared" si="184"/>
        <v>0</v>
      </c>
      <c r="M3933" s="1">
        <v>0</v>
      </c>
      <c r="N3933" s="1">
        <v>2</v>
      </c>
      <c r="W3933" s="1">
        <v>0</v>
      </c>
      <c r="X3933" s="1">
        <v>0</v>
      </c>
      <c r="BO3933" s="1" t="s">
        <v>1253</v>
      </c>
      <c r="BQ3933" s="1" t="s">
        <v>71</v>
      </c>
      <c r="BS3933"/>
      <c r="BT3933"/>
      <c r="BV3933"/>
      <c r="BW3933"/>
      <c r="BY3933"/>
      <c r="BZ3933"/>
      <c r="CA3933"/>
      <c r="CB3933"/>
      <c r="CC3933"/>
      <c r="CD3933"/>
      <c r="CF3933"/>
      <c r="CG3933"/>
      <c r="CH3933"/>
      <c r="CI3933"/>
      <c r="CJ3933"/>
      <c r="CK3933"/>
      <c r="CL3933"/>
      <c r="CM3933"/>
      <c r="CN3933"/>
      <c r="CO3933"/>
    </row>
    <row r="3934" spans="1:93" hidden="1" x14ac:dyDescent="0.25">
      <c r="A3934" t="s">
        <v>1817</v>
      </c>
      <c r="B3934" t="str">
        <f t="shared" si="185"/>
        <v>VSF</v>
      </c>
      <c r="C3934" t="s">
        <v>316</v>
      </c>
      <c r="D3934" t="s">
        <v>72</v>
      </c>
      <c r="E3934">
        <f t="shared" si="183"/>
        <v>0</v>
      </c>
      <c r="G3934">
        <f t="shared" si="184"/>
        <v>0</v>
      </c>
      <c r="I3934" s="1">
        <v>0</v>
      </c>
      <c r="J3934" s="1">
        <v>0</v>
      </c>
      <c r="K3934" s="1">
        <v>0</v>
      </c>
      <c r="L3934" s="1">
        <v>3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BC3934" s="1" t="s">
        <v>315</v>
      </c>
      <c r="BD3934" s="1">
        <v>1</v>
      </c>
      <c r="BE3934" s="1" t="s">
        <v>316</v>
      </c>
      <c r="BS3934"/>
      <c r="BT3934"/>
      <c r="BV3934"/>
      <c r="BW3934"/>
      <c r="BY3934"/>
      <c r="BZ3934"/>
      <c r="CA3934"/>
      <c r="CB3934"/>
      <c r="CC3934"/>
      <c r="CD3934"/>
      <c r="CF3934"/>
      <c r="CG3934"/>
      <c r="CH3934"/>
      <c r="CI3934"/>
      <c r="CJ3934"/>
      <c r="CK3934"/>
      <c r="CL3934"/>
      <c r="CM3934"/>
      <c r="CN3934"/>
      <c r="CO3934"/>
    </row>
    <row r="3935" spans="1:93" hidden="1" x14ac:dyDescent="0.25">
      <c r="A3935" t="s">
        <v>1817</v>
      </c>
      <c r="B3935" t="str">
        <f t="shared" si="185"/>
        <v>VSF</v>
      </c>
      <c r="C3935" t="s">
        <v>119</v>
      </c>
      <c r="D3935" t="s">
        <v>72</v>
      </c>
      <c r="E3935">
        <f t="shared" si="183"/>
        <v>1</v>
      </c>
      <c r="G3935">
        <f t="shared" si="184"/>
        <v>0</v>
      </c>
      <c r="M3935" s="1">
        <v>0</v>
      </c>
      <c r="N3935" s="1">
        <v>11</v>
      </c>
      <c r="W3935" s="1">
        <v>0</v>
      </c>
      <c r="X3935" s="1">
        <v>0</v>
      </c>
      <c r="BO3935" s="1" t="s">
        <v>1326</v>
      </c>
      <c r="BP3935" s="1" t="s">
        <v>134</v>
      </c>
      <c r="BQ3935" s="1" t="s">
        <v>119</v>
      </c>
      <c r="BS3935"/>
      <c r="BT3935"/>
      <c r="BV3935"/>
      <c r="BW3935"/>
      <c r="BY3935"/>
      <c r="BZ3935"/>
      <c r="CA3935"/>
      <c r="CB3935"/>
      <c r="CC3935"/>
      <c r="CD3935"/>
      <c r="CF3935"/>
      <c r="CG3935"/>
      <c r="CH3935"/>
      <c r="CI3935"/>
      <c r="CJ3935"/>
      <c r="CK3935"/>
      <c r="CL3935"/>
      <c r="CM3935"/>
      <c r="CN3935"/>
      <c r="CO3935"/>
    </row>
    <row r="3936" spans="1:93" hidden="1" x14ac:dyDescent="0.25">
      <c r="A3936" t="s">
        <v>1817</v>
      </c>
      <c r="B3936" t="str">
        <f t="shared" si="185"/>
        <v>VSF</v>
      </c>
      <c r="C3936" t="s">
        <v>224</v>
      </c>
      <c r="D3936" t="s">
        <v>72</v>
      </c>
      <c r="E3936">
        <f t="shared" si="183"/>
        <v>1</v>
      </c>
      <c r="G3936">
        <f t="shared" si="184"/>
        <v>0</v>
      </c>
      <c r="M3936" s="1">
        <v>0</v>
      </c>
      <c r="N3936" s="1">
        <v>569</v>
      </c>
      <c r="W3936" s="1">
        <v>0</v>
      </c>
      <c r="X3936" s="1">
        <v>0</v>
      </c>
      <c r="BO3936" s="1" t="s">
        <v>1042</v>
      </c>
      <c r="BQ3936" s="1" t="s">
        <v>119</v>
      </c>
      <c r="BS3936"/>
      <c r="BT3936"/>
      <c r="BV3936"/>
      <c r="BW3936"/>
      <c r="BY3936"/>
      <c r="BZ3936"/>
      <c r="CA3936"/>
      <c r="CB3936"/>
      <c r="CC3936"/>
      <c r="CD3936"/>
      <c r="CF3936"/>
      <c r="CG3936"/>
      <c r="CH3936"/>
      <c r="CI3936"/>
      <c r="CJ3936"/>
      <c r="CK3936"/>
      <c r="CL3936"/>
      <c r="CM3936"/>
      <c r="CN3936"/>
      <c r="CO3936"/>
    </row>
    <row r="3937" spans="1:93" hidden="1" x14ac:dyDescent="0.25">
      <c r="A3937" t="s">
        <v>1817</v>
      </c>
      <c r="B3937" t="str">
        <f t="shared" si="185"/>
        <v>VSF</v>
      </c>
      <c r="C3937" t="s">
        <v>430</v>
      </c>
      <c r="D3937" t="s">
        <v>72</v>
      </c>
      <c r="E3937">
        <f t="shared" si="183"/>
        <v>1</v>
      </c>
      <c r="G3937">
        <f t="shared" si="184"/>
        <v>0</v>
      </c>
      <c r="M3937" s="1">
        <v>0</v>
      </c>
      <c r="N3937" s="1">
        <v>5764</v>
      </c>
      <c r="W3937" s="1">
        <v>0</v>
      </c>
      <c r="X3937" s="1">
        <v>0</v>
      </c>
      <c r="BO3937" s="1" t="s">
        <v>464</v>
      </c>
      <c r="BP3937" s="1" t="s">
        <v>134</v>
      </c>
      <c r="BQ3937" s="1" t="s">
        <v>430</v>
      </c>
      <c r="BS3937"/>
      <c r="BT3937"/>
      <c r="BV3937"/>
      <c r="BW3937"/>
      <c r="BY3937"/>
      <c r="BZ3937"/>
      <c r="CA3937"/>
      <c r="CB3937"/>
      <c r="CC3937"/>
      <c r="CD3937"/>
      <c r="CF3937"/>
      <c r="CG3937"/>
      <c r="CH3937"/>
      <c r="CI3937"/>
      <c r="CJ3937"/>
      <c r="CK3937"/>
      <c r="CL3937"/>
      <c r="CM3937"/>
      <c r="CN3937"/>
      <c r="CO3937"/>
    </row>
    <row r="3938" spans="1:93" hidden="1" x14ac:dyDescent="0.25">
      <c r="A3938" t="s">
        <v>1818</v>
      </c>
      <c r="B3938" t="str">
        <f t="shared" si="185"/>
        <v>VSF</v>
      </c>
      <c r="C3938" t="s">
        <v>1038</v>
      </c>
      <c r="D3938" t="s">
        <v>67</v>
      </c>
      <c r="E3938">
        <f t="shared" si="183"/>
        <v>2</v>
      </c>
      <c r="G3938">
        <f t="shared" si="184"/>
        <v>0</v>
      </c>
      <c r="I3938" s="1">
        <v>0</v>
      </c>
      <c r="J3938" s="1">
        <v>121699</v>
      </c>
      <c r="K3938" s="1">
        <v>0</v>
      </c>
      <c r="L3938" s="1">
        <v>58880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AT3938" s="1" t="s">
        <v>934</v>
      </c>
      <c r="AV3938" s="1" t="s">
        <v>1039</v>
      </c>
      <c r="BC3938" s="1" t="s">
        <v>1021</v>
      </c>
      <c r="BE3938" s="1" t="s">
        <v>1039</v>
      </c>
      <c r="BS3938"/>
      <c r="BT3938"/>
      <c r="BV3938"/>
      <c r="BW3938"/>
      <c r="BY3938"/>
      <c r="BZ3938"/>
      <c r="CA3938"/>
      <c r="CB3938"/>
      <c r="CC3938"/>
      <c r="CD3938"/>
      <c r="CF3938"/>
      <c r="CG3938"/>
      <c r="CH3938"/>
      <c r="CI3938"/>
      <c r="CJ3938"/>
      <c r="CK3938"/>
      <c r="CL3938"/>
      <c r="CM3938"/>
      <c r="CN3938"/>
      <c r="CO3938"/>
    </row>
    <row r="3939" spans="1:93" hidden="1" x14ac:dyDescent="0.25">
      <c r="A3939" t="s">
        <v>1818</v>
      </c>
      <c r="B3939" t="str">
        <f t="shared" si="185"/>
        <v>VSF</v>
      </c>
      <c r="C3939" t="s">
        <v>69</v>
      </c>
      <c r="D3939" t="s">
        <v>67</v>
      </c>
      <c r="E3939">
        <f t="shared" si="183"/>
        <v>2</v>
      </c>
      <c r="G3939">
        <f t="shared" si="184"/>
        <v>0</v>
      </c>
      <c r="I3939" s="1">
        <v>0</v>
      </c>
      <c r="J3939" s="1">
        <v>0</v>
      </c>
      <c r="K3939" s="1">
        <v>0</v>
      </c>
      <c r="L3939" s="1">
        <v>19</v>
      </c>
      <c r="M3939" s="1">
        <v>367</v>
      </c>
      <c r="N3939" s="1">
        <v>5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BC3939" s="1" t="s">
        <v>239</v>
      </c>
      <c r="BE3939" s="1" t="s">
        <v>71</v>
      </c>
      <c r="BI3939" s="1" t="s">
        <v>771</v>
      </c>
      <c r="BK3939" s="1" t="s">
        <v>71</v>
      </c>
      <c r="BO3939" s="1" t="s">
        <v>70</v>
      </c>
      <c r="BQ3939" s="1" t="s">
        <v>71</v>
      </c>
      <c r="BS3939"/>
      <c r="BT3939"/>
      <c r="BV3939"/>
      <c r="BW3939"/>
      <c r="BY3939"/>
      <c r="BZ3939"/>
      <c r="CA3939"/>
      <c r="CB3939"/>
      <c r="CC3939"/>
      <c r="CD3939"/>
      <c r="CF3939"/>
      <c r="CG3939"/>
      <c r="CH3939"/>
      <c r="CI3939"/>
      <c r="CJ3939"/>
      <c r="CK3939"/>
      <c r="CL3939"/>
      <c r="CM3939"/>
      <c r="CN3939"/>
      <c r="CO3939"/>
    </row>
    <row r="3940" spans="1:93" hidden="1" x14ac:dyDescent="0.25">
      <c r="A3940" t="s">
        <v>1818</v>
      </c>
      <c r="B3940" t="str">
        <f t="shared" si="185"/>
        <v>VSF</v>
      </c>
      <c r="C3940" t="s">
        <v>298</v>
      </c>
      <c r="D3940" t="s">
        <v>67</v>
      </c>
      <c r="E3940">
        <f t="shared" si="183"/>
        <v>2</v>
      </c>
      <c r="G3940">
        <f t="shared" si="184"/>
        <v>0</v>
      </c>
      <c r="M3940" s="1">
        <v>58253</v>
      </c>
      <c r="N3940" s="1">
        <v>38270</v>
      </c>
      <c r="W3940" s="1">
        <v>0</v>
      </c>
      <c r="X3940" s="1">
        <v>0</v>
      </c>
      <c r="BI3940" s="1" t="s">
        <v>409</v>
      </c>
      <c r="BK3940" s="1" t="s">
        <v>300</v>
      </c>
      <c r="BO3940" s="1" t="s">
        <v>139</v>
      </c>
      <c r="BQ3940" s="1" t="s">
        <v>300</v>
      </c>
      <c r="BS3940"/>
      <c r="BT3940"/>
      <c r="BV3940"/>
      <c r="BW3940"/>
      <c r="BY3940"/>
      <c r="BZ3940"/>
      <c r="CA3940"/>
      <c r="CB3940"/>
      <c r="CC3940"/>
      <c r="CD3940"/>
      <c r="CF3940"/>
      <c r="CG3940"/>
      <c r="CH3940"/>
      <c r="CI3940"/>
      <c r="CJ3940"/>
      <c r="CK3940"/>
      <c r="CL3940"/>
      <c r="CM3940"/>
      <c r="CN3940"/>
      <c r="CO3940"/>
    </row>
    <row r="3941" spans="1:93" hidden="1" x14ac:dyDescent="0.25">
      <c r="A3941" t="s">
        <v>1818</v>
      </c>
      <c r="B3941" t="str">
        <f t="shared" si="185"/>
        <v>VSF</v>
      </c>
      <c r="C3941" t="s">
        <v>138</v>
      </c>
      <c r="D3941" t="s">
        <v>67</v>
      </c>
      <c r="E3941">
        <f t="shared" si="183"/>
        <v>0</v>
      </c>
      <c r="G3941">
        <f t="shared" si="184"/>
        <v>0</v>
      </c>
      <c r="I3941" s="1">
        <v>0</v>
      </c>
      <c r="J3941" s="1">
        <v>0</v>
      </c>
      <c r="K3941" s="1">
        <v>0</v>
      </c>
      <c r="L3941" s="1">
        <v>6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BC3941" s="1" t="s">
        <v>396</v>
      </c>
      <c r="BE3941" s="1" t="s">
        <v>140</v>
      </c>
      <c r="BS3941"/>
      <c r="BT3941"/>
      <c r="BV3941"/>
      <c r="BW3941"/>
      <c r="BY3941"/>
      <c r="BZ3941"/>
      <c r="CA3941"/>
      <c r="CB3941"/>
      <c r="CC3941"/>
      <c r="CD3941"/>
      <c r="CF3941"/>
      <c r="CG3941"/>
      <c r="CH3941"/>
      <c r="CI3941"/>
      <c r="CJ3941"/>
      <c r="CK3941"/>
      <c r="CL3941"/>
      <c r="CM3941"/>
      <c r="CN3941"/>
      <c r="CO3941"/>
    </row>
    <row r="3942" spans="1:93" hidden="1" x14ac:dyDescent="0.25">
      <c r="A3942" t="s">
        <v>1818</v>
      </c>
      <c r="B3942" t="str">
        <f t="shared" si="185"/>
        <v>VSF</v>
      </c>
      <c r="C3942" t="s">
        <v>212</v>
      </c>
      <c r="D3942" t="s">
        <v>67</v>
      </c>
      <c r="E3942">
        <f t="shared" si="183"/>
        <v>1</v>
      </c>
      <c r="G3942">
        <f t="shared" si="184"/>
        <v>0</v>
      </c>
      <c r="M3942" s="1">
        <v>0</v>
      </c>
      <c r="N3942" s="1">
        <v>141</v>
      </c>
      <c r="W3942" s="1">
        <v>0</v>
      </c>
      <c r="X3942" s="1">
        <v>0</v>
      </c>
      <c r="BO3942" s="1" t="s">
        <v>184</v>
      </c>
      <c r="BQ3942" s="1" t="s">
        <v>1483</v>
      </c>
      <c r="BS3942"/>
      <c r="BT3942"/>
      <c r="BV3942"/>
      <c r="BW3942"/>
      <c r="BY3942"/>
      <c r="BZ3942"/>
      <c r="CA3942"/>
      <c r="CB3942"/>
      <c r="CC3942"/>
      <c r="CD3942"/>
      <c r="CF3942"/>
      <c r="CG3942"/>
      <c r="CH3942"/>
      <c r="CI3942"/>
      <c r="CJ3942"/>
      <c r="CK3942"/>
      <c r="CL3942"/>
      <c r="CM3942"/>
      <c r="CN3942"/>
      <c r="CO3942"/>
    </row>
    <row r="3943" spans="1:93" hidden="1" x14ac:dyDescent="0.25">
      <c r="A3943" t="s">
        <v>1818</v>
      </c>
      <c r="B3943" t="str">
        <f t="shared" si="185"/>
        <v>VSF</v>
      </c>
      <c r="C3943" t="s">
        <v>1820</v>
      </c>
      <c r="D3943" t="s">
        <v>67</v>
      </c>
      <c r="E3943">
        <f t="shared" si="183"/>
        <v>4</v>
      </c>
      <c r="G3943">
        <f t="shared" si="184"/>
        <v>0</v>
      </c>
      <c r="I3943" s="1">
        <v>0</v>
      </c>
      <c r="J3943" s="1">
        <v>151</v>
      </c>
      <c r="K3943" s="1">
        <v>0</v>
      </c>
      <c r="L3943" s="1">
        <v>204</v>
      </c>
      <c r="M3943" s="1">
        <v>11946</v>
      </c>
      <c r="N3943" s="1">
        <v>3240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AT3943" s="1" t="s">
        <v>131</v>
      </c>
      <c r="AV3943" s="1" t="s">
        <v>1821</v>
      </c>
      <c r="BC3943" s="1" t="s">
        <v>197</v>
      </c>
      <c r="BE3943" s="1" t="s">
        <v>1821</v>
      </c>
      <c r="BI3943" s="1" t="s">
        <v>939</v>
      </c>
      <c r="BK3943" s="1" t="s">
        <v>1821</v>
      </c>
      <c r="BO3943" s="1" t="s">
        <v>550</v>
      </c>
      <c r="BQ3943" s="1" t="s">
        <v>1821</v>
      </c>
      <c r="BS3943"/>
      <c r="BT3943"/>
      <c r="BV3943"/>
      <c r="BW3943"/>
      <c r="BY3943"/>
      <c r="BZ3943"/>
      <c r="CA3943"/>
      <c r="CB3943"/>
      <c r="CC3943"/>
      <c r="CD3943"/>
      <c r="CF3943"/>
      <c r="CG3943"/>
      <c r="CH3943"/>
      <c r="CI3943"/>
      <c r="CJ3943"/>
      <c r="CK3943"/>
      <c r="CL3943"/>
      <c r="CM3943"/>
      <c r="CN3943"/>
      <c r="CO3943"/>
    </row>
    <row r="3944" spans="1:93" hidden="1" x14ac:dyDescent="0.25">
      <c r="A3944" t="s">
        <v>1818</v>
      </c>
      <c r="B3944" t="str">
        <f t="shared" si="185"/>
        <v>VSF</v>
      </c>
      <c r="C3944" t="s">
        <v>853</v>
      </c>
      <c r="D3944" t="s">
        <v>67</v>
      </c>
      <c r="E3944">
        <f t="shared" si="183"/>
        <v>0</v>
      </c>
      <c r="G3944">
        <f t="shared" si="184"/>
        <v>0</v>
      </c>
      <c r="M3944" s="1">
        <v>2</v>
      </c>
      <c r="N3944" s="1">
        <v>0</v>
      </c>
      <c r="W3944" s="1">
        <v>0</v>
      </c>
      <c r="X3944" s="1">
        <v>0</v>
      </c>
      <c r="BI3944" s="1" t="s">
        <v>817</v>
      </c>
      <c r="BK3944" s="1" t="s">
        <v>854</v>
      </c>
      <c r="BS3944"/>
      <c r="BT3944"/>
      <c r="BV3944"/>
      <c r="BW3944"/>
      <c r="BY3944"/>
      <c r="BZ3944"/>
      <c r="CA3944"/>
      <c r="CB3944"/>
      <c r="CC3944"/>
      <c r="CD3944"/>
      <c r="CF3944"/>
      <c r="CG3944"/>
      <c r="CH3944"/>
      <c r="CI3944"/>
      <c r="CJ3944"/>
      <c r="CK3944"/>
      <c r="CL3944"/>
      <c r="CM3944"/>
      <c r="CN3944"/>
      <c r="CO3944"/>
    </row>
    <row r="3945" spans="1:93" hidden="1" x14ac:dyDescent="0.25">
      <c r="A3945" t="s">
        <v>1818</v>
      </c>
      <c r="B3945" t="str">
        <f t="shared" si="185"/>
        <v>VSF</v>
      </c>
      <c r="C3945" t="s">
        <v>105</v>
      </c>
      <c r="D3945" t="s">
        <v>67</v>
      </c>
      <c r="E3945">
        <f t="shared" si="183"/>
        <v>0</v>
      </c>
      <c r="G3945">
        <f t="shared" si="184"/>
        <v>0</v>
      </c>
      <c r="I3945" s="1">
        <v>0</v>
      </c>
      <c r="J3945" s="1">
        <v>2</v>
      </c>
      <c r="K3945" s="1">
        <v>0</v>
      </c>
      <c r="L3945" s="1">
        <v>4</v>
      </c>
      <c r="M3945" s="1">
        <v>0</v>
      </c>
      <c r="N3945" s="1">
        <v>2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AT3945" s="1" t="s">
        <v>106</v>
      </c>
      <c r="AV3945" s="1" t="s">
        <v>107</v>
      </c>
      <c r="BC3945" s="1" t="s">
        <v>106</v>
      </c>
      <c r="BE3945" s="1" t="s">
        <v>107</v>
      </c>
      <c r="BO3945" s="1" t="s">
        <v>106</v>
      </c>
      <c r="BQ3945" s="1" t="s">
        <v>107</v>
      </c>
      <c r="BS3945"/>
      <c r="BT3945"/>
      <c r="BV3945"/>
      <c r="BW3945"/>
      <c r="BY3945"/>
      <c r="BZ3945"/>
      <c r="CA3945"/>
      <c r="CB3945"/>
      <c r="CC3945"/>
      <c r="CD3945"/>
      <c r="CF3945"/>
      <c r="CG3945"/>
      <c r="CH3945"/>
      <c r="CI3945"/>
      <c r="CJ3945"/>
      <c r="CK3945"/>
      <c r="CL3945"/>
      <c r="CM3945"/>
      <c r="CN3945"/>
      <c r="CO3945"/>
    </row>
    <row r="3946" spans="1:93" hidden="1" x14ac:dyDescent="0.25">
      <c r="A3946" t="s">
        <v>1818</v>
      </c>
      <c r="B3946" t="str">
        <f t="shared" si="185"/>
        <v>VSF</v>
      </c>
      <c r="C3946" t="s">
        <v>1041</v>
      </c>
      <c r="D3946" t="s">
        <v>72</v>
      </c>
      <c r="E3946">
        <f t="shared" si="183"/>
        <v>2</v>
      </c>
      <c r="F3946" t="s">
        <v>2150</v>
      </c>
      <c r="G3946">
        <f t="shared" si="184"/>
        <v>1</v>
      </c>
      <c r="H3946" t="s">
        <v>2175</v>
      </c>
      <c r="I3946" s="1">
        <v>0</v>
      </c>
      <c r="J3946" s="1">
        <v>121699</v>
      </c>
      <c r="K3946" s="1">
        <v>0</v>
      </c>
      <c r="L3946" s="1">
        <v>58880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AT3946" s="1" t="s">
        <v>934</v>
      </c>
      <c r="AV3946" s="1" t="s">
        <v>1039</v>
      </c>
      <c r="BC3946" s="1" t="s">
        <v>1021</v>
      </c>
      <c r="BE3946" s="1" t="s">
        <v>1039</v>
      </c>
      <c r="BS3946"/>
      <c r="BT3946"/>
      <c r="BV3946"/>
      <c r="BW3946"/>
      <c r="BY3946"/>
      <c r="BZ3946"/>
      <c r="CA3946"/>
      <c r="CB3946"/>
      <c r="CC3946"/>
      <c r="CD3946"/>
      <c r="CF3946"/>
      <c r="CG3946"/>
      <c r="CH3946"/>
      <c r="CI3946"/>
      <c r="CJ3946"/>
      <c r="CK3946"/>
      <c r="CL3946"/>
      <c r="CM3946"/>
      <c r="CN3946"/>
      <c r="CO3946"/>
    </row>
    <row r="3947" spans="1:93" hidden="1" x14ac:dyDescent="0.25">
      <c r="A3947" t="s">
        <v>1818</v>
      </c>
      <c r="B3947" t="str">
        <f t="shared" si="185"/>
        <v>VSF</v>
      </c>
      <c r="C3947" t="s">
        <v>71</v>
      </c>
      <c r="D3947" t="s">
        <v>72</v>
      </c>
      <c r="E3947">
        <f t="shared" si="183"/>
        <v>2</v>
      </c>
      <c r="G3947">
        <f t="shared" si="184"/>
        <v>0</v>
      </c>
      <c r="I3947" s="1">
        <v>0</v>
      </c>
      <c r="J3947" s="1">
        <v>0</v>
      </c>
      <c r="K3947" s="1">
        <v>0</v>
      </c>
      <c r="L3947" s="1">
        <v>19</v>
      </c>
      <c r="M3947" s="1">
        <v>367</v>
      </c>
      <c r="N3947" s="1">
        <v>5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BC3947" s="1" t="s">
        <v>208</v>
      </c>
      <c r="BD3947" s="1">
        <v>1</v>
      </c>
      <c r="BE3947" s="1" t="s">
        <v>71</v>
      </c>
      <c r="BI3947" s="1" t="s">
        <v>111</v>
      </c>
      <c r="BJ3947" s="1" t="s">
        <v>113</v>
      </c>
      <c r="BK3947" s="1" t="s">
        <v>71</v>
      </c>
      <c r="BO3947" s="1" t="s">
        <v>73</v>
      </c>
      <c r="BP3947" s="1">
        <v>1</v>
      </c>
      <c r="BQ3947" s="1" t="s">
        <v>71</v>
      </c>
      <c r="BS3947"/>
      <c r="BT3947"/>
      <c r="BV3947"/>
      <c r="BW3947"/>
      <c r="BY3947"/>
      <c r="BZ3947"/>
      <c r="CA3947"/>
      <c r="CB3947"/>
      <c r="CC3947"/>
      <c r="CD3947"/>
      <c r="CF3947"/>
      <c r="CG3947"/>
      <c r="CH3947"/>
      <c r="CI3947"/>
      <c r="CJ3947"/>
      <c r="CK3947"/>
      <c r="CL3947"/>
      <c r="CM3947"/>
      <c r="CN3947"/>
      <c r="CO3947"/>
    </row>
    <row r="3948" spans="1:93" hidden="1" x14ac:dyDescent="0.25">
      <c r="A3948" t="s">
        <v>1818</v>
      </c>
      <c r="B3948" t="str">
        <f t="shared" si="185"/>
        <v>VSF</v>
      </c>
      <c r="C3948" t="s">
        <v>301</v>
      </c>
      <c r="D3948" t="s">
        <v>72</v>
      </c>
      <c r="E3948">
        <f t="shared" si="183"/>
        <v>2</v>
      </c>
      <c r="G3948">
        <f t="shared" si="184"/>
        <v>0</v>
      </c>
      <c r="M3948" s="1">
        <v>58234</v>
      </c>
      <c r="N3948" s="1">
        <v>38254</v>
      </c>
      <c r="W3948" s="1">
        <v>0</v>
      </c>
      <c r="X3948" s="1">
        <v>0</v>
      </c>
      <c r="BI3948" s="1" t="s">
        <v>84</v>
      </c>
      <c r="BK3948" s="1" t="s">
        <v>300</v>
      </c>
      <c r="BO3948" s="1" t="s">
        <v>84</v>
      </c>
      <c r="BQ3948" s="1" t="s">
        <v>300</v>
      </c>
      <c r="BS3948"/>
      <c r="BT3948"/>
      <c r="BV3948"/>
      <c r="BW3948"/>
      <c r="BY3948"/>
      <c r="BZ3948"/>
      <c r="CA3948"/>
      <c r="CB3948"/>
      <c r="CC3948"/>
      <c r="CD3948"/>
      <c r="CF3948"/>
      <c r="CG3948"/>
      <c r="CH3948"/>
      <c r="CI3948"/>
      <c r="CJ3948"/>
      <c r="CK3948"/>
      <c r="CL3948"/>
      <c r="CM3948"/>
      <c r="CN3948"/>
      <c r="CO3948"/>
    </row>
    <row r="3949" spans="1:93" hidden="1" x14ac:dyDescent="0.25">
      <c r="A3949" t="s">
        <v>1818</v>
      </c>
      <c r="B3949" t="str">
        <f t="shared" si="185"/>
        <v>VSF</v>
      </c>
      <c r="C3949" t="s">
        <v>140</v>
      </c>
      <c r="D3949" t="s">
        <v>72</v>
      </c>
      <c r="E3949">
        <f t="shared" si="183"/>
        <v>0</v>
      </c>
      <c r="G3949">
        <f t="shared" si="184"/>
        <v>0</v>
      </c>
      <c r="I3949" s="1">
        <v>0</v>
      </c>
      <c r="J3949" s="1">
        <v>0</v>
      </c>
      <c r="K3949" s="1">
        <v>0</v>
      </c>
      <c r="L3949" s="1">
        <v>6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BC3949" s="1" t="s">
        <v>162</v>
      </c>
      <c r="BD3949" s="1">
        <v>1</v>
      </c>
      <c r="BE3949" s="1" t="s">
        <v>140</v>
      </c>
      <c r="BS3949"/>
      <c r="BT3949"/>
      <c r="BV3949"/>
      <c r="BW3949"/>
      <c r="BY3949"/>
      <c r="BZ3949"/>
      <c r="CA3949"/>
      <c r="CB3949"/>
      <c r="CC3949"/>
      <c r="CD3949"/>
      <c r="CF3949"/>
      <c r="CG3949"/>
      <c r="CH3949"/>
      <c r="CI3949"/>
      <c r="CJ3949"/>
      <c r="CK3949"/>
      <c r="CL3949"/>
      <c r="CM3949"/>
      <c r="CN3949"/>
      <c r="CO3949"/>
    </row>
    <row r="3950" spans="1:93" hidden="1" x14ac:dyDescent="0.25">
      <c r="A3950" t="s">
        <v>1818</v>
      </c>
      <c r="B3950" t="str">
        <f t="shared" si="185"/>
        <v>VSF</v>
      </c>
      <c r="C3950" t="s">
        <v>217</v>
      </c>
      <c r="D3950" t="s">
        <v>72</v>
      </c>
      <c r="E3950">
        <f t="shared" si="183"/>
        <v>1</v>
      </c>
      <c r="G3950">
        <f t="shared" si="184"/>
        <v>0</v>
      </c>
      <c r="M3950" s="1">
        <v>0</v>
      </c>
      <c r="N3950" s="1">
        <v>18</v>
      </c>
      <c r="W3950" s="1">
        <v>0</v>
      </c>
      <c r="X3950" s="1">
        <v>0</v>
      </c>
      <c r="BO3950" s="1" t="s">
        <v>1819</v>
      </c>
      <c r="BQ3950" s="1" t="s">
        <v>1485</v>
      </c>
      <c r="BS3950"/>
      <c r="BT3950"/>
      <c r="BV3950"/>
      <c r="BW3950"/>
      <c r="BY3950"/>
      <c r="BZ3950"/>
      <c r="CA3950"/>
      <c r="CB3950"/>
      <c r="CC3950"/>
      <c r="CD3950"/>
      <c r="CF3950"/>
      <c r="CG3950"/>
      <c r="CH3950"/>
      <c r="CI3950"/>
      <c r="CJ3950"/>
      <c r="CK3950"/>
      <c r="CL3950"/>
      <c r="CM3950"/>
      <c r="CN3950"/>
      <c r="CO3950"/>
    </row>
    <row r="3951" spans="1:93" hidden="1" x14ac:dyDescent="0.25">
      <c r="A3951" t="s">
        <v>1818</v>
      </c>
      <c r="B3951" t="str">
        <f t="shared" si="185"/>
        <v>VSF</v>
      </c>
      <c r="C3951" t="s">
        <v>310</v>
      </c>
      <c r="D3951" t="s">
        <v>72</v>
      </c>
      <c r="E3951">
        <f t="shared" si="183"/>
        <v>1</v>
      </c>
      <c r="G3951">
        <f t="shared" si="184"/>
        <v>0</v>
      </c>
      <c r="M3951" s="1">
        <v>0</v>
      </c>
      <c r="N3951" s="1">
        <v>125</v>
      </c>
      <c r="W3951" s="1">
        <v>0</v>
      </c>
      <c r="X3951" s="1">
        <v>0</v>
      </c>
      <c r="BO3951" s="1" t="s">
        <v>1216</v>
      </c>
      <c r="BP3951" s="1" t="s">
        <v>1251</v>
      </c>
      <c r="BQ3951" s="1" t="s">
        <v>310</v>
      </c>
      <c r="BS3951"/>
      <c r="BT3951"/>
      <c r="BV3951"/>
      <c r="BW3951"/>
      <c r="BY3951"/>
      <c r="BZ3951"/>
      <c r="CA3951"/>
      <c r="CB3951"/>
      <c r="CC3951"/>
      <c r="CD3951"/>
      <c r="CF3951"/>
      <c r="CG3951"/>
      <c r="CH3951"/>
      <c r="CI3951"/>
      <c r="CJ3951"/>
      <c r="CK3951"/>
      <c r="CL3951"/>
      <c r="CM3951"/>
      <c r="CN3951"/>
      <c r="CO3951"/>
    </row>
    <row r="3952" spans="1:93" hidden="1" x14ac:dyDescent="0.25">
      <c r="A3952" t="s">
        <v>1818</v>
      </c>
      <c r="B3952" t="str">
        <f t="shared" si="185"/>
        <v>VSF</v>
      </c>
      <c r="C3952" t="s">
        <v>1821</v>
      </c>
      <c r="D3952" t="s">
        <v>72</v>
      </c>
      <c r="E3952">
        <f t="shared" si="183"/>
        <v>4</v>
      </c>
      <c r="F3952" t="s">
        <v>1821</v>
      </c>
      <c r="G3952">
        <f t="shared" si="184"/>
        <v>1</v>
      </c>
      <c r="I3952" s="1">
        <v>0</v>
      </c>
      <c r="J3952" s="1">
        <v>151</v>
      </c>
      <c r="K3952" s="1">
        <v>0</v>
      </c>
      <c r="L3952" s="1">
        <v>202</v>
      </c>
      <c r="M3952" s="1">
        <v>11855</v>
      </c>
      <c r="N3952" s="1">
        <v>3223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AT3952" s="1" t="s">
        <v>986</v>
      </c>
      <c r="AU3952" s="1">
        <v>1</v>
      </c>
      <c r="AV3952" s="1" t="s">
        <v>1821</v>
      </c>
      <c r="BC3952" s="1" t="s">
        <v>197</v>
      </c>
      <c r="BD3952" s="1" t="s">
        <v>113</v>
      </c>
      <c r="BE3952" s="1" t="s">
        <v>1821</v>
      </c>
      <c r="BI3952" s="1" t="s">
        <v>958</v>
      </c>
      <c r="BJ3952" s="1" t="s">
        <v>104</v>
      </c>
      <c r="BK3952" s="1" t="s">
        <v>1821</v>
      </c>
      <c r="BO3952" s="1" t="s">
        <v>183</v>
      </c>
      <c r="BP3952" s="1" t="s">
        <v>104</v>
      </c>
      <c r="BQ3952" s="1" t="s">
        <v>1821</v>
      </c>
      <c r="BS3952"/>
      <c r="BT3952"/>
      <c r="BV3952"/>
      <c r="BW3952"/>
      <c r="BY3952"/>
      <c r="BZ3952"/>
      <c r="CA3952"/>
      <c r="CB3952"/>
      <c r="CC3952"/>
      <c r="CD3952"/>
      <c r="CF3952"/>
      <c r="CG3952"/>
      <c r="CH3952"/>
      <c r="CI3952"/>
      <c r="CJ3952"/>
      <c r="CK3952"/>
      <c r="CL3952"/>
      <c r="CM3952"/>
      <c r="CN3952"/>
      <c r="CO3952"/>
    </row>
    <row r="3953" spans="1:93" hidden="1" x14ac:dyDescent="0.25">
      <c r="A3953" t="s">
        <v>1818</v>
      </c>
      <c r="B3953" t="str">
        <f t="shared" si="185"/>
        <v>VSF</v>
      </c>
      <c r="C3953" t="s">
        <v>1822</v>
      </c>
      <c r="D3953" t="s">
        <v>72</v>
      </c>
      <c r="E3953">
        <f t="shared" si="183"/>
        <v>2</v>
      </c>
      <c r="G3953">
        <f t="shared" si="184"/>
        <v>0</v>
      </c>
      <c r="I3953" s="1">
        <v>0</v>
      </c>
      <c r="J3953" s="1">
        <v>0</v>
      </c>
      <c r="K3953" s="1">
        <v>0</v>
      </c>
      <c r="L3953" s="1">
        <v>2</v>
      </c>
      <c r="M3953" s="1">
        <v>91</v>
      </c>
      <c r="N3953" s="1">
        <v>17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BC3953" s="1" t="s">
        <v>837</v>
      </c>
      <c r="BE3953" s="1" t="s">
        <v>1821</v>
      </c>
      <c r="BI3953" s="1" t="s">
        <v>1121</v>
      </c>
      <c r="BK3953" s="1" t="s">
        <v>1821</v>
      </c>
      <c r="BO3953" s="1" t="s">
        <v>1121</v>
      </c>
      <c r="BQ3953" s="1" t="s">
        <v>1821</v>
      </c>
      <c r="BS3953"/>
      <c r="BT3953"/>
      <c r="BV3953"/>
      <c r="BW3953"/>
      <c r="BY3953"/>
      <c r="BZ3953"/>
      <c r="CA3953"/>
      <c r="CB3953"/>
      <c r="CC3953"/>
      <c r="CD3953"/>
      <c r="CF3953"/>
      <c r="CG3953"/>
      <c r="CH3953"/>
      <c r="CI3953"/>
      <c r="CJ3953"/>
      <c r="CK3953"/>
      <c r="CL3953"/>
      <c r="CM3953"/>
      <c r="CN3953"/>
      <c r="CO3953"/>
    </row>
    <row r="3954" spans="1:93" hidden="1" x14ac:dyDescent="0.25">
      <c r="A3954" t="s">
        <v>1818</v>
      </c>
      <c r="B3954" t="str">
        <f t="shared" si="185"/>
        <v>VSF</v>
      </c>
      <c r="C3954" t="s">
        <v>854</v>
      </c>
      <c r="D3954" t="s">
        <v>72</v>
      </c>
      <c r="E3954">
        <f t="shared" si="183"/>
        <v>0</v>
      </c>
      <c r="G3954">
        <f t="shared" si="184"/>
        <v>0</v>
      </c>
      <c r="M3954" s="1">
        <v>2</v>
      </c>
      <c r="N3954" s="1">
        <v>0</v>
      </c>
      <c r="W3954" s="1">
        <v>0</v>
      </c>
      <c r="X3954" s="1">
        <v>0</v>
      </c>
      <c r="BI3954" s="1" t="s">
        <v>817</v>
      </c>
      <c r="BJ3954" s="1">
        <v>1</v>
      </c>
      <c r="BK3954" s="1" t="s">
        <v>854</v>
      </c>
      <c r="BS3954"/>
      <c r="BT3954"/>
      <c r="BV3954"/>
      <c r="BW3954"/>
      <c r="BY3954"/>
      <c r="BZ3954"/>
      <c r="CA3954"/>
      <c r="CB3954"/>
      <c r="CC3954"/>
      <c r="CD3954"/>
      <c r="CF3954"/>
      <c r="CG3954"/>
      <c r="CH3954"/>
      <c r="CI3954"/>
      <c r="CJ3954"/>
      <c r="CK3954"/>
      <c r="CL3954"/>
      <c r="CM3954"/>
      <c r="CN3954"/>
      <c r="CO3954"/>
    </row>
    <row r="3955" spans="1:93" hidden="1" x14ac:dyDescent="0.25">
      <c r="A3955" t="s">
        <v>1818</v>
      </c>
      <c r="B3955" t="str">
        <f t="shared" si="185"/>
        <v>VSF</v>
      </c>
      <c r="C3955" t="s">
        <v>107</v>
      </c>
      <c r="D3955" t="s">
        <v>72</v>
      </c>
      <c r="E3955">
        <f t="shared" si="183"/>
        <v>0</v>
      </c>
      <c r="G3955">
        <f t="shared" si="184"/>
        <v>0</v>
      </c>
      <c r="I3955" s="1">
        <v>0</v>
      </c>
      <c r="J3955" s="1">
        <v>2</v>
      </c>
      <c r="K3955" s="1">
        <v>0</v>
      </c>
      <c r="L3955" s="1">
        <v>4</v>
      </c>
      <c r="M3955" s="1">
        <v>0</v>
      </c>
      <c r="N3955" s="1">
        <v>2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AT3955" s="1" t="s">
        <v>120</v>
      </c>
      <c r="AU3955" s="1">
        <v>1</v>
      </c>
      <c r="AV3955" s="1" t="s">
        <v>107</v>
      </c>
      <c r="BC3955" s="1" t="s">
        <v>120</v>
      </c>
      <c r="BD3955" s="1">
        <v>1</v>
      </c>
      <c r="BE3955" s="1" t="s">
        <v>107</v>
      </c>
      <c r="BO3955" s="1" t="s">
        <v>108</v>
      </c>
      <c r="BP3955" s="1">
        <v>1</v>
      </c>
      <c r="BQ3955" s="1" t="s">
        <v>107</v>
      </c>
      <c r="BS3955"/>
      <c r="BT3955"/>
      <c r="BV3955"/>
      <c r="BW3955"/>
      <c r="BY3955"/>
      <c r="BZ3955"/>
      <c r="CA3955"/>
      <c r="CB3955"/>
      <c r="CC3955"/>
      <c r="CD3955"/>
      <c r="CF3955"/>
      <c r="CG3955"/>
      <c r="CH3955"/>
      <c r="CI3955"/>
      <c r="CJ3955"/>
      <c r="CK3955"/>
      <c r="CL3955"/>
      <c r="CM3955"/>
      <c r="CN3955"/>
      <c r="CO3955"/>
    </row>
    <row r="3956" spans="1:93" hidden="1" x14ac:dyDescent="0.25">
      <c r="A3956" t="s">
        <v>1818</v>
      </c>
      <c r="B3956" t="str">
        <f t="shared" si="185"/>
        <v>VSF</v>
      </c>
      <c r="C3956" t="s">
        <v>300</v>
      </c>
      <c r="D3956" t="s">
        <v>72</v>
      </c>
      <c r="E3956">
        <f t="shared" si="183"/>
        <v>2</v>
      </c>
      <c r="G3956">
        <f t="shared" si="184"/>
        <v>0</v>
      </c>
      <c r="H3956" t="s">
        <v>2161</v>
      </c>
      <c r="M3956" s="1">
        <v>19</v>
      </c>
      <c r="N3956" s="1">
        <v>16</v>
      </c>
      <c r="W3956" s="1">
        <v>0</v>
      </c>
      <c r="X3956" s="1">
        <v>0</v>
      </c>
      <c r="BI3956" s="1" t="s">
        <v>1046</v>
      </c>
      <c r="BJ3956" s="1">
        <v>1</v>
      </c>
      <c r="BK3956" s="1" t="s">
        <v>300</v>
      </c>
      <c r="BO3956" s="1" t="s">
        <v>1046</v>
      </c>
      <c r="BP3956" s="1">
        <v>1</v>
      </c>
      <c r="BQ3956" s="1" t="s">
        <v>300</v>
      </c>
      <c r="BS3956"/>
      <c r="BT3956"/>
      <c r="BV3956"/>
      <c r="BW3956"/>
      <c r="BY3956"/>
      <c r="BZ3956"/>
      <c r="CA3956"/>
      <c r="CB3956"/>
      <c r="CC3956"/>
      <c r="CD3956"/>
      <c r="CF3956"/>
      <c r="CG3956"/>
      <c r="CH3956"/>
      <c r="CI3956"/>
      <c r="CJ3956"/>
      <c r="CK3956"/>
      <c r="CL3956"/>
      <c r="CM3956"/>
      <c r="CN3956"/>
      <c r="CO3956"/>
    </row>
    <row r="3957" spans="1:93" hidden="1" x14ac:dyDescent="0.25">
      <c r="A3957" t="s">
        <v>1823</v>
      </c>
      <c r="B3957" t="str">
        <f t="shared" si="185"/>
        <v>VSF</v>
      </c>
      <c r="C3957" t="s">
        <v>1038</v>
      </c>
      <c r="D3957" t="s">
        <v>67</v>
      </c>
      <c r="E3957">
        <f t="shared" si="183"/>
        <v>0</v>
      </c>
      <c r="G3957">
        <f t="shared" si="184"/>
        <v>0</v>
      </c>
      <c r="I3957" s="1">
        <v>0</v>
      </c>
      <c r="J3957" s="1">
        <v>3</v>
      </c>
      <c r="K3957" s="1">
        <v>0</v>
      </c>
      <c r="L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AT3957" s="1" t="s">
        <v>1072</v>
      </c>
      <c r="AV3957" s="1" t="s">
        <v>1039</v>
      </c>
      <c r="BS3957"/>
      <c r="BT3957"/>
      <c r="BV3957"/>
      <c r="BW3957"/>
      <c r="BY3957"/>
      <c r="BZ3957"/>
      <c r="CA3957"/>
      <c r="CB3957"/>
      <c r="CC3957"/>
      <c r="CD3957"/>
      <c r="CF3957"/>
      <c r="CG3957"/>
      <c r="CH3957"/>
      <c r="CI3957"/>
      <c r="CJ3957"/>
      <c r="CK3957"/>
      <c r="CL3957"/>
      <c r="CM3957"/>
      <c r="CN3957"/>
      <c r="CO3957"/>
    </row>
    <row r="3958" spans="1:93" hidden="1" x14ac:dyDescent="0.25">
      <c r="A3958" t="s">
        <v>1823</v>
      </c>
      <c r="B3958" t="str">
        <f t="shared" si="185"/>
        <v>VSF</v>
      </c>
      <c r="C3958" t="s">
        <v>69</v>
      </c>
      <c r="D3958" t="s">
        <v>67</v>
      </c>
      <c r="E3958">
        <f t="shared" si="183"/>
        <v>5</v>
      </c>
      <c r="G3958">
        <f t="shared" si="184"/>
        <v>0</v>
      </c>
      <c r="I3958" s="1">
        <v>146</v>
      </c>
      <c r="J3958" s="1">
        <v>1009</v>
      </c>
      <c r="K3958" s="1">
        <v>0</v>
      </c>
      <c r="L3958" s="1">
        <v>808</v>
      </c>
      <c r="M3958" s="1">
        <v>71</v>
      </c>
      <c r="N3958" s="1">
        <v>153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AB3958" s="1" t="s">
        <v>793</v>
      </c>
      <c r="AD3958" s="1" t="s">
        <v>71</v>
      </c>
      <c r="AT3958" s="1" t="s">
        <v>606</v>
      </c>
      <c r="AV3958" s="1" t="s">
        <v>71</v>
      </c>
      <c r="BC3958" s="1" t="s">
        <v>110</v>
      </c>
      <c r="BE3958" s="1" t="s">
        <v>71</v>
      </c>
      <c r="BI3958" s="1" t="s">
        <v>111</v>
      </c>
      <c r="BK3958" s="1" t="s">
        <v>71</v>
      </c>
      <c r="BO3958" s="1" t="s">
        <v>771</v>
      </c>
      <c r="BQ3958" s="1" t="s">
        <v>71</v>
      </c>
      <c r="BS3958"/>
      <c r="BT3958"/>
      <c r="BV3958"/>
      <c r="BW3958"/>
      <c r="BY3958"/>
      <c r="BZ3958"/>
      <c r="CA3958"/>
      <c r="CB3958"/>
      <c r="CC3958"/>
      <c r="CD3958"/>
      <c r="CF3958"/>
      <c r="CG3958"/>
      <c r="CH3958"/>
      <c r="CI3958"/>
      <c r="CJ3958"/>
      <c r="CK3958"/>
      <c r="CL3958"/>
      <c r="CM3958"/>
      <c r="CN3958"/>
      <c r="CO3958"/>
    </row>
    <row r="3959" spans="1:93" hidden="1" x14ac:dyDescent="0.25">
      <c r="A3959" t="s">
        <v>1823</v>
      </c>
      <c r="B3959" t="str">
        <f t="shared" si="185"/>
        <v>VSF</v>
      </c>
      <c r="C3959" t="s">
        <v>212</v>
      </c>
      <c r="D3959" t="s">
        <v>67</v>
      </c>
      <c r="E3959">
        <f t="shared" si="183"/>
        <v>0</v>
      </c>
      <c r="G3959">
        <f t="shared" si="184"/>
        <v>0</v>
      </c>
      <c r="I3959" s="1">
        <v>0</v>
      </c>
      <c r="J3959" s="1">
        <v>0</v>
      </c>
      <c r="K3959" s="1">
        <v>0</v>
      </c>
      <c r="L3959" s="1">
        <v>2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BC3959" s="1" t="s">
        <v>1074</v>
      </c>
      <c r="BE3959" s="1" t="s">
        <v>308</v>
      </c>
      <c r="BS3959"/>
      <c r="BT3959"/>
      <c r="BV3959"/>
      <c r="BW3959"/>
      <c r="BY3959"/>
      <c r="BZ3959"/>
      <c r="CA3959"/>
      <c r="CB3959"/>
      <c r="CC3959"/>
      <c r="CD3959"/>
      <c r="CF3959"/>
      <c r="CG3959"/>
      <c r="CH3959"/>
      <c r="CI3959"/>
      <c r="CJ3959"/>
      <c r="CK3959"/>
      <c r="CL3959"/>
      <c r="CM3959"/>
      <c r="CN3959"/>
      <c r="CO3959"/>
    </row>
    <row r="3960" spans="1:93" hidden="1" x14ac:dyDescent="0.25">
      <c r="A3960" t="s">
        <v>1823</v>
      </c>
      <c r="B3960" t="str">
        <f t="shared" si="185"/>
        <v>VSF</v>
      </c>
      <c r="C3960" t="s">
        <v>853</v>
      </c>
      <c r="D3960" t="s">
        <v>67</v>
      </c>
      <c r="E3960">
        <f t="shared" si="183"/>
        <v>5</v>
      </c>
      <c r="G3960">
        <f t="shared" si="184"/>
        <v>0</v>
      </c>
      <c r="I3960" s="1">
        <v>78635</v>
      </c>
      <c r="J3960" s="1">
        <v>113167</v>
      </c>
      <c r="K3960" s="1">
        <v>0</v>
      </c>
      <c r="L3960" s="1">
        <v>58734</v>
      </c>
      <c r="M3960" s="1">
        <v>35656</v>
      </c>
      <c r="N3960" s="1">
        <v>38203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AB3960" s="1" t="s">
        <v>565</v>
      </c>
      <c r="AD3960" s="1" t="s">
        <v>854</v>
      </c>
      <c r="AT3960" s="1" t="s">
        <v>565</v>
      </c>
      <c r="AV3960" s="1" t="s">
        <v>854</v>
      </c>
      <c r="BC3960" s="1" t="s">
        <v>351</v>
      </c>
      <c r="BE3960" s="1" t="s">
        <v>854</v>
      </c>
      <c r="BI3960" s="1" t="s">
        <v>332</v>
      </c>
      <c r="BK3960" s="1" t="s">
        <v>854</v>
      </c>
      <c r="BO3960" s="1" t="s">
        <v>332</v>
      </c>
      <c r="BQ3960" s="1" t="s">
        <v>854</v>
      </c>
      <c r="BS3960"/>
      <c r="BT3960"/>
      <c r="BV3960"/>
      <c r="BW3960"/>
      <c r="BY3960"/>
      <c r="BZ3960"/>
      <c r="CA3960"/>
      <c r="CB3960"/>
      <c r="CC3960"/>
      <c r="CD3960"/>
      <c r="CF3960"/>
      <c r="CG3960"/>
      <c r="CH3960"/>
      <c r="CI3960"/>
      <c r="CJ3960"/>
      <c r="CK3960"/>
      <c r="CL3960"/>
      <c r="CM3960"/>
      <c r="CN3960"/>
      <c r="CO3960"/>
    </row>
    <row r="3961" spans="1:93" hidden="1" x14ac:dyDescent="0.25">
      <c r="A3961" t="s">
        <v>1823</v>
      </c>
      <c r="B3961" t="str">
        <f t="shared" si="185"/>
        <v>VSF</v>
      </c>
      <c r="C3961" t="s">
        <v>105</v>
      </c>
      <c r="D3961" t="s">
        <v>67</v>
      </c>
      <c r="E3961">
        <f t="shared" si="183"/>
        <v>0</v>
      </c>
      <c r="G3961">
        <f t="shared" si="184"/>
        <v>0</v>
      </c>
      <c r="I3961" s="1">
        <v>2</v>
      </c>
      <c r="J3961" s="1">
        <v>0</v>
      </c>
      <c r="K3961" s="1">
        <v>0</v>
      </c>
      <c r="L3961" s="1">
        <v>4</v>
      </c>
      <c r="M3961" s="1">
        <v>2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AB3961" s="1" t="s">
        <v>106</v>
      </c>
      <c r="AD3961" s="1" t="s">
        <v>107</v>
      </c>
      <c r="BC3961" s="1" t="s">
        <v>106</v>
      </c>
      <c r="BE3961" s="1" t="s">
        <v>107</v>
      </c>
      <c r="BI3961" s="1" t="s">
        <v>106</v>
      </c>
      <c r="BK3961" s="1" t="s">
        <v>107</v>
      </c>
      <c r="BS3961"/>
      <c r="BT3961"/>
      <c r="BV3961"/>
      <c r="BW3961"/>
      <c r="BY3961"/>
      <c r="BZ3961"/>
      <c r="CA3961"/>
      <c r="CB3961"/>
      <c r="CC3961"/>
      <c r="CD3961"/>
      <c r="CF3961"/>
      <c r="CG3961"/>
      <c r="CH3961"/>
      <c r="CI3961"/>
      <c r="CJ3961"/>
      <c r="CK3961"/>
      <c r="CL3961"/>
      <c r="CM3961"/>
      <c r="CN3961"/>
      <c r="CO3961"/>
    </row>
    <row r="3962" spans="1:93" hidden="1" x14ac:dyDescent="0.25">
      <c r="A3962" t="s">
        <v>1823</v>
      </c>
      <c r="B3962" t="str">
        <f t="shared" si="185"/>
        <v>VSF</v>
      </c>
      <c r="C3962" t="s">
        <v>1041</v>
      </c>
      <c r="D3962" t="s">
        <v>72</v>
      </c>
      <c r="E3962">
        <f t="shared" si="183"/>
        <v>0</v>
      </c>
      <c r="G3962">
        <f t="shared" si="184"/>
        <v>0</v>
      </c>
      <c r="I3962" s="1">
        <v>0</v>
      </c>
      <c r="J3962" s="1">
        <v>3</v>
      </c>
      <c r="K3962" s="1">
        <v>0</v>
      </c>
      <c r="L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AT3962" s="1" t="s">
        <v>1072</v>
      </c>
      <c r="AV3962" s="1" t="s">
        <v>1039</v>
      </c>
      <c r="BS3962"/>
      <c r="BT3962"/>
      <c r="BV3962"/>
      <c r="BW3962"/>
      <c r="BY3962"/>
      <c r="BZ3962"/>
      <c r="CA3962"/>
      <c r="CB3962"/>
      <c r="CC3962"/>
      <c r="CD3962"/>
      <c r="CF3962"/>
      <c r="CG3962"/>
      <c r="CH3962"/>
      <c r="CI3962"/>
      <c r="CJ3962"/>
      <c r="CK3962"/>
      <c r="CL3962"/>
      <c r="CM3962"/>
      <c r="CN3962"/>
      <c r="CO3962"/>
    </row>
    <row r="3963" spans="1:93" hidden="1" x14ac:dyDescent="0.25">
      <c r="A3963" t="s">
        <v>1823</v>
      </c>
      <c r="B3963" t="str">
        <f t="shared" si="185"/>
        <v>VSF</v>
      </c>
      <c r="C3963" t="s">
        <v>71</v>
      </c>
      <c r="D3963" t="s">
        <v>72</v>
      </c>
      <c r="E3963">
        <f t="shared" si="183"/>
        <v>5</v>
      </c>
      <c r="G3963">
        <f t="shared" si="184"/>
        <v>0</v>
      </c>
      <c r="I3963" s="1">
        <v>146</v>
      </c>
      <c r="J3963" s="1">
        <v>1009</v>
      </c>
      <c r="K3963" s="1">
        <v>0</v>
      </c>
      <c r="L3963" s="1">
        <v>814</v>
      </c>
      <c r="M3963" s="1">
        <v>73</v>
      </c>
      <c r="N3963" s="1">
        <v>153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AB3963" s="1" t="s">
        <v>700</v>
      </c>
      <c r="AC3963" s="1">
        <v>1</v>
      </c>
      <c r="AD3963" s="1" t="s">
        <v>71</v>
      </c>
      <c r="AT3963" s="1" t="s">
        <v>472</v>
      </c>
      <c r="AU3963" s="1" t="s">
        <v>113</v>
      </c>
      <c r="AV3963" s="1" t="s">
        <v>71</v>
      </c>
      <c r="BC3963" s="1" t="s">
        <v>446</v>
      </c>
      <c r="BD3963" s="1" t="s">
        <v>113</v>
      </c>
      <c r="BE3963" s="1" t="s">
        <v>71</v>
      </c>
      <c r="BI3963" s="1" t="s">
        <v>1718</v>
      </c>
      <c r="BJ3963" s="1" t="s">
        <v>142</v>
      </c>
      <c r="BK3963" s="1" t="s">
        <v>71</v>
      </c>
      <c r="BO3963" s="1" t="s">
        <v>172</v>
      </c>
      <c r="BP3963" s="1" t="s">
        <v>113</v>
      </c>
      <c r="BQ3963" s="1" t="s">
        <v>71</v>
      </c>
      <c r="BS3963"/>
      <c r="BT3963"/>
      <c r="BV3963"/>
      <c r="BW3963"/>
      <c r="BY3963"/>
      <c r="BZ3963"/>
      <c r="CA3963"/>
      <c r="CB3963"/>
      <c r="CC3963"/>
      <c r="CD3963"/>
      <c r="CF3963"/>
      <c r="CG3963"/>
      <c r="CH3963"/>
      <c r="CI3963"/>
      <c r="CJ3963"/>
      <c r="CK3963"/>
      <c r="CL3963"/>
      <c r="CM3963"/>
      <c r="CN3963"/>
      <c r="CO3963"/>
    </row>
    <row r="3964" spans="1:93" hidden="1" x14ac:dyDescent="0.25">
      <c r="A3964" t="s">
        <v>1823</v>
      </c>
      <c r="B3964" t="str">
        <f t="shared" si="185"/>
        <v>VSF</v>
      </c>
      <c r="C3964" t="s">
        <v>217</v>
      </c>
      <c r="D3964" t="s">
        <v>72</v>
      </c>
      <c r="E3964">
        <f t="shared" si="183"/>
        <v>0</v>
      </c>
      <c r="G3964">
        <f t="shared" si="184"/>
        <v>0</v>
      </c>
      <c r="I3964" s="1">
        <v>0</v>
      </c>
      <c r="J3964" s="1">
        <v>0</v>
      </c>
      <c r="K3964" s="1">
        <v>0</v>
      </c>
      <c r="L3964" s="1">
        <v>2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BC3964" s="1" t="s">
        <v>1391</v>
      </c>
      <c r="BE3964" s="1" t="s">
        <v>308</v>
      </c>
      <c r="BS3964"/>
      <c r="BT3964"/>
      <c r="BV3964"/>
      <c r="BW3964"/>
      <c r="BY3964"/>
      <c r="BZ3964"/>
      <c r="CA3964"/>
      <c r="CB3964"/>
      <c r="CC3964"/>
      <c r="CD3964"/>
      <c r="CF3964"/>
      <c r="CG3964"/>
      <c r="CH3964"/>
      <c r="CI3964"/>
      <c r="CJ3964"/>
      <c r="CK3964"/>
      <c r="CL3964"/>
      <c r="CM3964"/>
      <c r="CN3964"/>
      <c r="CO3964"/>
    </row>
    <row r="3965" spans="1:93" hidden="1" x14ac:dyDescent="0.25">
      <c r="A3965" t="s">
        <v>1823</v>
      </c>
      <c r="B3965" t="str">
        <f t="shared" si="185"/>
        <v>VSF</v>
      </c>
      <c r="C3965" t="s">
        <v>854</v>
      </c>
      <c r="D3965" t="s">
        <v>72</v>
      </c>
      <c r="E3965">
        <f t="shared" si="183"/>
        <v>5</v>
      </c>
      <c r="F3965" t="s">
        <v>854</v>
      </c>
      <c r="G3965">
        <f t="shared" si="184"/>
        <v>1</v>
      </c>
      <c r="I3965" s="1">
        <v>78635</v>
      </c>
      <c r="J3965" s="1">
        <v>113167</v>
      </c>
      <c r="K3965" s="1">
        <v>0</v>
      </c>
      <c r="L3965" s="1">
        <v>58694</v>
      </c>
      <c r="M3965" s="1">
        <v>35652</v>
      </c>
      <c r="N3965" s="1">
        <v>38194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AB3965" s="1" t="s">
        <v>351</v>
      </c>
      <c r="AC3965" s="1" t="s">
        <v>104</v>
      </c>
      <c r="AD3965" s="1" t="s">
        <v>854</v>
      </c>
      <c r="AT3965" s="1" t="s">
        <v>294</v>
      </c>
      <c r="AU3965" s="1" t="s">
        <v>104</v>
      </c>
      <c r="AV3965" s="1" t="s">
        <v>854</v>
      </c>
      <c r="BC3965" s="1" t="s">
        <v>323</v>
      </c>
      <c r="BD3965" s="1" t="s">
        <v>142</v>
      </c>
      <c r="BE3965" s="1" t="s">
        <v>854</v>
      </c>
      <c r="BI3965" s="1" t="s">
        <v>333</v>
      </c>
      <c r="BJ3965" s="1" t="s">
        <v>104</v>
      </c>
      <c r="BK3965" s="1" t="s">
        <v>854</v>
      </c>
      <c r="BO3965" s="1" t="s">
        <v>333</v>
      </c>
      <c r="BP3965" s="1" t="s">
        <v>104</v>
      </c>
      <c r="BQ3965" s="1" t="s">
        <v>854</v>
      </c>
      <c r="BS3965"/>
      <c r="BT3965"/>
      <c r="BV3965"/>
      <c r="BW3965"/>
      <c r="BY3965"/>
      <c r="BZ3965"/>
      <c r="CA3965"/>
      <c r="CB3965"/>
      <c r="CC3965"/>
      <c r="CD3965"/>
      <c r="CF3965"/>
      <c r="CG3965"/>
      <c r="CH3965"/>
      <c r="CI3965"/>
      <c r="CJ3965"/>
      <c r="CK3965"/>
      <c r="CL3965"/>
      <c r="CM3965"/>
      <c r="CN3965"/>
      <c r="CO3965"/>
    </row>
    <row r="3966" spans="1:93" hidden="1" x14ac:dyDescent="0.25">
      <c r="A3966" t="s">
        <v>1823</v>
      </c>
      <c r="B3966" t="str">
        <f t="shared" si="185"/>
        <v>VSF</v>
      </c>
      <c r="C3966" t="s">
        <v>925</v>
      </c>
      <c r="D3966" t="s">
        <v>72</v>
      </c>
      <c r="E3966">
        <f t="shared" si="183"/>
        <v>1</v>
      </c>
      <c r="G3966">
        <f t="shared" si="184"/>
        <v>0</v>
      </c>
      <c r="I3966" s="1">
        <v>0</v>
      </c>
      <c r="J3966" s="1">
        <v>0</v>
      </c>
      <c r="K3966" s="1">
        <v>0</v>
      </c>
      <c r="L3966" s="1">
        <v>40</v>
      </c>
      <c r="M3966" s="1">
        <v>4</v>
      </c>
      <c r="N3966" s="1">
        <v>9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BC3966" s="1" t="s">
        <v>1713</v>
      </c>
      <c r="BE3966" s="1" t="s">
        <v>854</v>
      </c>
      <c r="BI3966" s="1" t="s">
        <v>330</v>
      </c>
      <c r="BK3966" s="1" t="s">
        <v>854</v>
      </c>
      <c r="BO3966" s="1" t="s">
        <v>1824</v>
      </c>
      <c r="BQ3966" s="1" t="s">
        <v>854</v>
      </c>
      <c r="BS3966"/>
      <c r="BT3966"/>
      <c r="BV3966"/>
      <c r="BW3966"/>
      <c r="BY3966"/>
      <c r="BZ3966"/>
      <c r="CA3966"/>
      <c r="CB3966"/>
      <c r="CC3966"/>
      <c r="CD3966"/>
      <c r="CF3966"/>
      <c r="CG3966"/>
      <c r="CH3966"/>
      <c r="CI3966"/>
      <c r="CJ3966"/>
      <c r="CK3966"/>
      <c r="CL3966"/>
      <c r="CM3966"/>
      <c r="CN3966"/>
      <c r="CO3966"/>
    </row>
    <row r="3967" spans="1:93" hidden="1" x14ac:dyDescent="0.25">
      <c r="A3967" t="s">
        <v>1823</v>
      </c>
      <c r="B3967" t="str">
        <f t="shared" si="185"/>
        <v>VSF</v>
      </c>
      <c r="C3967" t="s">
        <v>107</v>
      </c>
      <c r="D3967" t="s">
        <v>72</v>
      </c>
      <c r="E3967">
        <f t="shared" si="183"/>
        <v>0</v>
      </c>
      <c r="G3967">
        <f t="shared" si="184"/>
        <v>0</v>
      </c>
      <c r="I3967" s="1">
        <v>2</v>
      </c>
      <c r="J3967" s="1">
        <v>0</v>
      </c>
      <c r="K3967" s="1">
        <v>0</v>
      </c>
      <c r="L3967" s="1">
        <v>4</v>
      </c>
      <c r="M3967" s="1">
        <v>2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AB3967" s="1" t="s">
        <v>120</v>
      </c>
      <c r="AC3967" s="1">
        <v>1</v>
      </c>
      <c r="AD3967" s="1" t="s">
        <v>107</v>
      </c>
      <c r="BC3967" s="1" t="s">
        <v>120</v>
      </c>
      <c r="BD3967" s="1">
        <v>1</v>
      </c>
      <c r="BE3967" s="1" t="s">
        <v>107</v>
      </c>
      <c r="BI3967" s="1" t="s">
        <v>108</v>
      </c>
      <c r="BJ3967" s="1">
        <v>1</v>
      </c>
      <c r="BK3967" s="1" t="s">
        <v>107</v>
      </c>
      <c r="BS3967"/>
      <c r="BT3967"/>
      <c r="BV3967"/>
      <c r="BW3967"/>
      <c r="BY3967"/>
      <c r="BZ3967"/>
      <c r="CA3967"/>
      <c r="CB3967"/>
      <c r="CC3967"/>
      <c r="CD3967"/>
      <c r="CF3967"/>
      <c r="CG3967"/>
      <c r="CH3967"/>
      <c r="CI3967"/>
      <c r="CJ3967"/>
      <c r="CK3967"/>
      <c r="CL3967"/>
      <c r="CM3967"/>
      <c r="CN3967"/>
      <c r="CO3967"/>
    </row>
    <row r="3968" spans="1:93" hidden="1" x14ac:dyDescent="0.25">
      <c r="A3968" t="s">
        <v>1825</v>
      </c>
      <c r="B3968" t="str">
        <f t="shared" si="185"/>
        <v>VSF</v>
      </c>
      <c r="C3968" t="s">
        <v>69</v>
      </c>
      <c r="D3968" t="s">
        <v>67</v>
      </c>
      <c r="E3968">
        <f t="shared" si="183"/>
        <v>3</v>
      </c>
      <c r="G3968">
        <f t="shared" si="184"/>
        <v>0</v>
      </c>
      <c r="I3968" s="1">
        <v>4</v>
      </c>
      <c r="J3968" s="1">
        <v>83</v>
      </c>
      <c r="K3968" s="1">
        <v>0</v>
      </c>
      <c r="L3968" s="1">
        <v>12</v>
      </c>
      <c r="M3968" s="1">
        <v>21</v>
      </c>
      <c r="N3968" s="1">
        <v>5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AB3968" s="1" t="s">
        <v>239</v>
      </c>
      <c r="AD3968" s="1" t="s">
        <v>71</v>
      </c>
      <c r="AT3968" s="1" t="s">
        <v>239</v>
      </c>
      <c r="AV3968" s="1" t="s">
        <v>71</v>
      </c>
      <c r="BC3968" s="1" t="s">
        <v>239</v>
      </c>
      <c r="BE3968" s="1" t="s">
        <v>71</v>
      </c>
      <c r="BI3968" s="1" t="s">
        <v>70</v>
      </c>
      <c r="BK3968" s="1" t="s">
        <v>71</v>
      </c>
      <c r="BO3968" s="1" t="s">
        <v>70</v>
      </c>
      <c r="BQ3968" s="1" t="s">
        <v>71</v>
      </c>
      <c r="BS3968"/>
      <c r="BT3968"/>
      <c r="BV3968"/>
      <c r="BW3968"/>
      <c r="BY3968"/>
      <c r="BZ3968"/>
      <c r="CA3968"/>
      <c r="CB3968"/>
      <c r="CC3968"/>
      <c r="CD3968"/>
      <c r="CF3968"/>
      <c r="CG3968"/>
      <c r="CH3968"/>
      <c r="CI3968"/>
      <c r="CJ3968"/>
      <c r="CK3968"/>
      <c r="CL3968"/>
      <c r="CM3968"/>
      <c r="CN3968"/>
      <c r="CO3968"/>
    </row>
    <row r="3969" spans="1:93" hidden="1" x14ac:dyDescent="0.25">
      <c r="A3969" t="s">
        <v>1825</v>
      </c>
      <c r="B3969" t="str">
        <f t="shared" si="185"/>
        <v>VSF</v>
      </c>
      <c r="C3969" t="s">
        <v>126</v>
      </c>
      <c r="D3969" t="s">
        <v>67</v>
      </c>
      <c r="E3969">
        <f t="shared" si="183"/>
        <v>1</v>
      </c>
      <c r="G3969">
        <f t="shared" si="184"/>
        <v>0</v>
      </c>
      <c r="I3969" s="1">
        <v>31</v>
      </c>
      <c r="J3969" s="1">
        <v>0</v>
      </c>
      <c r="K3969" s="1">
        <v>0</v>
      </c>
      <c r="L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AB3969" s="1" t="s">
        <v>175</v>
      </c>
      <c r="AD3969" s="1" t="s">
        <v>157</v>
      </c>
      <c r="BS3969"/>
      <c r="BT3969"/>
      <c r="BV3969"/>
      <c r="BW3969"/>
      <c r="BY3969"/>
      <c r="BZ3969"/>
      <c r="CA3969"/>
      <c r="CB3969"/>
      <c r="CC3969"/>
      <c r="CD3969"/>
      <c r="CF3969"/>
      <c r="CG3969"/>
      <c r="CH3969"/>
      <c r="CI3969"/>
      <c r="CJ3969"/>
      <c r="CK3969"/>
      <c r="CL3969"/>
      <c r="CM3969"/>
      <c r="CN3969"/>
      <c r="CO3969"/>
    </row>
    <row r="3970" spans="1:93" hidden="1" x14ac:dyDescent="0.25">
      <c r="A3970" t="s">
        <v>1825</v>
      </c>
      <c r="B3970" t="str">
        <f t="shared" si="185"/>
        <v>VSF</v>
      </c>
      <c r="C3970" t="s">
        <v>138</v>
      </c>
      <c r="D3970" t="s">
        <v>67</v>
      </c>
      <c r="E3970">
        <f t="shared" ref="E3970:E4033" si="186">COUNTIF(I3970:X3970,"&gt;9")</f>
        <v>0</v>
      </c>
      <c r="G3970">
        <f t="shared" ref="G3970:G4033" si="187">IF(ISBLANK(F3970),0,1)</f>
        <v>0</v>
      </c>
      <c r="I3970" s="1">
        <v>3</v>
      </c>
      <c r="J3970" s="1">
        <v>0</v>
      </c>
      <c r="K3970" s="1">
        <v>0</v>
      </c>
      <c r="L3970" s="1">
        <v>2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AB3970" s="1" t="s">
        <v>396</v>
      </c>
      <c r="AD3970" s="1" t="s">
        <v>140</v>
      </c>
      <c r="BC3970" s="1" t="s">
        <v>396</v>
      </c>
      <c r="BE3970" s="1" t="s">
        <v>140</v>
      </c>
      <c r="BS3970"/>
      <c r="BT3970"/>
      <c r="BV3970"/>
      <c r="BW3970"/>
      <c r="BY3970"/>
      <c r="BZ3970"/>
      <c r="CA3970"/>
      <c r="CB3970"/>
      <c r="CC3970"/>
      <c r="CD3970"/>
      <c r="CF3970"/>
      <c r="CG3970"/>
      <c r="CH3970"/>
      <c r="CI3970"/>
      <c r="CJ3970"/>
      <c r="CK3970"/>
      <c r="CL3970"/>
      <c r="CM3970"/>
      <c r="CN3970"/>
      <c r="CO3970"/>
    </row>
    <row r="3971" spans="1:93" hidden="1" x14ac:dyDescent="0.25">
      <c r="A3971" t="s">
        <v>1825</v>
      </c>
      <c r="B3971" t="str">
        <f t="shared" ref="B3971:B4034" si="188">LEFT(A3971,3)</f>
        <v>VSF</v>
      </c>
      <c r="C3971" t="s">
        <v>94</v>
      </c>
      <c r="D3971" t="s">
        <v>67</v>
      </c>
      <c r="E3971">
        <f t="shared" si="186"/>
        <v>1</v>
      </c>
      <c r="G3971">
        <f t="shared" si="187"/>
        <v>0</v>
      </c>
      <c r="I3971" s="1">
        <v>14</v>
      </c>
      <c r="J3971" s="1">
        <v>0</v>
      </c>
      <c r="K3971" s="1">
        <v>0</v>
      </c>
      <c r="L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AB3971" s="1" t="s">
        <v>168</v>
      </c>
      <c r="AD3971" s="1" t="s">
        <v>96</v>
      </c>
      <c r="BS3971"/>
      <c r="BT3971"/>
      <c r="BV3971"/>
      <c r="BW3971"/>
      <c r="BY3971"/>
      <c r="BZ3971"/>
      <c r="CA3971"/>
      <c r="CB3971"/>
      <c r="CC3971"/>
      <c r="CD3971"/>
      <c r="CF3971"/>
      <c r="CG3971"/>
      <c r="CH3971"/>
      <c r="CI3971"/>
      <c r="CJ3971"/>
      <c r="CK3971"/>
      <c r="CL3971"/>
      <c r="CM3971"/>
      <c r="CN3971"/>
      <c r="CO3971"/>
    </row>
    <row r="3972" spans="1:93" hidden="1" x14ac:dyDescent="0.25">
      <c r="A3972" t="s">
        <v>1825</v>
      </c>
      <c r="B3972" t="str">
        <f t="shared" si="188"/>
        <v>VSF</v>
      </c>
      <c r="C3972" t="s">
        <v>853</v>
      </c>
      <c r="D3972" t="s">
        <v>67</v>
      </c>
      <c r="E3972">
        <f t="shared" si="186"/>
        <v>5</v>
      </c>
      <c r="G3972">
        <f t="shared" si="187"/>
        <v>0</v>
      </c>
      <c r="I3972" s="1">
        <v>3004</v>
      </c>
      <c r="J3972" s="1">
        <v>4963</v>
      </c>
      <c r="K3972" s="1">
        <v>0</v>
      </c>
      <c r="L3972" s="1">
        <v>1003</v>
      </c>
      <c r="M3972" s="1">
        <v>1374</v>
      </c>
      <c r="N3972" s="1">
        <v>605</v>
      </c>
      <c r="O3972" s="1">
        <v>2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 t="s">
        <v>672</v>
      </c>
      <c r="AA3972" s="1" t="s">
        <v>854</v>
      </c>
      <c r="AB3972" s="1" t="s">
        <v>924</v>
      </c>
      <c r="AD3972" s="1" t="s">
        <v>854</v>
      </c>
      <c r="AT3972" s="1" t="s">
        <v>362</v>
      </c>
      <c r="AV3972" s="1" t="s">
        <v>854</v>
      </c>
      <c r="BC3972" s="1" t="s">
        <v>555</v>
      </c>
      <c r="BE3972" s="1" t="s">
        <v>854</v>
      </c>
      <c r="BI3972" s="1" t="s">
        <v>939</v>
      </c>
      <c r="BK3972" s="1" t="s">
        <v>854</v>
      </c>
      <c r="BO3972" s="1" t="s">
        <v>758</v>
      </c>
      <c r="BQ3972" s="1" t="s">
        <v>854</v>
      </c>
      <c r="BS3972"/>
      <c r="BT3972"/>
      <c r="BV3972"/>
      <c r="BW3972"/>
      <c r="BY3972"/>
      <c r="BZ3972"/>
      <c r="CA3972"/>
      <c r="CB3972"/>
      <c r="CC3972"/>
      <c r="CD3972"/>
      <c r="CF3972"/>
      <c r="CG3972"/>
      <c r="CH3972"/>
      <c r="CI3972"/>
      <c r="CJ3972"/>
      <c r="CK3972"/>
      <c r="CL3972"/>
      <c r="CM3972"/>
      <c r="CN3972"/>
      <c r="CO3972"/>
    </row>
    <row r="3973" spans="1:93" hidden="1" x14ac:dyDescent="0.25">
      <c r="A3973" t="s">
        <v>1825</v>
      </c>
      <c r="B3973" t="str">
        <f t="shared" si="188"/>
        <v>VSF</v>
      </c>
      <c r="C3973" t="s">
        <v>105</v>
      </c>
      <c r="D3973" t="s">
        <v>67</v>
      </c>
      <c r="E3973">
        <f t="shared" si="186"/>
        <v>7</v>
      </c>
      <c r="G3973">
        <f t="shared" si="187"/>
        <v>0</v>
      </c>
      <c r="I3973" s="1">
        <v>89878</v>
      </c>
      <c r="J3973" s="1">
        <v>123349</v>
      </c>
      <c r="K3973" s="1">
        <v>0</v>
      </c>
      <c r="L3973" s="1">
        <v>65648</v>
      </c>
      <c r="M3973" s="1">
        <v>85975</v>
      </c>
      <c r="N3973" s="1">
        <v>38595</v>
      </c>
      <c r="O3973" s="1">
        <v>5602</v>
      </c>
      <c r="P3973" s="1">
        <v>0</v>
      </c>
      <c r="Q3973" s="1">
        <v>0</v>
      </c>
      <c r="R3973" s="1">
        <v>0</v>
      </c>
      <c r="S3973" s="1">
        <v>62155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 t="s">
        <v>175</v>
      </c>
      <c r="AA3973" s="1" t="s">
        <v>1472</v>
      </c>
      <c r="AB3973" s="1" t="s">
        <v>106</v>
      </c>
      <c r="AD3973" s="1" t="s">
        <v>107</v>
      </c>
      <c r="AE3973" s="1">
        <v>0</v>
      </c>
      <c r="AG3973" s="1" t="s">
        <v>107</v>
      </c>
      <c r="AT3973" s="1" t="s">
        <v>106</v>
      </c>
      <c r="AV3973" s="1" t="s">
        <v>107</v>
      </c>
      <c r="BC3973" s="1" t="s">
        <v>106</v>
      </c>
      <c r="BE3973" s="1" t="s">
        <v>107</v>
      </c>
      <c r="BI3973" s="1" t="s">
        <v>106</v>
      </c>
      <c r="BK3973" s="1" t="s">
        <v>107</v>
      </c>
      <c r="BO3973" s="1" t="s">
        <v>106</v>
      </c>
      <c r="BQ3973" s="1" t="s">
        <v>107</v>
      </c>
      <c r="BS3973"/>
      <c r="BT3973"/>
      <c r="BV3973"/>
      <c r="BW3973"/>
      <c r="BY3973"/>
      <c r="BZ3973"/>
      <c r="CA3973"/>
      <c r="CB3973"/>
      <c r="CC3973"/>
      <c r="CD3973"/>
      <c r="CF3973"/>
      <c r="CG3973"/>
      <c r="CH3973"/>
      <c r="CI3973"/>
      <c r="CJ3973"/>
      <c r="CK3973"/>
      <c r="CL3973"/>
      <c r="CM3973"/>
      <c r="CN3973"/>
      <c r="CO3973"/>
    </row>
    <row r="3974" spans="1:93" hidden="1" x14ac:dyDescent="0.25">
      <c r="A3974" t="s">
        <v>1825</v>
      </c>
      <c r="B3974" t="str">
        <f t="shared" si="188"/>
        <v>VSF</v>
      </c>
      <c r="C3974" t="s">
        <v>71</v>
      </c>
      <c r="D3974" t="s">
        <v>72</v>
      </c>
      <c r="E3974">
        <f t="shared" si="186"/>
        <v>3</v>
      </c>
      <c r="G3974">
        <f t="shared" si="187"/>
        <v>0</v>
      </c>
      <c r="I3974" s="1">
        <v>4</v>
      </c>
      <c r="J3974" s="1">
        <v>83</v>
      </c>
      <c r="K3974" s="1">
        <v>0</v>
      </c>
      <c r="L3974" s="1">
        <v>12</v>
      </c>
      <c r="M3974" s="1">
        <v>21</v>
      </c>
      <c r="N3974" s="1">
        <v>5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AB3974" s="1" t="s">
        <v>208</v>
      </c>
      <c r="AC3974" s="1">
        <v>1</v>
      </c>
      <c r="AD3974" s="1" t="s">
        <v>71</v>
      </c>
      <c r="AT3974" s="1" t="s">
        <v>208</v>
      </c>
      <c r="AU3974" s="1">
        <v>1</v>
      </c>
      <c r="AV3974" s="1" t="s">
        <v>71</v>
      </c>
      <c r="BC3974" s="1" t="s">
        <v>208</v>
      </c>
      <c r="BD3974" s="1">
        <v>1</v>
      </c>
      <c r="BE3974" s="1" t="s">
        <v>71</v>
      </c>
      <c r="BI3974" s="1" t="s">
        <v>73</v>
      </c>
      <c r="BJ3974" s="1">
        <v>1</v>
      </c>
      <c r="BK3974" s="1" t="s">
        <v>71</v>
      </c>
      <c r="BO3974" s="1" t="s">
        <v>73</v>
      </c>
      <c r="BP3974" s="1">
        <v>1</v>
      </c>
      <c r="BQ3974" s="1" t="s">
        <v>71</v>
      </c>
      <c r="BS3974"/>
      <c r="BT3974"/>
      <c r="BV3974"/>
      <c r="BW3974"/>
      <c r="BY3974"/>
      <c r="BZ3974"/>
      <c r="CA3974"/>
      <c r="CB3974"/>
      <c r="CC3974"/>
      <c r="CD3974"/>
      <c r="CF3974"/>
      <c r="CG3974"/>
      <c r="CH3974"/>
      <c r="CI3974"/>
      <c r="CJ3974"/>
      <c r="CK3974"/>
      <c r="CL3974"/>
      <c r="CM3974"/>
      <c r="CN3974"/>
      <c r="CO3974"/>
    </row>
    <row r="3975" spans="1:93" hidden="1" x14ac:dyDescent="0.25">
      <c r="A3975" t="s">
        <v>1825</v>
      </c>
      <c r="B3975" t="str">
        <f t="shared" si="188"/>
        <v>VSF</v>
      </c>
      <c r="C3975" t="s">
        <v>157</v>
      </c>
      <c r="D3975" t="s">
        <v>72</v>
      </c>
      <c r="E3975">
        <f t="shared" si="186"/>
        <v>1</v>
      </c>
      <c r="G3975">
        <f t="shared" si="187"/>
        <v>0</v>
      </c>
      <c r="I3975" s="1">
        <v>31</v>
      </c>
      <c r="J3975" s="1">
        <v>0</v>
      </c>
      <c r="K3975" s="1">
        <v>0</v>
      </c>
      <c r="L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AB3975" s="1" t="s">
        <v>892</v>
      </c>
      <c r="AC3975" s="1">
        <v>1</v>
      </c>
      <c r="AD3975" s="1" t="s">
        <v>157</v>
      </c>
      <c r="BS3975"/>
      <c r="BT3975"/>
      <c r="BV3975"/>
      <c r="BW3975"/>
      <c r="BY3975"/>
      <c r="BZ3975"/>
      <c r="CA3975"/>
      <c r="CB3975"/>
      <c r="CC3975"/>
      <c r="CD3975"/>
      <c r="CF3975"/>
      <c r="CG3975"/>
      <c r="CH3975"/>
      <c r="CI3975"/>
      <c r="CJ3975"/>
      <c r="CK3975"/>
      <c r="CL3975"/>
      <c r="CM3975"/>
      <c r="CN3975"/>
      <c r="CO3975"/>
    </row>
    <row r="3976" spans="1:93" hidden="1" x14ac:dyDescent="0.25">
      <c r="A3976" t="s">
        <v>1825</v>
      </c>
      <c r="B3976" t="str">
        <f t="shared" si="188"/>
        <v>VSF</v>
      </c>
      <c r="C3976" t="s">
        <v>140</v>
      </c>
      <c r="D3976" t="s">
        <v>72</v>
      </c>
      <c r="E3976">
        <f t="shared" si="186"/>
        <v>0</v>
      </c>
      <c r="G3976">
        <f t="shared" si="187"/>
        <v>0</v>
      </c>
      <c r="I3976" s="1">
        <v>3</v>
      </c>
      <c r="J3976" s="1">
        <v>0</v>
      </c>
      <c r="K3976" s="1">
        <v>0</v>
      </c>
      <c r="L3976" s="1">
        <v>2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AB3976" s="1" t="s">
        <v>162</v>
      </c>
      <c r="AC3976" s="1">
        <v>1</v>
      </c>
      <c r="AD3976" s="1" t="s">
        <v>140</v>
      </c>
      <c r="BC3976" s="1" t="s">
        <v>162</v>
      </c>
      <c r="BD3976" s="1">
        <v>1</v>
      </c>
      <c r="BE3976" s="1" t="s">
        <v>140</v>
      </c>
      <c r="BS3976"/>
      <c r="BT3976"/>
      <c r="BV3976"/>
      <c r="BW3976"/>
      <c r="BY3976"/>
      <c r="BZ3976"/>
      <c r="CA3976"/>
      <c r="CB3976"/>
      <c r="CC3976"/>
      <c r="CD3976"/>
      <c r="CF3976"/>
      <c r="CG3976"/>
      <c r="CH3976"/>
      <c r="CI3976"/>
      <c r="CJ3976"/>
      <c r="CK3976"/>
      <c r="CL3976"/>
      <c r="CM3976"/>
      <c r="CN3976"/>
      <c r="CO3976"/>
    </row>
    <row r="3977" spans="1:93" hidden="1" x14ac:dyDescent="0.25">
      <c r="A3977" t="s">
        <v>1825</v>
      </c>
      <c r="B3977" t="str">
        <f t="shared" si="188"/>
        <v>VSF</v>
      </c>
      <c r="C3977" t="s">
        <v>96</v>
      </c>
      <c r="D3977" t="s">
        <v>72</v>
      </c>
      <c r="E3977">
        <f t="shared" si="186"/>
        <v>1</v>
      </c>
      <c r="G3977">
        <f t="shared" si="187"/>
        <v>0</v>
      </c>
      <c r="I3977" s="1">
        <v>14</v>
      </c>
      <c r="J3977" s="1">
        <v>0</v>
      </c>
      <c r="K3977" s="1">
        <v>0</v>
      </c>
      <c r="L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AB3977" s="1" t="s">
        <v>169</v>
      </c>
      <c r="AC3977" s="1">
        <v>1</v>
      </c>
      <c r="AD3977" s="1" t="s">
        <v>96</v>
      </c>
      <c r="BS3977"/>
      <c r="BT3977"/>
      <c r="BV3977"/>
      <c r="BW3977"/>
      <c r="BY3977"/>
      <c r="BZ3977"/>
      <c r="CA3977"/>
      <c r="CB3977"/>
      <c r="CC3977"/>
      <c r="CD3977"/>
      <c r="CF3977"/>
      <c r="CG3977"/>
      <c r="CH3977"/>
      <c r="CI3977"/>
      <c r="CJ3977"/>
      <c r="CK3977"/>
      <c r="CL3977"/>
      <c r="CM3977"/>
      <c r="CN3977"/>
      <c r="CO3977"/>
    </row>
    <row r="3978" spans="1:93" hidden="1" x14ac:dyDescent="0.25">
      <c r="A3978" t="s">
        <v>1825</v>
      </c>
      <c r="B3978" t="str">
        <f t="shared" si="188"/>
        <v>VSF</v>
      </c>
      <c r="C3978" t="s">
        <v>854</v>
      </c>
      <c r="D3978" t="s">
        <v>72</v>
      </c>
      <c r="E3978">
        <f t="shared" si="186"/>
        <v>5</v>
      </c>
      <c r="F3978" t="s">
        <v>854</v>
      </c>
      <c r="G3978">
        <f t="shared" si="187"/>
        <v>1</v>
      </c>
      <c r="I3978" s="1">
        <v>2962</v>
      </c>
      <c r="J3978" s="1">
        <v>4871</v>
      </c>
      <c r="K3978" s="1">
        <v>0</v>
      </c>
      <c r="L3978" s="1">
        <v>892</v>
      </c>
      <c r="M3978" s="1">
        <v>1226</v>
      </c>
      <c r="N3978" s="1">
        <v>506</v>
      </c>
      <c r="O3978" s="1">
        <v>2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 t="s">
        <v>591</v>
      </c>
      <c r="Z3978" s="1">
        <v>1</v>
      </c>
      <c r="AA3978" s="1" t="s">
        <v>854</v>
      </c>
      <c r="AB3978" s="1" t="s">
        <v>924</v>
      </c>
      <c r="AC3978" s="1" t="s">
        <v>104</v>
      </c>
      <c r="AD3978" s="1" t="s">
        <v>854</v>
      </c>
      <c r="AT3978" s="1" t="s">
        <v>294</v>
      </c>
      <c r="AU3978" s="1" t="s">
        <v>104</v>
      </c>
      <c r="AV3978" s="1" t="s">
        <v>854</v>
      </c>
      <c r="BC3978" s="1" t="s">
        <v>261</v>
      </c>
      <c r="BD3978" s="1" t="s">
        <v>204</v>
      </c>
      <c r="BE3978" s="1" t="s">
        <v>854</v>
      </c>
      <c r="BI3978" s="1" t="s">
        <v>236</v>
      </c>
      <c r="BJ3978" s="1" t="s">
        <v>204</v>
      </c>
      <c r="BK3978" s="1" t="s">
        <v>854</v>
      </c>
      <c r="BO3978" s="1" t="s">
        <v>236</v>
      </c>
      <c r="BP3978" s="1" t="s">
        <v>104</v>
      </c>
      <c r="BQ3978" s="1" t="s">
        <v>854</v>
      </c>
      <c r="BS3978"/>
      <c r="BT3978"/>
      <c r="BV3978"/>
      <c r="BW3978"/>
      <c r="BY3978"/>
      <c r="BZ3978"/>
      <c r="CA3978"/>
      <c r="CB3978"/>
      <c r="CC3978"/>
      <c r="CD3978"/>
      <c r="CF3978"/>
      <c r="CG3978"/>
      <c r="CH3978"/>
      <c r="CI3978"/>
      <c r="CJ3978"/>
      <c r="CK3978"/>
      <c r="CL3978"/>
      <c r="CM3978"/>
      <c r="CN3978"/>
      <c r="CO3978"/>
    </row>
    <row r="3979" spans="1:93" hidden="1" x14ac:dyDescent="0.25">
      <c r="A3979" t="s">
        <v>1825</v>
      </c>
      <c r="B3979" t="str">
        <f t="shared" si="188"/>
        <v>VSF</v>
      </c>
      <c r="C3979" t="s">
        <v>925</v>
      </c>
      <c r="D3979" t="s">
        <v>72</v>
      </c>
      <c r="E3979">
        <f t="shared" si="186"/>
        <v>6</v>
      </c>
      <c r="G3979">
        <f t="shared" si="187"/>
        <v>0</v>
      </c>
      <c r="I3979" s="1">
        <v>42</v>
      </c>
      <c r="J3979" s="1">
        <v>92</v>
      </c>
      <c r="K3979" s="1">
        <v>0</v>
      </c>
      <c r="L3979" s="1">
        <v>111</v>
      </c>
      <c r="M3979" s="1">
        <v>148</v>
      </c>
      <c r="N3979" s="1">
        <v>99</v>
      </c>
      <c r="O3979" s="1">
        <v>10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2">
        <v>-1594</v>
      </c>
      <c r="AA3979" s="1" t="s">
        <v>854</v>
      </c>
      <c r="AB3979" s="1" t="s">
        <v>1433</v>
      </c>
      <c r="AD3979" s="1" t="s">
        <v>854</v>
      </c>
      <c r="AT3979" s="1" t="s">
        <v>1826</v>
      </c>
      <c r="AV3979" s="1" t="s">
        <v>854</v>
      </c>
      <c r="BC3979" s="1" t="s">
        <v>1827</v>
      </c>
      <c r="BE3979" s="1" t="s">
        <v>854</v>
      </c>
      <c r="BI3979" s="1" t="s">
        <v>1133</v>
      </c>
      <c r="BK3979" s="1" t="s">
        <v>854</v>
      </c>
      <c r="BO3979" s="1" t="s">
        <v>936</v>
      </c>
      <c r="BQ3979" s="1" t="s">
        <v>854</v>
      </c>
      <c r="BS3979"/>
      <c r="BT3979"/>
      <c r="BV3979"/>
      <c r="BW3979"/>
      <c r="BY3979"/>
      <c r="BZ3979"/>
      <c r="CA3979"/>
      <c r="CB3979"/>
      <c r="CC3979"/>
      <c r="CD3979"/>
      <c r="CF3979"/>
      <c r="CG3979"/>
      <c r="CH3979"/>
      <c r="CI3979"/>
      <c r="CJ3979"/>
      <c r="CK3979"/>
      <c r="CL3979"/>
      <c r="CM3979"/>
      <c r="CN3979"/>
      <c r="CO3979"/>
    </row>
    <row r="3980" spans="1:93" hidden="1" x14ac:dyDescent="0.25">
      <c r="A3980" t="s">
        <v>1825</v>
      </c>
      <c r="B3980" t="str">
        <f t="shared" si="188"/>
        <v>VSF</v>
      </c>
      <c r="C3980" t="s">
        <v>107</v>
      </c>
      <c r="D3980" t="s">
        <v>72</v>
      </c>
      <c r="E3980">
        <f t="shared" si="186"/>
        <v>7</v>
      </c>
      <c r="F3980" t="s">
        <v>107</v>
      </c>
      <c r="G3980">
        <f t="shared" si="187"/>
        <v>1</v>
      </c>
      <c r="I3980" s="1">
        <v>89850</v>
      </c>
      <c r="J3980" s="1">
        <v>123317</v>
      </c>
      <c r="K3980" s="1">
        <v>0</v>
      </c>
      <c r="L3980" s="1">
        <v>65528</v>
      </c>
      <c r="M3980" s="1">
        <v>85821</v>
      </c>
      <c r="N3980" s="1">
        <v>38471</v>
      </c>
      <c r="O3980" s="1">
        <v>5585</v>
      </c>
      <c r="P3980" s="1">
        <v>0</v>
      </c>
      <c r="Q3980" s="1">
        <v>0</v>
      </c>
      <c r="R3980" s="1">
        <v>0</v>
      </c>
      <c r="S3980" s="1">
        <v>62155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 t="s">
        <v>106</v>
      </c>
      <c r="Z3980" s="1" t="s">
        <v>113</v>
      </c>
      <c r="AA3980" s="1" t="s">
        <v>107</v>
      </c>
      <c r="AB3980" s="1" t="s">
        <v>108</v>
      </c>
      <c r="AC3980" s="1" t="s">
        <v>113</v>
      </c>
      <c r="AD3980" s="1" t="s">
        <v>107</v>
      </c>
      <c r="AE3980" s="1" t="s">
        <v>315</v>
      </c>
      <c r="AF3980" s="1" t="s">
        <v>313</v>
      </c>
      <c r="AG3980" s="1" t="s">
        <v>107</v>
      </c>
      <c r="AT3980" s="1" t="s">
        <v>108</v>
      </c>
      <c r="AU3980" s="1" t="s">
        <v>113</v>
      </c>
      <c r="AV3980" s="1" t="s">
        <v>107</v>
      </c>
      <c r="BC3980" s="1" t="s">
        <v>227</v>
      </c>
      <c r="BD3980" s="1" t="s">
        <v>104</v>
      </c>
      <c r="BE3980" s="1" t="s">
        <v>107</v>
      </c>
      <c r="BI3980" s="1" t="s">
        <v>227</v>
      </c>
      <c r="BJ3980" s="1" t="s">
        <v>104</v>
      </c>
      <c r="BK3980" s="1" t="s">
        <v>107</v>
      </c>
      <c r="BO3980" s="1" t="s">
        <v>227</v>
      </c>
      <c r="BP3980" s="1" t="s">
        <v>104</v>
      </c>
      <c r="BQ3980" s="1" t="s">
        <v>107</v>
      </c>
      <c r="BS3980"/>
      <c r="BT3980"/>
      <c r="BV3980"/>
      <c r="BW3980"/>
      <c r="BY3980"/>
      <c r="BZ3980"/>
      <c r="CA3980"/>
      <c r="CB3980"/>
      <c r="CC3980"/>
      <c r="CD3980"/>
      <c r="CF3980"/>
      <c r="CG3980"/>
      <c r="CH3980"/>
      <c r="CI3980"/>
      <c r="CJ3980"/>
      <c r="CK3980"/>
      <c r="CL3980"/>
      <c r="CM3980"/>
      <c r="CN3980"/>
      <c r="CO3980"/>
    </row>
    <row r="3981" spans="1:93" hidden="1" x14ac:dyDescent="0.25">
      <c r="A3981" t="s">
        <v>1825</v>
      </c>
      <c r="B3981" t="str">
        <f t="shared" si="188"/>
        <v>VSF</v>
      </c>
      <c r="C3981" t="s">
        <v>228</v>
      </c>
      <c r="D3981" t="s">
        <v>72</v>
      </c>
      <c r="E3981">
        <f t="shared" si="186"/>
        <v>6</v>
      </c>
      <c r="G3981">
        <f t="shared" si="187"/>
        <v>0</v>
      </c>
      <c r="I3981" s="1">
        <v>28</v>
      </c>
      <c r="J3981" s="1">
        <v>32</v>
      </c>
      <c r="K3981" s="1">
        <v>0</v>
      </c>
      <c r="L3981" s="1">
        <v>120</v>
      </c>
      <c r="M3981" s="1">
        <v>154</v>
      </c>
      <c r="N3981" s="1">
        <v>124</v>
      </c>
      <c r="O3981" s="1">
        <v>22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 t="s">
        <v>657</v>
      </c>
      <c r="AA3981" s="1" t="s">
        <v>1828</v>
      </c>
      <c r="AB3981" s="1" t="s">
        <v>1829</v>
      </c>
      <c r="AD3981" s="1" t="s">
        <v>107</v>
      </c>
      <c r="AT3981" s="1" t="s">
        <v>1829</v>
      </c>
      <c r="AV3981" s="1" t="s">
        <v>107</v>
      </c>
      <c r="BC3981" s="1" t="s">
        <v>1829</v>
      </c>
      <c r="BE3981" s="1" t="s">
        <v>107</v>
      </c>
      <c r="BI3981" s="1" t="s">
        <v>273</v>
      </c>
      <c r="BK3981" s="1" t="s">
        <v>107</v>
      </c>
      <c r="BO3981" s="1" t="s">
        <v>273</v>
      </c>
      <c r="BQ3981" s="1" t="s">
        <v>107</v>
      </c>
      <c r="BS3981"/>
      <c r="BT3981"/>
      <c r="BV3981"/>
      <c r="BW3981"/>
      <c r="BY3981"/>
      <c r="BZ3981"/>
      <c r="CA3981"/>
      <c r="CB3981"/>
      <c r="CC3981"/>
      <c r="CD3981"/>
      <c r="CF3981"/>
      <c r="CG3981"/>
      <c r="CH3981"/>
      <c r="CI3981"/>
      <c r="CJ3981"/>
      <c r="CK3981"/>
      <c r="CL3981"/>
      <c r="CM3981"/>
      <c r="CN3981"/>
      <c r="CO3981"/>
    </row>
    <row r="3982" spans="1:93" hidden="1" x14ac:dyDescent="0.25">
      <c r="A3982" t="s">
        <v>1830</v>
      </c>
      <c r="B3982" t="str">
        <f t="shared" si="188"/>
        <v>VSF</v>
      </c>
      <c r="C3982" t="s">
        <v>1038</v>
      </c>
      <c r="D3982" t="s">
        <v>67</v>
      </c>
      <c r="E3982">
        <f t="shared" si="186"/>
        <v>3</v>
      </c>
      <c r="G3982">
        <f t="shared" si="187"/>
        <v>0</v>
      </c>
      <c r="I3982" s="1">
        <v>67481</v>
      </c>
      <c r="J3982" s="1">
        <v>115791</v>
      </c>
      <c r="K3982" s="1">
        <v>0</v>
      </c>
      <c r="L3982" s="1">
        <v>58015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AB3982" s="1" t="s">
        <v>1040</v>
      </c>
      <c r="AD3982" s="1" t="s">
        <v>1039</v>
      </c>
      <c r="AT3982" s="1" t="s">
        <v>934</v>
      </c>
      <c r="AV3982" s="1" t="s">
        <v>1039</v>
      </c>
      <c r="BC3982" s="1" t="s">
        <v>1021</v>
      </c>
      <c r="BE3982" s="1" t="s">
        <v>1039</v>
      </c>
      <c r="BS3982"/>
      <c r="BT3982"/>
      <c r="BV3982"/>
      <c r="BW3982"/>
      <c r="BY3982"/>
      <c r="BZ3982"/>
      <c r="CA3982"/>
      <c r="CB3982"/>
      <c r="CC3982"/>
      <c r="CD3982"/>
      <c r="CF3982"/>
      <c r="CG3982"/>
      <c r="CH3982"/>
      <c r="CI3982"/>
      <c r="CJ3982"/>
      <c r="CK3982"/>
      <c r="CL3982"/>
      <c r="CM3982"/>
      <c r="CN3982"/>
      <c r="CO3982"/>
    </row>
    <row r="3983" spans="1:93" hidden="1" x14ac:dyDescent="0.25">
      <c r="A3983" t="s">
        <v>1830</v>
      </c>
      <c r="B3983" t="str">
        <f t="shared" si="188"/>
        <v>VSF</v>
      </c>
      <c r="C3983" t="s">
        <v>69</v>
      </c>
      <c r="D3983" t="s">
        <v>67</v>
      </c>
      <c r="E3983">
        <f t="shared" si="186"/>
        <v>3</v>
      </c>
      <c r="G3983">
        <f t="shared" si="187"/>
        <v>0</v>
      </c>
      <c r="I3983" s="1">
        <v>0</v>
      </c>
      <c r="J3983" s="1">
        <v>31</v>
      </c>
      <c r="K3983" s="1">
        <v>0</v>
      </c>
      <c r="L3983" s="1">
        <v>37</v>
      </c>
      <c r="M3983" s="1">
        <v>4</v>
      </c>
      <c r="N3983" s="1">
        <v>30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AT3983" s="1" t="s">
        <v>239</v>
      </c>
      <c r="AV3983" s="1" t="s">
        <v>71</v>
      </c>
      <c r="BC3983" s="1" t="s">
        <v>239</v>
      </c>
      <c r="BE3983" s="1" t="s">
        <v>71</v>
      </c>
      <c r="BI3983" s="1" t="s">
        <v>70</v>
      </c>
      <c r="BK3983" s="1" t="s">
        <v>71</v>
      </c>
      <c r="BO3983" s="1" t="s">
        <v>70</v>
      </c>
      <c r="BQ3983" s="1" t="s">
        <v>71</v>
      </c>
      <c r="BS3983"/>
      <c r="BT3983"/>
      <c r="BV3983"/>
      <c r="BW3983"/>
      <c r="BY3983"/>
      <c r="BZ3983"/>
      <c r="CA3983"/>
      <c r="CB3983"/>
      <c r="CC3983"/>
      <c r="CD3983"/>
      <c r="CF3983"/>
      <c r="CG3983"/>
      <c r="CH3983"/>
      <c r="CI3983"/>
      <c r="CJ3983"/>
      <c r="CK3983"/>
      <c r="CL3983"/>
      <c r="CM3983"/>
      <c r="CN3983"/>
      <c r="CO3983"/>
    </row>
    <row r="3984" spans="1:93" hidden="1" x14ac:dyDescent="0.25">
      <c r="A3984" t="s">
        <v>1830</v>
      </c>
      <c r="B3984" t="str">
        <f t="shared" si="188"/>
        <v>VSF</v>
      </c>
      <c r="C3984" t="s">
        <v>298</v>
      </c>
      <c r="D3984" t="s">
        <v>67</v>
      </c>
      <c r="E3984">
        <f t="shared" si="186"/>
        <v>3</v>
      </c>
      <c r="G3984">
        <f t="shared" si="187"/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38072</v>
      </c>
      <c r="N3984" s="1">
        <v>36516</v>
      </c>
      <c r="O3984" s="1">
        <v>0</v>
      </c>
      <c r="P3984" s="1">
        <v>0</v>
      </c>
      <c r="Q3984" s="1">
        <v>0</v>
      </c>
      <c r="R3984" s="1">
        <v>0</v>
      </c>
      <c r="S3984" s="1">
        <v>66702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AE3984" s="1" t="s">
        <v>1554</v>
      </c>
      <c r="AG3984" s="1" t="s">
        <v>1217</v>
      </c>
      <c r="BI3984" s="1" t="s">
        <v>409</v>
      </c>
      <c r="BK3984" s="1" t="s">
        <v>300</v>
      </c>
      <c r="BO3984" s="1" t="s">
        <v>409</v>
      </c>
      <c r="BQ3984" s="1" t="s">
        <v>300</v>
      </c>
      <c r="BS3984"/>
      <c r="BT3984"/>
      <c r="BV3984"/>
      <c r="BW3984"/>
      <c r="BY3984"/>
      <c r="BZ3984"/>
      <c r="CA3984"/>
      <c r="CB3984"/>
      <c r="CC3984"/>
      <c r="CD3984"/>
      <c r="CF3984"/>
      <c r="CG3984"/>
      <c r="CH3984"/>
      <c r="CI3984"/>
      <c r="CJ3984"/>
      <c r="CK3984"/>
      <c r="CL3984"/>
      <c r="CM3984"/>
      <c r="CN3984"/>
      <c r="CO3984"/>
    </row>
    <row r="3985" spans="1:93" hidden="1" x14ac:dyDescent="0.25">
      <c r="A3985" t="s">
        <v>1830</v>
      </c>
      <c r="B3985" t="str">
        <f t="shared" si="188"/>
        <v>VSF</v>
      </c>
      <c r="C3985" t="s">
        <v>105</v>
      </c>
      <c r="D3985" t="s">
        <v>67</v>
      </c>
      <c r="E3985">
        <f t="shared" si="186"/>
        <v>1</v>
      </c>
      <c r="G3985">
        <f t="shared" si="187"/>
        <v>0</v>
      </c>
      <c r="I3985" s="1">
        <v>28</v>
      </c>
      <c r="J3985" s="1">
        <v>0</v>
      </c>
      <c r="K3985" s="1">
        <v>0</v>
      </c>
      <c r="L3985" s="1">
        <v>0</v>
      </c>
      <c r="M3985" s="1">
        <v>0</v>
      </c>
      <c r="N3985" s="1">
        <v>4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AB3985" s="1" t="s">
        <v>106</v>
      </c>
      <c r="AD3985" s="1" t="s">
        <v>107</v>
      </c>
      <c r="BO3985" s="1" t="s">
        <v>106</v>
      </c>
      <c r="BQ3985" s="1" t="s">
        <v>107</v>
      </c>
      <c r="BS3985"/>
      <c r="BT3985"/>
      <c r="BV3985"/>
      <c r="BW3985"/>
      <c r="BY3985"/>
      <c r="BZ3985"/>
      <c r="CA3985"/>
      <c r="CB3985"/>
      <c r="CC3985"/>
      <c r="CD3985"/>
      <c r="CF3985"/>
      <c r="CG3985"/>
      <c r="CH3985"/>
      <c r="CI3985"/>
      <c r="CJ3985"/>
      <c r="CK3985"/>
      <c r="CL3985"/>
      <c r="CM3985"/>
      <c r="CN3985"/>
      <c r="CO3985"/>
    </row>
    <row r="3986" spans="1:93" hidden="1" x14ac:dyDescent="0.25">
      <c r="A3986" t="s">
        <v>1830</v>
      </c>
      <c r="B3986" t="str">
        <f t="shared" si="188"/>
        <v>VSF</v>
      </c>
      <c r="C3986" t="s">
        <v>1041</v>
      </c>
      <c r="D3986" t="s">
        <v>72</v>
      </c>
      <c r="E3986">
        <f t="shared" si="186"/>
        <v>3</v>
      </c>
      <c r="F3986" t="s">
        <v>2150</v>
      </c>
      <c r="G3986">
        <f t="shared" si="187"/>
        <v>1</v>
      </c>
      <c r="H3986" t="s">
        <v>2175</v>
      </c>
      <c r="I3986" s="1">
        <v>67481</v>
      </c>
      <c r="J3986" s="1">
        <v>115791</v>
      </c>
      <c r="K3986" s="1">
        <v>0</v>
      </c>
      <c r="L3986" s="1">
        <v>58015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AB3986" s="1" t="s">
        <v>1040</v>
      </c>
      <c r="AD3986" s="1" t="s">
        <v>1039</v>
      </c>
      <c r="AT3986" s="1" t="s">
        <v>934</v>
      </c>
      <c r="AV3986" s="1" t="s">
        <v>1039</v>
      </c>
      <c r="BC3986" s="1" t="s">
        <v>1021</v>
      </c>
      <c r="BE3986" s="1" t="s">
        <v>1039</v>
      </c>
      <c r="BS3986"/>
      <c r="BT3986"/>
      <c r="BV3986"/>
      <c r="BW3986"/>
      <c r="BY3986"/>
      <c r="BZ3986"/>
      <c r="CA3986"/>
      <c r="CB3986"/>
      <c r="CC3986"/>
      <c r="CD3986"/>
      <c r="CF3986"/>
      <c r="CG3986"/>
      <c r="CH3986"/>
      <c r="CI3986"/>
      <c r="CJ3986"/>
      <c r="CK3986"/>
      <c r="CL3986"/>
      <c r="CM3986"/>
      <c r="CN3986"/>
      <c r="CO3986"/>
    </row>
    <row r="3987" spans="1:93" hidden="1" x14ac:dyDescent="0.25">
      <c r="A3987" t="s">
        <v>1830</v>
      </c>
      <c r="B3987" t="str">
        <f t="shared" si="188"/>
        <v>VSF</v>
      </c>
      <c r="C3987" t="s">
        <v>71</v>
      </c>
      <c r="D3987" t="s">
        <v>72</v>
      </c>
      <c r="E3987">
        <f t="shared" si="186"/>
        <v>3</v>
      </c>
      <c r="G3987">
        <f t="shared" si="187"/>
        <v>0</v>
      </c>
      <c r="I3987" s="1">
        <v>0</v>
      </c>
      <c r="J3987" s="1">
        <v>33</v>
      </c>
      <c r="K3987" s="1">
        <v>0</v>
      </c>
      <c r="L3987" s="1">
        <v>37</v>
      </c>
      <c r="M3987" s="1">
        <v>4</v>
      </c>
      <c r="N3987" s="1">
        <v>30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AT3987" s="1" t="s">
        <v>828</v>
      </c>
      <c r="AU3987" s="1" t="s">
        <v>113</v>
      </c>
      <c r="AV3987" s="1" t="s">
        <v>71</v>
      </c>
      <c r="BC3987" s="1" t="s">
        <v>208</v>
      </c>
      <c r="BD3987" s="1">
        <v>1</v>
      </c>
      <c r="BE3987" s="1" t="s">
        <v>71</v>
      </c>
      <c r="BI3987" s="1" t="s">
        <v>73</v>
      </c>
      <c r="BJ3987" s="1">
        <v>1</v>
      </c>
      <c r="BK3987" s="1" t="s">
        <v>71</v>
      </c>
      <c r="BO3987" s="1" t="s">
        <v>73</v>
      </c>
      <c r="BP3987" s="1">
        <v>1</v>
      </c>
      <c r="BQ3987" s="1" t="s">
        <v>71</v>
      </c>
      <c r="BS3987"/>
      <c r="BT3987"/>
      <c r="BV3987"/>
      <c r="BW3987"/>
      <c r="BY3987"/>
      <c r="BZ3987"/>
      <c r="CA3987"/>
      <c r="CB3987"/>
      <c r="CC3987"/>
      <c r="CD3987"/>
      <c r="CF3987"/>
      <c r="CG3987"/>
      <c r="CH3987"/>
      <c r="CI3987"/>
      <c r="CJ3987"/>
      <c r="CK3987"/>
      <c r="CL3987"/>
      <c r="CM3987"/>
      <c r="CN3987"/>
      <c r="CO3987"/>
    </row>
    <row r="3988" spans="1:93" hidden="1" x14ac:dyDescent="0.25">
      <c r="A3988" t="s">
        <v>1830</v>
      </c>
      <c r="B3988" t="str">
        <f t="shared" si="188"/>
        <v>VSF</v>
      </c>
      <c r="C3988" t="s">
        <v>1217</v>
      </c>
      <c r="D3988" t="s">
        <v>72</v>
      </c>
      <c r="E3988">
        <f t="shared" si="186"/>
        <v>1</v>
      </c>
      <c r="G3988">
        <f t="shared" si="187"/>
        <v>0</v>
      </c>
      <c r="I3988" s="1">
        <v>0</v>
      </c>
      <c r="J3988" s="1">
        <v>0</v>
      </c>
      <c r="K3988" s="1">
        <v>0</v>
      </c>
      <c r="L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66435</v>
      </c>
      <c r="T3988" s="1">
        <v>0</v>
      </c>
      <c r="U3988" s="1">
        <v>0</v>
      </c>
      <c r="V3988" s="1">
        <v>0</v>
      </c>
      <c r="AE3988" s="1" t="s">
        <v>469</v>
      </c>
      <c r="AF3988" s="1" t="s">
        <v>1555</v>
      </c>
      <c r="AG3988" s="1" t="s">
        <v>1217</v>
      </c>
      <c r="BS3988"/>
      <c r="BT3988"/>
      <c r="BV3988"/>
      <c r="BW3988"/>
      <c r="BY3988"/>
      <c r="BZ3988"/>
      <c r="CA3988"/>
      <c r="CB3988"/>
      <c r="CC3988"/>
      <c r="CD3988"/>
      <c r="CF3988"/>
      <c r="CG3988"/>
      <c r="CH3988"/>
      <c r="CI3988"/>
      <c r="CJ3988"/>
      <c r="CK3988"/>
      <c r="CL3988"/>
      <c r="CM3988"/>
      <c r="CN3988"/>
      <c r="CO3988"/>
    </row>
    <row r="3989" spans="1:93" hidden="1" x14ac:dyDescent="0.25">
      <c r="A3989" t="s">
        <v>1830</v>
      </c>
      <c r="B3989" t="str">
        <f t="shared" si="188"/>
        <v>VSF</v>
      </c>
      <c r="C3989" t="s">
        <v>301</v>
      </c>
      <c r="D3989" t="s">
        <v>72</v>
      </c>
      <c r="E3989">
        <f t="shared" si="186"/>
        <v>3</v>
      </c>
      <c r="G3989">
        <f t="shared" si="187"/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38013</v>
      </c>
      <c r="N3989" s="1">
        <v>36507</v>
      </c>
      <c r="O3989" s="1">
        <v>0</v>
      </c>
      <c r="P3989" s="1">
        <v>0</v>
      </c>
      <c r="Q3989" s="1">
        <v>0</v>
      </c>
      <c r="R3989" s="1">
        <v>0</v>
      </c>
      <c r="S3989" s="1">
        <v>270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AE3989" s="2">
        <v>-1311</v>
      </c>
      <c r="AG3989" s="1" t="s">
        <v>1217</v>
      </c>
      <c r="BI3989" s="1" t="s">
        <v>1242</v>
      </c>
      <c r="BK3989" s="1" t="s">
        <v>300</v>
      </c>
      <c r="BO3989" s="1" t="s">
        <v>84</v>
      </c>
      <c r="BQ3989" s="1" t="s">
        <v>300</v>
      </c>
      <c r="BS3989"/>
      <c r="BT3989"/>
      <c r="BV3989"/>
      <c r="BW3989"/>
      <c r="BY3989"/>
      <c r="BZ3989"/>
      <c r="CA3989"/>
      <c r="CB3989"/>
      <c r="CC3989"/>
      <c r="CD3989"/>
      <c r="CF3989"/>
      <c r="CG3989"/>
      <c r="CH3989"/>
      <c r="CI3989"/>
      <c r="CJ3989"/>
      <c r="CK3989"/>
      <c r="CL3989"/>
      <c r="CM3989"/>
      <c r="CN3989"/>
      <c r="CO3989"/>
    </row>
    <row r="3990" spans="1:93" hidden="1" x14ac:dyDescent="0.25">
      <c r="A3990" t="s">
        <v>1830</v>
      </c>
      <c r="B3990" t="str">
        <f t="shared" si="188"/>
        <v>VSF</v>
      </c>
      <c r="C3990" t="s">
        <v>107</v>
      </c>
      <c r="D3990" t="s">
        <v>72</v>
      </c>
      <c r="E3990">
        <f t="shared" si="186"/>
        <v>1</v>
      </c>
      <c r="G3990">
        <f t="shared" si="187"/>
        <v>0</v>
      </c>
      <c r="I3990" s="1">
        <v>28</v>
      </c>
      <c r="J3990" s="1">
        <v>0</v>
      </c>
      <c r="K3990" s="1">
        <v>0</v>
      </c>
      <c r="L3990" s="1">
        <v>0</v>
      </c>
      <c r="M3990" s="1">
        <v>0</v>
      </c>
      <c r="N3990" s="1">
        <v>4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AB3990" s="1" t="s">
        <v>120</v>
      </c>
      <c r="AC3990" s="1">
        <v>1</v>
      </c>
      <c r="AD3990" s="1" t="s">
        <v>107</v>
      </c>
      <c r="BO3990" s="1" t="s">
        <v>108</v>
      </c>
      <c r="BP3990" s="1">
        <v>1</v>
      </c>
      <c r="BQ3990" s="1" t="s">
        <v>107</v>
      </c>
      <c r="BS3990"/>
      <c r="BT3990"/>
      <c r="BV3990"/>
      <c r="BW3990"/>
      <c r="BY3990"/>
      <c r="BZ3990"/>
      <c r="CA3990"/>
      <c r="CB3990"/>
      <c r="CC3990"/>
      <c r="CD3990"/>
      <c r="CF3990"/>
      <c r="CG3990"/>
      <c r="CH3990"/>
      <c r="CI3990"/>
      <c r="CJ3990"/>
      <c r="CK3990"/>
      <c r="CL3990"/>
      <c r="CM3990"/>
      <c r="CN3990"/>
      <c r="CO3990"/>
    </row>
    <row r="3991" spans="1:93" hidden="1" x14ac:dyDescent="0.25">
      <c r="A3991" t="s">
        <v>1830</v>
      </c>
      <c r="B3991" t="str">
        <f t="shared" si="188"/>
        <v>VSF</v>
      </c>
      <c r="C3991" t="s">
        <v>300</v>
      </c>
      <c r="D3991" t="s">
        <v>72</v>
      </c>
      <c r="E3991">
        <f t="shared" si="186"/>
        <v>1</v>
      </c>
      <c r="G3991">
        <f t="shared" si="187"/>
        <v>0</v>
      </c>
      <c r="M3991" s="1">
        <v>59</v>
      </c>
      <c r="N3991" s="1">
        <v>9</v>
      </c>
      <c r="W3991" s="1">
        <v>0</v>
      </c>
      <c r="X3991" s="1">
        <v>0</v>
      </c>
      <c r="BI3991" s="1" t="s">
        <v>1046</v>
      </c>
      <c r="BJ3991" s="1">
        <v>1</v>
      </c>
      <c r="BK3991" s="1" t="s">
        <v>300</v>
      </c>
      <c r="BO3991" s="1" t="s">
        <v>1046</v>
      </c>
      <c r="BP3991" s="1">
        <v>1</v>
      </c>
      <c r="BQ3991" s="1" t="s">
        <v>300</v>
      </c>
      <c r="BS3991"/>
      <c r="BT3991"/>
      <c r="BV3991"/>
      <c r="BW3991"/>
      <c r="BY3991"/>
      <c r="BZ3991"/>
      <c r="CA3991"/>
      <c r="CB3991"/>
      <c r="CC3991"/>
      <c r="CD3991"/>
      <c r="CF3991"/>
      <c r="CG3991"/>
      <c r="CH3991"/>
      <c r="CI3991"/>
      <c r="CJ3991"/>
      <c r="CK3991"/>
      <c r="CL3991"/>
      <c r="CM3991"/>
      <c r="CN3991"/>
      <c r="CO3991"/>
    </row>
    <row r="3992" spans="1:93" hidden="1" x14ac:dyDescent="0.25">
      <c r="A3992" t="s">
        <v>1831</v>
      </c>
      <c r="B3992" t="str">
        <f t="shared" si="188"/>
        <v>VSF</v>
      </c>
      <c r="C3992" t="s">
        <v>69</v>
      </c>
      <c r="D3992" t="s">
        <v>67</v>
      </c>
      <c r="E3992">
        <f t="shared" si="186"/>
        <v>3</v>
      </c>
      <c r="G3992">
        <f t="shared" si="187"/>
        <v>0</v>
      </c>
      <c r="I3992" s="1">
        <v>1693</v>
      </c>
      <c r="J3992" s="1">
        <v>0</v>
      </c>
      <c r="K3992" s="1">
        <v>0</v>
      </c>
      <c r="L3992" s="1">
        <v>64053</v>
      </c>
      <c r="M3992" s="1">
        <v>0</v>
      </c>
      <c r="N3992" s="1">
        <v>19697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AB3992" s="1" t="s">
        <v>208</v>
      </c>
      <c r="AD3992" s="1" t="s">
        <v>71</v>
      </c>
      <c r="BC3992" s="1" t="s">
        <v>114</v>
      </c>
      <c r="BE3992" s="1" t="s">
        <v>2064</v>
      </c>
      <c r="BO3992" s="1" t="s">
        <v>328</v>
      </c>
      <c r="BQ3992" s="1" t="s">
        <v>71</v>
      </c>
      <c r="BS3992"/>
      <c r="BT3992"/>
      <c r="BV3992"/>
      <c r="BW3992"/>
      <c r="BY3992"/>
      <c r="BZ3992"/>
      <c r="CA3992"/>
      <c r="CB3992"/>
      <c r="CC3992"/>
      <c r="CD3992"/>
      <c r="CF3992"/>
      <c r="CG3992"/>
      <c r="CH3992"/>
      <c r="CI3992"/>
      <c r="CJ3992"/>
      <c r="CK3992"/>
      <c r="CL3992"/>
      <c r="CM3992"/>
      <c r="CN3992"/>
      <c r="CO3992"/>
    </row>
    <row r="3993" spans="1:93" hidden="1" x14ac:dyDescent="0.25">
      <c r="A3993" t="s">
        <v>1831</v>
      </c>
      <c r="B3993" t="str">
        <f t="shared" si="188"/>
        <v>VSF</v>
      </c>
      <c r="C3993" t="s">
        <v>105</v>
      </c>
      <c r="D3993" t="s">
        <v>67</v>
      </c>
      <c r="E3993">
        <f t="shared" si="186"/>
        <v>1</v>
      </c>
      <c r="G3993">
        <f t="shared" si="187"/>
        <v>0</v>
      </c>
      <c r="I3993" s="1">
        <v>4</v>
      </c>
      <c r="J3993" s="1">
        <v>0</v>
      </c>
      <c r="K3993" s="1">
        <v>0</v>
      </c>
      <c r="L3993" s="1">
        <v>15</v>
      </c>
      <c r="M3993" s="1">
        <v>0</v>
      </c>
      <c r="N3993" s="1">
        <v>2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AB3993" s="1" t="s">
        <v>106</v>
      </c>
      <c r="AD3993" s="1" t="s">
        <v>107</v>
      </c>
      <c r="BC3993" s="1" t="s">
        <v>106</v>
      </c>
      <c r="BE3993" s="1" t="s">
        <v>107</v>
      </c>
      <c r="BO3993" s="1" t="s">
        <v>106</v>
      </c>
      <c r="BQ3993" s="1" t="s">
        <v>107</v>
      </c>
      <c r="BS3993"/>
      <c r="BT3993"/>
      <c r="BV3993"/>
      <c r="BW3993"/>
      <c r="BY3993"/>
      <c r="BZ3993"/>
      <c r="CA3993"/>
      <c r="CB3993"/>
      <c r="CC3993"/>
      <c r="CD3993"/>
      <c r="CF3993"/>
      <c r="CG3993"/>
      <c r="CH3993"/>
      <c r="CI3993"/>
      <c r="CJ3993"/>
      <c r="CK3993"/>
      <c r="CL3993"/>
      <c r="CM3993"/>
      <c r="CN3993"/>
      <c r="CO3993"/>
    </row>
    <row r="3994" spans="1:93" hidden="1" x14ac:dyDescent="0.25">
      <c r="A3994" t="s">
        <v>1831</v>
      </c>
      <c r="B3994" t="str">
        <f t="shared" si="188"/>
        <v>VSF</v>
      </c>
      <c r="C3994" t="s">
        <v>341</v>
      </c>
      <c r="D3994" t="s">
        <v>72</v>
      </c>
      <c r="E3994">
        <f t="shared" si="186"/>
        <v>0</v>
      </c>
      <c r="G3994">
        <f t="shared" si="187"/>
        <v>0</v>
      </c>
      <c r="I3994" s="1">
        <v>0</v>
      </c>
      <c r="J3994" s="1">
        <v>0</v>
      </c>
      <c r="K3994" s="1">
        <v>0</v>
      </c>
      <c r="L3994" s="1">
        <v>2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BC3994" s="2">
        <v>-1425</v>
      </c>
      <c r="BS3994"/>
      <c r="BT3994"/>
      <c r="BV3994"/>
      <c r="BW3994"/>
      <c r="BY3994"/>
      <c r="BZ3994"/>
      <c r="CA3994"/>
      <c r="CB3994"/>
      <c r="CC3994"/>
      <c r="CD3994"/>
      <c r="CF3994"/>
      <c r="CG3994"/>
      <c r="CH3994"/>
      <c r="CI3994"/>
      <c r="CJ3994"/>
      <c r="CK3994"/>
      <c r="CL3994"/>
      <c r="CM3994"/>
      <c r="CN3994"/>
      <c r="CO3994"/>
    </row>
    <row r="3995" spans="1:93" hidden="1" x14ac:dyDescent="0.25">
      <c r="A3995" t="s">
        <v>1831</v>
      </c>
      <c r="B3995" t="str">
        <f t="shared" si="188"/>
        <v>VSF</v>
      </c>
      <c r="C3995" t="s">
        <v>71</v>
      </c>
      <c r="D3995" t="s">
        <v>72</v>
      </c>
      <c r="E3995">
        <f t="shared" si="186"/>
        <v>3</v>
      </c>
      <c r="G3995">
        <f t="shared" si="187"/>
        <v>0</v>
      </c>
      <c r="I3995" s="1">
        <v>1701</v>
      </c>
      <c r="J3995" s="1">
        <v>0</v>
      </c>
      <c r="K3995" s="1">
        <v>0</v>
      </c>
      <c r="L3995" s="1">
        <v>64202</v>
      </c>
      <c r="M3995" s="1">
        <v>0</v>
      </c>
      <c r="N3995" s="1">
        <v>19743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AB3995" s="1" t="s">
        <v>606</v>
      </c>
      <c r="AC3995" s="1">
        <v>1</v>
      </c>
      <c r="AD3995" s="1" t="s">
        <v>71</v>
      </c>
      <c r="BC3995" s="1" t="s">
        <v>514</v>
      </c>
      <c r="BE3995" s="1" t="s">
        <v>2064</v>
      </c>
      <c r="BO3995" s="1" t="s">
        <v>115</v>
      </c>
      <c r="BP3995" s="1" t="s">
        <v>113</v>
      </c>
      <c r="BQ3995" s="1" t="s">
        <v>71</v>
      </c>
      <c r="BS3995"/>
      <c r="BT3995"/>
      <c r="BV3995"/>
      <c r="BW3995"/>
      <c r="BY3995"/>
      <c r="BZ3995"/>
      <c r="CA3995"/>
      <c r="CB3995"/>
      <c r="CC3995"/>
      <c r="CD3995"/>
      <c r="CF3995"/>
      <c r="CG3995"/>
      <c r="CH3995"/>
      <c r="CI3995"/>
      <c r="CJ3995"/>
      <c r="CK3995"/>
      <c r="CL3995"/>
      <c r="CM3995"/>
      <c r="CN3995"/>
      <c r="CO3995"/>
    </row>
    <row r="3996" spans="1:93" hidden="1" x14ac:dyDescent="0.25">
      <c r="A3996" t="s">
        <v>1831</v>
      </c>
      <c r="B3996" t="str">
        <f t="shared" si="188"/>
        <v>VSF</v>
      </c>
      <c r="C3996" t="s">
        <v>116</v>
      </c>
      <c r="D3996" t="s">
        <v>72</v>
      </c>
      <c r="E3996">
        <f t="shared" si="186"/>
        <v>0</v>
      </c>
      <c r="G3996">
        <f t="shared" si="187"/>
        <v>0</v>
      </c>
      <c r="M3996" s="1">
        <v>0</v>
      </c>
      <c r="N3996" s="1">
        <v>5</v>
      </c>
      <c r="W3996" s="1">
        <v>0</v>
      </c>
      <c r="X3996" s="1">
        <v>0</v>
      </c>
      <c r="BO3996" s="2">
        <v>-2271</v>
      </c>
      <c r="BQ3996" s="1" t="s">
        <v>71</v>
      </c>
      <c r="BS3996"/>
      <c r="BT3996"/>
      <c r="BV3996"/>
      <c r="BW3996"/>
      <c r="BY3996"/>
      <c r="BZ3996"/>
      <c r="CA3996"/>
      <c r="CB3996"/>
      <c r="CC3996"/>
      <c r="CD3996"/>
      <c r="CF3996"/>
      <c r="CG3996"/>
      <c r="CH3996"/>
      <c r="CI3996"/>
      <c r="CJ3996"/>
      <c r="CK3996"/>
      <c r="CL3996"/>
      <c r="CM3996"/>
      <c r="CN3996"/>
      <c r="CO3996"/>
    </row>
    <row r="3997" spans="1:93" hidden="1" x14ac:dyDescent="0.25">
      <c r="A3997" t="s">
        <v>1831</v>
      </c>
      <c r="B3997" t="str">
        <f t="shared" si="188"/>
        <v>VSF</v>
      </c>
      <c r="C3997" t="s">
        <v>107</v>
      </c>
      <c r="D3997" t="s">
        <v>72</v>
      </c>
      <c r="E3997">
        <f t="shared" si="186"/>
        <v>1</v>
      </c>
      <c r="G3997">
        <f t="shared" si="187"/>
        <v>0</v>
      </c>
      <c r="I3997" s="1">
        <v>4</v>
      </c>
      <c r="J3997" s="1">
        <v>0</v>
      </c>
      <c r="K3997" s="1">
        <v>0</v>
      </c>
      <c r="L3997" s="1">
        <v>15</v>
      </c>
      <c r="M3997" s="1">
        <v>0</v>
      </c>
      <c r="N3997" s="1">
        <v>2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AB3997" s="1" t="s">
        <v>120</v>
      </c>
      <c r="AC3997" s="1">
        <v>1</v>
      </c>
      <c r="AD3997" s="1" t="s">
        <v>107</v>
      </c>
      <c r="BC3997" s="1" t="s">
        <v>120</v>
      </c>
      <c r="BD3997" s="1">
        <v>1</v>
      </c>
      <c r="BE3997" s="1" t="s">
        <v>107</v>
      </c>
      <c r="BO3997" s="1" t="s">
        <v>108</v>
      </c>
      <c r="BP3997" s="1">
        <v>1</v>
      </c>
      <c r="BQ3997" s="1" t="s">
        <v>107</v>
      </c>
      <c r="BS3997"/>
      <c r="BT3997"/>
      <c r="BV3997"/>
      <c r="BW3997"/>
      <c r="BY3997"/>
      <c r="BZ3997"/>
      <c r="CA3997"/>
      <c r="CB3997"/>
      <c r="CC3997"/>
      <c r="CD3997"/>
      <c r="CF3997"/>
      <c r="CG3997"/>
      <c r="CH3997"/>
      <c r="CI3997"/>
      <c r="CJ3997"/>
      <c r="CK3997"/>
      <c r="CL3997"/>
      <c r="CM3997"/>
      <c r="CN3997"/>
      <c r="CO3997"/>
    </row>
    <row r="3998" spans="1:93" hidden="1" x14ac:dyDescent="0.25">
      <c r="A3998" t="s">
        <v>1832</v>
      </c>
      <c r="B3998" t="str">
        <f t="shared" si="188"/>
        <v>VSF</v>
      </c>
      <c r="C3998" t="s">
        <v>198</v>
      </c>
      <c r="D3998" t="s">
        <v>67</v>
      </c>
      <c r="E3998">
        <f t="shared" si="186"/>
        <v>0</v>
      </c>
      <c r="G3998">
        <f t="shared" si="187"/>
        <v>0</v>
      </c>
      <c r="I3998" s="1">
        <v>0</v>
      </c>
      <c r="J3998" s="1">
        <v>0</v>
      </c>
      <c r="K3998" s="1">
        <v>0</v>
      </c>
      <c r="L3998" s="1">
        <v>2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BC3998" s="1" t="s">
        <v>199</v>
      </c>
      <c r="BE3998" s="1" t="s">
        <v>200</v>
      </c>
      <c r="BS3998"/>
      <c r="BT3998"/>
      <c r="BV3998"/>
      <c r="BW3998"/>
      <c r="BY3998"/>
      <c r="BZ3998"/>
      <c r="CA3998"/>
      <c r="CB3998"/>
      <c r="CC3998"/>
      <c r="CD3998"/>
      <c r="CF3998"/>
      <c r="CG3998"/>
      <c r="CH3998"/>
      <c r="CI3998"/>
      <c r="CJ3998"/>
      <c r="CK3998"/>
      <c r="CL3998"/>
      <c r="CM3998"/>
      <c r="CN3998"/>
      <c r="CO3998"/>
    </row>
    <row r="3999" spans="1:93" hidden="1" x14ac:dyDescent="0.25">
      <c r="A3999" t="s">
        <v>1832</v>
      </c>
      <c r="B3999" t="str">
        <f t="shared" si="188"/>
        <v>VSF</v>
      </c>
      <c r="C3999" t="s">
        <v>69</v>
      </c>
      <c r="D3999" t="s">
        <v>67</v>
      </c>
      <c r="E3999">
        <f t="shared" si="186"/>
        <v>4</v>
      </c>
      <c r="G3999">
        <f t="shared" si="187"/>
        <v>0</v>
      </c>
      <c r="I3999" s="1">
        <v>1194</v>
      </c>
      <c r="J3999" s="1">
        <v>5018</v>
      </c>
      <c r="K3999" s="1">
        <v>0</v>
      </c>
      <c r="L3999" s="1">
        <v>6149</v>
      </c>
      <c r="M3999" s="1">
        <v>0</v>
      </c>
      <c r="N3999" s="1">
        <v>45319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AB3999" s="1" t="s">
        <v>393</v>
      </c>
      <c r="AD3999" s="1" t="s">
        <v>71</v>
      </c>
      <c r="AT3999" s="1" t="s">
        <v>471</v>
      </c>
      <c r="AV3999" s="1" t="s">
        <v>71</v>
      </c>
      <c r="BC3999" s="1" t="s">
        <v>403</v>
      </c>
      <c r="BE3999" s="1" t="s">
        <v>71</v>
      </c>
      <c r="BO3999" s="1" t="s">
        <v>328</v>
      </c>
      <c r="BQ3999" s="1" t="s">
        <v>71</v>
      </c>
      <c r="BS3999"/>
      <c r="BT3999"/>
      <c r="BV3999"/>
      <c r="BW3999"/>
      <c r="BY3999"/>
      <c r="BZ3999"/>
      <c r="CA3999"/>
      <c r="CB3999"/>
      <c r="CC3999"/>
      <c r="CD3999"/>
      <c r="CF3999"/>
      <c r="CG3999"/>
      <c r="CH3999"/>
      <c r="CI3999"/>
      <c r="CJ3999"/>
      <c r="CK3999"/>
      <c r="CL3999"/>
      <c r="CM3999"/>
      <c r="CN3999"/>
      <c r="CO3999"/>
    </row>
    <row r="4000" spans="1:93" hidden="1" x14ac:dyDescent="0.25">
      <c r="A4000" t="s">
        <v>1832</v>
      </c>
      <c r="B4000" t="str">
        <f t="shared" si="188"/>
        <v>VSF</v>
      </c>
      <c r="C4000" t="s">
        <v>94</v>
      </c>
      <c r="D4000" t="s">
        <v>67</v>
      </c>
      <c r="E4000">
        <f t="shared" si="186"/>
        <v>1</v>
      </c>
      <c r="G4000">
        <f t="shared" si="187"/>
        <v>0</v>
      </c>
      <c r="I4000" s="1">
        <v>0</v>
      </c>
      <c r="J4000" s="1">
        <v>0</v>
      </c>
      <c r="K4000" s="1">
        <v>0</v>
      </c>
      <c r="L4000" s="1">
        <v>43807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BC4000" s="1" t="s">
        <v>312</v>
      </c>
      <c r="BE4000" s="1" t="s">
        <v>96</v>
      </c>
      <c r="BS4000"/>
      <c r="BT4000"/>
      <c r="BV4000"/>
      <c r="BW4000"/>
      <c r="BY4000"/>
      <c r="BZ4000"/>
      <c r="CA4000"/>
      <c r="CB4000"/>
      <c r="CC4000"/>
      <c r="CD4000"/>
      <c r="CF4000"/>
      <c r="CG4000"/>
      <c r="CH4000"/>
      <c r="CI4000"/>
      <c r="CJ4000"/>
      <c r="CK4000"/>
      <c r="CL4000"/>
      <c r="CM4000"/>
      <c r="CN4000"/>
      <c r="CO4000"/>
    </row>
    <row r="4001" spans="1:93" hidden="1" x14ac:dyDescent="0.25">
      <c r="A4001" t="s">
        <v>1832</v>
      </c>
      <c r="B4001" t="str">
        <f t="shared" si="188"/>
        <v>VSF</v>
      </c>
      <c r="C4001" t="s">
        <v>105</v>
      </c>
      <c r="D4001" t="s">
        <v>67</v>
      </c>
      <c r="E4001">
        <f t="shared" si="186"/>
        <v>1</v>
      </c>
      <c r="G4001">
        <f t="shared" si="187"/>
        <v>0</v>
      </c>
      <c r="I4001" s="1">
        <v>413</v>
      </c>
      <c r="J4001" s="1">
        <v>0</v>
      </c>
      <c r="K4001" s="1">
        <v>0</v>
      </c>
      <c r="L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AB4001" s="1" t="s">
        <v>106</v>
      </c>
      <c r="AD4001" s="1" t="s">
        <v>107</v>
      </c>
      <c r="BS4001"/>
      <c r="BT4001"/>
      <c r="BV4001"/>
      <c r="BW4001"/>
      <c r="BY4001"/>
      <c r="BZ4001"/>
      <c r="CA4001"/>
      <c r="CB4001"/>
      <c r="CC4001"/>
      <c r="CD4001"/>
      <c r="CF4001"/>
      <c r="CG4001"/>
      <c r="CH4001"/>
      <c r="CI4001"/>
      <c r="CJ4001"/>
      <c r="CK4001"/>
      <c r="CL4001"/>
      <c r="CM4001"/>
      <c r="CN4001"/>
      <c r="CO4001"/>
    </row>
    <row r="4002" spans="1:93" hidden="1" x14ac:dyDescent="0.25">
      <c r="A4002" t="s">
        <v>1832</v>
      </c>
      <c r="B4002" t="str">
        <f t="shared" si="188"/>
        <v>VSF</v>
      </c>
      <c r="C4002" t="s">
        <v>200</v>
      </c>
      <c r="D4002" t="s">
        <v>72</v>
      </c>
      <c r="E4002">
        <f t="shared" si="186"/>
        <v>0</v>
      </c>
      <c r="G4002">
        <f t="shared" si="187"/>
        <v>0</v>
      </c>
      <c r="I4002" s="1">
        <v>0</v>
      </c>
      <c r="J4002" s="1">
        <v>0</v>
      </c>
      <c r="K4002" s="1">
        <v>0</v>
      </c>
      <c r="L4002" s="1">
        <v>2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BC4002" s="1" t="s">
        <v>203</v>
      </c>
      <c r="BD4002" s="1">
        <v>1</v>
      </c>
      <c r="BE4002" s="1" t="s">
        <v>200</v>
      </c>
      <c r="BS4002"/>
      <c r="BT4002"/>
      <c r="BV4002"/>
      <c r="BW4002"/>
      <c r="BY4002"/>
      <c r="BZ4002"/>
      <c r="CA4002"/>
      <c r="CB4002"/>
      <c r="CC4002"/>
      <c r="CD4002"/>
      <c r="CF4002"/>
      <c r="CG4002"/>
      <c r="CH4002"/>
      <c r="CI4002"/>
      <c r="CJ4002"/>
      <c r="CK4002"/>
      <c r="CL4002"/>
      <c r="CM4002"/>
      <c r="CN4002"/>
      <c r="CO4002"/>
    </row>
    <row r="4003" spans="1:93" hidden="1" x14ac:dyDescent="0.25">
      <c r="A4003" t="s">
        <v>1832</v>
      </c>
      <c r="B4003" t="str">
        <f t="shared" si="188"/>
        <v>VSF</v>
      </c>
      <c r="C4003" t="s">
        <v>71</v>
      </c>
      <c r="D4003" t="s">
        <v>72</v>
      </c>
      <c r="E4003">
        <f t="shared" si="186"/>
        <v>4</v>
      </c>
      <c r="G4003">
        <f t="shared" si="187"/>
        <v>0</v>
      </c>
      <c r="I4003" s="1">
        <v>1194</v>
      </c>
      <c r="J4003" s="1">
        <v>5026</v>
      </c>
      <c r="K4003" s="1">
        <v>0</v>
      </c>
      <c r="L4003" s="1">
        <v>6181</v>
      </c>
      <c r="M4003" s="1">
        <v>0</v>
      </c>
      <c r="N4003" s="1">
        <v>45422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AB4003" s="1" t="s">
        <v>210</v>
      </c>
      <c r="AC4003" s="1">
        <v>1</v>
      </c>
      <c r="AD4003" s="1" t="s">
        <v>71</v>
      </c>
      <c r="AT4003" s="1" t="s">
        <v>403</v>
      </c>
      <c r="AU4003" s="1" t="s">
        <v>113</v>
      </c>
      <c r="AV4003" s="1" t="s">
        <v>71</v>
      </c>
      <c r="BC4003" s="1" t="s">
        <v>476</v>
      </c>
      <c r="BD4003" s="1" t="s">
        <v>113</v>
      </c>
      <c r="BE4003" s="1" t="s">
        <v>71</v>
      </c>
      <c r="BO4003" s="1" t="s">
        <v>115</v>
      </c>
      <c r="BP4003" s="1" t="s">
        <v>113</v>
      </c>
      <c r="BQ4003" s="1" t="s">
        <v>71</v>
      </c>
      <c r="BS4003"/>
      <c r="BT4003"/>
      <c r="BV4003"/>
      <c r="BW4003"/>
      <c r="BY4003"/>
      <c r="BZ4003"/>
      <c r="CA4003"/>
      <c r="CB4003"/>
      <c r="CC4003"/>
      <c r="CD4003"/>
      <c r="CF4003"/>
      <c r="CG4003"/>
      <c r="CH4003"/>
      <c r="CI4003"/>
      <c r="CJ4003"/>
      <c r="CK4003"/>
      <c r="CL4003"/>
      <c r="CM4003"/>
      <c r="CN4003"/>
      <c r="CO4003"/>
    </row>
    <row r="4004" spans="1:93" hidden="1" x14ac:dyDescent="0.25">
      <c r="A4004" t="s">
        <v>1832</v>
      </c>
      <c r="B4004" t="str">
        <f t="shared" si="188"/>
        <v>VSF</v>
      </c>
      <c r="C4004" t="s">
        <v>96</v>
      </c>
      <c r="D4004" t="s">
        <v>72</v>
      </c>
      <c r="E4004">
        <f t="shared" si="186"/>
        <v>1</v>
      </c>
      <c r="G4004">
        <f t="shared" si="187"/>
        <v>0</v>
      </c>
      <c r="I4004" s="1">
        <v>0</v>
      </c>
      <c r="J4004" s="1">
        <v>0</v>
      </c>
      <c r="K4004" s="1">
        <v>0</v>
      </c>
      <c r="L4004" s="1">
        <v>43809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BC4004" s="1" t="s">
        <v>1288</v>
      </c>
      <c r="BD4004" s="1" t="s">
        <v>142</v>
      </c>
      <c r="BE4004" s="1" t="s">
        <v>96</v>
      </c>
      <c r="BS4004"/>
      <c r="BT4004"/>
      <c r="BV4004"/>
      <c r="BW4004"/>
      <c r="BY4004"/>
      <c r="BZ4004"/>
      <c r="CA4004"/>
      <c r="CB4004"/>
      <c r="CC4004"/>
      <c r="CD4004"/>
      <c r="CF4004"/>
      <c r="CG4004"/>
      <c r="CH4004"/>
      <c r="CI4004"/>
      <c r="CJ4004"/>
      <c r="CK4004"/>
      <c r="CL4004"/>
      <c r="CM4004"/>
      <c r="CN4004"/>
      <c r="CO4004"/>
    </row>
    <row r="4005" spans="1:93" hidden="1" x14ac:dyDescent="0.25">
      <c r="A4005" t="s">
        <v>1832</v>
      </c>
      <c r="B4005" t="str">
        <f t="shared" si="188"/>
        <v>VSF</v>
      </c>
      <c r="C4005" t="s">
        <v>221</v>
      </c>
      <c r="D4005" t="s">
        <v>72</v>
      </c>
      <c r="E4005">
        <f t="shared" si="186"/>
        <v>1</v>
      </c>
      <c r="G4005">
        <f t="shared" si="187"/>
        <v>0</v>
      </c>
      <c r="I4005" s="1">
        <v>0</v>
      </c>
      <c r="J4005" s="1">
        <v>0</v>
      </c>
      <c r="K4005" s="1">
        <v>0</v>
      </c>
      <c r="L4005" s="1">
        <v>85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BC4005" s="2">
        <v>-1457</v>
      </c>
      <c r="BE4005" s="1" t="s">
        <v>96</v>
      </c>
      <c r="BS4005"/>
      <c r="BT4005"/>
      <c r="BV4005"/>
      <c r="BW4005"/>
      <c r="BY4005"/>
      <c r="BZ4005"/>
      <c r="CA4005"/>
      <c r="CB4005"/>
      <c r="CC4005"/>
      <c r="CD4005"/>
      <c r="CF4005"/>
      <c r="CG4005"/>
      <c r="CH4005"/>
      <c r="CI4005"/>
      <c r="CJ4005"/>
      <c r="CK4005"/>
      <c r="CL4005"/>
      <c r="CM4005"/>
      <c r="CN4005"/>
      <c r="CO4005"/>
    </row>
    <row r="4006" spans="1:93" hidden="1" x14ac:dyDescent="0.25">
      <c r="A4006" t="s">
        <v>1832</v>
      </c>
      <c r="B4006" t="str">
        <f t="shared" si="188"/>
        <v>VSF</v>
      </c>
      <c r="C4006" t="s">
        <v>107</v>
      </c>
      <c r="D4006" t="s">
        <v>72</v>
      </c>
      <c r="E4006">
        <f t="shared" si="186"/>
        <v>1</v>
      </c>
      <c r="G4006">
        <f t="shared" si="187"/>
        <v>0</v>
      </c>
      <c r="I4006" s="1">
        <v>413</v>
      </c>
      <c r="J4006" s="1">
        <v>0</v>
      </c>
      <c r="K4006" s="1">
        <v>0</v>
      </c>
      <c r="L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AB4006" s="1" t="s">
        <v>108</v>
      </c>
      <c r="AC4006" s="1" t="s">
        <v>113</v>
      </c>
      <c r="AD4006" s="1" t="s">
        <v>107</v>
      </c>
      <c r="BS4006"/>
      <c r="BT4006"/>
      <c r="BV4006"/>
      <c r="BW4006"/>
      <c r="BY4006"/>
      <c r="BZ4006"/>
      <c r="CA4006"/>
      <c r="CB4006"/>
      <c r="CC4006"/>
      <c r="CD4006"/>
      <c r="CF4006"/>
      <c r="CG4006"/>
      <c r="CH4006"/>
      <c r="CI4006"/>
      <c r="CJ4006"/>
      <c r="CK4006"/>
      <c r="CL4006"/>
      <c r="CM4006"/>
      <c r="CN4006"/>
      <c r="CO4006"/>
    </row>
    <row r="4007" spans="1:93" hidden="1" x14ac:dyDescent="0.25">
      <c r="A4007" t="s">
        <v>1833</v>
      </c>
      <c r="B4007" t="str">
        <f t="shared" si="188"/>
        <v>VSF</v>
      </c>
      <c r="C4007" t="s">
        <v>69</v>
      </c>
      <c r="D4007" t="s">
        <v>67</v>
      </c>
      <c r="E4007">
        <f t="shared" si="186"/>
        <v>4</v>
      </c>
      <c r="G4007">
        <f t="shared" si="187"/>
        <v>0</v>
      </c>
      <c r="I4007" s="1">
        <v>6156</v>
      </c>
      <c r="J4007" s="1">
        <v>0</v>
      </c>
      <c r="K4007" s="1">
        <v>0</v>
      </c>
      <c r="L4007" s="1">
        <v>4094</v>
      </c>
      <c r="M4007" s="1">
        <v>1481</v>
      </c>
      <c r="N4007" s="1">
        <v>1293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AB4007" s="1" t="s">
        <v>606</v>
      </c>
      <c r="AD4007" s="1" t="s">
        <v>71</v>
      </c>
      <c r="BC4007" s="1" t="s">
        <v>149</v>
      </c>
      <c r="BE4007" s="1" t="s">
        <v>71</v>
      </c>
      <c r="BI4007" s="1" t="s">
        <v>115</v>
      </c>
      <c r="BK4007" s="1" t="s">
        <v>71</v>
      </c>
      <c r="BO4007" s="1" t="s">
        <v>122</v>
      </c>
      <c r="BQ4007" s="1" t="s">
        <v>71</v>
      </c>
      <c r="BS4007"/>
      <c r="BT4007"/>
      <c r="BV4007"/>
      <c r="BW4007"/>
      <c r="BY4007"/>
      <c r="BZ4007"/>
      <c r="CA4007"/>
      <c r="CB4007"/>
      <c r="CC4007"/>
      <c r="CD4007"/>
      <c r="CF4007"/>
      <c r="CG4007"/>
      <c r="CH4007"/>
      <c r="CI4007"/>
      <c r="CJ4007"/>
      <c r="CK4007"/>
      <c r="CL4007"/>
      <c r="CM4007"/>
      <c r="CN4007"/>
      <c r="CO4007"/>
    </row>
    <row r="4008" spans="1:93" hidden="1" x14ac:dyDescent="0.25">
      <c r="A4008" t="s">
        <v>1833</v>
      </c>
      <c r="B4008" t="str">
        <f t="shared" si="188"/>
        <v>VSF</v>
      </c>
      <c r="C4008" t="s">
        <v>656</v>
      </c>
      <c r="D4008" t="s">
        <v>67</v>
      </c>
      <c r="E4008">
        <f t="shared" si="186"/>
        <v>2</v>
      </c>
      <c r="G4008">
        <f t="shared" si="187"/>
        <v>0</v>
      </c>
      <c r="M4008" s="1">
        <v>14</v>
      </c>
      <c r="N4008" s="1">
        <v>16</v>
      </c>
      <c r="W4008" s="1">
        <v>0</v>
      </c>
      <c r="X4008" s="1">
        <v>0</v>
      </c>
      <c r="BI4008" s="1" t="s">
        <v>845</v>
      </c>
      <c r="BK4008" s="1" t="s">
        <v>1809</v>
      </c>
      <c r="BO4008" s="1" t="s">
        <v>1276</v>
      </c>
      <c r="BQ4008" s="1" t="s">
        <v>1584</v>
      </c>
      <c r="BS4008"/>
      <c r="BT4008"/>
      <c r="BV4008"/>
      <c r="BW4008"/>
      <c r="BY4008"/>
      <c r="BZ4008"/>
      <c r="CA4008"/>
      <c r="CB4008"/>
      <c r="CC4008"/>
      <c r="CD4008"/>
      <c r="CF4008"/>
      <c r="CG4008"/>
      <c r="CH4008"/>
      <c r="CI4008"/>
      <c r="CJ4008"/>
      <c r="CK4008"/>
      <c r="CL4008"/>
      <c r="CM4008"/>
      <c r="CN4008"/>
      <c r="CO4008"/>
    </row>
    <row r="4009" spans="1:93" hidden="1" x14ac:dyDescent="0.25">
      <c r="A4009" t="s">
        <v>1833</v>
      </c>
      <c r="B4009" t="str">
        <f t="shared" si="188"/>
        <v>VSF</v>
      </c>
      <c r="C4009" t="s">
        <v>279</v>
      </c>
      <c r="D4009" t="s">
        <v>67</v>
      </c>
      <c r="E4009">
        <f t="shared" si="186"/>
        <v>4</v>
      </c>
      <c r="G4009">
        <f t="shared" si="187"/>
        <v>0</v>
      </c>
      <c r="I4009" s="1">
        <v>89242</v>
      </c>
      <c r="J4009" s="1">
        <v>0</v>
      </c>
      <c r="K4009" s="1">
        <v>0</v>
      </c>
      <c r="L4009" s="1">
        <v>64184</v>
      </c>
      <c r="M4009" s="1">
        <v>37256</v>
      </c>
      <c r="N4009" s="1">
        <v>41110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AB4009" s="1" t="s">
        <v>859</v>
      </c>
      <c r="AD4009" s="1" t="s">
        <v>764</v>
      </c>
      <c r="BC4009" s="1" t="s">
        <v>1592</v>
      </c>
      <c r="BE4009" s="1" t="s">
        <v>764</v>
      </c>
      <c r="BI4009" s="1" t="s">
        <v>273</v>
      </c>
      <c r="BK4009" s="1" t="s">
        <v>764</v>
      </c>
      <c r="BO4009" s="1" t="s">
        <v>273</v>
      </c>
      <c r="BQ4009" s="1" t="s">
        <v>764</v>
      </c>
      <c r="BS4009"/>
      <c r="BT4009"/>
      <c r="BV4009"/>
      <c r="BW4009"/>
      <c r="BY4009"/>
      <c r="BZ4009"/>
      <c r="CA4009"/>
      <c r="CB4009"/>
      <c r="CC4009"/>
      <c r="CD4009"/>
      <c r="CF4009"/>
      <c r="CG4009"/>
      <c r="CH4009"/>
      <c r="CI4009"/>
      <c r="CJ4009"/>
      <c r="CK4009"/>
      <c r="CL4009"/>
      <c r="CM4009"/>
      <c r="CN4009"/>
      <c r="CO4009"/>
    </row>
    <row r="4010" spans="1:93" hidden="1" x14ac:dyDescent="0.25">
      <c r="A4010" t="s">
        <v>1833</v>
      </c>
      <c r="B4010" t="str">
        <f t="shared" si="188"/>
        <v>VSF</v>
      </c>
      <c r="C4010" t="s">
        <v>105</v>
      </c>
      <c r="D4010" t="s">
        <v>67</v>
      </c>
      <c r="E4010">
        <f t="shared" si="186"/>
        <v>2</v>
      </c>
      <c r="G4010">
        <f t="shared" si="187"/>
        <v>0</v>
      </c>
      <c r="I4010" s="1">
        <v>0</v>
      </c>
      <c r="J4010" s="1">
        <v>0</v>
      </c>
      <c r="K4010" s="1">
        <v>0</v>
      </c>
      <c r="L4010" s="1">
        <v>4</v>
      </c>
      <c r="M4010" s="1">
        <v>19</v>
      </c>
      <c r="N4010" s="1">
        <v>67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BC4010" s="1" t="s">
        <v>106</v>
      </c>
      <c r="BE4010" s="1" t="s">
        <v>107</v>
      </c>
      <c r="BI4010" s="1" t="s">
        <v>128</v>
      </c>
      <c r="BK4010" s="1" t="s">
        <v>107</v>
      </c>
      <c r="BO4010" s="1" t="s">
        <v>892</v>
      </c>
      <c r="BQ4010" s="1" t="s">
        <v>226</v>
      </c>
      <c r="BS4010"/>
      <c r="BT4010"/>
      <c r="BV4010"/>
      <c r="BW4010"/>
      <c r="BY4010"/>
      <c r="BZ4010"/>
      <c r="CA4010"/>
      <c r="CB4010"/>
      <c r="CC4010"/>
      <c r="CD4010"/>
      <c r="CF4010"/>
      <c r="CG4010"/>
      <c r="CH4010"/>
      <c r="CI4010"/>
      <c r="CJ4010"/>
      <c r="CK4010"/>
      <c r="CL4010"/>
      <c r="CM4010"/>
      <c r="CN4010"/>
      <c r="CO4010"/>
    </row>
    <row r="4011" spans="1:93" hidden="1" x14ac:dyDescent="0.25">
      <c r="A4011" t="s">
        <v>1833</v>
      </c>
      <c r="B4011" t="str">
        <f t="shared" si="188"/>
        <v>VSF</v>
      </c>
      <c r="C4011" t="s">
        <v>71</v>
      </c>
      <c r="D4011" t="s">
        <v>72</v>
      </c>
      <c r="E4011">
        <f t="shared" si="186"/>
        <v>4</v>
      </c>
      <c r="G4011">
        <f t="shared" si="187"/>
        <v>0</v>
      </c>
      <c r="I4011" s="1">
        <v>6162</v>
      </c>
      <c r="J4011" s="1">
        <v>0</v>
      </c>
      <c r="K4011" s="1">
        <v>0</v>
      </c>
      <c r="L4011" s="1">
        <v>4104</v>
      </c>
      <c r="M4011" s="1">
        <v>1483</v>
      </c>
      <c r="N4011" s="1">
        <v>1299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AB4011" s="1" t="s">
        <v>146</v>
      </c>
      <c r="AC4011" s="1" t="s">
        <v>113</v>
      </c>
      <c r="AD4011" s="1" t="s">
        <v>71</v>
      </c>
      <c r="BC4011" s="1" t="s">
        <v>511</v>
      </c>
      <c r="BD4011" s="1" t="s">
        <v>104</v>
      </c>
      <c r="BE4011" s="1" t="s">
        <v>71</v>
      </c>
      <c r="BI4011" s="1" t="s">
        <v>102</v>
      </c>
      <c r="BJ4011" s="1" t="s">
        <v>113</v>
      </c>
      <c r="BK4011" s="1" t="s">
        <v>71</v>
      </c>
      <c r="BO4011" s="1" t="s">
        <v>115</v>
      </c>
      <c r="BP4011" s="1" t="s">
        <v>113</v>
      </c>
      <c r="BQ4011" s="1" t="s">
        <v>71</v>
      </c>
      <c r="BS4011"/>
      <c r="BT4011"/>
      <c r="BV4011"/>
      <c r="BW4011"/>
      <c r="BY4011"/>
      <c r="BZ4011"/>
      <c r="CA4011"/>
      <c r="CB4011"/>
      <c r="CC4011"/>
      <c r="CD4011"/>
      <c r="CF4011"/>
      <c r="CG4011"/>
      <c r="CH4011"/>
      <c r="CI4011"/>
      <c r="CJ4011"/>
      <c r="CK4011"/>
      <c r="CL4011"/>
      <c r="CM4011"/>
      <c r="CN4011"/>
      <c r="CO4011"/>
    </row>
    <row r="4012" spans="1:93" hidden="1" x14ac:dyDescent="0.25">
      <c r="A4012" t="s">
        <v>1833</v>
      </c>
      <c r="B4012" t="str">
        <f t="shared" si="188"/>
        <v>VSF</v>
      </c>
      <c r="C4012" t="s">
        <v>116</v>
      </c>
      <c r="D4012" t="s">
        <v>72</v>
      </c>
      <c r="E4012">
        <f t="shared" si="186"/>
        <v>1</v>
      </c>
      <c r="G4012">
        <f t="shared" si="187"/>
        <v>0</v>
      </c>
      <c r="I4012" s="1">
        <v>2</v>
      </c>
      <c r="J4012" s="1">
        <v>0</v>
      </c>
      <c r="K4012" s="1">
        <v>0</v>
      </c>
      <c r="L4012" s="1">
        <v>12</v>
      </c>
      <c r="M4012" s="1">
        <v>0</v>
      </c>
      <c r="N4012" s="1">
        <v>7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AB4012" s="2">
        <v>-2854</v>
      </c>
      <c r="AD4012" s="1" t="s">
        <v>71</v>
      </c>
      <c r="BC4012" s="1" t="s">
        <v>1612</v>
      </c>
      <c r="BE4012" s="1" t="s">
        <v>71</v>
      </c>
      <c r="BO4012" s="1" t="s">
        <v>1834</v>
      </c>
      <c r="BQ4012" s="1" t="s">
        <v>71</v>
      </c>
      <c r="BS4012"/>
      <c r="BT4012"/>
      <c r="BV4012"/>
      <c r="BW4012"/>
      <c r="BY4012"/>
      <c r="BZ4012"/>
      <c r="CA4012"/>
      <c r="CB4012"/>
      <c r="CC4012"/>
      <c r="CD4012"/>
      <c r="CF4012"/>
      <c r="CG4012"/>
      <c r="CH4012"/>
      <c r="CI4012"/>
      <c r="CJ4012"/>
      <c r="CK4012"/>
      <c r="CL4012"/>
      <c r="CM4012"/>
      <c r="CN4012"/>
      <c r="CO4012"/>
    </row>
    <row r="4013" spans="1:93" hidden="1" x14ac:dyDescent="0.25">
      <c r="A4013" t="s">
        <v>1833</v>
      </c>
      <c r="B4013" t="str">
        <f t="shared" si="188"/>
        <v>VSF</v>
      </c>
      <c r="C4013" t="s">
        <v>659</v>
      </c>
      <c r="D4013" t="s">
        <v>72</v>
      </c>
      <c r="E4013">
        <f t="shared" si="186"/>
        <v>2</v>
      </c>
      <c r="G4013">
        <f t="shared" si="187"/>
        <v>0</v>
      </c>
      <c r="H4013" t="s">
        <v>2158</v>
      </c>
      <c r="M4013" s="1">
        <v>14</v>
      </c>
      <c r="N4013" s="1">
        <v>16</v>
      </c>
      <c r="W4013" s="1">
        <v>0</v>
      </c>
      <c r="X4013" s="1">
        <v>0</v>
      </c>
      <c r="BI4013" s="1" t="s">
        <v>1148</v>
      </c>
      <c r="BK4013" s="1" t="s">
        <v>1809</v>
      </c>
      <c r="BO4013" s="1" t="s">
        <v>1276</v>
      </c>
      <c r="BQ4013" s="1" t="s">
        <v>1584</v>
      </c>
      <c r="BS4013"/>
      <c r="BT4013"/>
      <c r="BV4013"/>
      <c r="BW4013"/>
      <c r="BY4013"/>
      <c r="BZ4013"/>
      <c r="CA4013"/>
      <c r="CB4013"/>
      <c r="CC4013"/>
      <c r="CD4013"/>
      <c r="CF4013"/>
      <c r="CG4013"/>
      <c r="CH4013"/>
      <c r="CI4013"/>
      <c r="CJ4013"/>
      <c r="CK4013"/>
      <c r="CL4013"/>
      <c r="CM4013"/>
      <c r="CN4013"/>
      <c r="CO4013"/>
    </row>
    <row r="4014" spans="1:93" hidden="1" x14ac:dyDescent="0.25">
      <c r="A4014" t="s">
        <v>1833</v>
      </c>
      <c r="B4014" t="str">
        <f t="shared" si="188"/>
        <v>VSF</v>
      </c>
      <c r="C4014" t="s">
        <v>289</v>
      </c>
      <c r="D4014" t="s">
        <v>72</v>
      </c>
      <c r="E4014">
        <f t="shared" si="186"/>
        <v>4</v>
      </c>
      <c r="F4014" t="s">
        <v>2141</v>
      </c>
      <c r="G4014">
        <f t="shared" si="187"/>
        <v>1</v>
      </c>
      <c r="I4014" s="1">
        <v>89242</v>
      </c>
      <c r="J4014" s="1">
        <v>0</v>
      </c>
      <c r="K4014" s="1">
        <v>0</v>
      </c>
      <c r="L4014" s="1">
        <v>64200</v>
      </c>
      <c r="M4014" s="1">
        <v>37256</v>
      </c>
      <c r="N4014" s="1">
        <v>41112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AB4014" s="1" t="s">
        <v>859</v>
      </c>
      <c r="AD4014" s="1" t="s">
        <v>764</v>
      </c>
      <c r="BC4014" s="1" t="s">
        <v>671</v>
      </c>
      <c r="BE4014" s="1" t="s">
        <v>764</v>
      </c>
      <c r="BI4014" s="1" t="s">
        <v>273</v>
      </c>
      <c r="BK4014" s="1" t="s">
        <v>764</v>
      </c>
      <c r="BO4014" s="1" t="s">
        <v>273</v>
      </c>
      <c r="BQ4014" s="1" t="s">
        <v>764</v>
      </c>
      <c r="BS4014"/>
      <c r="BT4014"/>
      <c r="BV4014"/>
      <c r="BW4014"/>
      <c r="BY4014"/>
      <c r="BZ4014"/>
      <c r="CA4014"/>
      <c r="CB4014"/>
      <c r="CC4014"/>
      <c r="CD4014"/>
      <c r="CF4014"/>
      <c r="CG4014"/>
      <c r="CH4014"/>
      <c r="CI4014"/>
      <c r="CJ4014"/>
      <c r="CK4014"/>
      <c r="CL4014"/>
      <c r="CM4014"/>
      <c r="CN4014"/>
      <c r="CO4014"/>
    </row>
    <row r="4015" spans="1:93" hidden="1" x14ac:dyDescent="0.25">
      <c r="A4015" t="s">
        <v>1833</v>
      </c>
      <c r="B4015" t="str">
        <f t="shared" si="188"/>
        <v>VSF</v>
      </c>
      <c r="C4015" t="s">
        <v>107</v>
      </c>
      <c r="D4015" t="s">
        <v>72</v>
      </c>
      <c r="E4015">
        <f t="shared" si="186"/>
        <v>2</v>
      </c>
      <c r="F4015" t="s">
        <v>107</v>
      </c>
      <c r="G4015">
        <f t="shared" si="187"/>
        <v>1</v>
      </c>
      <c r="I4015" s="1">
        <v>0</v>
      </c>
      <c r="J4015" s="1">
        <v>0</v>
      </c>
      <c r="K4015" s="1">
        <v>0</v>
      </c>
      <c r="L4015" s="1">
        <v>4</v>
      </c>
      <c r="M4015" s="1">
        <v>19</v>
      </c>
      <c r="N4015" s="1">
        <v>60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BC4015" s="1" t="s">
        <v>120</v>
      </c>
      <c r="BD4015" s="1">
        <v>1</v>
      </c>
      <c r="BE4015" s="1" t="s">
        <v>107</v>
      </c>
      <c r="BI4015" s="1" t="s">
        <v>332</v>
      </c>
      <c r="BJ4015" s="1" t="s">
        <v>244</v>
      </c>
      <c r="BK4015" s="1" t="s">
        <v>107</v>
      </c>
      <c r="BO4015" s="1" t="s">
        <v>409</v>
      </c>
      <c r="BP4015" s="1" t="s">
        <v>142</v>
      </c>
      <c r="BQ4015" s="1" t="s">
        <v>107</v>
      </c>
      <c r="BS4015"/>
      <c r="BT4015"/>
      <c r="BV4015"/>
      <c r="BW4015"/>
      <c r="BY4015"/>
      <c r="BZ4015"/>
      <c r="CA4015"/>
      <c r="CB4015"/>
      <c r="CC4015"/>
      <c r="CD4015"/>
      <c r="CF4015"/>
      <c r="CG4015"/>
      <c r="CH4015"/>
      <c r="CI4015"/>
      <c r="CJ4015"/>
      <c r="CK4015"/>
      <c r="CL4015"/>
      <c r="CM4015"/>
      <c r="CN4015"/>
      <c r="CO4015"/>
    </row>
    <row r="4016" spans="1:93" hidden="1" x14ac:dyDescent="0.25">
      <c r="A4016" t="s">
        <v>1833</v>
      </c>
      <c r="B4016" t="str">
        <f t="shared" si="188"/>
        <v>VSF</v>
      </c>
      <c r="C4016" t="s">
        <v>228</v>
      </c>
      <c r="D4016" t="s">
        <v>72</v>
      </c>
      <c r="E4016">
        <f t="shared" si="186"/>
        <v>0</v>
      </c>
      <c r="G4016">
        <f t="shared" si="187"/>
        <v>0</v>
      </c>
      <c r="M4016" s="1">
        <v>0</v>
      </c>
      <c r="N4016" s="1">
        <v>7</v>
      </c>
      <c r="W4016" s="1">
        <v>0</v>
      </c>
      <c r="X4016" s="1">
        <v>0</v>
      </c>
      <c r="BO4016" s="1" t="s">
        <v>229</v>
      </c>
      <c r="BQ4016" s="1" t="s">
        <v>563</v>
      </c>
      <c r="BS4016"/>
      <c r="BT4016"/>
      <c r="BV4016"/>
      <c r="BW4016"/>
      <c r="BY4016"/>
      <c r="BZ4016"/>
      <c r="CA4016"/>
      <c r="CB4016"/>
      <c r="CC4016"/>
      <c r="CD4016"/>
      <c r="CF4016"/>
      <c r="CG4016"/>
      <c r="CH4016"/>
      <c r="CI4016"/>
      <c r="CJ4016"/>
      <c r="CK4016"/>
      <c r="CL4016"/>
      <c r="CM4016"/>
      <c r="CN4016"/>
      <c r="CO4016"/>
    </row>
    <row r="4017" spans="1:93" hidden="1" x14ac:dyDescent="0.25">
      <c r="A4017" t="s">
        <v>1835</v>
      </c>
      <c r="B4017" t="str">
        <f t="shared" si="188"/>
        <v>VSF</v>
      </c>
      <c r="C4017" t="s">
        <v>69</v>
      </c>
      <c r="D4017" t="s">
        <v>67</v>
      </c>
      <c r="E4017">
        <f t="shared" si="186"/>
        <v>3</v>
      </c>
      <c r="G4017">
        <f t="shared" si="187"/>
        <v>0</v>
      </c>
      <c r="I4017" s="1">
        <v>0</v>
      </c>
      <c r="J4017" s="1">
        <v>0</v>
      </c>
      <c r="K4017" s="1">
        <v>0</v>
      </c>
      <c r="L4017" s="1">
        <v>64527</v>
      </c>
      <c r="M4017" s="1">
        <v>22149</v>
      </c>
      <c r="N4017" s="1">
        <v>35899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BC4017" s="1" t="s">
        <v>334</v>
      </c>
      <c r="BE4017" s="1" t="s">
        <v>71</v>
      </c>
      <c r="BI4017" s="1" t="s">
        <v>111</v>
      </c>
      <c r="BK4017" s="1" t="s">
        <v>71</v>
      </c>
      <c r="BO4017" s="1" t="s">
        <v>328</v>
      </c>
      <c r="BQ4017" s="1" t="s">
        <v>71</v>
      </c>
      <c r="BS4017"/>
      <c r="BT4017"/>
      <c r="BV4017"/>
      <c r="BW4017"/>
      <c r="BY4017"/>
      <c r="BZ4017"/>
      <c r="CA4017"/>
      <c r="CB4017"/>
      <c r="CC4017"/>
      <c r="CD4017"/>
      <c r="CF4017"/>
      <c r="CG4017"/>
      <c r="CH4017"/>
      <c r="CI4017"/>
      <c r="CJ4017"/>
      <c r="CK4017"/>
      <c r="CL4017"/>
      <c r="CM4017"/>
      <c r="CN4017"/>
      <c r="CO4017"/>
    </row>
    <row r="4018" spans="1:93" hidden="1" x14ac:dyDescent="0.25">
      <c r="A4018" t="s">
        <v>1835</v>
      </c>
      <c r="B4018" t="str">
        <f t="shared" si="188"/>
        <v>VSF</v>
      </c>
      <c r="C4018" t="s">
        <v>853</v>
      </c>
      <c r="D4018" t="s">
        <v>67</v>
      </c>
      <c r="E4018">
        <f t="shared" si="186"/>
        <v>0</v>
      </c>
      <c r="G4018">
        <f t="shared" si="187"/>
        <v>0</v>
      </c>
      <c r="I4018" s="1">
        <v>0</v>
      </c>
      <c r="J4018" s="1">
        <v>0</v>
      </c>
      <c r="K4018" s="1">
        <v>0</v>
      </c>
      <c r="L4018" s="1">
        <v>3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BC4018" s="1" t="s">
        <v>333</v>
      </c>
      <c r="BE4018" s="1" t="s">
        <v>854</v>
      </c>
      <c r="BS4018"/>
      <c r="BT4018"/>
      <c r="BV4018"/>
      <c r="BW4018"/>
      <c r="BY4018"/>
      <c r="BZ4018"/>
      <c r="CA4018"/>
      <c r="CB4018"/>
      <c r="CC4018"/>
      <c r="CD4018"/>
      <c r="CF4018"/>
      <c r="CG4018"/>
      <c r="CH4018"/>
      <c r="CI4018"/>
      <c r="CJ4018"/>
      <c r="CK4018"/>
      <c r="CL4018"/>
      <c r="CM4018"/>
      <c r="CN4018"/>
      <c r="CO4018"/>
    </row>
    <row r="4019" spans="1:93" hidden="1" x14ac:dyDescent="0.25">
      <c r="A4019" t="s">
        <v>1835</v>
      </c>
      <c r="B4019" t="str">
        <f t="shared" si="188"/>
        <v>VSF</v>
      </c>
      <c r="C4019" t="s">
        <v>71</v>
      </c>
      <c r="D4019" t="s">
        <v>72</v>
      </c>
      <c r="E4019">
        <f t="shared" si="186"/>
        <v>3</v>
      </c>
      <c r="G4019">
        <f t="shared" si="187"/>
        <v>0</v>
      </c>
      <c r="I4019" s="1">
        <v>0</v>
      </c>
      <c r="J4019" s="1">
        <v>0</v>
      </c>
      <c r="K4019" s="1">
        <v>0</v>
      </c>
      <c r="L4019" s="1">
        <v>64690</v>
      </c>
      <c r="M4019" s="1">
        <v>22189</v>
      </c>
      <c r="N4019" s="1">
        <v>35985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BC4019" s="1" t="s">
        <v>335</v>
      </c>
      <c r="BD4019" s="1" t="s">
        <v>113</v>
      </c>
      <c r="BE4019" s="1" t="s">
        <v>71</v>
      </c>
      <c r="BI4019" s="1" t="s">
        <v>172</v>
      </c>
      <c r="BJ4019" s="1" t="s">
        <v>113</v>
      </c>
      <c r="BK4019" s="1" t="s">
        <v>71</v>
      </c>
      <c r="BO4019" s="1" t="s">
        <v>123</v>
      </c>
      <c r="BP4019" s="1" t="s">
        <v>104</v>
      </c>
      <c r="BQ4019" s="1" t="s">
        <v>71</v>
      </c>
      <c r="BS4019"/>
      <c r="BT4019"/>
      <c r="BV4019"/>
      <c r="BW4019"/>
      <c r="BY4019"/>
      <c r="BZ4019"/>
      <c r="CA4019"/>
      <c r="CB4019"/>
      <c r="CC4019"/>
      <c r="CD4019"/>
      <c r="CF4019"/>
      <c r="CG4019"/>
      <c r="CH4019"/>
      <c r="CI4019"/>
      <c r="CJ4019"/>
      <c r="CK4019"/>
      <c r="CL4019"/>
      <c r="CM4019"/>
      <c r="CN4019"/>
      <c r="CO4019"/>
    </row>
    <row r="4020" spans="1:93" hidden="1" x14ac:dyDescent="0.25">
      <c r="A4020" t="s">
        <v>1835</v>
      </c>
      <c r="B4020" t="str">
        <f t="shared" si="188"/>
        <v>VSF</v>
      </c>
      <c r="C4020" t="s">
        <v>854</v>
      </c>
      <c r="D4020" t="s">
        <v>72</v>
      </c>
      <c r="E4020">
        <f t="shared" si="186"/>
        <v>0</v>
      </c>
      <c r="G4020">
        <f t="shared" si="187"/>
        <v>0</v>
      </c>
      <c r="I4020" s="1">
        <v>0</v>
      </c>
      <c r="J4020" s="1">
        <v>0</v>
      </c>
      <c r="K4020" s="1">
        <v>0</v>
      </c>
      <c r="L4020" s="1">
        <v>3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BC4020" s="1" t="s">
        <v>565</v>
      </c>
      <c r="BD4020" s="1">
        <v>1</v>
      </c>
      <c r="BE4020" s="1" t="s">
        <v>854</v>
      </c>
      <c r="BS4020"/>
      <c r="BT4020"/>
      <c r="BV4020"/>
      <c r="BW4020"/>
      <c r="BY4020"/>
      <c r="BZ4020"/>
      <c r="CA4020"/>
      <c r="CB4020"/>
      <c r="CC4020"/>
      <c r="CD4020"/>
      <c r="CF4020"/>
      <c r="CG4020"/>
      <c r="CH4020"/>
      <c r="CI4020"/>
      <c r="CJ4020"/>
      <c r="CK4020"/>
      <c r="CL4020"/>
      <c r="CM4020"/>
      <c r="CN4020"/>
      <c r="CO4020"/>
    </row>
    <row r="4021" spans="1:93" hidden="1" x14ac:dyDescent="0.25">
      <c r="A4021" t="s">
        <v>1836</v>
      </c>
      <c r="B4021" t="str">
        <f t="shared" si="188"/>
        <v>VSF</v>
      </c>
      <c r="C4021" t="s">
        <v>198</v>
      </c>
      <c r="D4021" t="s">
        <v>67</v>
      </c>
      <c r="E4021">
        <f t="shared" si="186"/>
        <v>5</v>
      </c>
      <c r="G4021">
        <f t="shared" si="187"/>
        <v>0</v>
      </c>
      <c r="I4021" s="1">
        <v>69289</v>
      </c>
      <c r="J4021" s="1">
        <v>99596</v>
      </c>
      <c r="K4021" s="1">
        <v>0</v>
      </c>
      <c r="L4021" s="1">
        <v>68130</v>
      </c>
      <c r="M4021" s="1">
        <v>41116</v>
      </c>
      <c r="N4021" s="1">
        <v>36820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AB4021" s="1" t="s">
        <v>532</v>
      </c>
      <c r="AD4021" s="1" t="s">
        <v>262</v>
      </c>
      <c r="AT4021" s="1" t="s">
        <v>532</v>
      </c>
      <c r="AV4021" s="1" t="s">
        <v>262</v>
      </c>
      <c r="BC4021" s="1" t="s">
        <v>237</v>
      </c>
      <c r="BE4021" s="1" t="s">
        <v>570</v>
      </c>
      <c r="BI4021" s="1" t="s">
        <v>261</v>
      </c>
      <c r="BK4021" s="1" t="s">
        <v>570</v>
      </c>
      <c r="BO4021" s="1" t="s">
        <v>261</v>
      </c>
      <c r="BQ4021" s="1" t="s">
        <v>262</v>
      </c>
      <c r="BS4021"/>
      <c r="BT4021"/>
      <c r="BV4021"/>
      <c r="BW4021"/>
      <c r="BY4021"/>
      <c r="BZ4021"/>
      <c r="CA4021"/>
      <c r="CB4021"/>
      <c r="CC4021"/>
      <c r="CD4021"/>
      <c r="CF4021"/>
      <c r="CG4021"/>
      <c r="CH4021"/>
      <c r="CI4021"/>
      <c r="CJ4021"/>
      <c r="CK4021"/>
      <c r="CL4021"/>
      <c r="CM4021"/>
      <c r="CN4021"/>
      <c r="CO4021"/>
    </row>
    <row r="4022" spans="1:93" hidden="1" x14ac:dyDescent="0.25">
      <c r="A4022" t="s">
        <v>1836</v>
      </c>
      <c r="B4022" t="str">
        <f t="shared" si="188"/>
        <v>VSF</v>
      </c>
      <c r="C4022" t="s">
        <v>69</v>
      </c>
      <c r="D4022" t="s">
        <v>67</v>
      </c>
      <c r="E4022">
        <f t="shared" si="186"/>
        <v>3</v>
      </c>
      <c r="G4022">
        <f t="shared" si="187"/>
        <v>0</v>
      </c>
      <c r="I4022" s="1">
        <v>10</v>
      </c>
      <c r="J4022" s="1">
        <v>77</v>
      </c>
      <c r="K4022" s="1">
        <v>0</v>
      </c>
      <c r="L4022" s="1">
        <v>20</v>
      </c>
      <c r="M4022" s="1">
        <v>3</v>
      </c>
      <c r="N4022" s="1">
        <v>2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AB4022" s="1" t="s">
        <v>239</v>
      </c>
      <c r="AD4022" s="1" t="s">
        <v>71</v>
      </c>
      <c r="AT4022" s="1" t="s">
        <v>239</v>
      </c>
      <c r="AV4022" s="1" t="s">
        <v>71</v>
      </c>
      <c r="BC4022" s="1" t="s">
        <v>239</v>
      </c>
      <c r="BE4022" s="1" t="s">
        <v>71</v>
      </c>
      <c r="BI4022" s="1" t="s">
        <v>70</v>
      </c>
      <c r="BK4022" s="1" t="s">
        <v>71</v>
      </c>
      <c r="BO4022" s="1" t="s">
        <v>70</v>
      </c>
      <c r="BQ4022" s="1" t="s">
        <v>71</v>
      </c>
      <c r="BS4022"/>
      <c r="BT4022"/>
      <c r="BV4022"/>
      <c r="BW4022"/>
      <c r="BY4022"/>
      <c r="BZ4022"/>
      <c r="CA4022"/>
      <c r="CB4022"/>
      <c r="CC4022"/>
      <c r="CD4022"/>
      <c r="CF4022"/>
      <c r="CG4022"/>
      <c r="CH4022"/>
      <c r="CI4022"/>
      <c r="CJ4022"/>
      <c r="CK4022"/>
      <c r="CL4022"/>
      <c r="CM4022"/>
      <c r="CN4022"/>
      <c r="CO4022"/>
    </row>
    <row r="4023" spans="1:93" hidden="1" x14ac:dyDescent="0.25">
      <c r="A4023" t="s">
        <v>1836</v>
      </c>
      <c r="B4023" t="str">
        <f t="shared" si="188"/>
        <v>VSF</v>
      </c>
      <c r="C4023" t="s">
        <v>212</v>
      </c>
      <c r="D4023" t="s">
        <v>67</v>
      </c>
      <c r="E4023">
        <f t="shared" si="186"/>
        <v>5</v>
      </c>
      <c r="G4023">
        <f t="shared" si="187"/>
        <v>0</v>
      </c>
      <c r="I4023" s="1">
        <v>117</v>
      </c>
      <c r="J4023" s="1">
        <v>66</v>
      </c>
      <c r="K4023" s="1">
        <v>0</v>
      </c>
      <c r="L4023" s="1">
        <v>56</v>
      </c>
      <c r="M4023" s="1">
        <v>26</v>
      </c>
      <c r="N4023" s="1">
        <v>29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AB4023" s="1">
        <v>-1</v>
      </c>
      <c r="AD4023" s="1" t="s">
        <v>278</v>
      </c>
      <c r="AT4023" s="1">
        <v>-1</v>
      </c>
      <c r="AV4023" s="1" t="s">
        <v>278</v>
      </c>
      <c r="BC4023" s="2">
        <v>-1014</v>
      </c>
      <c r="BE4023" s="1" t="s">
        <v>278</v>
      </c>
      <c r="BI4023" s="2">
        <v>-1003</v>
      </c>
      <c r="BK4023" s="1" t="s">
        <v>278</v>
      </c>
      <c r="BO4023" s="2">
        <v>-1027</v>
      </c>
      <c r="BQ4023" s="1" t="s">
        <v>278</v>
      </c>
      <c r="BS4023"/>
      <c r="BT4023"/>
      <c r="BV4023"/>
      <c r="BW4023"/>
      <c r="BY4023"/>
      <c r="BZ4023"/>
      <c r="CA4023"/>
      <c r="CB4023"/>
      <c r="CC4023"/>
      <c r="CD4023"/>
      <c r="CF4023"/>
      <c r="CG4023"/>
      <c r="CH4023"/>
      <c r="CI4023"/>
      <c r="CJ4023"/>
      <c r="CK4023"/>
      <c r="CL4023"/>
      <c r="CM4023"/>
      <c r="CN4023"/>
      <c r="CO4023"/>
    </row>
    <row r="4024" spans="1:93" hidden="1" x14ac:dyDescent="0.25">
      <c r="A4024" t="s">
        <v>1836</v>
      </c>
      <c r="B4024" t="str">
        <f t="shared" si="188"/>
        <v>VSF</v>
      </c>
      <c r="C4024" t="s">
        <v>105</v>
      </c>
      <c r="D4024" t="s">
        <v>67</v>
      </c>
      <c r="E4024">
        <f t="shared" si="186"/>
        <v>1</v>
      </c>
      <c r="G4024">
        <f t="shared" si="187"/>
        <v>0</v>
      </c>
      <c r="I4024" s="1">
        <v>12</v>
      </c>
      <c r="J4024" s="1">
        <v>0</v>
      </c>
      <c r="K4024" s="1">
        <v>0</v>
      </c>
      <c r="L4024" s="1">
        <v>0</v>
      </c>
      <c r="M4024" s="1">
        <v>0</v>
      </c>
      <c r="N4024" s="1">
        <v>6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AB4024" s="1" t="s">
        <v>106</v>
      </c>
      <c r="AD4024" s="1" t="s">
        <v>107</v>
      </c>
      <c r="BO4024" s="1" t="s">
        <v>106</v>
      </c>
      <c r="BQ4024" s="1" t="s">
        <v>107</v>
      </c>
      <c r="BS4024"/>
      <c r="BT4024"/>
      <c r="BV4024"/>
      <c r="BW4024"/>
      <c r="BY4024"/>
      <c r="BZ4024"/>
      <c r="CA4024"/>
      <c r="CB4024"/>
      <c r="CC4024"/>
      <c r="CD4024"/>
      <c r="CF4024"/>
      <c r="CG4024"/>
      <c r="CH4024"/>
      <c r="CI4024"/>
      <c r="CJ4024"/>
      <c r="CK4024"/>
      <c r="CL4024"/>
      <c r="CM4024"/>
      <c r="CN4024"/>
      <c r="CO4024"/>
    </row>
    <row r="4025" spans="1:93" hidden="1" x14ac:dyDescent="0.25">
      <c r="A4025" t="s">
        <v>1836</v>
      </c>
      <c r="B4025" t="str">
        <f t="shared" si="188"/>
        <v>VSF</v>
      </c>
      <c r="C4025" t="s">
        <v>200</v>
      </c>
      <c r="D4025" t="s">
        <v>72</v>
      </c>
      <c r="E4025">
        <f t="shared" si="186"/>
        <v>5</v>
      </c>
      <c r="F4025" t="s">
        <v>200</v>
      </c>
      <c r="G4025">
        <f t="shared" si="187"/>
        <v>1</v>
      </c>
      <c r="I4025" s="1">
        <v>68963</v>
      </c>
      <c r="J4025" s="1">
        <v>98770</v>
      </c>
      <c r="K4025" s="1">
        <v>0</v>
      </c>
      <c r="L4025" s="1">
        <v>68044</v>
      </c>
      <c r="M4025" s="1">
        <v>41047</v>
      </c>
      <c r="N4025" s="1">
        <v>36717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AB4025" s="1" t="s">
        <v>203</v>
      </c>
      <c r="AC4025" s="1" t="s">
        <v>113</v>
      </c>
      <c r="AD4025" s="1" t="s">
        <v>200</v>
      </c>
      <c r="AT4025" s="1" t="s">
        <v>237</v>
      </c>
      <c r="AU4025" s="1" t="s">
        <v>113</v>
      </c>
      <c r="AV4025" s="1" t="s">
        <v>200</v>
      </c>
      <c r="BC4025" s="1" t="s">
        <v>237</v>
      </c>
      <c r="BD4025" s="1" t="s">
        <v>104</v>
      </c>
      <c r="BE4025" s="1" t="s">
        <v>200</v>
      </c>
      <c r="BI4025" s="1" t="s">
        <v>261</v>
      </c>
      <c r="BJ4025" s="1" t="s">
        <v>104</v>
      </c>
      <c r="BK4025" s="1" t="s">
        <v>200</v>
      </c>
      <c r="BO4025" s="1" t="s">
        <v>261</v>
      </c>
      <c r="BP4025" s="1" t="s">
        <v>104</v>
      </c>
      <c r="BQ4025" s="1" t="s">
        <v>200</v>
      </c>
      <c r="BS4025"/>
      <c r="BT4025"/>
      <c r="BV4025"/>
      <c r="BW4025"/>
      <c r="BY4025"/>
      <c r="BZ4025"/>
      <c r="CA4025"/>
      <c r="CB4025"/>
      <c r="CC4025"/>
      <c r="CD4025"/>
      <c r="CF4025"/>
      <c r="CG4025"/>
      <c r="CH4025"/>
      <c r="CI4025"/>
      <c r="CJ4025"/>
      <c r="CK4025"/>
      <c r="CL4025"/>
      <c r="CM4025"/>
      <c r="CN4025"/>
      <c r="CO4025"/>
    </row>
    <row r="4026" spans="1:93" hidden="1" x14ac:dyDescent="0.25">
      <c r="A4026" t="s">
        <v>1836</v>
      </c>
      <c r="B4026" t="str">
        <f t="shared" si="188"/>
        <v>VSF</v>
      </c>
      <c r="C4026" t="s">
        <v>205</v>
      </c>
      <c r="D4026" t="s">
        <v>72</v>
      </c>
      <c r="E4026">
        <f t="shared" si="186"/>
        <v>5</v>
      </c>
      <c r="G4026">
        <f t="shared" si="187"/>
        <v>0</v>
      </c>
      <c r="I4026" s="1">
        <v>326</v>
      </c>
      <c r="J4026" s="1">
        <v>826</v>
      </c>
      <c r="K4026" s="1">
        <v>0</v>
      </c>
      <c r="L4026" s="1">
        <v>86</v>
      </c>
      <c r="M4026" s="1">
        <v>69</v>
      </c>
      <c r="N4026" s="1">
        <v>103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AB4026" s="1" t="s">
        <v>257</v>
      </c>
      <c r="AD4026" s="1" t="s">
        <v>575</v>
      </c>
      <c r="AT4026" s="1" t="s">
        <v>782</v>
      </c>
      <c r="AV4026" s="1" t="s">
        <v>1837</v>
      </c>
      <c r="BC4026" s="1" t="s">
        <v>1288</v>
      </c>
      <c r="BE4026" s="1" t="s">
        <v>1838</v>
      </c>
      <c r="BI4026" s="1" t="s">
        <v>1839</v>
      </c>
      <c r="BK4026" s="1" t="s">
        <v>1838</v>
      </c>
      <c r="BO4026" s="1" t="s">
        <v>560</v>
      </c>
      <c r="BQ4026" s="1" t="s">
        <v>1837</v>
      </c>
      <c r="BS4026"/>
      <c r="BT4026"/>
      <c r="BV4026"/>
      <c r="BW4026"/>
      <c r="BY4026"/>
      <c r="BZ4026"/>
      <c r="CA4026"/>
      <c r="CB4026"/>
      <c r="CC4026"/>
      <c r="CD4026"/>
      <c r="CF4026"/>
      <c r="CG4026"/>
      <c r="CH4026"/>
      <c r="CI4026"/>
      <c r="CJ4026"/>
      <c r="CK4026"/>
      <c r="CL4026"/>
      <c r="CM4026"/>
      <c r="CN4026"/>
      <c r="CO4026"/>
    </row>
    <row r="4027" spans="1:93" hidden="1" x14ac:dyDescent="0.25">
      <c r="A4027" t="s">
        <v>1836</v>
      </c>
      <c r="B4027" t="str">
        <f t="shared" si="188"/>
        <v>VSF</v>
      </c>
      <c r="C4027" t="s">
        <v>71</v>
      </c>
      <c r="D4027" t="s">
        <v>72</v>
      </c>
      <c r="E4027">
        <f t="shared" si="186"/>
        <v>3</v>
      </c>
      <c r="G4027">
        <f t="shared" si="187"/>
        <v>0</v>
      </c>
      <c r="I4027" s="1">
        <v>10</v>
      </c>
      <c r="J4027" s="1">
        <v>77</v>
      </c>
      <c r="K4027" s="1">
        <v>0</v>
      </c>
      <c r="L4027" s="1">
        <v>20</v>
      </c>
      <c r="M4027" s="1">
        <v>3</v>
      </c>
      <c r="N4027" s="1">
        <v>2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AB4027" s="1" t="s">
        <v>208</v>
      </c>
      <c r="AC4027" s="1">
        <v>1</v>
      </c>
      <c r="AD4027" s="1" t="s">
        <v>71</v>
      </c>
      <c r="AT4027" s="1" t="s">
        <v>208</v>
      </c>
      <c r="AU4027" s="1">
        <v>1</v>
      </c>
      <c r="AV4027" s="1" t="s">
        <v>71</v>
      </c>
      <c r="BC4027" s="1" t="s">
        <v>208</v>
      </c>
      <c r="BD4027" s="1">
        <v>1</v>
      </c>
      <c r="BE4027" s="1" t="s">
        <v>71</v>
      </c>
      <c r="BI4027" s="1" t="s">
        <v>73</v>
      </c>
      <c r="BJ4027" s="1">
        <v>1</v>
      </c>
      <c r="BK4027" s="1" t="s">
        <v>71</v>
      </c>
      <c r="BO4027" s="1" t="s">
        <v>73</v>
      </c>
      <c r="BP4027" s="1">
        <v>1</v>
      </c>
      <c r="BQ4027" s="1" t="s">
        <v>71</v>
      </c>
      <c r="BS4027"/>
      <c r="BT4027"/>
      <c r="BV4027"/>
      <c r="BW4027"/>
      <c r="BY4027"/>
      <c r="BZ4027"/>
      <c r="CA4027"/>
      <c r="CB4027"/>
      <c r="CC4027"/>
      <c r="CD4027"/>
      <c r="CF4027"/>
      <c r="CG4027"/>
      <c r="CH4027"/>
      <c r="CI4027"/>
      <c r="CJ4027"/>
      <c r="CK4027"/>
      <c r="CL4027"/>
      <c r="CM4027"/>
      <c r="CN4027"/>
      <c r="CO4027"/>
    </row>
    <row r="4028" spans="1:93" hidden="1" x14ac:dyDescent="0.25">
      <c r="A4028" t="s">
        <v>1836</v>
      </c>
      <c r="B4028" t="str">
        <f t="shared" si="188"/>
        <v>VSF</v>
      </c>
      <c r="C4028" t="s">
        <v>217</v>
      </c>
      <c r="D4028" t="s">
        <v>72</v>
      </c>
      <c r="E4028">
        <f t="shared" si="186"/>
        <v>5</v>
      </c>
      <c r="G4028">
        <f t="shared" si="187"/>
        <v>0</v>
      </c>
      <c r="H4028" t="s">
        <v>2162</v>
      </c>
      <c r="I4028" s="1">
        <v>117</v>
      </c>
      <c r="J4028" s="1">
        <v>66</v>
      </c>
      <c r="K4028" s="1">
        <v>0</v>
      </c>
      <c r="L4028" s="1">
        <v>56</v>
      </c>
      <c r="M4028" s="1">
        <v>26</v>
      </c>
      <c r="N4028" s="1">
        <v>29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AB4028" s="1">
        <v>-1</v>
      </c>
      <c r="AD4028" s="1" t="s">
        <v>278</v>
      </c>
      <c r="AT4028" s="1">
        <v>-1</v>
      </c>
      <c r="AV4028" s="1" t="s">
        <v>278</v>
      </c>
      <c r="BC4028" s="2">
        <v>-1014</v>
      </c>
      <c r="BE4028" s="1" t="s">
        <v>278</v>
      </c>
      <c r="BI4028" s="2">
        <v>-1003</v>
      </c>
      <c r="BK4028" s="1" t="s">
        <v>278</v>
      </c>
      <c r="BO4028" s="2">
        <v>-1027</v>
      </c>
      <c r="BQ4028" s="1" t="s">
        <v>278</v>
      </c>
      <c r="BS4028"/>
      <c r="BT4028"/>
      <c r="BV4028"/>
      <c r="BW4028"/>
      <c r="BY4028"/>
      <c r="BZ4028"/>
      <c r="CA4028"/>
      <c r="CB4028"/>
      <c r="CC4028"/>
      <c r="CD4028"/>
      <c r="CF4028"/>
      <c r="CG4028"/>
      <c r="CH4028"/>
      <c r="CI4028"/>
      <c r="CJ4028"/>
      <c r="CK4028"/>
      <c r="CL4028"/>
      <c r="CM4028"/>
      <c r="CN4028"/>
      <c r="CO4028"/>
    </row>
    <row r="4029" spans="1:93" hidden="1" x14ac:dyDescent="0.25">
      <c r="A4029" t="s">
        <v>1836</v>
      </c>
      <c r="B4029" t="str">
        <f t="shared" si="188"/>
        <v>VSF</v>
      </c>
      <c r="C4029" t="s">
        <v>107</v>
      </c>
      <c r="D4029" t="s">
        <v>72</v>
      </c>
      <c r="E4029">
        <f t="shared" si="186"/>
        <v>1</v>
      </c>
      <c r="G4029">
        <f t="shared" si="187"/>
        <v>0</v>
      </c>
      <c r="I4029" s="1">
        <v>12</v>
      </c>
      <c r="J4029" s="1">
        <v>0</v>
      </c>
      <c r="K4029" s="1">
        <v>0</v>
      </c>
      <c r="L4029" s="1">
        <v>0</v>
      </c>
      <c r="M4029" s="1">
        <v>0</v>
      </c>
      <c r="N4029" s="1">
        <v>6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AB4029" s="1" t="s">
        <v>120</v>
      </c>
      <c r="AC4029" s="1">
        <v>1</v>
      </c>
      <c r="AD4029" s="1" t="s">
        <v>107</v>
      </c>
      <c r="BO4029" s="1" t="s">
        <v>108</v>
      </c>
      <c r="BP4029" s="1">
        <v>1</v>
      </c>
      <c r="BQ4029" s="1" t="s">
        <v>107</v>
      </c>
      <c r="BS4029"/>
      <c r="BT4029"/>
      <c r="BV4029"/>
      <c r="BW4029"/>
      <c r="BY4029"/>
      <c r="BZ4029"/>
      <c r="CA4029"/>
      <c r="CB4029"/>
      <c r="CC4029"/>
      <c r="CD4029"/>
      <c r="CF4029"/>
      <c r="CG4029"/>
      <c r="CH4029"/>
      <c r="CI4029"/>
      <c r="CJ4029"/>
      <c r="CK4029"/>
      <c r="CL4029"/>
      <c r="CM4029"/>
      <c r="CN4029"/>
      <c r="CO4029"/>
    </row>
    <row r="4030" spans="1:93" hidden="1" x14ac:dyDescent="0.25">
      <c r="A4030" t="s">
        <v>1840</v>
      </c>
      <c r="B4030" t="str">
        <f t="shared" si="188"/>
        <v>VSF</v>
      </c>
      <c r="C4030" t="s">
        <v>69</v>
      </c>
      <c r="D4030" t="s">
        <v>67</v>
      </c>
      <c r="E4030">
        <f t="shared" si="186"/>
        <v>4</v>
      </c>
      <c r="G4030">
        <f t="shared" si="187"/>
        <v>0</v>
      </c>
      <c r="I4030" s="1">
        <v>3489</v>
      </c>
      <c r="J4030" s="1">
        <v>0</v>
      </c>
      <c r="K4030" s="1">
        <v>0</v>
      </c>
      <c r="L4030" s="1">
        <v>64634</v>
      </c>
      <c r="M4030" s="1">
        <v>33948</v>
      </c>
      <c r="N4030" s="1">
        <v>13932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AB4030" s="1" t="s">
        <v>606</v>
      </c>
      <c r="AD4030" s="1" t="s">
        <v>71</v>
      </c>
      <c r="BC4030" s="1" t="s">
        <v>114</v>
      </c>
      <c r="BE4030" s="1" t="s">
        <v>71</v>
      </c>
      <c r="BI4030" s="1" t="s">
        <v>475</v>
      </c>
      <c r="BK4030" s="1" t="s">
        <v>71</v>
      </c>
      <c r="BO4030" s="1" t="s">
        <v>124</v>
      </c>
      <c r="BQ4030" s="1" t="s">
        <v>71</v>
      </c>
      <c r="BS4030"/>
      <c r="BT4030"/>
      <c r="BV4030"/>
      <c r="BW4030"/>
      <c r="BY4030"/>
      <c r="BZ4030"/>
      <c r="CA4030"/>
      <c r="CB4030"/>
      <c r="CC4030"/>
      <c r="CD4030"/>
      <c r="CF4030"/>
      <c r="CG4030"/>
      <c r="CH4030"/>
      <c r="CI4030"/>
      <c r="CJ4030"/>
      <c r="CK4030"/>
      <c r="CL4030"/>
      <c r="CM4030"/>
      <c r="CN4030"/>
      <c r="CO4030"/>
    </row>
    <row r="4031" spans="1:93" hidden="1" x14ac:dyDescent="0.25">
      <c r="A4031" t="s">
        <v>1840</v>
      </c>
      <c r="B4031" t="str">
        <f t="shared" si="188"/>
        <v>VSF</v>
      </c>
      <c r="C4031" t="s">
        <v>94</v>
      </c>
      <c r="D4031" t="s">
        <v>67</v>
      </c>
      <c r="E4031">
        <f t="shared" si="186"/>
        <v>1</v>
      </c>
      <c r="G4031">
        <f t="shared" si="187"/>
        <v>0</v>
      </c>
      <c r="M4031" s="1">
        <v>0</v>
      </c>
      <c r="N4031" s="1">
        <v>27180</v>
      </c>
      <c r="W4031" s="1">
        <v>0</v>
      </c>
      <c r="X4031" s="1">
        <v>0</v>
      </c>
      <c r="BO4031" s="1" t="s">
        <v>576</v>
      </c>
      <c r="BQ4031" s="1" t="s">
        <v>96</v>
      </c>
      <c r="BS4031"/>
      <c r="BT4031"/>
      <c r="BV4031"/>
      <c r="BW4031"/>
      <c r="BY4031"/>
      <c r="BZ4031"/>
      <c r="CA4031"/>
      <c r="CB4031"/>
      <c r="CC4031"/>
      <c r="CD4031"/>
      <c r="CF4031"/>
      <c r="CG4031"/>
      <c r="CH4031"/>
      <c r="CI4031"/>
      <c r="CJ4031"/>
      <c r="CK4031"/>
      <c r="CL4031"/>
      <c r="CM4031"/>
      <c r="CN4031"/>
      <c r="CO4031"/>
    </row>
    <row r="4032" spans="1:93" hidden="1" x14ac:dyDescent="0.25">
      <c r="A4032" t="s">
        <v>1840</v>
      </c>
      <c r="B4032" t="str">
        <f t="shared" si="188"/>
        <v>VSF</v>
      </c>
      <c r="C4032" t="s">
        <v>105</v>
      </c>
      <c r="D4032" t="s">
        <v>67</v>
      </c>
      <c r="E4032">
        <f t="shared" si="186"/>
        <v>1</v>
      </c>
      <c r="G4032">
        <f t="shared" si="187"/>
        <v>0</v>
      </c>
      <c r="I4032" s="1">
        <v>0</v>
      </c>
      <c r="J4032" s="1">
        <v>0</v>
      </c>
      <c r="K4032" s="1">
        <v>0</v>
      </c>
      <c r="L4032" s="1">
        <v>2706</v>
      </c>
      <c r="M4032" s="1">
        <v>0</v>
      </c>
      <c r="N4032" s="1">
        <v>2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BC4032" s="1" t="s">
        <v>106</v>
      </c>
      <c r="BE4032" s="1" t="s">
        <v>107</v>
      </c>
      <c r="BO4032" s="1" t="s">
        <v>106</v>
      </c>
      <c r="BQ4032" s="1" t="s">
        <v>107</v>
      </c>
      <c r="BS4032"/>
      <c r="BT4032"/>
      <c r="BV4032"/>
      <c r="BW4032"/>
      <c r="BY4032"/>
      <c r="BZ4032"/>
      <c r="CA4032"/>
      <c r="CB4032"/>
      <c r="CC4032"/>
      <c r="CD4032"/>
      <c r="CF4032"/>
      <c r="CG4032"/>
      <c r="CH4032"/>
      <c r="CI4032"/>
      <c r="CJ4032"/>
      <c r="CK4032"/>
      <c r="CL4032"/>
      <c r="CM4032"/>
      <c r="CN4032"/>
      <c r="CO4032"/>
    </row>
    <row r="4033" spans="1:93" hidden="1" x14ac:dyDescent="0.25">
      <c r="A4033" t="s">
        <v>1840</v>
      </c>
      <c r="B4033" t="str">
        <f t="shared" si="188"/>
        <v>VSF</v>
      </c>
      <c r="C4033" t="s">
        <v>71</v>
      </c>
      <c r="D4033" t="s">
        <v>72</v>
      </c>
      <c r="E4033">
        <f t="shared" si="186"/>
        <v>4</v>
      </c>
      <c r="G4033">
        <f t="shared" si="187"/>
        <v>0</v>
      </c>
      <c r="I4033" s="1">
        <v>3489</v>
      </c>
      <c r="J4033" s="1">
        <v>0</v>
      </c>
      <c r="K4033" s="1">
        <v>0</v>
      </c>
      <c r="L4033" s="1">
        <v>64788</v>
      </c>
      <c r="M4033" s="1">
        <v>34006</v>
      </c>
      <c r="N4033" s="1">
        <v>13962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AB4033" s="1" t="s">
        <v>472</v>
      </c>
      <c r="AC4033" s="1" t="s">
        <v>113</v>
      </c>
      <c r="AD4033" s="1" t="s">
        <v>71</v>
      </c>
      <c r="BC4033" s="1" t="s">
        <v>514</v>
      </c>
      <c r="BD4033" s="1" t="s">
        <v>113</v>
      </c>
      <c r="BE4033" s="1" t="s">
        <v>71</v>
      </c>
      <c r="BI4033" s="1" t="s">
        <v>111</v>
      </c>
      <c r="BJ4033" s="1" t="s">
        <v>113</v>
      </c>
      <c r="BK4033" s="1" t="s">
        <v>71</v>
      </c>
      <c r="BO4033" s="1" t="s">
        <v>350</v>
      </c>
      <c r="BP4033" s="1" t="s">
        <v>113</v>
      </c>
      <c r="BQ4033" s="1" t="s">
        <v>71</v>
      </c>
      <c r="BS4033"/>
      <c r="BT4033"/>
      <c r="BV4033"/>
      <c r="BW4033"/>
      <c r="BY4033"/>
      <c r="BZ4033"/>
      <c r="CA4033"/>
      <c r="CB4033"/>
      <c r="CC4033"/>
      <c r="CD4033"/>
      <c r="CF4033"/>
      <c r="CG4033"/>
      <c r="CH4033"/>
      <c r="CI4033"/>
      <c r="CJ4033"/>
      <c r="CK4033"/>
      <c r="CL4033"/>
      <c r="CM4033"/>
      <c r="CN4033"/>
      <c r="CO4033"/>
    </row>
    <row r="4034" spans="1:93" hidden="1" x14ac:dyDescent="0.25">
      <c r="A4034" t="s">
        <v>1840</v>
      </c>
      <c r="B4034" t="str">
        <f t="shared" si="188"/>
        <v>VSF</v>
      </c>
      <c r="C4034" t="s">
        <v>116</v>
      </c>
      <c r="D4034" t="s">
        <v>72</v>
      </c>
      <c r="E4034">
        <f t="shared" ref="E4034:E4097" si="189">COUNTIF(I4034:X4034,"&gt;9")</f>
        <v>1</v>
      </c>
      <c r="G4034">
        <f t="shared" ref="G4034:G4097" si="190">IF(ISBLANK(F4034),0,1)</f>
        <v>0</v>
      </c>
      <c r="I4034" s="1">
        <v>0</v>
      </c>
      <c r="J4034" s="1">
        <v>0</v>
      </c>
      <c r="K4034" s="1">
        <v>0</v>
      </c>
      <c r="L4034" s="1">
        <v>12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BC4034" s="2">
        <v>-2302</v>
      </c>
      <c r="BE4034" s="1" t="s">
        <v>71</v>
      </c>
      <c r="BS4034"/>
      <c r="BT4034"/>
      <c r="BV4034"/>
      <c r="BW4034"/>
      <c r="BY4034"/>
      <c r="BZ4034"/>
      <c r="CA4034"/>
      <c r="CB4034"/>
      <c r="CC4034"/>
      <c r="CD4034"/>
      <c r="CF4034"/>
      <c r="CG4034"/>
      <c r="CH4034"/>
      <c r="CI4034"/>
      <c r="CJ4034"/>
      <c r="CK4034"/>
      <c r="CL4034"/>
      <c r="CM4034"/>
      <c r="CN4034"/>
      <c r="CO4034"/>
    </row>
    <row r="4035" spans="1:93" hidden="1" x14ac:dyDescent="0.25">
      <c r="A4035" t="s">
        <v>1840</v>
      </c>
      <c r="B4035" t="str">
        <f t="shared" ref="B4035:B4098" si="191">LEFT(A4035,3)</f>
        <v>VSF</v>
      </c>
      <c r="C4035" t="s">
        <v>96</v>
      </c>
      <c r="D4035" t="s">
        <v>72</v>
      </c>
      <c r="E4035">
        <f t="shared" si="189"/>
        <v>1</v>
      </c>
      <c r="G4035">
        <f t="shared" si="190"/>
        <v>0</v>
      </c>
      <c r="M4035" s="1">
        <v>0</v>
      </c>
      <c r="N4035" s="1">
        <v>27180</v>
      </c>
      <c r="W4035" s="1">
        <v>0</v>
      </c>
      <c r="X4035" s="1">
        <v>0</v>
      </c>
      <c r="BO4035" s="1" t="s">
        <v>427</v>
      </c>
      <c r="BP4035" s="1" t="s">
        <v>104</v>
      </c>
      <c r="BQ4035" s="1" t="s">
        <v>96</v>
      </c>
      <c r="BS4035"/>
      <c r="BT4035"/>
      <c r="BV4035"/>
      <c r="BW4035"/>
      <c r="BY4035"/>
      <c r="BZ4035"/>
      <c r="CA4035"/>
      <c r="CB4035"/>
      <c r="CC4035"/>
      <c r="CD4035"/>
      <c r="CF4035"/>
      <c r="CG4035"/>
      <c r="CH4035"/>
      <c r="CI4035"/>
      <c r="CJ4035"/>
      <c r="CK4035"/>
      <c r="CL4035"/>
      <c r="CM4035"/>
      <c r="CN4035"/>
      <c r="CO4035"/>
    </row>
    <row r="4036" spans="1:93" hidden="1" x14ac:dyDescent="0.25">
      <c r="A4036" t="s">
        <v>1840</v>
      </c>
      <c r="B4036" t="str">
        <f t="shared" si="191"/>
        <v>VSF</v>
      </c>
      <c r="C4036" t="s">
        <v>221</v>
      </c>
      <c r="D4036" t="s">
        <v>72</v>
      </c>
      <c r="E4036">
        <f t="shared" si="189"/>
        <v>1</v>
      </c>
      <c r="G4036">
        <f t="shared" si="190"/>
        <v>0</v>
      </c>
      <c r="M4036" s="1">
        <v>0</v>
      </c>
      <c r="N4036" s="1">
        <v>17</v>
      </c>
      <c r="W4036" s="1">
        <v>0</v>
      </c>
      <c r="X4036" s="1">
        <v>0</v>
      </c>
      <c r="BO4036" s="2">
        <v>-1317</v>
      </c>
      <c r="BQ4036" s="1" t="s">
        <v>96</v>
      </c>
      <c r="BS4036"/>
      <c r="BT4036"/>
      <c r="BV4036"/>
      <c r="BW4036"/>
      <c r="BY4036"/>
      <c r="BZ4036"/>
      <c r="CA4036"/>
      <c r="CB4036"/>
      <c r="CC4036"/>
      <c r="CD4036"/>
      <c r="CF4036"/>
      <c r="CG4036"/>
      <c r="CH4036"/>
      <c r="CI4036"/>
      <c r="CJ4036"/>
      <c r="CK4036"/>
      <c r="CL4036"/>
      <c r="CM4036"/>
      <c r="CN4036"/>
      <c r="CO4036"/>
    </row>
    <row r="4037" spans="1:93" hidden="1" x14ac:dyDescent="0.25">
      <c r="A4037" t="s">
        <v>1840</v>
      </c>
      <c r="B4037" t="str">
        <f t="shared" si="191"/>
        <v>VSF</v>
      </c>
      <c r="C4037" t="s">
        <v>107</v>
      </c>
      <c r="D4037" t="s">
        <v>72</v>
      </c>
      <c r="E4037">
        <f t="shared" si="189"/>
        <v>1</v>
      </c>
      <c r="G4037">
        <f t="shared" si="190"/>
        <v>0</v>
      </c>
      <c r="I4037" s="1">
        <v>0</v>
      </c>
      <c r="J4037" s="1">
        <v>0</v>
      </c>
      <c r="K4037" s="1">
        <v>0</v>
      </c>
      <c r="L4037" s="1">
        <v>2690</v>
      </c>
      <c r="M4037" s="1">
        <v>0</v>
      </c>
      <c r="N4037" s="1">
        <v>2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BC4037" s="1" t="s">
        <v>108</v>
      </c>
      <c r="BD4037" s="1" t="s">
        <v>104</v>
      </c>
      <c r="BE4037" s="1" t="s">
        <v>107</v>
      </c>
      <c r="BO4037" s="1" t="s">
        <v>108</v>
      </c>
      <c r="BP4037" s="1">
        <v>1</v>
      </c>
      <c r="BQ4037" s="1" t="s">
        <v>107</v>
      </c>
      <c r="BS4037"/>
      <c r="BT4037"/>
      <c r="BV4037"/>
      <c r="BW4037"/>
      <c r="BY4037"/>
      <c r="BZ4037"/>
      <c r="CA4037"/>
      <c r="CB4037"/>
      <c r="CC4037"/>
      <c r="CD4037"/>
      <c r="CF4037"/>
      <c r="CG4037"/>
      <c r="CH4037"/>
      <c r="CI4037"/>
      <c r="CJ4037"/>
      <c r="CK4037"/>
      <c r="CL4037"/>
      <c r="CM4037"/>
      <c r="CN4037"/>
      <c r="CO4037"/>
    </row>
    <row r="4038" spans="1:93" hidden="1" x14ac:dyDescent="0.25">
      <c r="A4038" t="s">
        <v>1840</v>
      </c>
      <c r="B4038" t="str">
        <f t="shared" si="191"/>
        <v>VSF</v>
      </c>
      <c r="C4038" t="s">
        <v>228</v>
      </c>
      <c r="D4038" t="s">
        <v>72</v>
      </c>
      <c r="E4038">
        <f t="shared" si="189"/>
        <v>1</v>
      </c>
      <c r="G4038">
        <f t="shared" si="190"/>
        <v>0</v>
      </c>
      <c r="I4038" s="1">
        <v>0</v>
      </c>
      <c r="J4038" s="1">
        <v>0</v>
      </c>
      <c r="K4038" s="1">
        <v>0</v>
      </c>
      <c r="L4038" s="1">
        <v>16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BC4038" s="1" t="s">
        <v>635</v>
      </c>
      <c r="BE4038" s="1" t="s">
        <v>107</v>
      </c>
      <c r="BS4038"/>
      <c r="BT4038"/>
      <c r="BV4038"/>
      <c r="BW4038"/>
      <c r="BY4038"/>
      <c r="BZ4038"/>
      <c r="CA4038"/>
      <c r="CB4038"/>
      <c r="CC4038"/>
      <c r="CD4038"/>
      <c r="CF4038"/>
      <c r="CG4038"/>
      <c r="CH4038"/>
      <c r="CI4038"/>
      <c r="CJ4038"/>
      <c r="CK4038"/>
      <c r="CL4038"/>
      <c r="CM4038"/>
      <c r="CN4038"/>
      <c r="CO4038"/>
    </row>
    <row r="4039" spans="1:93" hidden="1" x14ac:dyDescent="0.25">
      <c r="A4039" t="s">
        <v>1841</v>
      </c>
      <c r="B4039" t="str">
        <f t="shared" si="191"/>
        <v>VSF</v>
      </c>
      <c r="C4039" t="s">
        <v>69</v>
      </c>
      <c r="D4039" t="s">
        <v>67</v>
      </c>
      <c r="E4039">
        <f t="shared" si="189"/>
        <v>1</v>
      </c>
      <c r="G4039">
        <f t="shared" si="190"/>
        <v>0</v>
      </c>
      <c r="I4039" s="1">
        <v>0</v>
      </c>
      <c r="J4039" s="1">
        <v>0</v>
      </c>
      <c r="K4039" s="1">
        <v>0</v>
      </c>
      <c r="L4039" s="1">
        <v>53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BC4039" s="1" t="s">
        <v>239</v>
      </c>
      <c r="BE4039" s="1" t="s">
        <v>71</v>
      </c>
      <c r="BS4039"/>
      <c r="BT4039"/>
      <c r="BV4039"/>
      <c r="BW4039"/>
      <c r="BY4039"/>
      <c r="BZ4039"/>
      <c r="CA4039"/>
      <c r="CB4039"/>
      <c r="CC4039"/>
      <c r="CD4039"/>
      <c r="CF4039"/>
      <c r="CG4039"/>
      <c r="CH4039"/>
      <c r="CI4039"/>
      <c r="CJ4039"/>
      <c r="CK4039"/>
      <c r="CL4039"/>
      <c r="CM4039"/>
      <c r="CN4039"/>
      <c r="CO4039"/>
    </row>
    <row r="4040" spans="1:93" hidden="1" x14ac:dyDescent="0.25">
      <c r="A4040" t="s">
        <v>1841</v>
      </c>
      <c r="B4040" t="str">
        <f t="shared" si="191"/>
        <v>VSF</v>
      </c>
      <c r="C4040" t="s">
        <v>94</v>
      </c>
      <c r="D4040" t="s">
        <v>67</v>
      </c>
      <c r="E4040">
        <f t="shared" si="189"/>
        <v>1</v>
      </c>
      <c r="G4040">
        <f t="shared" si="190"/>
        <v>0</v>
      </c>
      <c r="I4040" s="1">
        <v>0</v>
      </c>
      <c r="J4040" s="1">
        <v>0</v>
      </c>
      <c r="K4040" s="1">
        <v>0</v>
      </c>
      <c r="L4040" s="1">
        <v>39257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BC4040" s="1" t="s">
        <v>1268</v>
      </c>
      <c r="BE4040" s="1" t="s">
        <v>96</v>
      </c>
      <c r="BS4040"/>
      <c r="BT4040"/>
      <c r="BV4040"/>
      <c r="BW4040"/>
      <c r="BY4040"/>
      <c r="BZ4040"/>
      <c r="CA4040"/>
      <c r="CB4040"/>
      <c r="CC4040"/>
      <c r="CD4040"/>
      <c r="CF4040"/>
      <c r="CG4040"/>
      <c r="CH4040"/>
      <c r="CI4040"/>
      <c r="CJ4040"/>
      <c r="CK4040"/>
      <c r="CL4040"/>
      <c r="CM4040"/>
      <c r="CN4040"/>
      <c r="CO4040"/>
    </row>
    <row r="4041" spans="1:93" hidden="1" x14ac:dyDescent="0.25">
      <c r="A4041" t="s">
        <v>1841</v>
      </c>
      <c r="B4041" t="str">
        <f t="shared" si="191"/>
        <v>VSF</v>
      </c>
      <c r="C4041" t="s">
        <v>71</v>
      </c>
      <c r="D4041" t="s">
        <v>72</v>
      </c>
      <c r="E4041">
        <f t="shared" si="189"/>
        <v>1</v>
      </c>
      <c r="G4041">
        <f t="shared" si="190"/>
        <v>0</v>
      </c>
      <c r="I4041" s="1">
        <v>0</v>
      </c>
      <c r="J4041" s="1">
        <v>0</v>
      </c>
      <c r="K4041" s="1">
        <v>0</v>
      </c>
      <c r="L4041" s="1">
        <v>53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BC4041" s="1" t="s">
        <v>208</v>
      </c>
      <c r="BD4041" s="1">
        <v>1</v>
      </c>
      <c r="BE4041" s="1" t="s">
        <v>71</v>
      </c>
      <c r="BS4041"/>
      <c r="BT4041"/>
      <c r="BV4041"/>
      <c r="BW4041"/>
      <c r="BY4041"/>
      <c r="BZ4041"/>
      <c r="CA4041"/>
      <c r="CB4041"/>
      <c r="CC4041"/>
      <c r="CD4041"/>
      <c r="CF4041"/>
      <c r="CG4041"/>
      <c r="CH4041"/>
      <c r="CI4041"/>
      <c r="CJ4041"/>
      <c r="CK4041"/>
      <c r="CL4041"/>
      <c r="CM4041"/>
      <c r="CN4041"/>
      <c r="CO4041"/>
    </row>
    <row r="4042" spans="1:93" hidden="1" x14ac:dyDescent="0.25">
      <c r="A4042" t="s">
        <v>1841</v>
      </c>
      <c r="B4042" t="str">
        <f t="shared" si="191"/>
        <v>VSF</v>
      </c>
      <c r="C4042" t="s">
        <v>96</v>
      </c>
      <c r="D4042" t="s">
        <v>72</v>
      </c>
      <c r="E4042">
        <f t="shared" si="189"/>
        <v>1</v>
      </c>
      <c r="G4042">
        <f t="shared" si="190"/>
        <v>0</v>
      </c>
      <c r="I4042" s="1">
        <v>0</v>
      </c>
      <c r="J4042" s="1">
        <v>0</v>
      </c>
      <c r="K4042" s="1">
        <v>0</v>
      </c>
      <c r="L4042" s="1">
        <v>39257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BC4042" s="1" t="s">
        <v>405</v>
      </c>
      <c r="BD4042" s="1" t="s">
        <v>104</v>
      </c>
      <c r="BE4042" s="1" t="s">
        <v>96</v>
      </c>
      <c r="BS4042"/>
      <c r="BT4042"/>
      <c r="BV4042"/>
      <c r="BW4042"/>
      <c r="BY4042"/>
      <c r="BZ4042"/>
      <c r="CA4042"/>
      <c r="CB4042"/>
      <c r="CC4042"/>
      <c r="CD4042"/>
      <c r="CF4042"/>
      <c r="CG4042"/>
      <c r="CH4042"/>
      <c r="CI4042"/>
      <c r="CJ4042"/>
      <c r="CK4042"/>
      <c r="CL4042"/>
      <c r="CM4042"/>
      <c r="CN4042"/>
      <c r="CO4042"/>
    </row>
    <row r="4043" spans="1:93" hidden="1" x14ac:dyDescent="0.25">
      <c r="A4043" t="s">
        <v>1841</v>
      </c>
      <c r="B4043" t="str">
        <f t="shared" si="191"/>
        <v>VSF</v>
      </c>
      <c r="C4043" t="s">
        <v>221</v>
      </c>
      <c r="D4043" t="s">
        <v>72</v>
      </c>
      <c r="E4043">
        <f t="shared" si="189"/>
        <v>0</v>
      </c>
      <c r="G4043">
        <f t="shared" si="190"/>
        <v>0</v>
      </c>
      <c r="I4043" s="1">
        <v>0</v>
      </c>
      <c r="J4043" s="1">
        <v>0</v>
      </c>
      <c r="K4043" s="1">
        <v>0</v>
      </c>
      <c r="L4043" s="1">
        <v>8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BC4043" s="2">
        <v>-1446</v>
      </c>
      <c r="BE4043" s="1" t="s">
        <v>96</v>
      </c>
      <c r="BS4043"/>
      <c r="BT4043"/>
      <c r="BV4043"/>
      <c r="BW4043"/>
      <c r="BY4043"/>
      <c r="BZ4043"/>
      <c r="CA4043"/>
      <c r="CB4043"/>
      <c r="CC4043"/>
      <c r="CD4043"/>
      <c r="CF4043"/>
      <c r="CG4043"/>
      <c r="CH4043"/>
      <c r="CI4043"/>
      <c r="CJ4043"/>
      <c r="CK4043"/>
      <c r="CL4043"/>
      <c r="CM4043"/>
      <c r="CN4043"/>
      <c r="CO4043"/>
    </row>
    <row r="4044" spans="1:93" hidden="1" x14ac:dyDescent="0.25">
      <c r="A4044" t="s">
        <v>1842</v>
      </c>
      <c r="B4044" t="str">
        <f t="shared" si="191"/>
        <v>VSF</v>
      </c>
      <c r="C4044" t="s">
        <v>272</v>
      </c>
      <c r="D4044" t="s">
        <v>67</v>
      </c>
      <c r="E4044">
        <f t="shared" si="189"/>
        <v>0</v>
      </c>
      <c r="G4044">
        <f t="shared" si="190"/>
        <v>0</v>
      </c>
      <c r="I4044" s="1">
        <v>0</v>
      </c>
      <c r="J4044" s="1">
        <v>0</v>
      </c>
      <c r="K4044" s="1">
        <v>0</v>
      </c>
      <c r="L4044" s="1">
        <v>4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BC4044" s="1" t="s">
        <v>424</v>
      </c>
      <c r="BE4044" s="1" t="s">
        <v>274</v>
      </c>
      <c r="BS4044"/>
      <c r="BT4044"/>
      <c r="BV4044"/>
      <c r="BW4044"/>
      <c r="BY4044"/>
      <c r="BZ4044"/>
      <c r="CA4044"/>
      <c r="CB4044"/>
      <c r="CC4044"/>
      <c r="CD4044"/>
      <c r="CF4044"/>
      <c r="CG4044"/>
      <c r="CH4044"/>
      <c r="CI4044"/>
      <c r="CJ4044"/>
      <c r="CK4044"/>
      <c r="CL4044"/>
      <c r="CM4044"/>
      <c r="CN4044"/>
      <c r="CO4044"/>
    </row>
    <row r="4045" spans="1:93" hidden="1" x14ac:dyDescent="0.25">
      <c r="A4045" t="s">
        <v>1842</v>
      </c>
      <c r="B4045" t="str">
        <f t="shared" si="191"/>
        <v>VSF</v>
      </c>
      <c r="C4045" t="s">
        <v>69</v>
      </c>
      <c r="D4045" t="s">
        <v>67</v>
      </c>
      <c r="E4045">
        <f t="shared" si="189"/>
        <v>1</v>
      </c>
      <c r="G4045">
        <f t="shared" si="190"/>
        <v>0</v>
      </c>
      <c r="I4045" s="1">
        <v>0</v>
      </c>
      <c r="J4045" s="1">
        <v>0</v>
      </c>
      <c r="K4045" s="1">
        <v>0</v>
      </c>
      <c r="L4045" s="1">
        <v>83031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BC4045" s="1" t="s">
        <v>511</v>
      </c>
      <c r="BE4045" s="1" t="s">
        <v>71</v>
      </c>
      <c r="BS4045"/>
      <c r="BT4045"/>
      <c r="BV4045"/>
      <c r="BW4045"/>
      <c r="BY4045"/>
      <c r="BZ4045"/>
      <c r="CA4045"/>
      <c r="CB4045"/>
      <c r="CC4045"/>
      <c r="CD4045"/>
      <c r="CF4045"/>
      <c r="CG4045"/>
      <c r="CH4045"/>
      <c r="CI4045"/>
      <c r="CJ4045"/>
      <c r="CK4045"/>
      <c r="CL4045"/>
      <c r="CM4045"/>
      <c r="CN4045"/>
      <c r="CO4045"/>
    </row>
    <row r="4046" spans="1:93" hidden="1" x14ac:dyDescent="0.25">
      <c r="A4046" t="s">
        <v>1842</v>
      </c>
      <c r="B4046" t="str">
        <f t="shared" si="191"/>
        <v>VSF</v>
      </c>
      <c r="C4046" t="s">
        <v>275</v>
      </c>
      <c r="D4046" t="s">
        <v>72</v>
      </c>
      <c r="E4046">
        <f t="shared" si="189"/>
        <v>0</v>
      </c>
      <c r="G4046">
        <f t="shared" si="190"/>
        <v>0</v>
      </c>
      <c r="I4046" s="1">
        <v>0</v>
      </c>
      <c r="J4046" s="1">
        <v>0</v>
      </c>
      <c r="K4046" s="1">
        <v>0</v>
      </c>
      <c r="L4046" s="1">
        <v>4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BC4046" s="1" t="s">
        <v>1504</v>
      </c>
      <c r="BE4046" s="1" t="s">
        <v>274</v>
      </c>
      <c r="BS4046"/>
      <c r="BT4046"/>
      <c r="BV4046"/>
      <c r="BW4046"/>
      <c r="BY4046"/>
      <c r="BZ4046"/>
      <c r="CA4046"/>
      <c r="CB4046"/>
      <c r="CC4046"/>
      <c r="CD4046"/>
      <c r="CF4046"/>
      <c r="CG4046"/>
      <c r="CH4046"/>
      <c r="CI4046"/>
      <c r="CJ4046"/>
      <c r="CK4046"/>
      <c r="CL4046"/>
      <c r="CM4046"/>
      <c r="CN4046"/>
      <c r="CO4046"/>
    </row>
    <row r="4047" spans="1:93" hidden="1" x14ac:dyDescent="0.25">
      <c r="A4047" t="s">
        <v>1842</v>
      </c>
      <c r="B4047" t="str">
        <f t="shared" si="191"/>
        <v>VSF</v>
      </c>
      <c r="C4047" t="s">
        <v>71</v>
      </c>
      <c r="D4047" t="s">
        <v>72</v>
      </c>
      <c r="E4047">
        <f t="shared" si="189"/>
        <v>1</v>
      </c>
      <c r="G4047">
        <f t="shared" si="190"/>
        <v>0</v>
      </c>
      <c r="I4047" s="1">
        <v>0</v>
      </c>
      <c r="J4047" s="1">
        <v>0</v>
      </c>
      <c r="K4047" s="1">
        <v>0</v>
      </c>
      <c r="L4047" s="1">
        <v>83230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BC4047" s="1" t="s">
        <v>907</v>
      </c>
      <c r="BD4047" s="1" t="s">
        <v>104</v>
      </c>
      <c r="BE4047" s="1" t="s">
        <v>71</v>
      </c>
      <c r="BS4047"/>
      <c r="BT4047"/>
      <c r="BV4047"/>
      <c r="BW4047"/>
      <c r="BY4047"/>
      <c r="BZ4047"/>
      <c r="CA4047"/>
      <c r="CB4047"/>
      <c r="CC4047"/>
      <c r="CD4047"/>
      <c r="CF4047"/>
      <c r="CG4047"/>
      <c r="CH4047"/>
      <c r="CI4047"/>
      <c r="CJ4047"/>
      <c r="CK4047"/>
      <c r="CL4047"/>
      <c r="CM4047"/>
      <c r="CN4047"/>
      <c r="CO4047"/>
    </row>
    <row r="4048" spans="1:93" hidden="1" x14ac:dyDescent="0.25">
      <c r="A4048" t="s">
        <v>1843</v>
      </c>
      <c r="B4048" t="str">
        <f t="shared" si="191"/>
        <v>VSF</v>
      </c>
      <c r="C4048" t="s">
        <v>194</v>
      </c>
      <c r="D4048" t="s">
        <v>67</v>
      </c>
      <c r="E4048">
        <f t="shared" si="189"/>
        <v>1</v>
      </c>
      <c r="G4048">
        <f t="shared" si="190"/>
        <v>0</v>
      </c>
      <c r="I4048" s="1">
        <v>1525</v>
      </c>
      <c r="J4048" s="1">
        <v>0</v>
      </c>
      <c r="K4048" s="1">
        <v>0</v>
      </c>
      <c r="L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AB4048" s="1" t="s">
        <v>958</v>
      </c>
      <c r="AD4048" s="1" t="s">
        <v>196</v>
      </c>
      <c r="BS4048"/>
      <c r="BT4048"/>
      <c r="BV4048"/>
      <c r="BW4048"/>
      <c r="BY4048"/>
      <c r="BZ4048"/>
      <c r="CA4048"/>
      <c r="CB4048"/>
      <c r="CC4048"/>
      <c r="CD4048"/>
      <c r="CF4048"/>
      <c r="CG4048"/>
      <c r="CH4048"/>
      <c r="CI4048"/>
      <c r="CJ4048"/>
      <c r="CK4048"/>
      <c r="CL4048"/>
      <c r="CM4048"/>
      <c r="CN4048"/>
      <c r="CO4048"/>
    </row>
    <row r="4049" spans="1:93" hidden="1" x14ac:dyDescent="0.25">
      <c r="A4049" t="s">
        <v>1843</v>
      </c>
      <c r="B4049" t="str">
        <f t="shared" si="191"/>
        <v>VSF</v>
      </c>
      <c r="C4049" t="s">
        <v>198</v>
      </c>
      <c r="D4049" t="s">
        <v>67</v>
      </c>
      <c r="E4049">
        <f t="shared" si="189"/>
        <v>1</v>
      </c>
      <c r="G4049">
        <f t="shared" si="190"/>
        <v>0</v>
      </c>
      <c r="I4049" s="1">
        <v>0</v>
      </c>
      <c r="J4049" s="1">
        <v>0</v>
      </c>
      <c r="K4049" s="1">
        <v>0</v>
      </c>
      <c r="L4049" s="1">
        <v>63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BC4049" s="1" t="s">
        <v>203</v>
      </c>
      <c r="BE4049" s="1" t="s">
        <v>200</v>
      </c>
      <c r="BS4049"/>
      <c r="BT4049"/>
      <c r="BV4049"/>
      <c r="BW4049"/>
      <c r="BY4049"/>
      <c r="BZ4049"/>
      <c r="CA4049"/>
      <c r="CB4049"/>
      <c r="CC4049"/>
      <c r="CD4049"/>
      <c r="CF4049"/>
      <c r="CG4049"/>
      <c r="CH4049"/>
      <c r="CI4049"/>
      <c r="CJ4049"/>
      <c r="CK4049"/>
      <c r="CL4049"/>
      <c r="CM4049"/>
      <c r="CN4049"/>
      <c r="CO4049"/>
    </row>
    <row r="4050" spans="1:93" hidden="1" x14ac:dyDescent="0.25">
      <c r="A4050" t="s">
        <v>1843</v>
      </c>
      <c r="B4050" t="str">
        <f t="shared" si="191"/>
        <v>VSF</v>
      </c>
      <c r="C4050" t="s">
        <v>69</v>
      </c>
      <c r="D4050" t="s">
        <v>67</v>
      </c>
      <c r="E4050">
        <f t="shared" si="189"/>
        <v>5</v>
      </c>
      <c r="G4050">
        <f t="shared" si="190"/>
        <v>0</v>
      </c>
      <c r="I4050" s="1">
        <v>23</v>
      </c>
      <c r="J4050" s="1">
        <v>5608</v>
      </c>
      <c r="K4050" s="1">
        <v>0</v>
      </c>
      <c r="L4050" s="1">
        <v>68997</v>
      </c>
      <c r="M4050" s="1">
        <v>43010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62287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AB4050" s="1" t="s">
        <v>239</v>
      </c>
      <c r="AD4050" s="1" t="s">
        <v>71</v>
      </c>
      <c r="AE4050" s="1" t="s">
        <v>141</v>
      </c>
      <c r="AG4050" s="1" t="s">
        <v>341</v>
      </c>
      <c r="AT4050" s="1" t="s">
        <v>110</v>
      </c>
      <c r="AV4050" s="1" t="s">
        <v>71</v>
      </c>
      <c r="BC4050" s="1" t="s">
        <v>709</v>
      </c>
      <c r="BE4050" s="1" t="s">
        <v>71</v>
      </c>
      <c r="BI4050" s="1" t="s">
        <v>122</v>
      </c>
      <c r="BK4050" s="1" t="s">
        <v>71</v>
      </c>
      <c r="BS4050"/>
      <c r="BT4050"/>
      <c r="BV4050"/>
      <c r="BW4050"/>
      <c r="BY4050"/>
      <c r="BZ4050"/>
      <c r="CA4050"/>
      <c r="CB4050"/>
      <c r="CC4050"/>
      <c r="CD4050"/>
      <c r="CF4050"/>
      <c r="CG4050"/>
      <c r="CH4050"/>
      <c r="CI4050"/>
      <c r="CJ4050"/>
      <c r="CK4050"/>
      <c r="CL4050"/>
      <c r="CM4050"/>
      <c r="CN4050"/>
      <c r="CO4050"/>
    </row>
    <row r="4051" spans="1:93" hidden="1" x14ac:dyDescent="0.25">
      <c r="A4051" t="s">
        <v>1843</v>
      </c>
      <c r="B4051" t="str">
        <f t="shared" si="191"/>
        <v>VSF</v>
      </c>
      <c r="C4051" t="s">
        <v>126</v>
      </c>
      <c r="D4051" t="s">
        <v>67</v>
      </c>
      <c r="E4051">
        <f t="shared" si="189"/>
        <v>1</v>
      </c>
      <c r="G4051">
        <f t="shared" si="190"/>
        <v>0</v>
      </c>
      <c r="I4051" s="1">
        <v>0</v>
      </c>
      <c r="J4051" s="1">
        <v>1640</v>
      </c>
      <c r="K4051" s="1">
        <v>0</v>
      </c>
      <c r="L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AT4051" s="1" t="s">
        <v>120</v>
      </c>
      <c r="AV4051" s="1" t="s">
        <v>129</v>
      </c>
      <c r="BS4051"/>
      <c r="BT4051"/>
      <c r="BV4051"/>
      <c r="BW4051"/>
      <c r="BY4051"/>
      <c r="BZ4051"/>
      <c r="CA4051"/>
      <c r="CB4051"/>
      <c r="CC4051"/>
      <c r="CD4051"/>
      <c r="CF4051"/>
      <c r="CG4051"/>
      <c r="CH4051"/>
      <c r="CI4051"/>
      <c r="CJ4051"/>
      <c r="CK4051"/>
      <c r="CL4051"/>
      <c r="CM4051"/>
      <c r="CN4051"/>
      <c r="CO4051"/>
    </row>
    <row r="4052" spans="1:93" hidden="1" x14ac:dyDescent="0.25">
      <c r="A4052" t="s">
        <v>1843</v>
      </c>
      <c r="B4052" t="str">
        <f t="shared" si="191"/>
        <v>VSF</v>
      </c>
      <c r="C4052" t="s">
        <v>138</v>
      </c>
      <c r="D4052" t="s">
        <v>67</v>
      </c>
      <c r="E4052">
        <f t="shared" si="189"/>
        <v>1</v>
      </c>
      <c r="G4052">
        <f t="shared" si="190"/>
        <v>0</v>
      </c>
      <c r="I4052" s="1">
        <v>741</v>
      </c>
      <c r="J4052" s="1">
        <v>5</v>
      </c>
      <c r="K4052" s="1">
        <v>0</v>
      </c>
      <c r="L4052" s="1">
        <v>2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AB4052" s="1" t="s">
        <v>396</v>
      </c>
      <c r="AD4052" s="1" t="s">
        <v>140</v>
      </c>
      <c r="AT4052" s="1" t="s">
        <v>396</v>
      </c>
      <c r="AV4052" s="1" t="s">
        <v>140</v>
      </c>
      <c r="BC4052" s="1" t="s">
        <v>396</v>
      </c>
      <c r="BE4052" s="1" t="s">
        <v>140</v>
      </c>
      <c r="BS4052"/>
      <c r="BT4052"/>
      <c r="BV4052"/>
      <c r="BW4052"/>
      <c r="BY4052"/>
      <c r="BZ4052"/>
      <c r="CA4052"/>
      <c r="CB4052"/>
      <c r="CC4052"/>
      <c r="CD4052"/>
      <c r="CF4052"/>
      <c r="CG4052"/>
      <c r="CH4052"/>
      <c r="CI4052"/>
      <c r="CJ4052"/>
      <c r="CK4052"/>
      <c r="CL4052"/>
      <c r="CM4052"/>
      <c r="CN4052"/>
      <c r="CO4052"/>
    </row>
    <row r="4053" spans="1:93" hidden="1" x14ac:dyDescent="0.25">
      <c r="A4053" t="s">
        <v>1843</v>
      </c>
      <c r="B4053" t="str">
        <f t="shared" si="191"/>
        <v>VSF</v>
      </c>
      <c r="C4053" t="s">
        <v>105</v>
      </c>
      <c r="D4053" t="s">
        <v>67</v>
      </c>
      <c r="E4053">
        <f t="shared" si="189"/>
        <v>1</v>
      </c>
      <c r="G4053">
        <f t="shared" si="190"/>
        <v>0</v>
      </c>
      <c r="I4053" s="1">
        <v>78</v>
      </c>
      <c r="J4053" s="1">
        <v>0</v>
      </c>
      <c r="K4053" s="1">
        <v>0</v>
      </c>
      <c r="L4053" s="1">
        <v>2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AB4053" s="1" t="s">
        <v>106</v>
      </c>
      <c r="AD4053" s="1" t="s">
        <v>107</v>
      </c>
      <c r="BC4053" s="1" t="s">
        <v>106</v>
      </c>
      <c r="BE4053" s="1" t="s">
        <v>107</v>
      </c>
      <c r="BS4053"/>
      <c r="BT4053"/>
      <c r="BV4053"/>
      <c r="BW4053"/>
      <c r="BY4053"/>
      <c r="BZ4053"/>
      <c r="CA4053"/>
      <c r="CB4053"/>
      <c r="CC4053"/>
      <c r="CD4053"/>
      <c r="CF4053"/>
      <c r="CG4053"/>
      <c r="CH4053"/>
      <c r="CI4053"/>
      <c r="CJ4053"/>
      <c r="CK4053"/>
      <c r="CL4053"/>
      <c r="CM4053"/>
      <c r="CN4053"/>
      <c r="CO4053"/>
    </row>
    <row r="4054" spans="1:93" hidden="1" x14ac:dyDescent="0.25">
      <c r="A4054" t="s">
        <v>1843</v>
      </c>
      <c r="B4054" t="str">
        <f t="shared" si="191"/>
        <v>VSF</v>
      </c>
      <c r="C4054" t="s">
        <v>196</v>
      </c>
      <c r="D4054" t="s">
        <v>72</v>
      </c>
      <c r="E4054">
        <f t="shared" si="189"/>
        <v>1</v>
      </c>
      <c r="G4054">
        <f t="shared" si="190"/>
        <v>0</v>
      </c>
      <c r="I4054" s="1">
        <v>1525</v>
      </c>
      <c r="J4054" s="1">
        <v>0</v>
      </c>
      <c r="K4054" s="1">
        <v>0</v>
      </c>
      <c r="L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AB4054" s="1" t="s">
        <v>636</v>
      </c>
      <c r="AC4054" s="1" t="s">
        <v>81</v>
      </c>
      <c r="AD4054" s="1" t="s">
        <v>196</v>
      </c>
      <c r="BS4054"/>
      <c r="BT4054"/>
      <c r="BV4054"/>
      <c r="BW4054"/>
      <c r="BY4054"/>
      <c r="BZ4054"/>
      <c r="CA4054"/>
      <c r="CB4054"/>
      <c r="CC4054"/>
      <c r="CD4054"/>
      <c r="CF4054"/>
      <c r="CG4054"/>
      <c r="CH4054"/>
      <c r="CI4054"/>
      <c r="CJ4054"/>
      <c r="CK4054"/>
      <c r="CL4054"/>
      <c r="CM4054"/>
      <c r="CN4054"/>
      <c r="CO4054"/>
    </row>
    <row r="4055" spans="1:93" hidden="1" x14ac:dyDescent="0.25">
      <c r="A4055" t="s">
        <v>1843</v>
      </c>
      <c r="B4055" t="str">
        <f t="shared" si="191"/>
        <v>VSF</v>
      </c>
      <c r="C4055" t="s">
        <v>200</v>
      </c>
      <c r="D4055" t="s">
        <v>72</v>
      </c>
      <c r="E4055">
        <f t="shared" si="189"/>
        <v>1</v>
      </c>
      <c r="G4055">
        <f t="shared" si="190"/>
        <v>0</v>
      </c>
      <c r="I4055" s="1">
        <v>0</v>
      </c>
      <c r="J4055" s="1">
        <v>0</v>
      </c>
      <c r="K4055" s="1">
        <v>0</v>
      </c>
      <c r="L4055" s="1">
        <v>63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BC4055" s="1" t="s">
        <v>203</v>
      </c>
      <c r="BD4055" s="1" t="s">
        <v>113</v>
      </c>
      <c r="BE4055" s="1" t="s">
        <v>200</v>
      </c>
      <c r="BS4055"/>
      <c r="BT4055"/>
      <c r="BV4055"/>
      <c r="BW4055"/>
      <c r="BY4055"/>
      <c r="BZ4055"/>
      <c r="CA4055"/>
      <c r="CB4055"/>
      <c r="CC4055"/>
      <c r="CD4055"/>
      <c r="CF4055"/>
      <c r="CG4055"/>
      <c r="CH4055"/>
      <c r="CI4055"/>
      <c r="CJ4055"/>
      <c r="CK4055"/>
      <c r="CL4055"/>
      <c r="CM4055"/>
      <c r="CN4055"/>
      <c r="CO4055"/>
    </row>
    <row r="4056" spans="1:93" hidden="1" x14ac:dyDescent="0.25">
      <c r="A4056" t="s">
        <v>1843</v>
      </c>
      <c r="B4056" t="str">
        <f t="shared" si="191"/>
        <v>VSF</v>
      </c>
      <c r="C4056" t="s">
        <v>341</v>
      </c>
      <c r="D4056" t="s">
        <v>72</v>
      </c>
      <c r="E4056">
        <f t="shared" si="189"/>
        <v>1</v>
      </c>
      <c r="G4056">
        <f t="shared" si="190"/>
        <v>0</v>
      </c>
      <c r="I4056" s="1">
        <v>0</v>
      </c>
      <c r="J4056" s="1">
        <v>0</v>
      </c>
      <c r="K4056" s="1">
        <v>0</v>
      </c>
      <c r="L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62287</v>
      </c>
      <c r="T4056" s="1">
        <v>0</v>
      </c>
      <c r="U4056" s="1">
        <v>0</v>
      </c>
      <c r="V4056" s="1">
        <v>0</v>
      </c>
      <c r="AE4056" s="1" t="s">
        <v>865</v>
      </c>
      <c r="AF4056" s="1" t="s">
        <v>1175</v>
      </c>
      <c r="AG4056" s="1" t="s">
        <v>341</v>
      </c>
      <c r="BS4056"/>
      <c r="BT4056"/>
      <c r="BV4056"/>
      <c r="BW4056"/>
      <c r="BY4056"/>
      <c r="BZ4056"/>
      <c r="CA4056"/>
      <c r="CB4056"/>
      <c r="CC4056"/>
      <c r="CD4056"/>
      <c r="CF4056"/>
      <c r="CG4056"/>
      <c r="CH4056"/>
      <c r="CI4056"/>
      <c r="CJ4056"/>
      <c r="CK4056"/>
      <c r="CL4056"/>
      <c r="CM4056"/>
      <c r="CN4056"/>
      <c r="CO4056"/>
    </row>
    <row r="4057" spans="1:93" hidden="1" x14ac:dyDescent="0.25">
      <c r="A4057" t="s">
        <v>1843</v>
      </c>
      <c r="B4057" t="str">
        <f t="shared" si="191"/>
        <v>VSF</v>
      </c>
      <c r="C4057" t="s">
        <v>71</v>
      </c>
      <c r="D4057" t="s">
        <v>72</v>
      </c>
      <c r="E4057">
        <f t="shared" si="189"/>
        <v>4</v>
      </c>
      <c r="G4057">
        <f t="shared" si="190"/>
        <v>0</v>
      </c>
      <c r="I4057" s="1">
        <v>23</v>
      </c>
      <c r="J4057" s="1">
        <v>5614</v>
      </c>
      <c r="K4057" s="1">
        <v>0</v>
      </c>
      <c r="L4057" s="1">
        <v>69151</v>
      </c>
      <c r="M4057" s="1">
        <v>43084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AB4057" s="1" t="s">
        <v>208</v>
      </c>
      <c r="AC4057" s="1">
        <v>1</v>
      </c>
      <c r="AD4057" s="1" t="s">
        <v>71</v>
      </c>
      <c r="AT4057" s="1" t="s">
        <v>112</v>
      </c>
      <c r="AU4057" s="1" t="s">
        <v>113</v>
      </c>
      <c r="AV4057" s="1" t="s">
        <v>71</v>
      </c>
      <c r="BC4057" s="1" t="s">
        <v>150</v>
      </c>
      <c r="BD4057" s="1" t="s">
        <v>104</v>
      </c>
      <c r="BE4057" s="1" t="s">
        <v>71</v>
      </c>
      <c r="BI4057" s="1" t="s">
        <v>124</v>
      </c>
      <c r="BJ4057" s="1" t="s">
        <v>113</v>
      </c>
      <c r="BK4057" s="1" t="s">
        <v>71</v>
      </c>
      <c r="BS4057"/>
      <c r="BT4057"/>
      <c r="BV4057"/>
      <c r="BW4057"/>
      <c r="BY4057"/>
      <c r="BZ4057"/>
      <c r="CA4057"/>
      <c r="CB4057"/>
      <c r="CC4057"/>
      <c r="CD4057"/>
      <c r="CF4057"/>
      <c r="CG4057"/>
      <c r="CH4057"/>
      <c r="CI4057"/>
      <c r="CJ4057"/>
      <c r="CK4057"/>
      <c r="CL4057"/>
      <c r="CM4057"/>
      <c r="CN4057"/>
      <c r="CO4057"/>
    </row>
    <row r="4058" spans="1:93" hidden="1" x14ac:dyDescent="0.25">
      <c r="A4058" t="s">
        <v>1843</v>
      </c>
      <c r="B4058" t="str">
        <f t="shared" si="191"/>
        <v>VSF</v>
      </c>
      <c r="C4058" t="s">
        <v>129</v>
      </c>
      <c r="D4058" t="s">
        <v>72</v>
      </c>
      <c r="E4058">
        <f t="shared" si="189"/>
        <v>1</v>
      </c>
      <c r="G4058">
        <f t="shared" si="190"/>
        <v>0</v>
      </c>
      <c r="I4058" s="1">
        <v>0</v>
      </c>
      <c r="J4058" s="1">
        <v>1640</v>
      </c>
      <c r="K4058" s="1">
        <v>0</v>
      </c>
      <c r="L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AT4058" s="1" t="s">
        <v>265</v>
      </c>
      <c r="AU4058" s="1" t="s">
        <v>81</v>
      </c>
      <c r="AV4058" s="1" t="s">
        <v>129</v>
      </c>
      <c r="BS4058"/>
      <c r="BT4058"/>
      <c r="BV4058"/>
      <c r="BW4058"/>
      <c r="BY4058"/>
      <c r="BZ4058"/>
      <c r="CA4058"/>
      <c r="CB4058"/>
      <c r="CC4058"/>
      <c r="CD4058"/>
      <c r="CF4058"/>
      <c r="CG4058"/>
      <c r="CH4058"/>
      <c r="CI4058"/>
      <c r="CJ4058"/>
      <c r="CK4058"/>
      <c r="CL4058"/>
      <c r="CM4058"/>
      <c r="CN4058"/>
      <c r="CO4058"/>
    </row>
    <row r="4059" spans="1:93" hidden="1" x14ac:dyDescent="0.25">
      <c r="A4059" t="s">
        <v>1843</v>
      </c>
      <c r="B4059" t="str">
        <f t="shared" si="191"/>
        <v>VSF</v>
      </c>
      <c r="C4059" t="s">
        <v>140</v>
      </c>
      <c r="D4059" t="s">
        <v>72</v>
      </c>
      <c r="E4059">
        <f t="shared" si="189"/>
        <v>1</v>
      </c>
      <c r="G4059">
        <f t="shared" si="190"/>
        <v>0</v>
      </c>
      <c r="I4059" s="1">
        <v>741</v>
      </c>
      <c r="J4059" s="1">
        <v>5</v>
      </c>
      <c r="K4059" s="1">
        <v>0</v>
      </c>
      <c r="L4059" s="1">
        <v>2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AB4059" s="1" t="s">
        <v>141</v>
      </c>
      <c r="AC4059" s="1" t="s">
        <v>113</v>
      </c>
      <c r="AD4059" s="1" t="s">
        <v>140</v>
      </c>
      <c r="AT4059" s="1" t="s">
        <v>162</v>
      </c>
      <c r="AU4059" s="1">
        <v>1</v>
      </c>
      <c r="AV4059" s="1" t="s">
        <v>140</v>
      </c>
      <c r="BC4059" s="1" t="s">
        <v>162</v>
      </c>
      <c r="BD4059" s="1">
        <v>1</v>
      </c>
      <c r="BE4059" s="1" t="s">
        <v>140</v>
      </c>
      <c r="BS4059"/>
      <c r="BT4059"/>
      <c r="BV4059"/>
      <c r="BW4059"/>
      <c r="BY4059"/>
      <c r="BZ4059"/>
      <c r="CA4059"/>
      <c r="CB4059"/>
      <c r="CC4059"/>
      <c r="CD4059"/>
      <c r="CF4059"/>
      <c r="CG4059"/>
      <c r="CH4059"/>
      <c r="CI4059"/>
      <c r="CJ4059"/>
      <c r="CK4059"/>
      <c r="CL4059"/>
      <c r="CM4059"/>
      <c r="CN4059"/>
      <c r="CO4059"/>
    </row>
    <row r="4060" spans="1:93" hidden="1" x14ac:dyDescent="0.25">
      <c r="A4060" t="s">
        <v>1843</v>
      </c>
      <c r="B4060" t="str">
        <f t="shared" si="191"/>
        <v>VSF</v>
      </c>
      <c r="C4060" t="s">
        <v>107</v>
      </c>
      <c r="D4060" t="s">
        <v>72</v>
      </c>
      <c r="E4060">
        <f t="shared" si="189"/>
        <v>1</v>
      </c>
      <c r="G4060">
        <f t="shared" si="190"/>
        <v>0</v>
      </c>
      <c r="I4060" s="1">
        <v>78</v>
      </c>
      <c r="J4060" s="1">
        <v>0</v>
      </c>
      <c r="K4060" s="1">
        <v>0</v>
      </c>
      <c r="L4060" s="1">
        <v>2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AB4060" s="1" t="s">
        <v>120</v>
      </c>
      <c r="AC4060" s="1">
        <v>1</v>
      </c>
      <c r="AD4060" s="1" t="s">
        <v>107</v>
      </c>
      <c r="BC4060" s="1" t="s">
        <v>120</v>
      </c>
      <c r="BD4060" s="1">
        <v>1</v>
      </c>
      <c r="BE4060" s="1" t="s">
        <v>107</v>
      </c>
      <c r="BS4060"/>
      <c r="BT4060"/>
      <c r="BV4060"/>
      <c r="BW4060"/>
      <c r="BY4060"/>
      <c r="BZ4060"/>
      <c r="CA4060"/>
      <c r="CB4060"/>
      <c r="CC4060"/>
      <c r="CD4060"/>
      <c r="CF4060"/>
      <c r="CG4060"/>
      <c r="CH4060"/>
      <c r="CI4060"/>
      <c r="CJ4060"/>
      <c r="CK4060"/>
      <c r="CL4060"/>
      <c r="CM4060"/>
      <c r="CN4060"/>
      <c r="CO4060"/>
    </row>
    <row r="4061" spans="1:93" hidden="1" x14ac:dyDescent="0.25">
      <c r="A4061" t="s">
        <v>1844</v>
      </c>
      <c r="B4061" t="str">
        <f t="shared" si="191"/>
        <v>VSF</v>
      </c>
      <c r="C4061" t="s">
        <v>232</v>
      </c>
      <c r="D4061" t="s">
        <v>67</v>
      </c>
      <c r="E4061">
        <f t="shared" si="189"/>
        <v>4</v>
      </c>
      <c r="G4061">
        <f t="shared" si="190"/>
        <v>0</v>
      </c>
      <c r="I4061" s="1">
        <v>294</v>
      </c>
      <c r="J4061" s="1">
        <v>0</v>
      </c>
      <c r="K4061" s="1">
        <v>0</v>
      </c>
      <c r="L4061" s="1">
        <v>408</v>
      </c>
      <c r="M4061" s="1">
        <v>33</v>
      </c>
      <c r="N4061" s="1">
        <v>20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AB4061" s="2">
        <v>-1178</v>
      </c>
      <c r="AD4061" s="1" t="s">
        <v>234</v>
      </c>
      <c r="BC4061" s="2">
        <v>-1185</v>
      </c>
      <c r="BE4061" s="1" t="s">
        <v>234</v>
      </c>
      <c r="BI4061" s="2">
        <v>-1345</v>
      </c>
      <c r="BK4061" s="1" t="s">
        <v>234</v>
      </c>
      <c r="BO4061" s="2">
        <v>-1326</v>
      </c>
      <c r="BQ4061" s="1" t="s">
        <v>234</v>
      </c>
      <c r="BS4061"/>
      <c r="BT4061"/>
      <c r="BV4061"/>
      <c r="BW4061"/>
      <c r="BY4061"/>
      <c r="BZ4061"/>
      <c r="CA4061"/>
      <c r="CB4061"/>
      <c r="CC4061"/>
      <c r="CD4061"/>
      <c r="CF4061"/>
      <c r="CG4061"/>
      <c r="CH4061"/>
      <c r="CI4061"/>
      <c r="CJ4061"/>
      <c r="CK4061"/>
      <c r="CL4061"/>
      <c r="CM4061"/>
      <c r="CN4061"/>
      <c r="CO4061"/>
    </row>
    <row r="4062" spans="1:93" hidden="1" x14ac:dyDescent="0.25">
      <c r="A4062" t="s">
        <v>1844</v>
      </c>
      <c r="B4062" t="str">
        <f t="shared" si="191"/>
        <v>VSF</v>
      </c>
      <c r="C4062" t="s">
        <v>69</v>
      </c>
      <c r="D4062" t="s">
        <v>67</v>
      </c>
      <c r="E4062">
        <f t="shared" si="189"/>
        <v>1</v>
      </c>
      <c r="G4062">
        <f t="shared" si="190"/>
        <v>0</v>
      </c>
      <c r="I4062" s="1">
        <v>0</v>
      </c>
      <c r="J4062" s="1">
        <v>0</v>
      </c>
      <c r="K4062" s="1">
        <v>0</v>
      </c>
      <c r="L4062" s="1">
        <v>83</v>
      </c>
      <c r="M4062" s="1">
        <v>6</v>
      </c>
      <c r="N4062" s="1">
        <v>6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BC4062" s="1" t="s">
        <v>239</v>
      </c>
      <c r="BE4062" s="1" t="s">
        <v>71</v>
      </c>
      <c r="BI4062" s="1" t="s">
        <v>70</v>
      </c>
      <c r="BK4062" s="1" t="s">
        <v>71</v>
      </c>
      <c r="BO4062" s="1" t="s">
        <v>70</v>
      </c>
      <c r="BQ4062" s="1" t="s">
        <v>71</v>
      </c>
      <c r="BS4062"/>
      <c r="BT4062"/>
      <c r="BV4062"/>
      <c r="BW4062"/>
      <c r="BY4062"/>
      <c r="BZ4062"/>
      <c r="CA4062"/>
      <c r="CB4062"/>
      <c r="CC4062"/>
      <c r="CD4062"/>
      <c r="CF4062"/>
      <c r="CG4062"/>
      <c r="CH4062"/>
      <c r="CI4062"/>
      <c r="CJ4062"/>
      <c r="CK4062"/>
      <c r="CL4062"/>
      <c r="CM4062"/>
      <c r="CN4062"/>
      <c r="CO4062"/>
    </row>
    <row r="4063" spans="1:93" hidden="1" x14ac:dyDescent="0.25">
      <c r="A4063" t="s">
        <v>1844</v>
      </c>
      <c r="B4063" t="str">
        <f t="shared" si="191"/>
        <v>VSF</v>
      </c>
      <c r="C4063" t="s">
        <v>74</v>
      </c>
      <c r="D4063" t="s">
        <v>67</v>
      </c>
      <c r="E4063">
        <f t="shared" si="189"/>
        <v>4</v>
      </c>
      <c r="G4063">
        <f t="shared" si="190"/>
        <v>0</v>
      </c>
      <c r="I4063" s="1">
        <v>78337</v>
      </c>
      <c r="J4063" s="1">
        <v>0</v>
      </c>
      <c r="K4063" s="1">
        <v>0</v>
      </c>
      <c r="L4063" s="1">
        <v>67151</v>
      </c>
      <c r="M4063" s="1">
        <v>61</v>
      </c>
      <c r="N4063" s="1">
        <v>42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AB4063" s="2">
        <v>-1026</v>
      </c>
      <c r="AD4063" s="1" t="s">
        <v>1672</v>
      </c>
      <c r="BC4063" s="2">
        <v>-1029</v>
      </c>
      <c r="BE4063" s="1" t="s">
        <v>1672</v>
      </c>
      <c r="BI4063" s="1" t="s">
        <v>1042</v>
      </c>
      <c r="BK4063" s="1" t="s">
        <v>86</v>
      </c>
      <c r="BO4063" s="1" t="s">
        <v>769</v>
      </c>
      <c r="BQ4063" s="1" t="s">
        <v>86</v>
      </c>
      <c r="BS4063"/>
      <c r="BT4063"/>
      <c r="BV4063"/>
      <c r="BW4063"/>
      <c r="BY4063"/>
      <c r="BZ4063"/>
      <c r="CA4063"/>
      <c r="CB4063"/>
      <c r="CC4063"/>
      <c r="CD4063"/>
      <c r="CF4063"/>
      <c r="CG4063"/>
      <c r="CH4063"/>
      <c r="CI4063"/>
      <c r="CJ4063"/>
      <c r="CK4063"/>
      <c r="CL4063"/>
      <c r="CM4063"/>
      <c r="CN4063"/>
      <c r="CO4063"/>
    </row>
    <row r="4064" spans="1:93" hidden="1" x14ac:dyDescent="0.25">
      <c r="A4064" t="s">
        <v>1844</v>
      </c>
      <c r="B4064" t="str">
        <f t="shared" si="191"/>
        <v>VSF</v>
      </c>
      <c r="C4064" t="s">
        <v>138</v>
      </c>
      <c r="D4064" t="s">
        <v>67</v>
      </c>
      <c r="E4064">
        <f t="shared" si="189"/>
        <v>0</v>
      </c>
      <c r="G4064">
        <f t="shared" si="190"/>
        <v>0</v>
      </c>
      <c r="I4064" s="1">
        <v>2</v>
      </c>
      <c r="J4064" s="1">
        <v>0</v>
      </c>
      <c r="K4064" s="1">
        <v>0</v>
      </c>
      <c r="L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AB4064" s="1" t="s">
        <v>396</v>
      </c>
      <c r="AD4064" s="1" t="s">
        <v>140</v>
      </c>
      <c r="BS4064"/>
      <c r="BT4064"/>
      <c r="BV4064"/>
      <c r="BW4064"/>
      <c r="BY4064"/>
      <c r="BZ4064"/>
      <c r="CA4064"/>
      <c r="CB4064"/>
      <c r="CC4064"/>
      <c r="CD4064"/>
      <c r="CF4064"/>
      <c r="CG4064"/>
      <c r="CH4064"/>
      <c r="CI4064"/>
      <c r="CJ4064"/>
      <c r="CK4064"/>
      <c r="CL4064"/>
      <c r="CM4064"/>
      <c r="CN4064"/>
      <c r="CO4064"/>
    </row>
    <row r="4065" spans="1:93" hidden="1" x14ac:dyDescent="0.25">
      <c r="A4065" t="s">
        <v>1844</v>
      </c>
      <c r="B4065" t="str">
        <f t="shared" si="191"/>
        <v>VSF</v>
      </c>
      <c r="C4065" t="s">
        <v>656</v>
      </c>
      <c r="D4065" t="s">
        <v>67</v>
      </c>
      <c r="E4065">
        <f t="shared" si="189"/>
        <v>4</v>
      </c>
      <c r="G4065">
        <f t="shared" si="190"/>
        <v>0</v>
      </c>
      <c r="I4065" s="1">
        <v>87</v>
      </c>
      <c r="J4065" s="1">
        <v>0</v>
      </c>
      <c r="K4065" s="1">
        <v>0</v>
      </c>
      <c r="L4065" s="1">
        <v>118</v>
      </c>
      <c r="M4065" s="1">
        <v>33884</v>
      </c>
      <c r="N4065" s="1">
        <v>25210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AB4065" s="2">
        <v>-1008</v>
      </c>
      <c r="AD4065" s="1" t="s">
        <v>1675</v>
      </c>
      <c r="BC4065" s="1" t="s">
        <v>99</v>
      </c>
      <c r="BE4065" s="1" t="s">
        <v>1675</v>
      </c>
      <c r="BI4065" s="2">
        <v>-1057</v>
      </c>
      <c r="BK4065" s="1" t="s">
        <v>1675</v>
      </c>
      <c r="BO4065" s="2">
        <v>-1056</v>
      </c>
      <c r="BQ4065" s="1" t="s">
        <v>1675</v>
      </c>
      <c r="BS4065"/>
      <c r="BT4065"/>
      <c r="BV4065"/>
      <c r="BW4065"/>
      <c r="BY4065"/>
      <c r="BZ4065"/>
      <c r="CA4065"/>
      <c r="CB4065"/>
      <c r="CC4065"/>
      <c r="CD4065"/>
      <c r="CF4065"/>
      <c r="CG4065"/>
      <c r="CH4065"/>
      <c r="CI4065"/>
      <c r="CJ4065"/>
      <c r="CK4065"/>
      <c r="CL4065"/>
      <c r="CM4065"/>
      <c r="CN4065"/>
      <c r="CO4065"/>
    </row>
    <row r="4066" spans="1:93" hidden="1" x14ac:dyDescent="0.25">
      <c r="A4066" t="s">
        <v>1844</v>
      </c>
      <c r="B4066" t="str">
        <f t="shared" si="191"/>
        <v>VSF</v>
      </c>
      <c r="C4066" t="s">
        <v>279</v>
      </c>
      <c r="D4066" t="s">
        <v>67</v>
      </c>
      <c r="E4066">
        <f t="shared" si="189"/>
        <v>2</v>
      </c>
      <c r="G4066">
        <f t="shared" si="190"/>
        <v>0</v>
      </c>
      <c r="M4066" s="1">
        <v>37</v>
      </c>
      <c r="N4066" s="1">
        <v>27</v>
      </c>
      <c r="W4066" s="1">
        <v>0</v>
      </c>
      <c r="X4066" s="1">
        <v>0</v>
      </c>
      <c r="BI4066" s="2">
        <v>-1346</v>
      </c>
      <c r="BK4066" s="1" t="s">
        <v>1848</v>
      </c>
      <c r="BO4066" s="2">
        <v>-1349</v>
      </c>
      <c r="BQ4066" s="1" t="s">
        <v>1848</v>
      </c>
      <c r="BS4066"/>
      <c r="BT4066"/>
      <c r="BV4066"/>
      <c r="BW4066"/>
      <c r="BY4066"/>
      <c r="BZ4066"/>
      <c r="CA4066"/>
      <c r="CB4066"/>
      <c r="CC4066"/>
      <c r="CD4066"/>
      <c r="CF4066"/>
      <c r="CG4066"/>
      <c r="CH4066"/>
      <c r="CI4066"/>
      <c r="CJ4066"/>
      <c r="CK4066"/>
      <c r="CL4066"/>
      <c r="CM4066"/>
      <c r="CN4066"/>
      <c r="CO4066"/>
    </row>
    <row r="4067" spans="1:93" hidden="1" x14ac:dyDescent="0.25">
      <c r="A4067" t="s">
        <v>1844</v>
      </c>
      <c r="B4067" t="str">
        <f t="shared" si="191"/>
        <v>VSF</v>
      </c>
      <c r="C4067" t="s">
        <v>105</v>
      </c>
      <c r="D4067" t="s">
        <v>67</v>
      </c>
      <c r="E4067">
        <f t="shared" si="189"/>
        <v>0</v>
      </c>
      <c r="G4067">
        <f t="shared" si="190"/>
        <v>0</v>
      </c>
      <c r="M4067" s="1">
        <v>0</v>
      </c>
      <c r="N4067" s="1">
        <v>2</v>
      </c>
      <c r="W4067" s="1">
        <v>0</v>
      </c>
      <c r="X4067" s="1">
        <v>0</v>
      </c>
      <c r="BO4067" s="1" t="s">
        <v>106</v>
      </c>
      <c r="BQ4067" s="1" t="s">
        <v>107</v>
      </c>
      <c r="BS4067"/>
      <c r="BT4067"/>
      <c r="BV4067"/>
      <c r="BW4067"/>
      <c r="BY4067"/>
      <c r="BZ4067"/>
      <c r="CA4067"/>
      <c r="CB4067"/>
      <c r="CC4067"/>
      <c r="CD4067"/>
      <c r="CF4067"/>
      <c r="CG4067"/>
      <c r="CH4067"/>
      <c r="CI4067"/>
      <c r="CJ4067"/>
      <c r="CK4067"/>
      <c r="CL4067"/>
      <c r="CM4067"/>
      <c r="CN4067"/>
      <c r="CO4067"/>
    </row>
    <row r="4068" spans="1:93" hidden="1" x14ac:dyDescent="0.25">
      <c r="A4068" t="s">
        <v>1844</v>
      </c>
      <c r="B4068" t="str">
        <f t="shared" si="191"/>
        <v>VSF</v>
      </c>
      <c r="C4068" t="s">
        <v>235</v>
      </c>
      <c r="D4068" t="s">
        <v>72</v>
      </c>
      <c r="E4068">
        <f t="shared" si="189"/>
        <v>4</v>
      </c>
      <c r="G4068">
        <f t="shared" si="190"/>
        <v>0</v>
      </c>
      <c r="H4068" t="s">
        <v>2164</v>
      </c>
      <c r="I4068" s="1">
        <v>294</v>
      </c>
      <c r="J4068" s="1">
        <v>0</v>
      </c>
      <c r="K4068" s="1">
        <v>0</v>
      </c>
      <c r="L4068" s="1">
        <v>408</v>
      </c>
      <c r="M4068" s="1">
        <v>35</v>
      </c>
      <c r="N4068" s="1">
        <v>20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AB4068" s="2">
        <v>-1178</v>
      </c>
      <c r="AD4068" s="1" t="s">
        <v>234</v>
      </c>
      <c r="BC4068" s="2">
        <v>-1185</v>
      </c>
      <c r="BE4068" s="1" t="s">
        <v>234</v>
      </c>
      <c r="BI4068" s="1" t="s">
        <v>1845</v>
      </c>
      <c r="BK4068" s="1" t="s">
        <v>234</v>
      </c>
      <c r="BO4068" s="2">
        <v>-1326</v>
      </c>
      <c r="BQ4068" s="1" t="s">
        <v>234</v>
      </c>
      <c r="BS4068"/>
      <c r="BT4068"/>
      <c r="BV4068"/>
      <c r="BW4068"/>
      <c r="BY4068"/>
      <c r="BZ4068"/>
      <c r="CA4068"/>
      <c r="CB4068"/>
      <c r="CC4068"/>
      <c r="CD4068"/>
      <c r="CF4068"/>
      <c r="CG4068"/>
      <c r="CH4068"/>
      <c r="CI4068"/>
      <c r="CJ4068"/>
      <c r="CK4068"/>
      <c r="CL4068"/>
      <c r="CM4068"/>
      <c r="CN4068"/>
      <c r="CO4068"/>
    </row>
    <row r="4069" spans="1:93" hidden="1" x14ac:dyDescent="0.25">
      <c r="A4069" t="s">
        <v>1844</v>
      </c>
      <c r="B4069" t="str">
        <f t="shared" si="191"/>
        <v>VSF</v>
      </c>
      <c r="C4069" t="s">
        <v>71</v>
      </c>
      <c r="D4069" t="s">
        <v>72</v>
      </c>
      <c r="E4069">
        <f t="shared" si="189"/>
        <v>1</v>
      </c>
      <c r="G4069">
        <f t="shared" si="190"/>
        <v>0</v>
      </c>
      <c r="I4069" s="1">
        <v>0</v>
      </c>
      <c r="J4069" s="1">
        <v>0</v>
      </c>
      <c r="K4069" s="1">
        <v>0</v>
      </c>
      <c r="L4069" s="1">
        <v>83</v>
      </c>
      <c r="M4069" s="1">
        <v>6</v>
      </c>
      <c r="N4069" s="1">
        <v>6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BC4069" s="1" t="s">
        <v>208</v>
      </c>
      <c r="BD4069" s="1">
        <v>1</v>
      </c>
      <c r="BE4069" s="1" t="s">
        <v>71</v>
      </c>
      <c r="BI4069" s="1" t="s">
        <v>73</v>
      </c>
      <c r="BJ4069" s="1">
        <v>1</v>
      </c>
      <c r="BK4069" s="1" t="s">
        <v>71</v>
      </c>
      <c r="BO4069" s="1" t="s">
        <v>73</v>
      </c>
      <c r="BP4069" s="1">
        <v>1</v>
      </c>
      <c r="BQ4069" s="1" t="s">
        <v>71</v>
      </c>
      <c r="BS4069"/>
      <c r="BT4069"/>
      <c r="BV4069"/>
      <c r="BW4069"/>
      <c r="BY4069"/>
      <c r="BZ4069"/>
      <c r="CA4069"/>
      <c r="CB4069"/>
      <c r="CC4069"/>
      <c r="CD4069"/>
      <c r="CF4069"/>
      <c r="CG4069"/>
      <c r="CH4069"/>
      <c r="CI4069"/>
      <c r="CJ4069"/>
      <c r="CK4069"/>
      <c r="CL4069"/>
      <c r="CM4069"/>
      <c r="CN4069"/>
      <c r="CO4069"/>
    </row>
    <row r="4070" spans="1:93" hidden="1" x14ac:dyDescent="0.25">
      <c r="A4070" t="s">
        <v>1844</v>
      </c>
      <c r="B4070" t="str">
        <f t="shared" si="191"/>
        <v>VSF</v>
      </c>
      <c r="C4070" t="s">
        <v>89</v>
      </c>
      <c r="D4070" t="s">
        <v>72</v>
      </c>
      <c r="E4070">
        <f t="shared" si="189"/>
        <v>4</v>
      </c>
      <c r="F4070" t="s">
        <v>2163</v>
      </c>
      <c r="G4070">
        <f t="shared" si="190"/>
        <v>1</v>
      </c>
      <c r="I4070" s="1">
        <v>78344</v>
      </c>
      <c r="J4070" s="1">
        <v>0</v>
      </c>
      <c r="K4070" s="1">
        <v>0</v>
      </c>
      <c r="L4070" s="1">
        <v>67155</v>
      </c>
      <c r="M4070" s="1">
        <v>61</v>
      </c>
      <c r="N4070" s="1">
        <v>42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AB4070" s="2">
        <v>-1027</v>
      </c>
      <c r="AD4070" s="1" t="s">
        <v>1672</v>
      </c>
      <c r="BC4070" s="1" t="s">
        <v>1846</v>
      </c>
      <c r="BE4070" s="1" t="s">
        <v>1672</v>
      </c>
      <c r="BI4070" s="1" t="s">
        <v>1847</v>
      </c>
      <c r="BK4070" s="1" t="s">
        <v>86</v>
      </c>
      <c r="BO4070" s="1" t="s">
        <v>1267</v>
      </c>
      <c r="BQ4070" s="1" t="s">
        <v>86</v>
      </c>
      <c r="BS4070"/>
      <c r="BT4070"/>
      <c r="BV4070"/>
      <c r="BW4070"/>
      <c r="BY4070"/>
      <c r="BZ4070"/>
      <c r="CA4070"/>
      <c r="CB4070"/>
      <c r="CC4070"/>
      <c r="CD4070"/>
      <c r="CF4070"/>
      <c r="CG4070"/>
      <c r="CH4070"/>
      <c r="CI4070"/>
      <c r="CJ4070"/>
      <c r="CK4070"/>
      <c r="CL4070"/>
      <c r="CM4070"/>
      <c r="CN4070"/>
      <c r="CO4070"/>
    </row>
    <row r="4071" spans="1:93" hidden="1" x14ac:dyDescent="0.25">
      <c r="A4071" t="s">
        <v>1844</v>
      </c>
      <c r="B4071" t="str">
        <f t="shared" si="191"/>
        <v>VSF</v>
      </c>
      <c r="C4071" t="s">
        <v>140</v>
      </c>
      <c r="D4071" t="s">
        <v>72</v>
      </c>
      <c r="E4071">
        <f t="shared" si="189"/>
        <v>0</v>
      </c>
      <c r="G4071">
        <f t="shared" si="190"/>
        <v>0</v>
      </c>
      <c r="I4071" s="1">
        <v>2</v>
      </c>
      <c r="J4071" s="1">
        <v>0</v>
      </c>
      <c r="K4071" s="1">
        <v>0</v>
      </c>
      <c r="L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AB4071" s="1" t="s">
        <v>162</v>
      </c>
      <c r="AC4071" s="1">
        <v>1</v>
      </c>
      <c r="AD4071" s="1" t="s">
        <v>140</v>
      </c>
      <c r="BS4071"/>
      <c r="BT4071"/>
      <c r="BV4071"/>
      <c r="BW4071"/>
      <c r="BY4071"/>
      <c r="BZ4071"/>
      <c r="CA4071"/>
      <c r="CB4071"/>
      <c r="CC4071"/>
      <c r="CD4071"/>
      <c r="CF4071"/>
      <c r="CG4071"/>
      <c r="CH4071"/>
      <c r="CI4071"/>
      <c r="CJ4071"/>
      <c r="CK4071"/>
      <c r="CL4071"/>
      <c r="CM4071"/>
      <c r="CN4071"/>
      <c r="CO4071"/>
    </row>
    <row r="4072" spans="1:93" hidden="1" x14ac:dyDescent="0.25">
      <c r="A4072" t="s">
        <v>1844</v>
      </c>
      <c r="B4072" t="str">
        <f t="shared" si="191"/>
        <v>VSF</v>
      </c>
      <c r="C4072" t="s">
        <v>659</v>
      </c>
      <c r="D4072" t="s">
        <v>72</v>
      </c>
      <c r="E4072">
        <f t="shared" si="189"/>
        <v>4</v>
      </c>
      <c r="G4072">
        <f t="shared" si="190"/>
        <v>0</v>
      </c>
      <c r="H4072" t="s">
        <v>2164</v>
      </c>
      <c r="I4072" s="1">
        <v>87</v>
      </c>
      <c r="J4072" s="1">
        <v>0</v>
      </c>
      <c r="K4072" s="1">
        <v>0</v>
      </c>
      <c r="L4072" s="1">
        <v>118</v>
      </c>
      <c r="M4072" s="1">
        <v>35813</v>
      </c>
      <c r="N4072" s="1">
        <v>26816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AB4072" s="2">
        <v>-1008</v>
      </c>
      <c r="AD4072" s="1" t="s">
        <v>1675</v>
      </c>
      <c r="BC4072" s="1" t="s">
        <v>99</v>
      </c>
      <c r="BE4072" s="1" t="s">
        <v>1675</v>
      </c>
      <c r="BI4072" s="2">
        <v>-1068</v>
      </c>
      <c r="BK4072" s="1" t="s">
        <v>1675</v>
      </c>
      <c r="BO4072" s="2">
        <v>-1068</v>
      </c>
      <c r="BQ4072" s="1" t="s">
        <v>1675</v>
      </c>
      <c r="BS4072"/>
      <c r="BT4072"/>
      <c r="BV4072"/>
      <c r="BW4072"/>
      <c r="BY4072"/>
      <c r="BZ4072"/>
      <c r="CA4072"/>
      <c r="CB4072"/>
      <c r="CC4072"/>
      <c r="CD4072"/>
      <c r="CF4072"/>
      <c r="CG4072"/>
      <c r="CH4072"/>
      <c r="CI4072"/>
      <c r="CJ4072"/>
      <c r="CK4072"/>
      <c r="CL4072"/>
      <c r="CM4072"/>
      <c r="CN4072"/>
      <c r="CO4072"/>
    </row>
    <row r="4073" spans="1:93" hidden="1" x14ac:dyDescent="0.25">
      <c r="A4073" t="s">
        <v>1844</v>
      </c>
      <c r="B4073" t="str">
        <f t="shared" si="191"/>
        <v>VSF</v>
      </c>
      <c r="C4073" t="s">
        <v>289</v>
      </c>
      <c r="D4073" t="s">
        <v>72</v>
      </c>
      <c r="E4073">
        <f t="shared" si="189"/>
        <v>2</v>
      </c>
      <c r="G4073">
        <f t="shared" si="190"/>
        <v>0</v>
      </c>
      <c r="H4073" t="s">
        <v>2164</v>
      </c>
      <c r="M4073" s="1">
        <v>37</v>
      </c>
      <c r="N4073" s="1">
        <v>27</v>
      </c>
      <c r="W4073" s="1">
        <v>0</v>
      </c>
      <c r="X4073" s="1">
        <v>0</v>
      </c>
      <c r="BI4073" s="2">
        <v>-1346</v>
      </c>
      <c r="BK4073" s="1" t="s">
        <v>1848</v>
      </c>
      <c r="BO4073" s="2">
        <v>-1349</v>
      </c>
      <c r="BQ4073" s="1" t="s">
        <v>1848</v>
      </c>
      <c r="BS4073"/>
      <c r="BT4073"/>
      <c r="BV4073"/>
      <c r="BW4073"/>
      <c r="BY4073"/>
      <c r="BZ4073"/>
      <c r="CA4073"/>
      <c r="CB4073"/>
      <c r="CC4073"/>
      <c r="CD4073"/>
      <c r="CF4073"/>
      <c r="CG4073"/>
      <c r="CH4073"/>
      <c r="CI4073"/>
      <c r="CJ4073"/>
      <c r="CK4073"/>
      <c r="CL4073"/>
      <c r="CM4073"/>
      <c r="CN4073"/>
      <c r="CO4073"/>
    </row>
    <row r="4074" spans="1:93" hidden="1" x14ac:dyDescent="0.25">
      <c r="A4074" t="s">
        <v>1844</v>
      </c>
      <c r="B4074" t="str">
        <f t="shared" si="191"/>
        <v>VSF</v>
      </c>
      <c r="C4074" t="s">
        <v>107</v>
      </c>
      <c r="D4074" t="s">
        <v>72</v>
      </c>
      <c r="E4074">
        <f t="shared" si="189"/>
        <v>0</v>
      </c>
      <c r="G4074">
        <f t="shared" si="190"/>
        <v>0</v>
      </c>
      <c r="M4074" s="1">
        <v>0</v>
      </c>
      <c r="N4074" s="1">
        <v>2</v>
      </c>
      <c r="W4074" s="1">
        <v>0</v>
      </c>
      <c r="X4074" s="1">
        <v>0</v>
      </c>
      <c r="BO4074" s="1" t="s">
        <v>108</v>
      </c>
      <c r="BP4074" s="1">
        <v>1</v>
      </c>
      <c r="BQ4074" s="1" t="s">
        <v>107</v>
      </c>
      <c r="BS4074"/>
      <c r="BT4074"/>
      <c r="BV4074"/>
      <c r="BW4074"/>
      <c r="BY4074"/>
      <c r="BZ4074"/>
      <c r="CA4074"/>
      <c r="CB4074"/>
      <c r="CC4074"/>
      <c r="CD4074"/>
      <c r="CF4074"/>
      <c r="CG4074"/>
      <c r="CH4074"/>
      <c r="CI4074"/>
      <c r="CJ4074"/>
      <c r="CK4074"/>
      <c r="CL4074"/>
      <c r="CM4074"/>
      <c r="CN4074"/>
      <c r="CO4074"/>
    </row>
    <row r="4075" spans="1:93" hidden="1" x14ac:dyDescent="0.25">
      <c r="A4075" t="s">
        <v>1849</v>
      </c>
      <c r="B4075" t="str">
        <f t="shared" si="191"/>
        <v>VSF</v>
      </c>
      <c r="C4075" t="s">
        <v>198</v>
      </c>
      <c r="D4075" t="s">
        <v>67</v>
      </c>
      <c r="E4075">
        <f t="shared" si="189"/>
        <v>1</v>
      </c>
      <c r="G4075">
        <f t="shared" si="190"/>
        <v>0</v>
      </c>
      <c r="I4075" s="1">
        <v>0</v>
      </c>
      <c r="J4075" s="1">
        <v>0</v>
      </c>
      <c r="K4075" s="1">
        <v>0</v>
      </c>
      <c r="L4075" s="1">
        <v>44491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BC4075" s="1" t="s">
        <v>237</v>
      </c>
      <c r="BE4075" s="1" t="s">
        <v>200</v>
      </c>
      <c r="BS4075"/>
      <c r="BT4075"/>
      <c r="BV4075"/>
      <c r="BW4075"/>
      <c r="BY4075"/>
      <c r="BZ4075"/>
      <c r="CA4075"/>
      <c r="CB4075"/>
      <c r="CC4075"/>
      <c r="CD4075"/>
      <c r="CF4075"/>
      <c r="CG4075"/>
      <c r="CH4075"/>
      <c r="CI4075"/>
      <c r="CJ4075"/>
      <c r="CK4075"/>
      <c r="CL4075"/>
      <c r="CM4075"/>
      <c r="CN4075"/>
      <c r="CO4075"/>
    </row>
    <row r="4076" spans="1:93" hidden="1" x14ac:dyDescent="0.25">
      <c r="A4076" t="s">
        <v>1849</v>
      </c>
      <c r="B4076" t="str">
        <f t="shared" si="191"/>
        <v>VSF</v>
      </c>
      <c r="C4076" t="s">
        <v>69</v>
      </c>
      <c r="D4076" t="s">
        <v>67</v>
      </c>
      <c r="E4076">
        <f t="shared" si="189"/>
        <v>1</v>
      </c>
      <c r="G4076">
        <f t="shared" si="190"/>
        <v>0</v>
      </c>
      <c r="I4076" s="1">
        <v>0</v>
      </c>
      <c r="J4076" s="1">
        <v>0</v>
      </c>
      <c r="K4076" s="1">
        <v>0</v>
      </c>
      <c r="L4076" s="1">
        <v>7184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BC4076" s="1" t="s">
        <v>112</v>
      </c>
      <c r="BE4076" s="1" t="s">
        <v>71</v>
      </c>
      <c r="BS4076"/>
      <c r="BT4076"/>
      <c r="BV4076"/>
      <c r="BW4076"/>
      <c r="BY4076"/>
      <c r="BZ4076"/>
      <c r="CA4076"/>
      <c r="CB4076"/>
      <c r="CC4076"/>
      <c r="CD4076"/>
      <c r="CF4076"/>
      <c r="CG4076"/>
      <c r="CH4076"/>
      <c r="CI4076"/>
      <c r="CJ4076"/>
      <c r="CK4076"/>
      <c r="CL4076"/>
      <c r="CM4076"/>
      <c r="CN4076"/>
      <c r="CO4076"/>
    </row>
    <row r="4077" spans="1:93" hidden="1" x14ac:dyDescent="0.25">
      <c r="A4077" t="s">
        <v>1849</v>
      </c>
      <c r="B4077" t="str">
        <f t="shared" si="191"/>
        <v>VSF</v>
      </c>
      <c r="C4077" t="s">
        <v>94</v>
      </c>
      <c r="D4077" t="s">
        <v>67</v>
      </c>
      <c r="E4077">
        <f t="shared" si="189"/>
        <v>1</v>
      </c>
      <c r="G4077">
        <f t="shared" si="190"/>
        <v>0</v>
      </c>
      <c r="I4077" s="1">
        <v>0</v>
      </c>
      <c r="J4077" s="1">
        <v>0</v>
      </c>
      <c r="K4077" s="1">
        <v>0</v>
      </c>
      <c r="L4077" s="1">
        <v>13572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BC4077" s="1" t="s">
        <v>1850</v>
      </c>
      <c r="BE4077" s="1" t="s">
        <v>96</v>
      </c>
      <c r="BS4077"/>
      <c r="BT4077"/>
      <c r="BV4077"/>
      <c r="BW4077"/>
      <c r="BY4077"/>
      <c r="BZ4077"/>
      <c r="CA4077"/>
      <c r="CB4077"/>
      <c r="CC4077"/>
      <c r="CD4077"/>
      <c r="CF4077"/>
      <c r="CG4077"/>
      <c r="CH4077"/>
      <c r="CI4077"/>
      <c r="CJ4077"/>
      <c r="CK4077"/>
      <c r="CL4077"/>
      <c r="CM4077"/>
      <c r="CN4077"/>
      <c r="CO4077"/>
    </row>
    <row r="4078" spans="1:93" hidden="1" x14ac:dyDescent="0.25">
      <c r="A4078" t="s">
        <v>1849</v>
      </c>
      <c r="B4078" t="str">
        <f t="shared" si="191"/>
        <v>VSF</v>
      </c>
      <c r="C4078" t="s">
        <v>105</v>
      </c>
      <c r="D4078" t="s">
        <v>67</v>
      </c>
      <c r="E4078">
        <f t="shared" si="189"/>
        <v>0</v>
      </c>
      <c r="G4078">
        <f t="shared" si="190"/>
        <v>0</v>
      </c>
      <c r="I4078" s="1">
        <v>0</v>
      </c>
      <c r="J4078" s="1">
        <v>0</v>
      </c>
      <c r="K4078" s="1">
        <v>0</v>
      </c>
      <c r="L4078" s="1">
        <v>3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BC4078" s="1" t="s">
        <v>106</v>
      </c>
      <c r="BE4078" s="1" t="s">
        <v>107</v>
      </c>
      <c r="BS4078"/>
      <c r="BT4078"/>
      <c r="BV4078"/>
      <c r="BW4078"/>
      <c r="BY4078"/>
      <c r="BZ4078"/>
      <c r="CA4078"/>
      <c r="CB4078"/>
      <c r="CC4078"/>
      <c r="CD4078"/>
      <c r="CF4078"/>
      <c r="CG4078"/>
      <c r="CH4078"/>
      <c r="CI4078"/>
      <c r="CJ4078"/>
      <c r="CK4078"/>
      <c r="CL4078"/>
      <c r="CM4078"/>
      <c r="CN4078"/>
      <c r="CO4078"/>
    </row>
    <row r="4079" spans="1:93" hidden="1" x14ac:dyDescent="0.25">
      <c r="A4079" t="s">
        <v>1849</v>
      </c>
      <c r="B4079" t="str">
        <f t="shared" si="191"/>
        <v>VSF</v>
      </c>
      <c r="C4079" t="s">
        <v>200</v>
      </c>
      <c r="D4079" t="s">
        <v>72</v>
      </c>
      <c r="E4079">
        <f t="shared" si="189"/>
        <v>1</v>
      </c>
      <c r="G4079">
        <f t="shared" si="190"/>
        <v>0</v>
      </c>
      <c r="I4079" s="1">
        <v>0</v>
      </c>
      <c r="J4079" s="1">
        <v>0</v>
      </c>
      <c r="K4079" s="1">
        <v>0</v>
      </c>
      <c r="L4079" s="1">
        <v>44397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BC4079" s="1" t="s">
        <v>201</v>
      </c>
      <c r="BD4079" s="1" t="s">
        <v>104</v>
      </c>
      <c r="BE4079" s="1" t="s">
        <v>200</v>
      </c>
      <c r="BS4079"/>
      <c r="BT4079"/>
      <c r="BV4079"/>
      <c r="BW4079"/>
      <c r="BY4079"/>
      <c r="BZ4079"/>
      <c r="CA4079"/>
      <c r="CB4079"/>
      <c r="CC4079"/>
      <c r="CD4079"/>
      <c r="CF4079"/>
      <c r="CG4079"/>
      <c r="CH4079"/>
      <c r="CI4079"/>
      <c r="CJ4079"/>
      <c r="CK4079"/>
      <c r="CL4079"/>
      <c r="CM4079"/>
      <c r="CN4079"/>
      <c r="CO4079"/>
    </row>
    <row r="4080" spans="1:93" hidden="1" x14ac:dyDescent="0.25">
      <c r="A4080" t="s">
        <v>1849</v>
      </c>
      <c r="B4080" t="str">
        <f t="shared" si="191"/>
        <v>VSF</v>
      </c>
      <c r="C4080" t="s">
        <v>205</v>
      </c>
      <c r="D4080" t="s">
        <v>72</v>
      </c>
      <c r="E4080">
        <f t="shared" si="189"/>
        <v>1</v>
      </c>
      <c r="G4080">
        <f t="shared" si="190"/>
        <v>0</v>
      </c>
      <c r="I4080" s="1">
        <v>0</v>
      </c>
      <c r="J4080" s="1">
        <v>0</v>
      </c>
      <c r="K4080" s="1">
        <v>0</v>
      </c>
      <c r="L4080" s="1">
        <v>122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BC4080" s="1" t="s">
        <v>1847</v>
      </c>
      <c r="BE4080" s="1" t="s">
        <v>200</v>
      </c>
      <c r="BS4080"/>
      <c r="BT4080"/>
      <c r="BV4080"/>
      <c r="BW4080"/>
      <c r="BY4080"/>
      <c r="BZ4080"/>
      <c r="CA4080"/>
      <c r="CB4080"/>
      <c r="CC4080"/>
      <c r="CD4080"/>
      <c r="CF4080"/>
      <c r="CG4080"/>
      <c r="CH4080"/>
      <c r="CI4080"/>
      <c r="CJ4080"/>
      <c r="CK4080"/>
      <c r="CL4080"/>
      <c r="CM4080"/>
      <c r="CN4080"/>
      <c r="CO4080"/>
    </row>
    <row r="4081" spans="1:93" hidden="1" x14ac:dyDescent="0.25">
      <c r="A4081" t="s">
        <v>1849</v>
      </c>
      <c r="B4081" t="str">
        <f t="shared" si="191"/>
        <v>VSF</v>
      </c>
      <c r="C4081" t="s">
        <v>71</v>
      </c>
      <c r="D4081" t="s">
        <v>72</v>
      </c>
      <c r="E4081">
        <f t="shared" si="189"/>
        <v>1</v>
      </c>
      <c r="G4081">
        <f t="shared" si="190"/>
        <v>0</v>
      </c>
      <c r="I4081" s="1">
        <v>0</v>
      </c>
      <c r="J4081" s="1">
        <v>0</v>
      </c>
      <c r="K4081" s="1">
        <v>0</v>
      </c>
      <c r="L4081" s="1">
        <v>7197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BC4081" s="1" t="s">
        <v>514</v>
      </c>
      <c r="BD4081" s="1" t="s">
        <v>113</v>
      </c>
      <c r="BE4081" s="1" t="s">
        <v>71</v>
      </c>
      <c r="BS4081"/>
      <c r="BT4081"/>
      <c r="BV4081"/>
      <c r="BW4081"/>
      <c r="BY4081"/>
      <c r="BZ4081"/>
      <c r="CA4081"/>
      <c r="CB4081"/>
      <c r="CC4081"/>
      <c r="CD4081"/>
      <c r="CF4081"/>
      <c r="CG4081"/>
      <c r="CH4081"/>
      <c r="CI4081"/>
      <c r="CJ4081"/>
      <c r="CK4081"/>
      <c r="CL4081"/>
      <c r="CM4081"/>
      <c r="CN4081"/>
      <c r="CO4081"/>
    </row>
    <row r="4082" spans="1:93" hidden="1" x14ac:dyDescent="0.25">
      <c r="A4082" t="s">
        <v>1849</v>
      </c>
      <c r="B4082" t="str">
        <f t="shared" si="191"/>
        <v>VSF</v>
      </c>
      <c r="C4082" t="s">
        <v>96</v>
      </c>
      <c r="D4082" t="s">
        <v>72</v>
      </c>
      <c r="E4082">
        <f t="shared" si="189"/>
        <v>1</v>
      </c>
      <c r="G4082">
        <f t="shared" si="190"/>
        <v>0</v>
      </c>
      <c r="I4082" s="1">
        <v>0</v>
      </c>
      <c r="J4082" s="1">
        <v>0</v>
      </c>
      <c r="K4082" s="1">
        <v>0</v>
      </c>
      <c r="L4082" s="1">
        <v>13572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BC4082" s="1" t="s">
        <v>336</v>
      </c>
      <c r="BD4082" s="1" t="s">
        <v>598</v>
      </c>
      <c r="BE4082" s="1" t="s">
        <v>96</v>
      </c>
      <c r="BS4082"/>
      <c r="BT4082"/>
      <c r="BV4082"/>
      <c r="BW4082"/>
      <c r="BY4082"/>
      <c r="BZ4082"/>
      <c r="CA4082"/>
      <c r="CB4082"/>
      <c r="CC4082"/>
      <c r="CD4082"/>
      <c r="CF4082"/>
      <c r="CG4082"/>
      <c r="CH4082"/>
      <c r="CI4082"/>
      <c r="CJ4082"/>
      <c r="CK4082"/>
      <c r="CL4082"/>
      <c r="CM4082"/>
      <c r="CN4082"/>
      <c r="CO4082"/>
    </row>
    <row r="4083" spans="1:93" hidden="1" x14ac:dyDescent="0.25">
      <c r="A4083" t="s">
        <v>1849</v>
      </c>
      <c r="B4083" t="str">
        <f t="shared" si="191"/>
        <v>VSF</v>
      </c>
      <c r="C4083" t="s">
        <v>221</v>
      </c>
      <c r="D4083" t="s">
        <v>72</v>
      </c>
      <c r="E4083">
        <f t="shared" si="189"/>
        <v>1</v>
      </c>
      <c r="G4083">
        <f t="shared" si="190"/>
        <v>0</v>
      </c>
      <c r="I4083" s="1">
        <v>0</v>
      </c>
      <c r="J4083" s="1">
        <v>0</v>
      </c>
      <c r="K4083" s="1">
        <v>0</v>
      </c>
      <c r="L4083" s="1">
        <v>1289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BC4083" s="2">
        <v>-1481</v>
      </c>
      <c r="BE4083" s="1" t="s">
        <v>96</v>
      </c>
      <c r="BS4083"/>
      <c r="BT4083"/>
      <c r="BV4083"/>
      <c r="BW4083"/>
      <c r="BY4083"/>
      <c r="BZ4083"/>
      <c r="CA4083"/>
      <c r="CB4083"/>
      <c r="CC4083"/>
      <c r="CD4083"/>
      <c r="CF4083"/>
      <c r="CG4083"/>
      <c r="CH4083"/>
      <c r="CI4083"/>
      <c r="CJ4083"/>
      <c r="CK4083"/>
      <c r="CL4083"/>
      <c r="CM4083"/>
      <c r="CN4083"/>
      <c r="CO4083"/>
    </row>
    <row r="4084" spans="1:93" hidden="1" x14ac:dyDescent="0.25">
      <c r="A4084" t="s">
        <v>1849</v>
      </c>
      <c r="B4084" t="str">
        <f t="shared" si="191"/>
        <v>VSF</v>
      </c>
      <c r="C4084" t="s">
        <v>107</v>
      </c>
      <c r="D4084" t="s">
        <v>72</v>
      </c>
      <c r="E4084">
        <f t="shared" si="189"/>
        <v>0</v>
      </c>
      <c r="G4084">
        <f t="shared" si="190"/>
        <v>0</v>
      </c>
      <c r="I4084" s="1">
        <v>0</v>
      </c>
      <c r="J4084" s="1">
        <v>0</v>
      </c>
      <c r="K4084" s="1">
        <v>0</v>
      </c>
      <c r="L4084" s="1">
        <v>3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BC4084" s="1" t="s">
        <v>120</v>
      </c>
      <c r="BD4084" s="1">
        <v>1</v>
      </c>
      <c r="BE4084" s="1" t="s">
        <v>107</v>
      </c>
      <c r="BS4084"/>
      <c r="BT4084"/>
      <c r="BV4084"/>
      <c r="BW4084"/>
      <c r="BY4084"/>
      <c r="BZ4084"/>
      <c r="CA4084"/>
      <c r="CB4084"/>
      <c r="CC4084"/>
      <c r="CD4084"/>
      <c r="CF4084"/>
      <c r="CG4084"/>
      <c r="CH4084"/>
      <c r="CI4084"/>
      <c r="CJ4084"/>
      <c r="CK4084"/>
      <c r="CL4084"/>
      <c r="CM4084"/>
      <c r="CN4084"/>
      <c r="CO4084"/>
    </row>
    <row r="4085" spans="1:93" hidden="1" x14ac:dyDescent="0.25">
      <c r="A4085" t="s">
        <v>2054</v>
      </c>
      <c r="B4085" t="str">
        <f t="shared" si="191"/>
        <v>VSF</v>
      </c>
      <c r="C4085" t="s">
        <v>71</v>
      </c>
      <c r="D4085" t="s">
        <v>72</v>
      </c>
      <c r="E4085">
        <f t="shared" si="189"/>
        <v>1</v>
      </c>
      <c r="G4085">
        <f t="shared" si="190"/>
        <v>0</v>
      </c>
      <c r="M4085" s="1">
        <v>0</v>
      </c>
      <c r="N4085" s="1">
        <v>10857</v>
      </c>
      <c r="W4085" s="1">
        <v>0</v>
      </c>
      <c r="X4085" s="1">
        <v>0</v>
      </c>
      <c r="BO4085" s="1" t="s">
        <v>115</v>
      </c>
      <c r="BP4085" s="1" t="s">
        <v>113</v>
      </c>
      <c r="BQ4085" s="1" t="s">
        <v>71</v>
      </c>
      <c r="BS4085"/>
      <c r="BT4085"/>
      <c r="BV4085"/>
      <c r="BW4085"/>
      <c r="BY4085"/>
      <c r="BZ4085"/>
      <c r="CA4085"/>
      <c r="CB4085"/>
      <c r="CC4085"/>
      <c r="CD4085"/>
      <c r="CF4085"/>
      <c r="CG4085"/>
      <c r="CH4085"/>
      <c r="CI4085"/>
      <c r="CJ4085"/>
      <c r="CK4085"/>
      <c r="CL4085"/>
      <c r="CM4085"/>
      <c r="CN4085"/>
      <c r="CO4085"/>
    </row>
    <row r="4086" spans="1:93" hidden="1" x14ac:dyDescent="0.25">
      <c r="A4086" t="s">
        <v>2054</v>
      </c>
      <c r="B4086" t="str">
        <f t="shared" si="191"/>
        <v>VSF</v>
      </c>
      <c r="C4086" t="s">
        <v>1975</v>
      </c>
      <c r="D4086" t="s">
        <v>72</v>
      </c>
      <c r="E4086">
        <f t="shared" si="189"/>
        <v>0</v>
      </c>
      <c r="G4086">
        <f t="shared" si="190"/>
        <v>0</v>
      </c>
      <c r="M4086" s="1">
        <v>0</v>
      </c>
      <c r="N4086" s="1">
        <v>7</v>
      </c>
      <c r="W4086" s="1">
        <v>0</v>
      </c>
      <c r="X4086" s="1">
        <v>0</v>
      </c>
      <c r="BO4086" s="2">
        <v>-2516</v>
      </c>
      <c r="BQ4086" s="1" t="s">
        <v>2055</v>
      </c>
      <c r="BS4086"/>
      <c r="BT4086"/>
      <c r="BV4086"/>
      <c r="BW4086"/>
      <c r="BY4086"/>
      <c r="BZ4086"/>
      <c r="CA4086"/>
      <c r="CB4086"/>
      <c r="CC4086"/>
      <c r="CD4086"/>
      <c r="CF4086"/>
      <c r="CG4086"/>
      <c r="CH4086"/>
      <c r="CI4086"/>
      <c r="CJ4086"/>
      <c r="CK4086"/>
      <c r="CL4086"/>
      <c r="CM4086"/>
      <c r="CN4086"/>
      <c r="CO4086"/>
    </row>
    <row r="4087" spans="1:93" hidden="1" x14ac:dyDescent="0.25">
      <c r="A4087" t="s">
        <v>2054</v>
      </c>
      <c r="B4087" t="str">
        <f t="shared" si="191"/>
        <v>VSF</v>
      </c>
      <c r="C4087" t="s">
        <v>69</v>
      </c>
      <c r="D4087" t="s">
        <v>67</v>
      </c>
      <c r="E4087">
        <f t="shared" si="189"/>
        <v>1</v>
      </c>
      <c r="G4087">
        <f t="shared" si="190"/>
        <v>0</v>
      </c>
      <c r="M4087" s="1">
        <v>0</v>
      </c>
      <c r="N4087" s="1">
        <v>10830</v>
      </c>
      <c r="W4087" s="1">
        <v>0</v>
      </c>
      <c r="X4087" s="1">
        <v>0</v>
      </c>
      <c r="BO4087" s="1" t="s">
        <v>111</v>
      </c>
      <c r="BQ4087" s="1" t="s">
        <v>71</v>
      </c>
      <c r="BS4087"/>
      <c r="BT4087"/>
      <c r="BV4087"/>
      <c r="BW4087"/>
      <c r="BY4087"/>
      <c r="BZ4087"/>
      <c r="CA4087"/>
      <c r="CB4087"/>
      <c r="CC4087"/>
      <c r="CD4087"/>
      <c r="CF4087"/>
      <c r="CG4087"/>
      <c r="CH4087"/>
      <c r="CI4087"/>
      <c r="CJ4087"/>
      <c r="CK4087"/>
      <c r="CL4087"/>
      <c r="CM4087"/>
      <c r="CN4087"/>
      <c r="CO4087"/>
    </row>
    <row r="4088" spans="1:93" hidden="1" x14ac:dyDescent="0.25">
      <c r="A4088" t="s">
        <v>1851</v>
      </c>
      <c r="B4088" t="str">
        <f t="shared" si="191"/>
        <v>VSF</v>
      </c>
      <c r="C4088" t="s">
        <v>198</v>
      </c>
      <c r="D4088" t="s">
        <v>67</v>
      </c>
      <c r="E4088">
        <f t="shared" si="189"/>
        <v>0</v>
      </c>
      <c r="G4088">
        <f t="shared" si="190"/>
        <v>0</v>
      </c>
      <c r="I4088" s="1">
        <v>0</v>
      </c>
      <c r="J4088" s="1">
        <v>2</v>
      </c>
      <c r="K4088" s="1">
        <v>0</v>
      </c>
      <c r="L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AT4088" s="1" t="s">
        <v>199</v>
      </c>
      <c r="AV4088" s="1" t="s">
        <v>200</v>
      </c>
      <c r="BS4088"/>
      <c r="BT4088"/>
      <c r="BV4088"/>
      <c r="BW4088"/>
      <c r="BY4088"/>
      <c r="BZ4088"/>
      <c r="CA4088"/>
      <c r="CB4088"/>
      <c r="CC4088"/>
      <c r="CD4088"/>
      <c r="CF4088"/>
      <c r="CG4088"/>
      <c r="CH4088"/>
      <c r="CI4088"/>
      <c r="CJ4088"/>
      <c r="CK4088"/>
      <c r="CL4088"/>
      <c r="CM4088"/>
      <c r="CN4088"/>
      <c r="CO4088"/>
    </row>
    <row r="4089" spans="1:93" hidden="1" x14ac:dyDescent="0.25">
      <c r="A4089" t="s">
        <v>1851</v>
      </c>
      <c r="B4089" t="str">
        <f t="shared" si="191"/>
        <v>VSF</v>
      </c>
      <c r="C4089" t="s">
        <v>69</v>
      </c>
      <c r="D4089" t="s">
        <v>67</v>
      </c>
      <c r="E4089">
        <f t="shared" si="189"/>
        <v>5</v>
      </c>
      <c r="G4089">
        <f t="shared" si="190"/>
        <v>0</v>
      </c>
      <c r="I4089" s="1">
        <v>24329</v>
      </c>
      <c r="J4089" s="1">
        <v>37983</v>
      </c>
      <c r="K4089" s="1">
        <v>0</v>
      </c>
      <c r="L4089" s="1">
        <v>63618</v>
      </c>
      <c r="M4089" s="1">
        <v>75637</v>
      </c>
      <c r="N4089" s="1">
        <v>39136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AB4089" s="1" t="s">
        <v>471</v>
      </c>
      <c r="AD4089" s="1" t="s">
        <v>71</v>
      </c>
      <c r="AT4089" s="1" t="s">
        <v>146</v>
      </c>
      <c r="AV4089" s="1" t="s">
        <v>71</v>
      </c>
      <c r="BC4089" s="1" t="s">
        <v>334</v>
      </c>
      <c r="BE4089" s="1" t="s">
        <v>71</v>
      </c>
      <c r="BI4089" s="1" t="s">
        <v>111</v>
      </c>
      <c r="BK4089" s="1" t="s">
        <v>71</v>
      </c>
      <c r="BO4089" s="1" t="s">
        <v>124</v>
      </c>
      <c r="BQ4089" s="1" t="s">
        <v>71</v>
      </c>
      <c r="BS4089"/>
      <c r="BT4089"/>
      <c r="BV4089"/>
      <c r="BW4089"/>
      <c r="BY4089"/>
      <c r="BZ4089"/>
      <c r="CA4089"/>
      <c r="CB4089"/>
      <c r="CC4089"/>
      <c r="CD4089"/>
      <c r="CF4089"/>
      <c r="CG4089"/>
      <c r="CH4089"/>
      <c r="CI4089"/>
      <c r="CJ4089"/>
      <c r="CK4089"/>
      <c r="CL4089"/>
      <c r="CM4089"/>
      <c r="CN4089"/>
      <c r="CO4089"/>
    </row>
    <row r="4090" spans="1:93" hidden="1" x14ac:dyDescent="0.25">
      <c r="A4090" t="s">
        <v>1851</v>
      </c>
      <c r="B4090" t="str">
        <f t="shared" si="191"/>
        <v>VSF</v>
      </c>
      <c r="C4090" t="s">
        <v>105</v>
      </c>
      <c r="D4090" t="s">
        <v>67</v>
      </c>
      <c r="E4090">
        <f t="shared" si="189"/>
        <v>1</v>
      </c>
      <c r="G4090">
        <f t="shared" si="190"/>
        <v>0</v>
      </c>
      <c r="I4090" s="1">
        <v>4</v>
      </c>
      <c r="J4090" s="1">
        <v>2</v>
      </c>
      <c r="K4090" s="1">
        <v>0</v>
      </c>
      <c r="L4090" s="1">
        <v>4103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AB4090" s="1" t="s">
        <v>106</v>
      </c>
      <c r="AD4090" s="1" t="s">
        <v>107</v>
      </c>
      <c r="AT4090" s="1" t="s">
        <v>106</v>
      </c>
      <c r="AV4090" s="1" t="s">
        <v>107</v>
      </c>
      <c r="BC4090" s="1" t="s">
        <v>106</v>
      </c>
      <c r="BE4090" s="1" t="s">
        <v>107</v>
      </c>
      <c r="BS4090"/>
      <c r="BT4090"/>
      <c r="BV4090"/>
      <c r="BW4090"/>
      <c r="BY4090"/>
      <c r="BZ4090"/>
      <c r="CA4090"/>
      <c r="CB4090"/>
      <c r="CC4090"/>
      <c r="CD4090"/>
      <c r="CF4090"/>
      <c r="CG4090"/>
      <c r="CH4090"/>
      <c r="CI4090"/>
      <c r="CJ4090"/>
      <c r="CK4090"/>
      <c r="CL4090"/>
      <c r="CM4090"/>
      <c r="CN4090"/>
      <c r="CO4090"/>
    </row>
    <row r="4091" spans="1:93" hidden="1" x14ac:dyDescent="0.25">
      <c r="A4091" t="s">
        <v>1851</v>
      </c>
      <c r="B4091" t="str">
        <f t="shared" si="191"/>
        <v>VSF</v>
      </c>
      <c r="C4091" t="s">
        <v>200</v>
      </c>
      <c r="D4091" t="s">
        <v>72</v>
      </c>
      <c r="E4091">
        <f t="shared" si="189"/>
        <v>0</v>
      </c>
      <c r="G4091">
        <f t="shared" si="190"/>
        <v>0</v>
      </c>
      <c r="I4091" s="1">
        <v>0</v>
      </c>
      <c r="J4091" s="1">
        <v>2</v>
      </c>
      <c r="K4091" s="1">
        <v>0</v>
      </c>
      <c r="L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AT4091" s="1" t="s">
        <v>203</v>
      </c>
      <c r="AU4091" s="1">
        <v>1</v>
      </c>
      <c r="AV4091" s="1" t="s">
        <v>200</v>
      </c>
      <c r="BS4091"/>
      <c r="BT4091"/>
      <c r="BV4091"/>
      <c r="BW4091"/>
      <c r="BY4091"/>
      <c r="BZ4091"/>
      <c r="CA4091"/>
      <c r="CB4091"/>
      <c r="CC4091"/>
      <c r="CD4091"/>
      <c r="CF4091"/>
      <c r="CG4091"/>
      <c r="CH4091"/>
      <c r="CI4091"/>
      <c r="CJ4091"/>
      <c r="CK4091"/>
      <c r="CL4091"/>
      <c r="CM4091"/>
      <c r="CN4091"/>
      <c r="CO4091"/>
    </row>
    <row r="4092" spans="1:93" hidden="1" x14ac:dyDescent="0.25">
      <c r="A4092" t="s">
        <v>1851</v>
      </c>
      <c r="B4092" t="str">
        <f t="shared" si="191"/>
        <v>VSF</v>
      </c>
      <c r="C4092" t="s">
        <v>71</v>
      </c>
      <c r="D4092" t="s">
        <v>72</v>
      </c>
      <c r="E4092">
        <f t="shared" si="189"/>
        <v>5</v>
      </c>
      <c r="G4092">
        <f t="shared" si="190"/>
        <v>0</v>
      </c>
      <c r="I4092" s="1">
        <v>24366</v>
      </c>
      <c r="J4092" s="1">
        <v>38068</v>
      </c>
      <c r="K4092" s="1">
        <v>0</v>
      </c>
      <c r="L4092" s="1">
        <v>63784</v>
      </c>
      <c r="M4092" s="1">
        <v>75792</v>
      </c>
      <c r="N4092" s="1">
        <v>39219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AB4092" s="1" t="s">
        <v>403</v>
      </c>
      <c r="AC4092" s="1" t="s">
        <v>113</v>
      </c>
      <c r="AD4092" s="1" t="s">
        <v>71</v>
      </c>
      <c r="AT4092" s="1" t="s">
        <v>149</v>
      </c>
      <c r="AU4092" s="1" t="s">
        <v>113</v>
      </c>
      <c r="AV4092" s="1" t="s">
        <v>71</v>
      </c>
      <c r="BC4092" s="1" t="s">
        <v>335</v>
      </c>
      <c r="BD4092" s="1" t="s">
        <v>104</v>
      </c>
      <c r="BE4092" s="1" t="s">
        <v>71</v>
      </c>
      <c r="BI4092" s="1" t="s">
        <v>172</v>
      </c>
      <c r="BJ4092" s="1" t="s">
        <v>113</v>
      </c>
      <c r="BK4092" s="1" t="s">
        <v>71</v>
      </c>
      <c r="BO4092" s="1" t="s">
        <v>123</v>
      </c>
      <c r="BP4092" s="1" t="s">
        <v>113</v>
      </c>
      <c r="BQ4092" s="1" t="s">
        <v>71</v>
      </c>
      <c r="BS4092"/>
      <c r="BT4092"/>
      <c r="BV4092"/>
      <c r="BW4092"/>
      <c r="BY4092"/>
      <c r="BZ4092"/>
      <c r="CA4092"/>
      <c r="CB4092"/>
      <c r="CC4092"/>
      <c r="CD4092"/>
      <c r="CF4092"/>
      <c r="CG4092"/>
      <c r="CH4092"/>
      <c r="CI4092"/>
      <c r="CJ4092"/>
      <c r="CK4092"/>
      <c r="CL4092"/>
      <c r="CM4092"/>
      <c r="CN4092"/>
      <c r="CO4092"/>
    </row>
    <row r="4093" spans="1:93" hidden="1" x14ac:dyDescent="0.25">
      <c r="A4093" t="s">
        <v>1851</v>
      </c>
      <c r="B4093" t="str">
        <f t="shared" si="191"/>
        <v>VSF</v>
      </c>
      <c r="C4093" t="s">
        <v>116</v>
      </c>
      <c r="D4093" t="s">
        <v>72</v>
      </c>
      <c r="E4093">
        <f t="shared" si="189"/>
        <v>1</v>
      </c>
      <c r="G4093">
        <f t="shared" si="190"/>
        <v>0</v>
      </c>
      <c r="I4093" s="1">
        <v>0</v>
      </c>
      <c r="J4093" s="1">
        <v>0</v>
      </c>
      <c r="K4093" s="1">
        <v>0</v>
      </c>
      <c r="L4093" s="1">
        <v>13</v>
      </c>
      <c r="M4093" s="1">
        <v>2</v>
      </c>
      <c r="N4093" s="1">
        <v>6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BC4093" s="2">
        <v>-2314</v>
      </c>
      <c r="BE4093" s="1" t="s">
        <v>71</v>
      </c>
      <c r="BI4093" s="2">
        <v>-2261</v>
      </c>
      <c r="BK4093" s="1" t="s">
        <v>71</v>
      </c>
      <c r="BO4093" s="2">
        <v>-2261</v>
      </c>
      <c r="BQ4093" s="1" t="s">
        <v>71</v>
      </c>
      <c r="BS4093"/>
      <c r="BT4093"/>
      <c r="BV4093"/>
      <c r="BW4093"/>
      <c r="BY4093"/>
      <c r="BZ4093"/>
      <c r="CA4093"/>
      <c r="CB4093"/>
      <c r="CC4093"/>
      <c r="CD4093"/>
      <c r="CF4093"/>
      <c r="CG4093"/>
      <c r="CH4093"/>
      <c r="CI4093"/>
      <c r="CJ4093"/>
      <c r="CK4093"/>
      <c r="CL4093"/>
      <c r="CM4093"/>
      <c r="CN4093"/>
      <c r="CO4093"/>
    </row>
    <row r="4094" spans="1:93" hidden="1" x14ac:dyDescent="0.25">
      <c r="A4094" t="s">
        <v>1851</v>
      </c>
      <c r="B4094" t="str">
        <f t="shared" si="191"/>
        <v>VSF</v>
      </c>
      <c r="C4094" t="s">
        <v>107</v>
      </c>
      <c r="D4094" t="s">
        <v>72</v>
      </c>
      <c r="E4094">
        <f t="shared" si="189"/>
        <v>1</v>
      </c>
      <c r="G4094">
        <f t="shared" si="190"/>
        <v>0</v>
      </c>
      <c r="I4094" s="1">
        <v>4</v>
      </c>
      <c r="J4094" s="1">
        <v>2</v>
      </c>
      <c r="K4094" s="1">
        <v>0</v>
      </c>
      <c r="L4094" s="1">
        <v>4079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AB4094" s="1" t="s">
        <v>120</v>
      </c>
      <c r="AC4094" s="1">
        <v>1</v>
      </c>
      <c r="AD4094" s="1" t="s">
        <v>107</v>
      </c>
      <c r="AT4094" s="1" t="s">
        <v>120</v>
      </c>
      <c r="AU4094" s="1">
        <v>1</v>
      </c>
      <c r="AV4094" s="1" t="s">
        <v>107</v>
      </c>
      <c r="BC4094" s="1" t="s">
        <v>227</v>
      </c>
      <c r="BD4094" s="1" t="s">
        <v>104</v>
      </c>
      <c r="BE4094" s="1" t="s">
        <v>107</v>
      </c>
      <c r="BS4094"/>
      <c r="BT4094"/>
      <c r="BV4094"/>
      <c r="BW4094"/>
      <c r="BY4094"/>
      <c r="BZ4094"/>
      <c r="CA4094"/>
      <c r="CB4094"/>
      <c r="CC4094"/>
      <c r="CD4094"/>
      <c r="CF4094"/>
      <c r="CG4094"/>
      <c r="CH4094"/>
      <c r="CI4094"/>
      <c r="CJ4094"/>
      <c r="CK4094"/>
      <c r="CL4094"/>
      <c r="CM4094"/>
      <c r="CN4094"/>
      <c r="CO4094"/>
    </row>
    <row r="4095" spans="1:93" hidden="1" x14ac:dyDescent="0.25">
      <c r="A4095" t="s">
        <v>1851</v>
      </c>
      <c r="B4095" t="str">
        <f t="shared" si="191"/>
        <v>VSF</v>
      </c>
      <c r="C4095" t="s">
        <v>228</v>
      </c>
      <c r="D4095" t="s">
        <v>72</v>
      </c>
      <c r="E4095">
        <f t="shared" si="189"/>
        <v>1</v>
      </c>
      <c r="G4095">
        <f t="shared" si="190"/>
        <v>0</v>
      </c>
      <c r="I4095" s="1">
        <v>0</v>
      </c>
      <c r="J4095" s="1">
        <v>0</v>
      </c>
      <c r="K4095" s="1">
        <v>0</v>
      </c>
      <c r="L4095" s="1">
        <v>24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BC4095" s="1" t="s">
        <v>635</v>
      </c>
      <c r="BE4095" s="1" t="s">
        <v>107</v>
      </c>
      <c r="BS4095"/>
      <c r="BT4095"/>
      <c r="BV4095"/>
      <c r="BW4095"/>
      <c r="BY4095"/>
      <c r="BZ4095"/>
      <c r="CA4095"/>
      <c r="CB4095"/>
      <c r="CC4095"/>
      <c r="CD4095"/>
      <c r="CF4095"/>
      <c r="CG4095"/>
      <c r="CH4095"/>
      <c r="CI4095"/>
      <c r="CJ4095"/>
      <c r="CK4095"/>
      <c r="CL4095"/>
      <c r="CM4095"/>
      <c r="CN4095"/>
      <c r="CO4095"/>
    </row>
    <row r="4096" spans="1:93" hidden="1" x14ac:dyDescent="0.25">
      <c r="A4096" t="s">
        <v>1852</v>
      </c>
      <c r="B4096" t="str">
        <f t="shared" si="191"/>
        <v>VSF</v>
      </c>
      <c r="C4096" t="s">
        <v>198</v>
      </c>
      <c r="D4096" t="s">
        <v>67</v>
      </c>
      <c r="E4096">
        <f t="shared" si="189"/>
        <v>0</v>
      </c>
      <c r="G4096">
        <f t="shared" si="190"/>
        <v>0</v>
      </c>
      <c r="I4096" s="1">
        <v>0</v>
      </c>
      <c r="J4096" s="1">
        <v>3</v>
      </c>
      <c r="K4096" s="1">
        <v>0</v>
      </c>
      <c r="L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AT4096" s="1" t="s">
        <v>199</v>
      </c>
      <c r="AV4096" s="1" t="s">
        <v>200</v>
      </c>
      <c r="BS4096"/>
      <c r="BT4096"/>
      <c r="BV4096"/>
      <c r="BW4096"/>
      <c r="BY4096"/>
      <c r="BZ4096"/>
      <c r="CA4096"/>
      <c r="CB4096"/>
      <c r="CC4096"/>
      <c r="CD4096"/>
      <c r="CF4096"/>
      <c r="CG4096"/>
      <c r="CH4096"/>
      <c r="CI4096"/>
      <c r="CJ4096"/>
      <c r="CK4096"/>
      <c r="CL4096"/>
      <c r="CM4096"/>
      <c r="CN4096"/>
      <c r="CO4096"/>
    </row>
    <row r="4097" spans="1:93" hidden="1" x14ac:dyDescent="0.25">
      <c r="A4097" t="s">
        <v>1852</v>
      </c>
      <c r="B4097" t="str">
        <f t="shared" si="191"/>
        <v>VSF</v>
      </c>
      <c r="C4097" t="s">
        <v>69</v>
      </c>
      <c r="D4097" t="s">
        <v>67</v>
      </c>
      <c r="E4097">
        <f t="shared" si="189"/>
        <v>4</v>
      </c>
      <c r="G4097">
        <f t="shared" si="190"/>
        <v>0</v>
      </c>
      <c r="I4097" s="1">
        <v>21</v>
      </c>
      <c r="J4097" s="1">
        <v>4</v>
      </c>
      <c r="K4097" s="1">
        <v>0</v>
      </c>
      <c r="L4097" s="1">
        <v>17</v>
      </c>
      <c r="M4097" s="1">
        <v>10</v>
      </c>
      <c r="N4097" s="1">
        <v>9</v>
      </c>
      <c r="O4097" s="1">
        <v>0</v>
      </c>
      <c r="P4097" s="1">
        <v>0</v>
      </c>
      <c r="Q4097" s="1">
        <v>0</v>
      </c>
      <c r="R4097" s="1">
        <v>0</v>
      </c>
      <c r="S4097" s="1">
        <v>111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AB4097" s="1" t="s">
        <v>239</v>
      </c>
      <c r="AD4097" s="1" t="s">
        <v>71</v>
      </c>
      <c r="AE4097" s="1" t="s">
        <v>162</v>
      </c>
      <c r="AG4097" s="1" t="s">
        <v>341</v>
      </c>
      <c r="AT4097" s="1" t="s">
        <v>239</v>
      </c>
      <c r="AV4097" s="1" t="s">
        <v>71</v>
      </c>
      <c r="BC4097" s="1" t="s">
        <v>239</v>
      </c>
      <c r="BE4097" s="1" t="s">
        <v>71</v>
      </c>
      <c r="BI4097" s="1" t="s">
        <v>70</v>
      </c>
      <c r="BK4097" s="1" t="s">
        <v>71</v>
      </c>
      <c r="BO4097" s="1" t="s">
        <v>70</v>
      </c>
      <c r="BQ4097" s="1" t="s">
        <v>71</v>
      </c>
      <c r="BS4097"/>
      <c r="BT4097"/>
      <c r="BV4097"/>
      <c r="BW4097"/>
      <c r="BY4097"/>
      <c r="BZ4097"/>
      <c r="CA4097"/>
      <c r="CB4097"/>
      <c r="CC4097"/>
      <c r="CD4097"/>
      <c r="CF4097"/>
      <c r="CG4097"/>
      <c r="CH4097"/>
      <c r="CI4097"/>
      <c r="CJ4097"/>
      <c r="CK4097"/>
      <c r="CL4097"/>
      <c r="CM4097"/>
      <c r="CN4097"/>
      <c r="CO4097"/>
    </row>
    <row r="4098" spans="1:93" hidden="1" x14ac:dyDescent="0.25">
      <c r="A4098" t="s">
        <v>1852</v>
      </c>
      <c r="B4098" t="str">
        <f t="shared" si="191"/>
        <v>VSF</v>
      </c>
      <c r="C4098" t="s">
        <v>535</v>
      </c>
      <c r="D4098" t="s">
        <v>67</v>
      </c>
      <c r="E4098">
        <f t="shared" ref="E4098:E4161" si="192">COUNTIF(I4098:X4098,"&gt;9")</f>
        <v>0</v>
      </c>
      <c r="G4098">
        <f t="shared" ref="G4098:G4161" si="193">IF(ISBLANK(F4098),0,1)</f>
        <v>0</v>
      </c>
      <c r="I4098" s="1">
        <v>0</v>
      </c>
      <c r="J4098" s="1">
        <v>4</v>
      </c>
      <c r="K4098" s="1">
        <v>0</v>
      </c>
      <c r="L4098" s="1">
        <v>3</v>
      </c>
      <c r="M4098" s="1">
        <v>2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AT4098" s="2">
        <v>-1043</v>
      </c>
      <c r="AV4098" s="1" t="s">
        <v>161</v>
      </c>
      <c r="BC4098" s="2">
        <v>-1043</v>
      </c>
      <c r="BE4098" s="1" t="s">
        <v>161</v>
      </c>
      <c r="BI4098" s="2">
        <v>-1026</v>
      </c>
      <c r="BK4098" s="1" t="s">
        <v>161</v>
      </c>
      <c r="BS4098"/>
      <c r="BT4098"/>
      <c r="BV4098"/>
      <c r="BW4098"/>
      <c r="BY4098"/>
      <c r="BZ4098"/>
      <c r="CA4098"/>
      <c r="CB4098"/>
      <c r="CC4098"/>
      <c r="CD4098"/>
      <c r="CF4098"/>
      <c r="CG4098"/>
      <c r="CH4098"/>
      <c r="CI4098"/>
      <c r="CJ4098"/>
      <c r="CK4098"/>
      <c r="CL4098"/>
      <c r="CM4098"/>
      <c r="CN4098"/>
      <c r="CO4098"/>
    </row>
    <row r="4099" spans="1:93" hidden="1" x14ac:dyDescent="0.25">
      <c r="A4099" t="s">
        <v>1852</v>
      </c>
      <c r="B4099" t="str">
        <f t="shared" ref="B4099:B4162" si="194">LEFT(A4099,3)</f>
        <v>VSF</v>
      </c>
      <c r="C4099" t="s">
        <v>138</v>
      </c>
      <c r="D4099" t="s">
        <v>67</v>
      </c>
      <c r="E4099">
        <f t="shared" si="192"/>
        <v>6</v>
      </c>
      <c r="G4099">
        <f t="shared" si="193"/>
        <v>0</v>
      </c>
      <c r="I4099" s="1">
        <v>81692</v>
      </c>
      <c r="J4099" s="1">
        <v>91266</v>
      </c>
      <c r="K4099" s="1">
        <v>0</v>
      </c>
      <c r="L4099" s="1">
        <v>59508</v>
      </c>
      <c r="M4099" s="1">
        <v>29075</v>
      </c>
      <c r="N4099" s="1">
        <v>35349</v>
      </c>
      <c r="O4099" s="1">
        <v>0</v>
      </c>
      <c r="P4099" s="1">
        <v>0</v>
      </c>
      <c r="Q4099" s="1">
        <v>0</v>
      </c>
      <c r="R4099" s="1">
        <v>0</v>
      </c>
      <c r="S4099" s="1">
        <v>62402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AB4099" s="1" t="s">
        <v>162</v>
      </c>
      <c r="AD4099" s="1" t="s">
        <v>140</v>
      </c>
      <c r="AE4099" s="1" t="s">
        <v>642</v>
      </c>
      <c r="AG4099" s="1" t="s">
        <v>1341</v>
      </c>
      <c r="AT4099" s="1" t="s">
        <v>162</v>
      </c>
      <c r="AV4099" s="1" t="s">
        <v>140</v>
      </c>
      <c r="BC4099" s="1" t="s">
        <v>642</v>
      </c>
      <c r="BE4099" s="1" t="s">
        <v>140</v>
      </c>
      <c r="BI4099" s="1" t="s">
        <v>396</v>
      </c>
      <c r="BK4099" s="1" t="s">
        <v>140</v>
      </c>
      <c r="BO4099" s="1" t="s">
        <v>396</v>
      </c>
      <c r="BQ4099" s="1" t="s">
        <v>140</v>
      </c>
      <c r="BS4099"/>
      <c r="BT4099"/>
      <c r="BV4099"/>
      <c r="BW4099"/>
      <c r="BY4099"/>
      <c r="BZ4099"/>
      <c r="CA4099"/>
      <c r="CB4099"/>
      <c r="CC4099"/>
      <c r="CD4099"/>
      <c r="CF4099"/>
      <c r="CG4099"/>
      <c r="CH4099"/>
      <c r="CI4099"/>
      <c r="CJ4099"/>
      <c r="CK4099"/>
      <c r="CL4099"/>
      <c r="CM4099"/>
      <c r="CN4099"/>
      <c r="CO4099"/>
    </row>
    <row r="4100" spans="1:93" hidden="1" x14ac:dyDescent="0.25">
      <c r="A4100" t="s">
        <v>1852</v>
      </c>
      <c r="B4100" t="str">
        <f t="shared" si="194"/>
        <v>VSF</v>
      </c>
      <c r="C4100" t="s">
        <v>656</v>
      </c>
      <c r="D4100" t="s">
        <v>67</v>
      </c>
      <c r="E4100">
        <f t="shared" si="192"/>
        <v>0</v>
      </c>
      <c r="G4100">
        <f t="shared" si="193"/>
        <v>0</v>
      </c>
      <c r="M4100" s="1">
        <v>0</v>
      </c>
      <c r="N4100" s="1">
        <v>2</v>
      </c>
      <c r="W4100" s="1">
        <v>0</v>
      </c>
      <c r="X4100" s="1">
        <v>0</v>
      </c>
      <c r="BO4100" s="2">
        <v>-1059</v>
      </c>
      <c r="BQ4100" s="1" t="s">
        <v>1584</v>
      </c>
      <c r="BS4100"/>
      <c r="BT4100"/>
      <c r="BV4100"/>
      <c r="BW4100"/>
      <c r="BY4100"/>
      <c r="BZ4100"/>
      <c r="CA4100"/>
      <c r="CB4100"/>
      <c r="CC4100"/>
      <c r="CD4100"/>
      <c r="CF4100"/>
      <c r="CG4100"/>
      <c r="CH4100"/>
      <c r="CI4100"/>
      <c r="CJ4100"/>
      <c r="CK4100"/>
      <c r="CL4100"/>
      <c r="CM4100"/>
      <c r="CN4100"/>
      <c r="CO4100"/>
    </row>
    <row r="4101" spans="1:93" hidden="1" x14ac:dyDescent="0.25">
      <c r="A4101" t="s">
        <v>1852</v>
      </c>
      <c r="B4101" t="str">
        <f t="shared" si="194"/>
        <v>VSF</v>
      </c>
      <c r="C4101" t="s">
        <v>853</v>
      </c>
      <c r="D4101" t="s">
        <v>67</v>
      </c>
      <c r="E4101">
        <f t="shared" si="192"/>
        <v>0</v>
      </c>
      <c r="G4101">
        <f t="shared" si="193"/>
        <v>0</v>
      </c>
      <c r="I4101" s="1">
        <v>0</v>
      </c>
      <c r="J4101" s="1">
        <v>0</v>
      </c>
      <c r="K4101" s="1">
        <v>0</v>
      </c>
      <c r="L4101" s="1">
        <v>2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BC4101" s="1" t="s">
        <v>323</v>
      </c>
      <c r="BE4101" s="1" t="s">
        <v>854</v>
      </c>
      <c r="BS4101"/>
      <c r="BT4101"/>
      <c r="BV4101"/>
      <c r="BW4101"/>
      <c r="BY4101"/>
      <c r="BZ4101"/>
      <c r="CA4101"/>
      <c r="CB4101"/>
      <c r="CC4101"/>
      <c r="CD4101"/>
      <c r="CF4101"/>
      <c r="CG4101"/>
      <c r="CH4101"/>
      <c r="CI4101"/>
      <c r="CJ4101"/>
      <c r="CK4101"/>
      <c r="CL4101"/>
      <c r="CM4101"/>
      <c r="CN4101"/>
      <c r="CO4101"/>
    </row>
    <row r="4102" spans="1:93" hidden="1" x14ac:dyDescent="0.25">
      <c r="A4102" t="s">
        <v>1852</v>
      </c>
      <c r="B4102" t="str">
        <f t="shared" si="194"/>
        <v>VSF</v>
      </c>
      <c r="C4102" t="s">
        <v>105</v>
      </c>
      <c r="D4102" t="s">
        <v>67</v>
      </c>
      <c r="E4102">
        <f t="shared" si="192"/>
        <v>5</v>
      </c>
      <c r="G4102">
        <f t="shared" si="193"/>
        <v>0</v>
      </c>
      <c r="I4102" s="1">
        <v>78</v>
      </c>
      <c r="J4102" s="1">
        <v>76</v>
      </c>
      <c r="K4102" s="1">
        <v>0</v>
      </c>
      <c r="L4102" s="1">
        <v>15</v>
      </c>
      <c r="M4102" s="1">
        <v>11</v>
      </c>
      <c r="N4102" s="1">
        <v>5</v>
      </c>
      <c r="O4102" s="1">
        <v>0</v>
      </c>
      <c r="P4102" s="1">
        <v>0</v>
      </c>
      <c r="Q4102" s="1">
        <v>0</v>
      </c>
      <c r="R4102" s="1">
        <v>0</v>
      </c>
      <c r="S4102" s="1">
        <v>94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AB4102" s="1" t="s">
        <v>106</v>
      </c>
      <c r="AD4102" s="1" t="s">
        <v>107</v>
      </c>
      <c r="AE4102" s="1" t="s">
        <v>528</v>
      </c>
      <c r="AG4102" s="1" t="s">
        <v>107</v>
      </c>
      <c r="AT4102" s="1" t="s">
        <v>106</v>
      </c>
      <c r="AV4102" s="1" t="s">
        <v>107</v>
      </c>
      <c r="BC4102" s="1" t="s">
        <v>106</v>
      </c>
      <c r="BE4102" s="1" t="s">
        <v>107</v>
      </c>
      <c r="BI4102" s="1" t="s">
        <v>106</v>
      </c>
      <c r="BK4102" s="1" t="s">
        <v>107</v>
      </c>
      <c r="BO4102" s="1" t="s">
        <v>106</v>
      </c>
      <c r="BQ4102" s="1" t="s">
        <v>107</v>
      </c>
      <c r="BS4102"/>
      <c r="BT4102"/>
      <c r="BV4102"/>
      <c r="BW4102"/>
      <c r="BY4102"/>
      <c r="BZ4102"/>
      <c r="CA4102"/>
      <c r="CB4102"/>
      <c r="CC4102"/>
      <c r="CD4102"/>
      <c r="CF4102"/>
      <c r="CG4102"/>
      <c r="CH4102"/>
      <c r="CI4102"/>
      <c r="CJ4102"/>
      <c r="CK4102"/>
      <c r="CL4102"/>
      <c r="CM4102"/>
      <c r="CN4102"/>
      <c r="CO4102"/>
    </row>
    <row r="4103" spans="1:93" hidden="1" x14ac:dyDescent="0.25">
      <c r="A4103" t="s">
        <v>1852</v>
      </c>
      <c r="B4103" t="str">
        <f t="shared" si="194"/>
        <v>VSF</v>
      </c>
      <c r="C4103" t="s">
        <v>200</v>
      </c>
      <c r="D4103" t="s">
        <v>72</v>
      </c>
      <c r="E4103">
        <f t="shared" si="192"/>
        <v>0</v>
      </c>
      <c r="G4103">
        <f t="shared" si="193"/>
        <v>0</v>
      </c>
      <c r="I4103" s="1">
        <v>0</v>
      </c>
      <c r="J4103" s="1">
        <v>3</v>
      </c>
      <c r="K4103" s="1">
        <v>0</v>
      </c>
      <c r="L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AT4103" s="1" t="s">
        <v>203</v>
      </c>
      <c r="AU4103" s="1">
        <v>1</v>
      </c>
      <c r="AV4103" s="1" t="s">
        <v>200</v>
      </c>
      <c r="BS4103"/>
      <c r="BT4103"/>
      <c r="BV4103"/>
      <c r="BW4103"/>
      <c r="BY4103"/>
      <c r="BZ4103"/>
      <c r="CA4103"/>
      <c r="CB4103"/>
      <c r="CC4103"/>
      <c r="CD4103"/>
      <c r="CF4103"/>
      <c r="CG4103"/>
      <c r="CH4103"/>
      <c r="CI4103"/>
      <c r="CJ4103"/>
      <c r="CK4103"/>
      <c r="CL4103"/>
      <c r="CM4103"/>
      <c r="CN4103"/>
      <c r="CO4103"/>
    </row>
    <row r="4104" spans="1:93" hidden="1" x14ac:dyDescent="0.25">
      <c r="A4104" t="s">
        <v>1852</v>
      </c>
      <c r="B4104" t="str">
        <f t="shared" si="194"/>
        <v>VSF</v>
      </c>
      <c r="C4104" t="s">
        <v>341</v>
      </c>
      <c r="D4104" t="s">
        <v>72</v>
      </c>
      <c r="E4104">
        <f t="shared" si="192"/>
        <v>1</v>
      </c>
      <c r="G4104">
        <f t="shared" si="193"/>
        <v>0</v>
      </c>
      <c r="I4104" s="1">
        <v>0</v>
      </c>
      <c r="J4104" s="1">
        <v>0</v>
      </c>
      <c r="K4104" s="1">
        <v>0</v>
      </c>
      <c r="L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111</v>
      </c>
      <c r="T4104" s="1">
        <v>0</v>
      </c>
      <c r="U4104" s="1">
        <v>0</v>
      </c>
      <c r="V4104" s="1">
        <v>0</v>
      </c>
      <c r="AE4104" s="1" t="s">
        <v>1853</v>
      </c>
      <c r="AF4104" s="1" t="s">
        <v>156</v>
      </c>
      <c r="AG4104" s="1" t="s">
        <v>341</v>
      </c>
      <c r="BS4104"/>
      <c r="BT4104"/>
      <c r="BV4104"/>
      <c r="BW4104"/>
      <c r="BY4104"/>
      <c r="BZ4104"/>
      <c r="CA4104"/>
      <c r="CB4104"/>
      <c r="CC4104"/>
      <c r="CD4104"/>
      <c r="CF4104"/>
      <c r="CG4104"/>
      <c r="CH4104"/>
      <c r="CI4104"/>
      <c r="CJ4104"/>
      <c r="CK4104"/>
      <c r="CL4104"/>
      <c r="CM4104"/>
      <c r="CN4104"/>
      <c r="CO4104"/>
    </row>
    <row r="4105" spans="1:93" hidden="1" x14ac:dyDescent="0.25">
      <c r="A4105" t="s">
        <v>1852</v>
      </c>
      <c r="B4105" t="str">
        <f t="shared" si="194"/>
        <v>VSF</v>
      </c>
      <c r="C4105" t="s">
        <v>71</v>
      </c>
      <c r="D4105" t="s">
        <v>72</v>
      </c>
      <c r="E4105">
        <f t="shared" si="192"/>
        <v>3</v>
      </c>
      <c r="G4105">
        <f t="shared" si="193"/>
        <v>0</v>
      </c>
      <c r="I4105" s="1">
        <v>21</v>
      </c>
      <c r="J4105" s="1">
        <v>4</v>
      </c>
      <c r="K4105" s="1">
        <v>0</v>
      </c>
      <c r="L4105" s="1">
        <v>17</v>
      </c>
      <c r="M4105" s="1">
        <v>10</v>
      </c>
      <c r="N4105" s="1">
        <v>9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AB4105" s="1" t="s">
        <v>208</v>
      </c>
      <c r="AC4105" s="1">
        <v>1</v>
      </c>
      <c r="AD4105" s="1" t="s">
        <v>71</v>
      </c>
      <c r="AT4105" s="1" t="s">
        <v>208</v>
      </c>
      <c r="AU4105" s="1">
        <v>1</v>
      </c>
      <c r="AV4105" s="1" t="s">
        <v>71</v>
      </c>
      <c r="BC4105" s="1" t="s">
        <v>208</v>
      </c>
      <c r="BD4105" s="1">
        <v>1</v>
      </c>
      <c r="BE4105" s="1" t="s">
        <v>71</v>
      </c>
      <c r="BI4105" s="1" t="s">
        <v>73</v>
      </c>
      <c r="BJ4105" s="1">
        <v>1</v>
      </c>
      <c r="BK4105" s="1" t="s">
        <v>71</v>
      </c>
      <c r="BO4105" s="1" t="s">
        <v>73</v>
      </c>
      <c r="BP4105" s="1">
        <v>1</v>
      </c>
      <c r="BQ4105" s="1" t="s">
        <v>71</v>
      </c>
      <c r="BS4105"/>
      <c r="BT4105"/>
      <c r="BV4105"/>
      <c r="BW4105"/>
      <c r="BY4105"/>
      <c r="BZ4105"/>
      <c r="CA4105"/>
      <c r="CB4105"/>
      <c r="CC4105"/>
      <c r="CD4105"/>
      <c r="CF4105"/>
      <c r="CG4105"/>
      <c r="CH4105"/>
      <c r="CI4105"/>
      <c r="CJ4105"/>
      <c r="CK4105"/>
      <c r="CL4105"/>
      <c r="CM4105"/>
      <c r="CN4105"/>
      <c r="CO4105"/>
    </row>
    <row r="4106" spans="1:93" hidden="1" x14ac:dyDescent="0.25">
      <c r="A4106" t="s">
        <v>1852</v>
      </c>
      <c r="B4106" t="str">
        <f t="shared" si="194"/>
        <v>VSF</v>
      </c>
      <c r="C4106" t="s">
        <v>160</v>
      </c>
      <c r="D4106" t="s">
        <v>72</v>
      </c>
      <c r="E4106">
        <f t="shared" si="192"/>
        <v>5</v>
      </c>
      <c r="G4106">
        <f t="shared" si="193"/>
        <v>0</v>
      </c>
      <c r="H4106" t="s">
        <v>2165</v>
      </c>
      <c r="I4106" s="1">
        <v>62</v>
      </c>
      <c r="J4106" s="1">
        <v>62</v>
      </c>
      <c r="K4106" s="1">
        <v>0</v>
      </c>
      <c r="L4106" s="1">
        <v>117</v>
      </c>
      <c r="M4106" s="1">
        <v>68</v>
      </c>
      <c r="N4106" s="1">
        <v>74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AB4106" s="1" t="s">
        <v>1854</v>
      </c>
      <c r="AD4106" s="1" t="s">
        <v>161</v>
      </c>
      <c r="AT4106" s="1" t="s">
        <v>1477</v>
      </c>
      <c r="AV4106" s="1" t="s">
        <v>161</v>
      </c>
      <c r="BC4106" s="2">
        <v>-1614</v>
      </c>
      <c r="BE4106" s="1" t="s">
        <v>626</v>
      </c>
      <c r="BI4106" s="2">
        <v>-1779</v>
      </c>
      <c r="BK4106" s="1" t="s">
        <v>161</v>
      </c>
      <c r="BO4106" s="2">
        <v>-1669</v>
      </c>
      <c r="BQ4106" s="1" t="s">
        <v>626</v>
      </c>
      <c r="BS4106"/>
      <c r="BT4106"/>
      <c r="BV4106"/>
      <c r="BW4106"/>
      <c r="BY4106"/>
      <c r="BZ4106"/>
      <c r="CA4106"/>
      <c r="CB4106"/>
      <c r="CC4106"/>
      <c r="CD4106"/>
      <c r="CF4106"/>
      <c r="CG4106"/>
      <c r="CH4106"/>
      <c r="CI4106"/>
      <c r="CJ4106"/>
      <c r="CK4106"/>
      <c r="CL4106"/>
      <c r="CM4106"/>
      <c r="CN4106"/>
      <c r="CO4106"/>
    </row>
    <row r="4107" spans="1:93" hidden="1" x14ac:dyDescent="0.25">
      <c r="A4107" t="s">
        <v>1852</v>
      </c>
      <c r="B4107" t="str">
        <f t="shared" si="194"/>
        <v>VSF</v>
      </c>
      <c r="C4107" t="s">
        <v>140</v>
      </c>
      <c r="D4107" t="s">
        <v>72</v>
      </c>
      <c r="E4107">
        <f t="shared" si="192"/>
        <v>6</v>
      </c>
      <c r="F4107" t="s">
        <v>140</v>
      </c>
      <c r="G4107">
        <f t="shared" si="193"/>
        <v>1</v>
      </c>
      <c r="I4107" s="1">
        <v>81296</v>
      </c>
      <c r="J4107" s="1">
        <v>91014</v>
      </c>
      <c r="K4107" s="1">
        <v>0</v>
      </c>
      <c r="L4107" s="1">
        <v>58413</v>
      </c>
      <c r="M4107" s="1">
        <v>28577</v>
      </c>
      <c r="N4107" s="1">
        <v>34648</v>
      </c>
      <c r="O4107" s="1">
        <v>0</v>
      </c>
      <c r="P4107" s="1">
        <v>0</v>
      </c>
      <c r="Q4107" s="1">
        <v>0</v>
      </c>
      <c r="R4107" s="1">
        <v>0</v>
      </c>
      <c r="S4107" s="1">
        <v>58551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AB4107" s="1" t="s">
        <v>642</v>
      </c>
      <c r="AC4107" s="1" t="s">
        <v>113</v>
      </c>
      <c r="AD4107" s="1" t="s">
        <v>140</v>
      </c>
      <c r="AE4107" s="1" t="s">
        <v>238</v>
      </c>
      <c r="AF4107" s="1" t="s">
        <v>1184</v>
      </c>
      <c r="AG4107" s="1" t="s">
        <v>140</v>
      </c>
      <c r="AT4107" s="1" t="s">
        <v>164</v>
      </c>
      <c r="AU4107" s="1" t="s">
        <v>104</v>
      </c>
      <c r="AV4107" s="1" t="s">
        <v>140</v>
      </c>
      <c r="BC4107" s="1" t="s">
        <v>713</v>
      </c>
      <c r="BD4107" s="1" t="s">
        <v>104</v>
      </c>
      <c r="BE4107" s="1" t="s">
        <v>140</v>
      </c>
      <c r="BI4107" s="1" t="s">
        <v>162</v>
      </c>
      <c r="BJ4107" s="1" t="s">
        <v>104</v>
      </c>
      <c r="BK4107" s="1" t="s">
        <v>140</v>
      </c>
      <c r="BO4107" s="1" t="s">
        <v>162</v>
      </c>
      <c r="BP4107" s="1" t="s">
        <v>104</v>
      </c>
      <c r="BQ4107" s="1" t="s">
        <v>140</v>
      </c>
      <c r="BS4107"/>
      <c r="BT4107"/>
      <c r="BV4107"/>
      <c r="BW4107"/>
      <c r="BY4107"/>
      <c r="BZ4107"/>
      <c r="CA4107"/>
      <c r="CB4107"/>
      <c r="CC4107"/>
      <c r="CD4107"/>
      <c r="CF4107"/>
      <c r="CG4107"/>
      <c r="CH4107"/>
      <c r="CI4107"/>
      <c r="CJ4107"/>
      <c r="CK4107"/>
      <c r="CL4107"/>
      <c r="CM4107"/>
      <c r="CN4107"/>
      <c r="CO4107"/>
    </row>
    <row r="4108" spans="1:93" hidden="1" x14ac:dyDescent="0.25">
      <c r="A4108" t="s">
        <v>1852</v>
      </c>
      <c r="B4108" t="str">
        <f t="shared" si="194"/>
        <v>VSF</v>
      </c>
      <c r="C4108" t="s">
        <v>143</v>
      </c>
      <c r="D4108" t="s">
        <v>72</v>
      </c>
      <c r="E4108">
        <f t="shared" si="192"/>
        <v>6</v>
      </c>
      <c r="G4108">
        <f t="shared" si="193"/>
        <v>0</v>
      </c>
      <c r="I4108" s="1">
        <v>417</v>
      </c>
      <c r="J4108" s="1">
        <v>258</v>
      </c>
      <c r="K4108" s="1">
        <v>0</v>
      </c>
      <c r="L4108" s="1">
        <v>1113</v>
      </c>
      <c r="M4108" s="1">
        <v>502</v>
      </c>
      <c r="N4108" s="1">
        <v>711</v>
      </c>
      <c r="O4108" s="1">
        <v>0</v>
      </c>
      <c r="P4108" s="1">
        <v>0</v>
      </c>
      <c r="Q4108" s="1">
        <v>0</v>
      </c>
      <c r="R4108" s="1">
        <v>0</v>
      </c>
      <c r="S4108" s="1">
        <v>3962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AB4108" s="1" t="s">
        <v>1162</v>
      </c>
      <c r="AD4108" s="1" t="s">
        <v>140</v>
      </c>
      <c r="AE4108" s="1" t="s">
        <v>701</v>
      </c>
      <c r="AG4108" s="1" t="s">
        <v>1341</v>
      </c>
      <c r="AT4108" s="1" t="s">
        <v>1594</v>
      </c>
      <c r="AV4108" s="1" t="s">
        <v>140</v>
      </c>
      <c r="BC4108" s="1" t="s">
        <v>1525</v>
      </c>
      <c r="BE4108" s="1" t="s">
        <v>140</v>
      </c>
      <c r="BI4108" s="1" t="s">
        <v>1651</v>
      </c>
      <c r="BK4108" s="1" t="s">
        <v>140</v>
      </c>
      <c r="BO4108" s="1" t="s">
        <v>1855</v>
      </c>
      <c r="BQ4108" s="1" t="s">
        <v>140</v>
      </c>
      <c r="BS4108"/>
      <c r="BT4108"/>
      <c r="BV4108"/>
      <c r="BW4108"/>
      <c r="BY4108"/>
      <c r="BZ4108"/>
      <c r="CA4108"/>
      <c r="CB4108"/>
      <c r="CC4108"/>
      <c r="CD4108"/>
      <c r="CF4108"/>
      <c r="CG4108"/>
      <c r="CH4108"/>
      <c r="CI4108"/>
      <c r="CJ4108"/>
      <c r="CK4108"/>
      <c r="CL4108"/>
      <c r="CM4108"/>
      <c r="CN4108"/>
      <c r="CO4108"/>
    </row>
    <row r="4109" spans="1:93" hidden="1" x14ac:dyDescent="0.25">
      <c r="A4109" t="s">
        <v>1852</v>
      </c>
      <c r="B4109" t="str">
        <f t="shared" si="194"/>
        <v>VSF</v>
      </c>
      <c r="C4109" t="s">
        <v>651</v>
      </c>
      <c r="D4109" t="s">
        <v>72</v>
      </c>
      <c r="E4109">
        <f t="shared" si="192"/>
        <v>1</v>
      </c>
      <c r="G4109">
        <f t="shared" si="193"/>
        <v>0</v>
      </c>
      <c r="I4109" s="1">
        <v>0</v>
      </c>
      <c r="J4109" s="1">
        <v>2</v>
      </c>
      <c r="K4109" s="1">
        <v>0</v>
      </c>
      <c r="L4109" s="1">
        <v>11</v>
      </c>
      <c r="M4109" s="1">
        <v>7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AT4109" s="2">
        <v>-2845</v>
      </c>
      <c r="AV4109" s="1" t="s">
        <v>652</v>
      </c>
      <c r="BC4109" s="2">
        <v>-2099</v>
      </c>
      <c r="BE4109" s="1" t="s">
        <v>652</v>
      </c>
      <c r="BI4109" s="2">
        <v>-2228</v>
      </c>
      <c r="BK4109" s="1" t="s">
        <v>1856</v>
      </c>
      <c r="BS4109"/>
      <c r="BT4109"/>
      <c r="BV4109"/>
      <c r="BW4109"/>
      <c r="BY4109"/>
      <c r="BZ4109"/>
      <c r="CA4109"/>
      <c r="CB4109"/>
      <c r="CC4109"/>
      <c r="CD4109"/>
      <c r="CF4109"/>
      <c r="CG4109"/>
      <c r="CH4109"/>
      <c r="CI4109"/>
      <c r="CJ4109"/>
      <c r="CK4109"/>
      <c r="CL4109"/>
      <c r="CM4109"/>
      <c r="CN4109"/>
      <c r="CO4109"/>
    </row>
    <row r="4110" spans="1:93" hidden="1" x14ac:dyDescent="0.25">
      <c r="A4110" t="s">
        <v>1852</v>
      </c>
      <c r="B4110" t="str">
        <f t="shared" si="194"/>
        <v>VSF</v>
      </c>
      <c r="C4110" t="s">
        <v>659</v>
      </c>
      <c r="D4110" t="s">
        <v>72</v>
      </c>
      <c r="E4110">
        <f t="shared" si="192"/>
        <v>0</v>
      </c>
      <c r="G4110">
        <f t="shared" si="193"/>
        <v>0</v>
      </c>
      <c r="M4110" s="1">
        <v>0</v>
      </c>
      <c r="N4110" s="1">
        <v>2</v>
      </c>
      <c r="W4110" s="1">
        <v>0</v>
      </c>
      <c r="X4110" s="1">
        <v>0</v>
      </c>
      <c r="BO4110" s="2">
        <v>-1059</v>
      </c>
      <c r="BQ4110" s="1" t="s">
        <v>1584</v>
      </c>
      <c r="BS4110"/>
      <c r="BT4110"/>
      <c r="BV4110"/>
      <c r="BW4110"/>
      <c r="BY4110"/>
      <c r="BZ4110"/>
      <c r="CA4110"/>
      <c r="CB4110"/>
      <c r="CC4110"/>
      <c r="CD4110"/>
      <c r="CF4110"/>
      <c r="CG4110"/>
      <c r="CH4110"/>
      <c r="CI4110"/>
      <c r="CJ4110"/>
      <c r="CK4110"/>
      <c r="CL4110"/>
      <c r="CM4110"/>
      <c r="CN4110"/>
      <c r="CO4110"/>
    </row>
    <row r="4111" spans="1:93" hidden="1" x14ac:dyDescent="0.25">
      <c r="A4111" t="s">
        <v>1852</v>
      </c>
      <c r="B4111" t="str">
        <f t="shared" si="194"/>
        <v>VSF</v>
      </c>
      <c r="C4111" t="s">
        <v>854</v>
      </c>
      <c r="D4111" t="s">
        <v>72</v>
      </c>
      <c r="E4111">
        <f t="shared" si="192"/>
        <v>0</v>
      </c>
      <c r="G4111">
        <f t="shared" si="193"/>
        <v>0</v>
      </c>
      <c r="I4111" s="1">
        <v>0</v>
      </c>
      <c r="J4111" s="1">
        <v>0</v>
      </c>
      <c r="K4111" s="1">
        <v>0</v>
      </c>
      <c r="L4111" s="1">
        <v>2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BC4111" s="1" t="s">
        <v>237</v>
      </c>
      <c r="BD4111" s="1" t="s">
        <v>132</v>
      </c>
      <c r="BE4111" s="1" t="s">
        <v>854</v>
      </c>
      <c r="BS4111"/>
      <c r="BT4111"/>
      <c r="BV4111"/>
      <c r="BW4111"/>
      <c r="BY4111"/>
      <c r="BZ4111"/>
      <c r="CA4111"/>
      <c r="CB4111"/>
      <c r="CC4111"/>
      <c r="CD4111"/>
      <c r="CF4111"/>
      <c r="CG4111"/>
      <c r="CH4111"/>
      <c r="CI4111"/>
      <c r="CJ4111"/>
      <c r="CK4111"/>
      <c r="CL4111"/>
      <c r="CM4111"/>
      <c r="CN4111"/>
      <c r="CO4111"/>
    </row>
    <row r="4112" spans="1:93" hidden="1" x14ac:dyDescent="0.25">
      <c r="A4112" t="s">
        <v>1852</v>
      </c>
      <c r="B4112" t="str">
        <f t="shared" si="194"/>
        <v>VSF</v>
      </c>
      <c r="C4112" t="s">
        <v>107</v>
      </c>
      <c r="D4112" t="s">
        <v>72</v>
      </c>
      <c r="E4112">
        <f t="shared" si="192"/>
        <v>5</v>
      </c>
      <c r="F4112" t="s">
        <v>107</v>
      </c>
      <c r="G4112">
        <f t="shared" si="193"/>
        <v>1</v>
      </c>
      <c r="I4112" s="1">
        <v>78</v>
      </c>
      <c r="J4112" s="1">
        <v>76</v>
      </c>
      <c r="K4112" s="1">
        <v>0</v>
      </c>
      <c r="L4112" s="1">
        <v>15</v>
      </c>
      <c r="M4112" s="1">
        <v>11</v>
      </c>
      <c r="N4112" s="1">
        <v>5</v>
      </c>
      <c r="O4112" s="1">
        <v>0</v>
      </c>
      <c r="P4112" s="1">
        <v>0</v>
      </c>
      <c r="Q4112" s="1">
        <v>0</v>
      </c>
      <c r="R4112" s="1">
        <v>0</v>
      </c>
      <c r="S4112" s="1">
        <v>84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AB4112" s="1" t="s">
        <v>108</v>
      </c>
      <c r="AC4112" s="1" t="s">
        <v>113</v>
      </c>
      <c r="AD4112" s="1" t="s">
        <v>107</v>
      </c>
      <c r="AE4112" s="1" t="s">
        <v>209</v>
      </c>
      <c r="AF4112" s="1" t="s">
        <v>142</v>
      </c>
      <c r="AG4112" s="1" t="s">
        <v>107</v>
      </c>
      <c r="AT4112" s="1" t="s">
        <v>108</v>
      </c>
      <c r="AU4112" s="1" t="s">
        <v>113</v>
      </c>
      <c r="AV4112" s="1" t="s">
        <v>107</v>
      </c>
      <c r="BC4112" s="1" t="s">
        <v>120</v>
      </c>
      <c r="BD4112" s="1">
        <v>1</v>
      </c>
      <c r="BE4112" s="1" t="s">
        <v>107</v>
      </c>
      <c r="BI4112" s="1" t="s">
        <v>108</v>
      </c>
      <c r="BJ4112" s="1">
        <v>1</v>
      </c>
      <c r="BK4112" s="1" t="s">
        <v>107</v>
      </c>
      <c r="BO4112" s="1" t="s">
        <v>108</v>
      </c>
      <c r="BP4112" s="1">
        <v>1</v>
      </c>
      <c r="BQ4112" s="1" t="s">
        <v>107</v>
      </c>
      <c r="BS4112"/>
      <c r="BT4112"/>
      <c r="BV4112"/>
      <c r="BW4112"/>
      <c r="BY4112"/>
      <c r="BZ4112"/>
      <c r="CA4112"/>
      <c r="CB4112"/>
      <c r="CC4112"/>
      <c r="CD4112"/>
      <c r="CF4112"/>
      <c r="CG4112"/>
      <c r="CH4112"/>
      <c r="CI4112"/>
      <c r="CJ4112"/>
      <c r="CK4112"/>
      <c r="CL4112"/>
      <c r="CM4112"/>
      <c r="CN4112"/>
      <c r="CO4112"/>
    </row>
    <row r="4113" spans="1:93" hidden="1" x14ac:dyDescent="0.25">
      <c r="A4113" t="s">
        <v>1852</v>
      </c>
      <c r="B4113" t="str">
        <f t="shared" si="194"/>
        <v>VSF</v>
      </c>
      <c r="C4113" t="s">
        <v>228</v>
      </c>
      <c r="D4113" t="s">
        <v>72</v>
      </c>
      <c r="E4113">
        <f t="shared" si="192"/>
        <v>1</v>
      </c>
      <c r="G4113">
        <f t="shared" si="193"/>
        <v>0</v>
      </c>
      <c r="I4113" s="1">
        <v>0</v>
      </c>
      <c r="J4113" s="1">
        <v>0</v>
      </c>
      <c r="K4113" s="1">
        <v>0</v>
      </c>
      <c r="L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10</v>
      </c>
      <c r="T4113" s="1">
        <v>0</v>
      </c>
      <c r="U4113" s="1">
        <v>0</v>
      </c>
      <c r="V4113" s="1">
        <v>0</v>
      </c>
      <c r="AE4113" s="1" t="s">
        <v>1772</v>
      </c>
      <c r="AG4113" s="1" t="s">
        <v>107</v>
      </c>
      <c r="BS4113"/>
      <c r="BT4113"/>
      <c r="BV4113"/>
      <c r="BW4113"/>
      <c r="BY4113"/>
      <c r="BZ4113"/>
      <c r="CA4113"/>
      <c r="CB4113"/>
      <c r="CC4113"/>
      <c r="CD4113"/>
      <c r="CF4113"/>
      <c r="CG4113"/>
      <c r="CH4113"/>
      <c r="CI4113"/>
      <c r="CJ4113"/>
      <c r="CK4113"/>
      <c r="CL4113"/>
      <c r="CM4113"/>
      <c r="CN4113"/>
      <c r="CO4113"/>
    </row>
    <row r="4114" spans="1:93" hidden="1" x14ac:dyDescent="0.25">
      <c r="A4114" t="s">
        <v>1857</v>
      </c>
      <c r="B4114" t="str">
        <f t="shared" si="194"/>
        <v>VSF</v>
      </c>
      <c r="C4114" t="s">
        <v>69</v>
      </c>
      <c r="D4114" t="s">
        <v>67</v>
      </c>
      <c r="E4114">
        <f t="shared" si="192"/>
        <v>3</v>
      </c>
      <c r="G4114">
        <f t="shared" si="193"/>
        <v>0</v>
      </c>
      <c r="I4114" s="1">
        <v>1535</v>
      </c>
      <c r="J4114" s="1">
        <v>1299</v>
      </c>
      <c r="K4114" s="1">
        <v>0</v>
      </c>
      <c r="L4114" s="1">
        <v>40890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AB4114" s="1" t="s">
        <v>472</v>
      </c>
      <c r="AD4114" s="1" t="s">
        <v>71</v>
      </c>
      <c r="AT4114" s="1" t="s">
        <v>554</v>
      </c>
      <c r="AV4114" s="1" t="s">
        <v>71</v>
      </c>
      <c r="BC4114" s="1" t="s">
        <v>513</v>
      </c>
      <c r="BE4114" s="1" t="s">
        <v>71</v>
      </c>
      <c r="BS4114"/>
      <c r="BT4114"/>
      <c r="BV4114"/>
      <c r="BW4114"/>
      <c r="BY4114"/>
      <c r="BZ4114"/>
      <c r="CA4114"/>
      <c r="CB4114"/>
      <c r="CC4114"/>
      <c r="CD4114"/>
      <c r="CF4114"/>
      <c r="CG4114"/>
      <c r="CH4114"/>
      <c r="CI4114"/>
      <c r="CJ4114"/>
      <c r="CK4114"/>
      <c r="CL4114"/>
      <c r="CM4114"/>
      <c r="CN4114"/>
      <c r="CO4114"/>
    </row>
    <row r="4115" spans="1:93" hidden="1" x14ac:dyDescent="0.25">
      <c r="A4115" t="s">
        <v>1857</v>
      </c>
      <c r="B4115" t="str">
        <f t="shared" si="194"/>
        <v>VSF</v>
      </c>
      <c r="C4115" t="s">
        <v>105</v>
      </c>
      <c r="D4115" t="s">
        <v>67</v>
      </c>
      <c r="E4115">
        <f t="shared" si="192"/>
        <v>0</v>
      </c>
      <c r="G4115">
        <f t="shared" si="193"/>
        <v>0</v>
      </c>
      <c r="I4115" s="1">
        <v>0</v>
      </c>
      <c r="J4115" s="1">
        <v>2</v>
      </c>
      <c r="K4115" s="1">
        <v>0</v>
      </c>
      <c r="L4115" s="1">
        <v>3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AT4115" s="1" t="s">
        <v>106</v>
      </c>
      <c r="AV4115" s="1" t="s">
        <v>107</v>
      </c>
      <c r="BC4115" s="1" t="s">
        <v>106</v>
      </c>
      <c r="BE4115" s="1" t="s">
        <v>107</v>
      </c>
      <c r="BS4115"/>
      <c r="BT4115"/>
      <c r="BV4115"/>
      <c r="BW4115"/>
      <c r="BY4115"/>
      <c r="BZ4115"/>
      <c r="CA4115"/>
      <c r="CB4115"/>
      <c r="CC4115"/>
      <c r="CD4115"/>
      <c r="CF4115"/>
      <c r="CG4115"/>
      <c r="CH4115"/>
      <c r="CI4115"/>
      <c r="CJ4115"/>
      <c r="CK4115"/>
      <c r="CL4115"/>
      <c r="CM4115"/>
      <c r="CN4115"/>
      <c r="CO4115"/>
    </row>
    <row r="4116" spans="1:93" hidden="1" x14ac:dyDescent="0.25">
      <c r="A4116" t="s">
        <v>1857</v>
      </c>
      <c r="B4116" t="str">
        <f t="shared" si="194"/>
        <v>VSF</v>
      </c>
      <c r="C4116" t="s">
        <v>71</v>
      </c>
      <c r="D4116" t="s">
        <v>72</v>
      </c>
      <c r="E4116">
        <f t="shared" si="192"/>
        <v>3</v>
      </c>
      <c r="G4116">
        <f t="shared" si="193"/>
        <v>0</v>
      </c>
      <c r="I4116" s="1">
        <v>1535</v>
      </c>
      <c r="J4116" s="1">
        <v>1302</v>
      </c>
      <c r="K4116" s="1">
        <v>0</v>
      </c>
      <c r="L4116" s="1">
        <v>41004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AB4116" s="1" t="s">
        <v>146</v>
      </c>
      <c r="AC4116" s="1" t="s">
        <v>113</v>
      </c>
      <c r="AD4116" s="1" t="s">
        <v>71</v>
      </c>
      <c r="AT4116" s="1" t="s">
        <v>472</v>
      </c>
      <c r="AU4116" s="1" t="s">
        <v>113</v>
      </c>
      <c r="AV4116" s="1" t="s">
        <v>71</v>
      </c>
      <c r="BC4116" s="1" t="s">
        <v>569</v>
      </c>
      <c r="BD4116" s="1" t="s">
        <v>104</v>
      </c>
      <c r="BE4116" s="1" t="s">
        <v>71</v>
      </c>
      <c r="BS4116"/>
      <c r="BT4116"/>
      <c r="BV4116"/>
      <c r="BW4116"/>
      <c r="BY4116"/>
      <c r="BZ4116"/>
      <c r="CA4116"/>
      <c r="CB4116"/>
      <c r="CC4116"/>
      <c r="CD4116"/>
      <c r="CF4116"/>
      <c r="CG4116"/>
      <c r="CH4116"/>
      <c r="CI4116"/>
      <c r="CJ4116"/>
      <c r="CK4116"/>
      <c r="CL4116"/>
      <c r="CM4116"/>
      <c r="CN4116"/>
      <c r="CO4116"/>
    </row>
    <row r="4117" spans="1:93" hidden="1" x14ac:dyDescent="0.25">
      <c r="A4117" t="s">
        <v>1857</v>
      </c>
      <c r="B4117" t="str">
        <f t="shared" si="194"/>
        <v>VSF</v>
      </c>
      <c r="C4117" t="s">
        <v>107</v>
      </c>
      <c r="D4117" t="s">
        <v>72</v>
      </c>
      <c r="E4117">
        <f t="shared" si="192"/>
        <v>0</v>
      </c>
      <c r="G4117">
        <f t="shared" si="193"/>
        <v>0</v>
      </c>
      <c r="I4117" s="1">
        <v>0</v>
      </c>
      <c r="J4117" s="1">
        <v>2</v>
      </c>
      <c r="K4117" s="1">
        <v>0</v>
      </c>
      <c r="L4117" s="1">
        <v>3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AT4117" s="1" t="s">
        <v>120</v>
      </c>
      <c r="AU4117" s="1">
        <v>1</v>
      </c>
      <c r="AV4117" s="1" t="s">
        <v>107</v>
      </c>
      <c r="BC4117" s="1" t="s">
        <v>120</v>
      </c>
      <c r="BD4117" s="1">
        <v>1</v>
      </c>
      <c r="BE4117" s="1" t="s">
        <v>107</v>
      </c>
      <c r="BS4117"/>
      <c r="BT4117"/>
      <c r="BV4117"/>
      <c r="BW4117"/>
      <c r="BY4117"/>
      <c r="BZ4117"/>
      <c r="CA4117"/>
      <c r="CB4117"/>
      <c r="CC4117"/>
      <c r="CD4117"/>
      <c r="CF4117"/>
      <c r="CG4117"/>
      <c r="CH4117"/>
      <c r="CI4117"/>
      <c r="CJ4117"/>
      <c r="CK4117"/>
      <c r="CL4117"/>
      <c r="CM4117"/>
      <c r="CN4117"/>
      <c r="CO4117"/>
    </row>
    <row r="4118" spans="1:93" hidden="1" x14ac:dyDescent="0.25">
      <c r="A4118" t="s">
        <v>1858</v>
      </c>
      <c r="B4118" t="str">
        <f t="shared" si="194"/>
        <v>VSF</v>
      </c>
      <c r="C4118" t="s">
        <v>232</v>
      </c>
      <c r="D4118" t="s">
        <v>67</v>
      </c>
      <c r="E4118">
        <f t="shared" si="192"/>
        <v>4</v>
      </c>
      <c r="G4118">
        <f t="shared" si="193"/>
        <v>0</v>
      </c>
      <c r="I4118" s="1">
        <v>89721</v>
      </c>
      <c r="J4118" s="1">
        <v>0</v>
      </c>
      <c r="K4118" s="1">
        <v>0</v>
      </c>
      <c r="L4118" s="1">
        <v>50353</v>
      </c>
      <c r="M4118" s="1">
        <v>87</v>
      </c>
      <c r="N4118" s="1">
        <v>117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AB4118" s="1" t="s">
        <v>1416</v>
      </c>
      <c r="AD4118" s="1" t="s">
        <v>234</v>
      </c>
      <c r="BC4118" s="1" t="s">
        <v>1244</v>
      </c>
      <c r="BE4118" s="1" t="s">
        <v>234</v>
      </c>
      <c r="BI4118" s="1" t="s">
        <v>948</v>
      </c>
      <c r="BK4118" s="1" t="s">
        <v>234</v>
      </c>
      <c r="BO4118" s="1" t="s">
        <v>763</v>
      </c>
      <c r="BQ4118" s="1" t="s">
        <v>234</v>
      </c>
      <c r="BS4118"/>
      <c r="BT4118"/>
      <c r="BV4118"/>
      <c r="BW4118"/>
      <c r="BY4118"/>
      <c r="BZ4118"/>
      <c r="CA4118"/>
      <c r="CB4118"/>
      <c r="CC4118"/>
      <c r="CD4118"/>
      <c r="CF4118"/>
      <c r="CG4118"/>
      <c r="CH4118"/>
      <c r="CI4118"/>
      <c r="CJ4118"/>
      <c r="CK4118"/>
      <c r="CL4118"/>
      <c r="CM4118"/>
      <c r="CN4118"/>
      <c r="CO4118"/>
    </row>
    <row r="4119" spans="1:93" hidden="1" x14ac:dyDescent="0.25">
      <c r="A4119" t="s">
        <v>1858</v>
      </c>
      <c r="B4119" t="str">
        <f t="shared" si="194"/>
        <v>VSF</v>
      </c>
      <c r="C4119" t="s">
        <v>272</v>
      </c>
      <c r="D4119" t="s">
        <v>67</v>
      </c>
      <c r="E4119">
        <f t="shared" si="192"/>
        <v>5</v>
      </c>
      <c r="G4119">
        <f t="shared" si="193"/>
        <v>0</v>
      </c>
      <c r="I4119" s="1">
        <v>9418</v>
      </c>
      <c r="J4119" s="1">
        <v>0</v>
      </c>
      <c r="K4119" s="1">
        <v>0</v>
      </c>
      <c r="L4119" s="1">
        <v>2523</v>
      </c>
      <c r="M4119" s="1">
        <v>1587</v>
      </c>
      <c r="N4119" s="1">
        <v>2853</v>
      </c>
      <c r="O4119" s="1">
        <v>1403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 t="s">
        <v>835</v>
      </c>
      <c r="AA4119" s="1" t="s">
        <v>274</v>
      </c>
      <c r="AB4119" s="1" t="s">
        <v>436</v>
      </c>
      <c r="AD4119" s="1" t="s">
        <v>437</v>
      </c>
      <c r="BC4119" s="1" t="s">
        <v>82</v>
      </c>
      <c r="BE4119" s="1" t="s">
        <v>437</v>
      </c>
      <c r="BI4119" s="1" t="s">
        <v>628</v>
      </c>
      <c r="BK4119" s="1" t="s">
        <v>437</v>
      </c>
      <c r="BO4119" s="1" t="s">
        <v>609</v>
      </c>
      <c r="BQ4119" s="1" t="s">
        <v>437</v>
      </c>
      <c r="BS4119"/>
      <c r="BT4119"/>
      <c r="BV4119"/>
      <c r="BW4119"/>
      <c r="BY4119"/>
      <c r="BZ4119"/>
      <c r="CA4119"/>
      <c r="CB4119"/>
      <c r="CC4119"/>
      <c r="CD4119"/>
      <c r="CF4119"/>
      <c r="CG4119"/>
      <c r="CH4119"/>
      <c r="CI4119"/>
      <c r="CJ4119"/>
      <c r="CK4119"/>
      <c r="CL4119"/>
      <c r="CM4119"/>
      <c r="CN4119"/>
      <c r="CO4119"/>
    </row>
    <row r="4120" spans="1:93" hidden="1" x14ac:dyDescent="0.25">
      <c r="A4120" t="s">
        <v>1858</v>
      </c>
      <c r="B4120" t="str">
        <f t="shared" si="194"/>
        <v>VSF</v>
      </c>
      <c r="C4120" t="s">
        <v>69</v>
      </c>
      <c r="D4120" t="s">
        <v>67</v>
      </c>
      <c r="E4120">
        <f t="shared" si="192"/>
        <v>6</v>
      </c>
      <c r="G4120">
        <f t="shared" si="193"/>
        <v>0</v>
      </c>
      <c r="I4120" s="1">
        <v>243</v>
      </c>
      <c r="J4120" s="1">
        <v>0</v>
      </c>
      <c r="K4120" s="1">
        <v>0</v>
      </c>
      <c r="L4120" s="1">
        <v>18550</v>
      </c>
      <c r="M4120" s="1">
        <v>22</v>
      </c>
      <c r="N4120" s="1">
        <v>35</v>
      </c>
      <c r="O4120" s="1">
        <v>112</v>
      </c>
      <c r="P4120" s="1">
        <v>0</v>
      </c>
      <c r="Q4120" s="1">
        <v>0</v>
      </c>
      <c r="R4120" s="1">
        <v>0</v>
      </c>
      <c r="S4120" s="1">
        <v>69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 t="s">
        <v>1859</v>
      </c>
      <c r="AA4120" s="1" t="s">
        <v>71</v>
      </c>
      <c r="AB4120" s="1" t="s">
        <v>210</v>
      </c>
      <c r="AD4120" s="1" t="s">
        <v>71</v>
      </c>
      <c r="AE4120" s="1" t="s">
        <v>162</v>
      </c>
      <c r="AG4120" s="1" t="s">
        <v>341</v>
      </c>
      <c r="BC4120" s="1" t="s">
        <v>514</v>
      </c>
      <c r="BE4120" s="1" t="s">
        <v>71</v>
      </c>
      <c r="BI4120" s="1" t="s">
        <v>70</v>
      </c>
      <c r="BK4120" s="1" t="s">
        <v>71</v>
      </c>
      <c r="BO4120" s="1" t="s">
        <v>70</v>
      </c>
      <c r="BQ4120" s="1" t="s">
        <v>71</v>
      </c>
      <c r="BS4120"/>
      <c r="BT4120"/>
      <c r="BV4120"/>
      <c r="BW4120"/>
      <c r="BY4120"/>
      <c r="BZ4120"/>
      <c r="CA4120"/>
      <c r="CB4120"/>
      <c r="CC4120"/>
      <c r="CD4120"/>
      <c r="CF4120"/>
      <c r="CG4120"/>
      <c r="CH4120"/>
      <c r="CI4120"/>
      <c r="CJ4120"/>
      <c r="CK4120"/>
      <c r="CL4120"/>
      <c r="CM4120"/>
      <c r="CN4120"/>
      <c r="CO4120"/>
    </row>
    <row r="4121" spans="1:93" hidden="1" x14ac:dyDescent="0.25">
      <c r="A4121" t="s">
        <v>1858</v>
      </c>
      <c r="B4121" t="str">
        <f t="shared" si="194"/>
        <v>VSF</v>
      </c>
      <c r="C4121" t="s">
        <v>126</v>
      </c>
      <c r="D4121" t="s">
        <v>67</v>
      </c>
      <c r="E4121">
        <f t="shared" si="192"/>
        <v>1</v>
      </c>
      <c r="G4121">
        <f t="shared" si="193"/>
        <v>0</v>
      </c>
      <c r="I4121" s="1">
        <v>0</v>
      </c>
      <c r="J4121" s="1">
        <v>0</v>
      </c>
      <c r="K4121" s="1">
        <v>0</v>
      </c>
      <c r="L4121" s="1">
        <v>33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BC4121" s="1" t="s">
        <v>128</v>
      </c>
      <c r="BE4121" s="1" t="s">
        <v>129</v>
      </c>
      <c r="BS4121"/>
      <c r="BT4121"/>
      <c r="BV4121"/>
      <c r="BW4121"/>
      <c r="BY4121"/>
      <c r="BZ4121"/>
      <c r="CA4121"/>
      <c r="CB4121"/>
      <c r="CC4121"/>
      <c r="CD4121"/>
      <c r="CF4121"/>
      <c r="CG4121"/>
      <c r="CH4121"/>
      <c r="CI4121"/>
      <c r="CJ4121"/>
      <c r="CK4121"/>
      <c r="CL4121"/>
      <c r="CM4121"/>
      <c r="CN4121"/>
      <c r="CO4121"/>
    </row>
    <row r="4122" spans="1:93" hidden="1" x14ac:dyDescent="0.25">
      <c r="A4122" t="s">
        <v>1858</v>
      </c>
      <c r="B4122" t="str">
        <f t="shared" si="194"/>
        <v>VSF</v>
      </c>
      <c r="C4122" t="s">
        <v>138</v>
      </c>
      <c r="D4122" t="s">
        <v>67</v>
      </c>
      <c r="E4122">
        <f t="shared" si="192"/>
        <v>1</v>
      </c>
      <c r="G4122">
        <f t="shared" si="193"/>
        <v>0</v>
      </c>
      <c r="I4122" s="1">
        <v>26</v>
      </c>
      <c r="J4122" s="1">
        <v>0</v>
      </c>
      <c r="K4122" s="1">
        <v>0</v>
      </c>
      <c r="L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AB4122" s="1" t="s">
        <v>396</v>
      </c>
      <c r="AD4122" s="1" t="s">
        <v>140</v>
      </c>
      <c r="BS4122"/>
      <c r="BT4122"/>
      <c r="BV4122"/>
      <c r="BW4122"/>
      <c r="BY4122"/>
      <c r="BZ4122"/>
      <c r="CA4122"/>
      <c r="CB4122"/>
      <c r="CC4122"/>
      <c r="CD4122"/>
      <c r="CF4122"/>
      <c r="CG4122"/>
      <c r="CH4122"/>
      <c r="CI4122"/>
      <c r="CJ4122"/>
      <c r="CK4122"/>
      <c r="CL4122"/>
      <c r="CM4122"/>
      <c r="CN4122"/>
      <c r="CO4122"/>
    </row>
    <row r="4123" spans="1:93" hidden="1" x14ac:dyDescent="0.25">
      <c r="A4123" t="s">
        <v>1858</v>
      </c>
      <c r="B4123" t="str">
        <f t="shared" si="194"/>
        <v>VSF</v>
      </c>
      <c r="C4123" t="s">
        <v>117</v>
      </c>
      <c r="D4123" t="s">
        <v>67</v>
      </c>
      <c r="E4123">
        <f t="shared" si="192"/>
        <v>1</v>
      </c>
      <c r="G4123">
        <f t="shared" si="193"/>
        <v>0</v>
      </c>
      <c r="M4123" s="1">
        <v>0</v>
      </c>
      <c r="N4123" s="1">
        <v>28</v>
      </c>
      <c r="W4123" s="1">
        <v>0</v>
      </c>
      <c r="X4123" s="1">
        <v>0</v>
      </c>
      <c r="BO4123" s="1" t="s">
        <v>118</v>
      </c>
      <c r="BQ4123" s="1" t="s">
        <v>119</v>
      </c>
      <c r="BS4123"/>
      <c r="BT4123"/>
      <c r="BV4123"/>
      <c r="BW4123"/>
      <c r="BY4123"/>
      <c r="BZ4123"/>
      <c r="CA4123"/>
      <c r="CB4123"/>
      <c r="CC4123"/>
      <c r="CD4123"/>
      <c r="CF4123"/>
      <c r="CG4123"/>
      <c r="CH4123"/>
      <c r="CI4123"/>
      <c r="CJ4123"/>
      <c r="CK4123"/>
      <c r="CL4123"/>
      <c r="CM4123"/>
      <c r="CN4123"/>
      <c r="CO4123"/>
    </row>
    <row r="4124" spans="1:93" hidden="1" x14ac:dyDescent="0.25">
      <c r="A4124" t="s">
        <v>1858</v>
      </c>
      <c r="B4124" t="str">
        <f t="shared" si="194"/>
        <v>VSF</v>
      </c>
      <c r="C4124" t="s">
        <v>279</v>
      </c>
      <c r="D4124" t="s">
        <v>67</v>
      </c>
      <c r="E4124">
        <f t="shared" si="192"/>
        <v>5</v>
      </c>
      <c r="G4124">
        <f t="shared" si="193"/>
        <v>0</v>
      </c>
      <c r="I4124" s="1">
        <v>353</v>
      </c>
      <c r="J4124" s="1">
        <v>0</v>
      </c>
      <c r="K4124" s="1">
        <v>0</v>
      </c>
      <c r="L4124" s="1">
        <v>389</v>
      </c>
      <c r="M4124" s="1">
        <v>29559</v>
      </c>
      <c r="N4124" s="1">
        <v>38881</v>
      </c>
      <c r="O4124" s="1">
        <v>41236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 t="s">
        <v>1805</v>
      </c>
      <c r="AA4124" s="1" t="s">
        <v>1860</v>
      </c>
      <c r="AB4124" s="1" t="s">
        <v>1683</v>
      </c>
      <c r="AD4124" s="1" t="s">
        <v>1861</v>
      </c>
      <c r="BC4124" s="1" t="s">
        <v>732</v>
      </c>
      <c r="BE4124" s="1" t="s">
        <v>1862</v>
      </c>
      <c r="BI4124" s="1" t="s">
        <v>1863</v>
      </c>
      <c r="BK4124" s="1" t="s">
        <v>1864</v>
      </c>
      <c r="BO4124" s="1" t="s">
        <v>1586</v>
      </c>
      <c r="BQ4124" s="1" t="s">
        <v>1865</v>
      </c>
      <c r="BS4124"/>
      <c r="BT4124"/>
      <c r="BV4124"/>
      <c r="BW4124"/>
      <c r="BY4124"/>
      <c r="BZ4124"/>
      <c r="CA4124"/>
      <c r="CB4124"/>
      <c r="CC4124"/>
      <c r="CD4124"/>
      <c r="CF4124"/>
      <c r="CG4124"/>
      <c r="CH4124"/>
      <c r="CI4124"/>
      <c r="CJ4124"/>
      <c r="CK4124"/>
      <c r="CL4124"/>
      <c r="CM4124"/>
      <c r="CN4124"/>
      <c r="CO4124"/>
    </row>
    <row r="4125" spans="1:93" hidden="1" x14ac:dyDescent="0.25">
      <c r="A4125" t="s">
        <v>1858</v>
      </c>
      <c r="B4125" t="str">
        <f t="shared" si="194"/>
        <v>VSF</v>
      </c>
      <c r="C4125" t="s">
        <v>105</v>
      </c>
      <c r="D4125" t="s">
        <v>67</v>
      </c>
      <c r="E4125">
        <f t="shared" si="192"/>
        <v>2</v>
      </c>
      <c r="G4125">
        <f t="shared" si="193"/>
        <v>0</v>
      </c>
      <c r="I4125" s="1">
        <v>2</v>
      </c>
      <c r="J4125" s="1">
        <v>0</v>
      </c>
      <c r="K4125" s="1">
        <v>0</v>
      </c>
      <c r="L4125" s="1">
        <v>54</v>
      </c>
      <c r="M4125" s="1">
        <v>0</v>
      </c>
      <c r="N4125" s="1">
        <v>10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AB4125" s="1" t="s">
        <v>106</v>
      </c>
      <c r="AD4125" s="1" t="s">
        <v>107</v>
      </c>
      <c r="BC4125" s="1" t="s">
        <v>106</v>
      </c>
      <c r="BE4125" s="1" t="s">
        <v>107</v>
      </c>
      <c r="BO4125" s="1" t="s">
        <v>106</v>
      </c>
      <c r="BQ4125" s="1" t="s">
        <v>107</v>
      </c>
      <c r="BS4125"/>
      <c r="BT4125"/>
      <c r="BV4125"/>
      <c r="BW4125"/>
      <c r="BY4125"/>
      <c r="BZ4125"/>
      <c r="CA4125"/>
      <c r="CB4125"/>
      <c r="CC4125"/>
      <c r="CD4125"/>
      <c r="CF4125"/>
      <c r="CG4125"/>
      <c r="CH4125"/>
      <c r="CI4125"/>
      <c r="CJ4125"/>
      <c r="CK4125"/>
      <c r="CL4125"/>
      <c r="CM4125"/>
      <c r="CN4125"/>
      <c r="CO4125"/>
    </row>
    <row r="4126" spans="1:93" hidden="1" x14ac:dyDescent="0.25">
      <c r="A4126" t="s">
        <v>1858</v>
      </c>
      <c r="B4126" t="str">
        <f t="shared" si="194"/>
        <v>VSF</v>
      </c>
      <c r="C4126" t="s">
        <v>235</v>
      </c>
      <c r="D4126" t="s">
        <v>72</v>
      </c>
      <c r="E4126">
        <f t="shared" si="192"/>
        <v>4</v>
      </c>
      <c r="G4126">
        <f t="shared" si="193"/>
        <v>0</v>
      </c>
      <c r="H4126" t="s">
        <v>2166</v>
      </c>
      <c r="I4126" s="1">
        <v>89732</v>
      </c>
      <c r="J4126" s="1">
        <v>0</v>
      </c>
      <c r="K4126" s="1">
        <v>0</v>
      </c>
      <c r="L4126" s="1">
        <v>50432</v>
      </c>
      <c r="M4126" s="1">
        <v>108</v>
      </c>
      <c r="N4126" s="1">
        <v>172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AB4126" s="1" t="s">
        <v>1416</v>
      </c>
      <c r="AD4126" s="1" t="s">
        <v>234</v>
      </c>
      <c r="BC4126" s="1" t="s">
        <v>1471</v>
      </c>
      <c r="BE4126" s="1" t="s">
        <v>234</v>
      </c>
      <c r="BI4126" s="1" t="s">
        <v>898</v>
      </c>
      <c r="BK4126" s="1" t="s">
        <v>234</v>
      </c>
      <c r="BO4126" s="1" t="s">
        <v>627</v>
      </c>
      <c r="BQ4126" s="1" t="s">
        <v>234</v>
      </c>
      <c r="BS4126"/>
      <c r="BT4126"/>
      <c r="BV4126"/>
      <c r="BW4126"/>
      <c r="BY4126"/>
      <c r="BZ4126"/>
      <c r="CA4126"/>
      <c r="CB4126"/>
      <c r="CC4126"/>
      <c r="CD4126"/>
      <c r="CF4126"/>
      <c r="CG4126"/>
      <c r="CH4126"/>
      <c r="CI4126"/>
      <c r="CJ4126"/>
      <c r="CK4126"/>
      <c r="CL4126"/>
      <c r="CM4126"/>
      <c r="CN4126"/>
      <c r="CO4126"/>
    </row>
    <row r="4127" spans="1:93" hidden="1" x14ac:dyDescent="0.25">
      <c r="A4127" t="s">
        <v>1858</v>
      </c>
      <c r="B4127" t="str">
        <f t="shared" si="194"/>
        <v>VSF</v>
      </c>
      <c r="C4127" t="s">
        <v>438</v>
      </c>
      <c r="D4127" t="s">
        <v>72</v>
      </c>
      <c r="E4127">
        <f t="shared" si="192"/>
        <v>1</v>
      </c>
      <c r="G4127">
        <f t="shared" si="193"/>
        <v>0</v>
      </c>
      <c r="I4127" s="1">
        <v>13</v>
      </c>
      <c r="J4127" s="1">
        <v>0</v>
      </c>
      <c r="K4127" s="1">
        <v>0</v>
      </c>
      <c r="L4127" s="1">
        <v>0</v>
      </c>
      <c r="M4127" s="1">
        <v>3</v>
      </c>
      <c r="N4127" s="1">
        <v>5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AB4127" s="1" t="s">
        <v>1294</v>
      </c>
      <c r="AC4127" s="1" t="s">
        <v>134</v>
      </c>
      <c r="AD4127" s="1" t="s">
        <v>438</v>
      </c>
      <c r="BI4127" s="1" t="s">
        <v>1397</v>
      </c>
      <c r="BJ4127" s="1" t="s">
        <v>134</v>
      </c>
      <c r="BK4127" s="1" t="s">
        <v>438</v>
      </c>
      <c r="BO4127" s="1" t="s">
        <v>442</v>
      </c>
      <c r="BP4127" s="1" t="s">
        <v>134</v>
      </c>
      <c r="BQ4127" s="1" t="s">
        <v>438</v>
      </c>
      <c r="BS4127"/>
      <c r="BT4127"/>
      <c r="BV4127"/>
      <c r="BW4127"/>
      <c r="BY4127"/>
      <c r="BZ4127"/>
      <c r="CA4127"/>
      <c r="CB4127"/>
      <c r="CC4127"/>
      <c r="CD4127"/>
      <c r="CF4127"/>
      <c r="CG4127"/>
      <c r="CH4127"/>
      <c r="CI4127"/>
      <c r="CJ4127"/>
      <c r="CK4127"/>
      <c r="CL4127"/>
      <c r="CM4127"/>
      <c r="CN4127"/>
      <c r="CO4127"/>
    </row>
    <row r="4128" spans="1:93" hidden="1" x14ac:dyDescent="0.25">
      <c r="A4128" t="s">
        <v>1858</v>
      </c>
      <c r="B4128" t="str">
        <f t="shared" si="194"/>
        <v>VSF</v>
      </c>
      <c r="C4128" t="s">
        <v>275</v>
      </c>
      <c r="D4128" t="s">
        <v>72</v>
      </c>
      <c r="E4128">
        <f t="shared" si="192"/>
        <v>5</v>
      </c>
      <c r="F4128" t="s">
        <v>1570</v>
      </c>
      <c r="G4128">
        <f t="shared" si="193"/>
        <v>1</v>
      </c>
      <c r="I4128" s="1">
        <v>9407</v>
      </c>
      <c r="J4128" s="1">
        <v>0</v>
      </c>
      <c r="K4128" s="1">
        <v>0</v>
      </c>
      <c r="L4128" s="1">
        <v>2523</v>
      </c>
      <c r="M4128" s="1">
        <v>1584</v>
      </c>
      <c r="N4128" s="1">
        <v>2851</v>
      </c>
      <c r="O4128" s="1">
        <v>1688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 t="s">
        <v>1638</v>
      </c>
      <c r="AA4128" s="1" t="s">
        <v>437</v>
      </c>
      <c r="AB4128" s="1" t="s">
        <v>542</v>
      </c>
      <c r="AD4128" s="1" t="s">
        <v>437</v>
      </c>
      <c r="BC4128" s="1" t="s">
        <v>862</v>
      </c>
      <c r="BE4128" s="1" t="s">
        <v>437</v>
      </c>
      <c r="BI4128" s="1" t="s">
        <v>639</v>
      </c>
      <c r="BK4128" s="1" t="s">
        <v>274</v>
      </c>
      <c r="BO4128" s="1" t="s">
        <v>729</v>
      </c>
      <c r="BQ4128" s="1" t="s">
        <v>437</v>
      </c>
      <c r="BS4128"/>
      <c r="BT4128"/>
      <c r="BV4128"/>
      <c r="BW4128"/>
      <c r="BY4128"/>
      <c r="BZ4128"/>
      <c r="CA4128"/>
      <c r="CB4128"/>
      <c r="CC4128"/>
      <c r="CD4128"/>
      <c r="CF4128"/>
      <c r="CG4128"/>
      <c r="CH4128"/>
      <c r="CI4128"/>
      <c r="CJ4128"/>
      <c r="CK4128"/>
      <c r="CL4128"/>
      <c r="CM4128"/>
      <c r="CN4128"/>
      <c r="CO4128"/>
    </row>
    <row r="4129" spans="1:93" hidden="1" x14ac:dyDescent="0.25">
      <c r="A4129" t="s">
        <v>1858</v>
      </c>
      <c r="B4129" t="str">
        <f t="shared" si="194"/>
        <v>VSF</v>
      </c>
      <c r="C4129" t="s">
        <v>341</v>
      </c>
      <c r="D4129" t="s">
        <v>72</v>
      </c>
      <c r="E4129">
        <f t="shared" si="192"/>
        <v>1</v>
      </c>
      <c r="G4129">
        <f t="shared" si="193"/>
        <v>0</v>
      </c>
      <c r="I4129" s="1">
        <v>0</v>
      </c>
      <c r="J4129" s="1">
        <v>0</v>
      </c>
      <c r="K4129" s="1">
        <v>0</v>
      </c>
      <c r="L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69</v>
      </c>
      <c r="T4129" s="1">
        <v>0</v>
      </c>
      <c r="U4129" s="1">
        <v>0</v>
      </c>
      <c r="V4129" s="1">
        <v>0</v>
      </c>
      <c r="AE4129" s="1" t="s">
        <v>866</v>
      </c>
      <c r="AF4129" s="1" t="s">
        <v>324</v>
      </c>
      <c r="AG4129" s="1" t="s">
        <v>341</v>
      </c>
      <c r="BS4129"/>
      <c r="BT4129"/>
      <c r="BV4129"/>
      <c r="BW4129"/>
      <c r="BY4129"/>
      <c r="BZ4129"/>
      <c r="CA4129"/>
      <c r="CB4129"/>
      <c r="CC4129"/>
      <c r="CD4129"/>
      <c r="CF4129"/>
      <c r="CG4129"/>
      <c r="CH4129"/>
      <c r="CI4129"/>
      <c r="CJ4129"/>
      <c r="CK4129"/>
      <c r="CL4129"/>
      <c r="CM4129"/>
      <c r="CN4129"/>
      <c r="CO4129"/>
    </row>
    <row r="4130" spans="1:93" hidden="1" x14ac:dyDescent="0.25">
      <c r="A4130" t="s">
        <v>1858</v>
      </c>
      <c r="B4130" t="str">
        <f t="shared" si="194"/>
        <v>VSF</v>
      </c>
      <c r="C4130" t="s">
        <v>71</v>
      </c>
      <c r="D4130" t="s">
        <v>72</v>
      </c>
      <c r="E4130">
        <f t="shared" si="192"/>
        <v>5</v>
      </c>
      <c r="G4130">
        <f t="shared" si="193"/>
        <v>0</v>
      </c>
      <c r="I4130" s="1">
        <v>243</v>
      </c>
      <c r="J4130" s="1">
        <v>0</v>
      </c>
      <c r="K4130" s="1">
        <v>0</v>
      </c>
      <c r="L4130" s="1">
        <v>18588</v>
      </c>
      <c r="M4130" s="1">
        <v>22</v>
      </c>
      <c r="N4130" s="1">
        <v>35</v>
      </c>
      <c r="O4130" s="1">
        <v>76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 t="s">
        <v>1412</v>
      </c>
      <c r="Z4130" s="1">
        <v>1</v>
      </c>
      <c r="AA4130" s="1" t="s">
        <v>71</v>
      </c>
      <c r="AB4130" s="1" t="s">
        <v>554</v>
      </c>
      <c r="AC4130" s="1">
        <v>1</v>
      </c>
      <c r="AD4130" s="1" t="s">
        <v>71</v>
      </c>
      <c r="BC4130" s="1" t="s">
        <v>513</v>
      </c>
      <c r="BD4130" s="1" t="s">
        <v>104</v>
      </c>
      <c r="BE4130" s="1" t="s">
        <v>71</v>
      </c>
      <c r="BI4130" s="1" t="s">
        <v>73</v>
      </c>
      <c r="BJ4130" s="1">
        <v>1</v>
      </c>
      <c r="BK4130" s="1" t="s">
        <v>71</v>
      </c>
      <c r="BO4130" s="1" t="s">
        <v>73</v>
      </c>
      <c r="BP4130" s="1">
        <v>1</v>
      </c>
      <c r="BQ4130" s="1" t="s">
        <v>71</v>
      </c>
      <c r="BS4130"/>
      <c r="BT4130"/>
      <c r="BV4130"/>
      <c r="BW4130"/>
      <c r="BY4130"/>
      <c r="BZ4130"/>
      <c r="CA4130"/>
      <c r="CB4130"/>
      <c r="CC4130"/>
      <c r="CD4130"/>
      <c r="CF4130"/>
      <c r="CG4130"/>
      <c r="CH4130"/>
      <c r="CI4130"/>
      <c r="CJ4130"/>
      <c r="CK4130"/>
      <c r="CL4130"/>
      <c r="CM4130"/>
      <c r="CN4130"/>
      <c r="CO4130"/>
    </row>
    <row r="4131" spans="1:93" hidden="1" x14ac:dyDescent="0.25">
      <c r="A4131" t="s">
        <v>1858</v>
      </c>
      <c r="B4131" t="str">
        <f t="shared" si="194"/>
        <v>VSF</v>
      </c>
      <c r="C4131" t="s">
        <v>116</v>
      </c>
      <c r="D4131" t="s">
        <v>72</v>
      </c>
      <c r="E4131">
        <f t="shared" si="192"/>
        <v>2</v>
      </c>
      <c r="G4131">
        <f t="shared" si="193"/>
        <v>0</v>
      </c>
      <c r="I4131" s="1">
        <v>0</v>
      </c>
      <c r="J4131" s="1">
        <v>0</v>
      </c>
      <c r="K4131" s="1">
        <v>0</v>
      </c>
      <c r="L4131" s="1">
        <v>87</v>
      </c>
      <c r="O4131" s="1">
        <v>36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Y4131" s="1" t="s">
        <v>369</v>
      </c>
      <c r="AA4131" s="1" t="s">
        <v>71</v>
      </c>
      <c r="BC4131" s="2">
        <v>-2844</v>
      </c>
      <c r="BE4131" s="1" t="s">
        <v>71</v>
      </c>
      <c r="BS4131"/>
      <c r="BT4131"/>
      <c r="BV4131"/>
      <c r="BW4131"/>
      <c r="BY4131"/>
      <c r="BZ4131"/>
      <c r="CA4131"/>
      <c r="CB4131"/>
      <c r="CC4131"/>
      <c r="CD4131"/>
      <c r="CF4131"/>
      <c r="CG4131"/>
      <c r="CH4131"/>
      <c r="CI4131"/>
      <c r="CJ4131"/>
      <c r="CK4131"/>
      <c r="CL4131"/>
      <c r="CM4131"/>
      <c r="CN4131"/>
      <c r="CO4131"/>
    </row>
    <row r="4132" spans="1:93" hidden="1" x14ac:dyDescent="0.25">
      <c r="A4132" t="s">
        <v>1858</v>
      </c>
      <c r="B4132" t="str">
        <f t="shared" si="194"/>
        <v>VSF</v>
      </c>
      <c r="C4132" t="s">
        <v>129</v>
      </c>
      <c r="D4132" t="s">
        <v>72</v>
      </c>
      <c r="E4132">
        <f t="shared" si="192"/>
        <v>1</v>
      </c>
      <c r="G4132">
        <f t="shared" si="193"/>
        <v>0</v>
      </c>
      <c r="I4132" s="1">
        <v>0</v>
      </c>
      <c r="J4132" s="1">
        <v>0</v>
      </c>
      <c r="K4132" s="1">
        <v>0</v>
      </c>
      <c r="L4132" s="1">
        <v>33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BC4132" s="1" t="s">
        <v>183</v>
      </c>
      <c r="BD4132" s="1" t="s">
        <v>132</v>
      </c>
      <c r="BE4132" s="1" t="s">
        <v>129</v>
      </c>
      <c r="BS4132"/>
      <c r="BT4132"/>
      <c r="BV4132"/>
      <c r="BW4132"/>
      <c r="BY4132"/>
      <c r="BZ4132"/>
      <c r="CA4132"/>
      <c r="CB4132"/>
      <c r="CC4132"/>
      <c r="CD4132"/>
      <c r="CF4132"/>
      <c r="CG4132"/>
      <c r="CH4132"/>
      <c r="CI4132"/>
      <c r="CJ4132"/>
      <c r="CK4132"/>
      <c r="CL4132"/>
      <c r="CM4132"/>
      <c r="CN4132"/>
      <c r="CO4132"/>
    </row>
    <row r="4133" spans="1:93" hidden="1" x14ac:dyDescent="0.25">
      <c r="A4133" t="s">
        <v>1858</v>
      </c>
      <c r="B4133" t="str">
        <f t="shared" si="194"/>
        <v>VSF</v>
      </c>
      <c r="C4133" t="s">
        <v>140</v>
      </c>
      <c r="D4133" t="s">
        <v>72</v>
      </c>
      <c r="E4133">
        <f t="shared" si="192"/>
        <v>1</v>
      </c>
      <c r="G4133">
        <f t="shared" si="193"/>
        <v>0</v>
      </c>
      <c r="I4133" s="1">
        <v>26</v>
      </c>
      <c r="J4133" s="1">
        <v>0</v>
      </c>
      <c r="K4133" s="1">
        <v>0</v>
      </c>
      <c r="L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AB4133" s="1" t="s">
        <v>162</v>
      </c>
      <c r="AC4133" s="1">
        <v>1</v>
      </c>
      <c r="AD4133" s="1" t="s">
        <v>140</v>
      </c>
      <c r="BS4133"/>
      <c r="BT4133"/>
      <c r="BV4133"/>
      <c r="BW4133"/>
      <c r="BY4133"/>
      <c r="BZ4133"/>
      <c r="CA4133"/>
      <c r="CB4133"/>
      <c r="CC4133"/>
      <c r="CD4133"/>
      <c r="CF4133"/>
      <c r="CG4133"/>
      <c r="CH4133"/>
      <c r="CI4133"/>
      <c r="CJ4133"/>
      <c r="CK4133"/>
      <c r="CL4133"/>
      <c r="CM4133"/>
      <c r="CN4133"/>
      <c r="CO4133"/>
    </row>
    <row r="4134" spans="1:93" hidden="1" x14ac:dyDescent="0.25">
      <c r="A4134" t="s">
        <v>1858</v>
      </c>
      <c r="B4134" t="str">
        <f t="shared" si="194"/>
        <v>VSF</v>
      </c>
      <c r="C4134" t="s">
        <v>119</v>
      </c>
      <c r="D4134" t="s">
        <v>72</v>
      </c>
      <c r="E4134">
        <f t="shared" si="192"/>
        <v>1</v>
      </c>
      <c r="G4134">
        <f t="shared" si="193"/>
        <v>0</v>
      </c>
      <c r="M4134" s="1">
        <v>0</v>
      </c>
      <c r="N4134" s="1">
        <v>28</v>
      </c>
      <c r="W4134" s="1">
        <v>0</v>
      </c>
      <c r="X4134" s="1">
        <v>0</v>
      </c>
      <c r="BO4134" s="1" t="s">
        <v>118</v>
      </c>
      <c r="BP4134" s="1">
        <v>1</v>
      </c>
      <c r="BQ4134" s="1" t="s">
        <v>119</v>
      </c>
      <c r="BS4134"/>
      <c r="BT4134"/>
      <c r="BV4134"/>
      <c r="BW4134"/>
      <c r="BY4134"/>
      <c r="BZ4134"/>
      <c r="CA4134"/>
      <c r="CB4134"/>
      <c r="CC4134"/>
      <c r="CD4134"/>
      <c r="CF4134"/>
      <c r="CG4134"/>
      <c r="CH4134"/>
      <c r="CI4134"/>
      <c r="CJ4134"/>
      <c r="CK4134"/>
      <c r="CL4134"/>
      <c r="CM4134"/>
      <c r="CN4134"/>
      <c r="CO4134"/>
    </row>
    <row r="4135" spans="1:93" hidden="1" x14ac:dyDescent="0.25">
      <c r="A4135" t="s">
        <v>1858</v>
      </c>
      <c r="B4135" t="str">
        <f t="shared" si="194"/>
        <v>VSF</v>
      </c>
      <c r="C4135" t="s">
        <v>289</v>
      </c>
      <c r="D4135" t="s">
        <v>72</v>
      </c>
      <c r="E4135">
        <f t="shared" si="192"/>
        <v>6</v>
      </c>
      <c r="F4135" t="s">
        <v>2141</v>
      </c>
      <c r="G4135">
        <f t="shared" si="193"/>
        <v>1</v>
      </c>
      <c r="I4135" s="1">
        <v>419</v>
      </c>
      <c r="J4135" s="1">
        <v>0</v>
      </c>
      <c r="K4135" s="1">
        <v>0</v>
      </c>
      <c r="L4135" s="1">
        <v>704</v>
      </c>
      <c r="M4135" s="1">
        <v>32076</v>
      </c>
      <c r="N4135" s="1">
        <v>42236</v>
      </c>
      <c r="O4135" s="1">
        <v>41540</v>
      </c>
      <c r="P4135" s="1">
        <v>0</v>
      </c>
      <c r="Q4135" s="1">
        <v>0</v>
      </c>
      <c r="R4135" s="1">
        <v>0</v>
      </c>
      <c r="S4135" s="1">
        <v>271733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 t="s">
        <v>1866</v>
      </c>
      <c r="AA4135" s="1" t="s">
        <v>1860</v>
      </c>
      <c r="AB4135" s="1" t="s">
        <v>1200</v>
      </c>
      <c r="AD4135" s="1" t="s">
        <v>1861</v>
      </c>
      <c r="AE4135" s="2">
        <v>-1382</v>
      </c>
      <c r="AG4135" s="1" t="s">
        <v>1591</v>
      </c>
      <c r="BC4135" s="2">
        <v>-1125</v>
      </c>
      <c r="BE4135" s="1" t="s">
        <v>1867</v>
      </c>
      <c r="BI4135" s="1" t="s">
        <v>1541</v>
      </c>
      <c r="BK4135" s="1" t="s">
        <v>1868</v>
      </c>
      <c r="BO4135" s="1" t="s">
        <v>1677</v>
      </c>
      <c r="BQ4135" s="1" t="s">
        <v>1869</v>
      </c>
      <c r="BS4135"/>
      <c r="BT4135"/>
      <c r="BV4135"/>
      <c r="BW4135"/>
      <c r="BY4135"/>
      <c r="BZ4135"/>
      <c r="CA4135"/>
      <c r="CB4135"/>
      <c r="CC4135"/>
      <c r="CD4135"/>
      <c r="CF4135"/>
      <c r="CG4135"/>
      <c r="CH4135"/>
      <c r="CI4135"/>
      <c r="CJ4135"/>
      <c r="CK4135"/>
      <c r="CL4135"/>
      <c r="CM4135"/>
      <c r="CN4135"/>
      <c r="CO4135"/>
    </row>
    <row r="4136" spans="1:93" hidden="1" x14ac:dyDescent="0.25">
      <c r="A4136" t="s">
        <v>1858</v>
      </c>
      <c r="B4136" t="str">
        <f t="shared" si="194"/>
        <v>VSF</v>
      </c>
      <c r="C4136" t="s">
        <v>107</v>
      </c>
      <c r="D4136" t="s">
        <v>72</v>
      </c>
      <c r="E4136">
        <f t="shared" si="192"/>
        <v>2</v>
      </c>
      <c r="F4136" t="s">
        <v>107</v>
      </c>
      <c r="G4136">
        <f t="shared" si="193"/>
        <v>1</v>
      </c>
      <c r="I4136" s="1">
        <v>2</v>
      </c>
      <c r="J4136" s="1">
        <v>0</v>
      </c>
      <c r="K4136" s="1">
        <v>0</v>
      </c>
      <c r="L4136" s="1">
        <v>54</v>
      </c>
      <c r="M4136" s="1">
        <v>0</v>
      </c>
      <c r="N4136" s="1">
        <v>10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AB4136" s="1" t="s">
        <v>120</v>
      </c>
      <c r="AC4136" s="1">
        <v>1</v>
      </c>
      <c r="AD4136" s="1" t="s">
        <v>107</v>
      </c>
      <c r="BC4136" s="1" t="s">
        <v>120</v>
      </c>
      <c r="BD4136" s="1">
        <v>1</v>
      </c>
      <c r="BE4136" s="1" t="s">
        <v>107</v>
      </c>
      <c r="BO4136" s="1" t="s">
        <v>108</v>
      </c>
      <c r="BP4136" s="1">
        <v>1</v>
      </c>
      <c r="BQ4136" s="1" t="s">
        <v>107</v>
      </c>
      <c r="BS4136"/>
      <c r="BT4136"/>
      <c r="BV4136"/>
      <c r="BW4136"/>
      <c r="BY4136"/>
      <c r="BZ4136"/>
      <c r="CA4136"/>
      <c r="CB4136"/>
      <c r="CC4136"/>
      <c r="CD4136"/>
      <c r="CF4136"/>
      <c r="CG4136"/>
      <c r="CH4136"/>
      <c r="CI4136"/>
      <c r="CJ4136"/>
      <c r="CK4136"/>
      <c r="CL4136"/>
      <c r="CM4136"/>
      <c r="CN4136"/>
      <c r="CO4136"/>
    </row>
    <row r="4137" spans="1:93" hidden="1" x14ac:dyDescent="0.25">
      <c r="A4137" t="s">
        <v>1870</v>
      </c>
      <c r="B4137" t="str">
        <f t="shared" si="194"/>
        <v>VSF</v>
      </c>
      <c r="C4137" t="s">
        <v>1038</v>
      </c>
      <c r="D4137" t="s">
        <v>67</v>
      </c>
      <c r="E4137">
        <f t="shared" si="192"/>
        <v>1</v>
      </c>
      <c r="G4137">
        <f t="shared" si="193"/>
        <v>0</v>
      </c>
      <c r="I4137" s="1">
        <v>0</v>
      </c>
      <c r="J4137" s="1">
        <v>0</v>
      </c>
      <c r="K4137" s="1">
        <v>0</v>
      </c>
      <c r="L4137" s="1">
        <v>34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BC4137" s="1" t="s">
        <v>1072</v>
      </c>
      <c r="BE4137" s="1" t="s">
        <v>1039</v>
      </c>
      <c r="BS4137"/>
      <c r="BT4137"/>
      <c r="BV4137"/>
      <c r="BW4137"/>
      <c r="BY4137"/>
      <c r="BZ4137"/>
      <c r="CA4137"/>
      <c r="CB4137"/>
      <c r="CC4137"/>
      <c r="CD4137"/>
      <c r="CF4137"/>
      <c r="CG4137"/>
      <c r="CH4137"/>
      <c r="CI4137"/>
      <c r="CJ4137"/>
      <c r="CK4137"/>
      <c r="CL4137"/>
      <c r="CM4137"/>
      <c r="CN4137"/>
      <c r="CO4137"/>
    </row>
    <row r="4138" spans="1:93" hidden="1" x14ac:dyDescent="0.25">
      <c r="A4138" t="s">
        <v>1870</v>
      </c>
      <c r="B4138" t="str">
        <f t="shared" si="194"/>
        <v>VSF</v>
      </c>
      <c r="C4138" t="s">
        <v>69</v>
      </c>
      <c r="D4138" t="s">
        <v>67</v>
      </c>
      <c r="E4138">
        <f t="shared" si="192"/>
        <v>3</v>
      </c>
      <c r="G4138">
        <f t="shared" si="193"/>
        <v>0</v>
      </c>
      <c r="I4138" s="1">
        <v>108279</v>
      </c>
      <c r="J4138" s="1">
        <v>0</v>
      </c>
      <c r="K4138" s="1">
        <v>0</v>
      </c>
      <c r="L4138" s="1">
        <v>144078</v>
      </c>
      <c r="M4138" s="1">
        <v>0</v>
      </c>
      <c r="N4138" s="1">
        <v>42278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AB4138" s="1" t="s">
        <v>146</v>
      </c>
      <c r="AD4138" s="1" t="s">
        <v>71</v>
      </c>
      <c r="BC4138" s="1" t="s">
        <v>114</v>
      </c>
      <c r="BE4138" s="1" t="s">
        <v>71</v>
      </c>
      <c r="BO4138" s="1" t="s">
        <v>172</v>
      </c>
      <c r="BQ4138" s="1" t="s">
        <v>71</v>
      </c>
      <c r="BS4138"/>
      <c r="BT4138"/>
      <c r="BV4138"/>
      <c r="BW4138"/>
      <c r="BY4138"/>
      <c r="BZ4138"/>
      <c r="CA4138"/>
      <c r="CB4138"/>
      <c r="CC4138"/>
      <c r="CD4138"/>
      <c r="CF4138"/>
      <c r="CG4138"/>
      <c r="CH4138"/>
      <c r="CI4138"/>
      <c r="CJ4138"/>
      <c r="CK4138"/>
      <c r="CL4138"/>
      <c r="CM4138"/>
      <c r="CN4138"/>
      <c r="CO4138"/>
    </row>
    <row r="4139" spans="1:93" hidden="1" x14ac:dyDescent="0.25">
      <c r="A4139" t="s">
        <v>1870</v>
      </c>
      <c r="B4139" t="str">
        <f t="shared" si="194"/>
        <v>VSF</v>
      </c>
      <c r="C4139" t="s">
        <v>314</v>
      </c>
      <c r="D4139" t="s">
        <v>67</v>
      </c>
      <c r="E4139">
        <f t="shared" si="192"/>
        <v>1</v>
      </c>
      <c r="G4139">
        <f t="shared" si="193"/>
        <v>0</v>
      </c>
      <c r="I4139" s="1">
        <v>3</v>
      </c>
      <c r="J4139" s="1">
        <v>0</v>
      </c>
      <c r="K4139" s="1">
        <v>0</v>
      </c>
      <c r="L4139" s="1">
        <v>52413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AB4139" s="1" t="s">
        <v>315</v>
      </c>
      <c r="AD4139" s="1" t="s">
        <v>316</v>
      </c>
      <c r="BC4139" s="1" t="s">
        <v>315</v>
      </c>
      <c r="BE4139" s="1" t="s">
        <v>316</v>
      </c>
      <c r="BS4139"/>
      <c r="BT4139"/>
      <c r="BV4139"/>
      <c r="BW4139"/>
      <c r="BY4139"/>
      <c r="BZ4139"/>
      <c r="CA4139"/>
      <c r="CB4139"/>
      <c r="CC4139"/>
      <c r="CD4139"/>
      <c r="CF4139"/>
      <c r="CG4139"/>
      <c r="CH4139"/>
      <c r="CI4139"/>
      <c r="CJ4139"/>
      <c r="CK4139"/>
      <c r="CL4139"/>
      <c r="CM4139"/>
      <c r="CN4139"/>
      <c r="CO4139"/>
    </row>
    <row r="4140" spans="1:93" hidden="1" x14ac:dyDescent="0.25">
      <c r="A4140" t="s">
        <v>1870</v>
      </c>
      <c r="B4140" t="str">
        <f t="shared" si="194"/>
        <v>VSF</v>
      </c>
      <c r="C4140" t="s">
        <v>105</v>
      </c>
      <c r="D4140" t="s">
        <v>67</v>
      </c>
      <c r="E4140">
        <f t="shared" si="192"/>
        <v>1</v>
      </c>
      <c r="G4140">
        <f t="shared" si="193"/>
        <v>0</v>
      </c>
      <c r="I4140" s="1">
        <v>0</v>
      </c>
      <c r="J4140" s="1">
        <v>0</v>
      </c>
      <c r="K4140" s="1">
        <v>0</v>
      </c>
      <c r="L4140" s="1">
        <v>21842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BC4140" s="1" t="s">
        <v>106</v>
      </c>
      <c r="BE4140" s="1" t="s">
        <v>226</v>
      </c>
      <c r="BS4140"/>
      <c r="BT4140"/>
      <c r="BV4140"/>
      <c r="BW4140"/>
      <c r="BY4140"/>
      <c r="BZ4140"/>
      <c r="CA4140"/>
      <c r="CB4140"/>
      <c r="CC4140"/>
      <c r="CD4140"/>
      <c r="CF4140"/>
      <c r="CG4140"/>
      <c r="CH4140"/>
      <c r="CI4140"/>
      <c r="CJ4140"/>
      <c r="CK4140"/>
      <c r="CL4140"/>
      <c r="CM4140"/>
      <c r="CN4140"/>
      <c r="CO4140"/>
    </row>
    <row r="4141" spans="1:93" hidden="1" x14ac:dyDescent="0.25">
      <c r="A4141" t="s">
        <v>1870</v>
      </c>
      <c r="B4141" t="str">
        <f t="shared" si="194"/>
        <v>VSF</v>
      </c>
      <c r="C4141" t="s">
        <v>1041</v>
      </c>
      <c r="D4141" t="s">
        <v>72</v>
      </c>
      <c r="E4141">
        <f t="shared" si="192"/>
        <v>1</v>
      </c>
      <c r="G4141">
        <f t="shared" si="193"/>
        <v>0</v>
      </c>
      <c r="I4141" s="1">
        <v>0</v>
      </c>
      <c r="J4141" s="1">
        <v>0</v>
      </c>
      <c r="K4141" s="1">
        <v>0</v>
      </c>
      <c r="L4141" s="1">
        <v>34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BC4141" s="1" t="s">
        <v>1072</v>
      </c>
      <c r="BE4141" s="1" t="s">
        <v>1039</v>
      </c>
      <c r="BS4141"/>
      <c r="BT4141"/>
      <c r="BV4141"/>
      <c r="BW4141"/>
      <c r="BY4141"/>
      <c r="BZ4141"/>
      <c r="CA4141"/>
      <c r="CB4141"/>
      <c r="CC4141"/>
      <c r="CD4141"/>
      <c r="CF4141"/>
      <c r="CG4141"/>
      <c r="CH4141"/>
      <c r="CI4141"/>
      <c r="CJ4141"/>
      <c r="CK4141"/>
      <c r="CL4141"/>
      <c r="CM4141"/>
      <c r="CN4141"/>
      <c r="CO4141"/>
    </row>
    <row r="4142" spans="1:93" hidden="1" x14ac:dyDescent="0.25">
      <c r="A4142" t="s">
        <v>1870</v>
      </c>
      <c r="B4142" t="str">
        <f t="shared" si="194"/>
        <v>VSF</v>
      </c>
      <c r="C4142" t="s">
        <v>71</v>
      </c>
      <c r="D4142" t="s">
        <v>72</v>
      </c>
      <c r="E4142">
        <f t="shared" si="192"/>
        <v>3</v>
      </c>
      <c r="G4142">
        <f t="shared" si="193"/>
        <v>0</v>
      </c>
      <c r="I4142" s="1">
        <v>108465</v>
      </c>
      <c r="J4142" s="1">
        <v>0</v>
      </c>
      <c r="K4142" s="1">
        <v>0</v>
      </c>
      <c r="L4142" s="1">
        <v>144269</v>
      </c>
      <c r="M4142" s="1">
        <v>0</v>
      </c>
      <c r="N4142" s="1">
        <v>42404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AB4142" s="1" t="s">
        <v>114</v>
      </c>
      <c r="AC4142" s="1" t="s">
        <v>104</v>
      </c>
      <c r="AD4142" s="1" t="s">
        <v>71</v>
      </c>
      <c r="BC4142" s="1" t="s">
        <v>514</v>
      </c>
      <c r="BD4142" s="1" t="s">
        <v>113</v>
      </c>
      <c r="BE4142" s="1" t="s">
        <v>71</v>
      </c>
      <c r="BO4142" s="1" t="s">
        <v>102</v>
      </c>
      <c r="BP4142" s="1" t="s">
        <v>113</v>
      </c>
      <c r="BQ4142" s="1" t="s">
        <v>71</v>
      </c>
      <c r="BS4142"/>
      <c r="BT4142"/>
      <c r="BV4142"/>
      <c r="BW4142"/>
      <c r="BY4142"/>
      <c r="BZ4142"/>
      <c r="CA4142"/>
      <c r="CB4142"/>
      <c r="CC4142"/>
      <c r="CD4142"/>
      <c r="CF4142"/>
      <c r="CG4142"/>
      <c r="CH4142"/>
      <c r="CI4142"/>
      <c r="CJ4142"/>
      <c r="CK4142"/>
      <c r="CL4142"/>
      <c r="CM4142"/>
      <c r="CN4142"/>
      <c r="CO4142"/>
    </row>
    <row r="4143" spans="1:93" hidden="1" x14ac:dyDescent="0.25">
      <c r="A4143" t="s">
        <v>1870</v>
      </c>
      <c r="B4143" t="str">
        <f t="shared" si="194"/>
        <v>VSF</v>
      </c>
      <c r="C4143" t="s">
        <v>116</v>
      </c>
      <c r="D4143" t="s">
        <v>72</v>
      </c>
      <c r="E4143">
        <f t="shared" si="192"/>
        <v>1</v>
      </c>
      <c r="G4143">
        <f t="shared" si="193"/>
        <v>0</v>
      </c>
      <c r="I4143" s="1">
        <v>0</v>
      </c>
      <c r="J4143" s="1">
        <v>0</v>
      </c>
      <c r="K4143" s="1">
        <v>0</v>
      </c>
      <c r="L4143" s="1">
        <v>73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BC4143" s="2">
        <v>-2308</v>
      </c>
      <c r="BE4143" s="1" t="s">
        <v>71</v>
      </c>
      <c r="BS4143"/>
      <c r="BT4143"/>
      <c r="BV4143"/>
      <c r="BW4143"/>
      <c r="BY4143"/>
      <c r="BZ4143"/>
      <c r="CA4143"/>
      <c r="CB4143"/>
      <c r="CC4143"/>
      <c r="CD4143"/>
      <c r="CF4143"/>
      <c r="CG4143"/>
      <c r="CH4143"/>
      <c r="CI4143"/>
      <c r="CJ4143"/>
      <c r="CK4143"/>
      <c r="CL4143"/>
      <c r="CM4143"/>
      <c r="CN4143"/>
      <c r="CO4143"/>
    </row>
    <row r="4144" spans="1:93" hidden="1" x14ac:dyDescent="0.25">
      <c r="A4144" t="s">
        <v>1870</v>
      </c>
      <c r="B4144" t="str">
        <f t="shared" si="194"/>
        <v>VSF</v>
      </c>
      <c r="C4144" t="s">
        <v>316</v>
      </c>
      <c r="D4144" t="s">
        <v>72</v>
      </c>
      <c r="E4144">
        <f t="shared" si="192"/>
        <v>1</v>
      </c>
      <c r="G4144">
        <f t="shared" si="193"/>
        <v>0</v>
      </c>
      <c r="I4144" s="1">
        <v>3</v>
      </c>
      <c r="J4144" s="1">
        <v>0</v>
      </c>
      <c r="K4144" s="1">
        <v>0</v>
      </c>
      <c r="L4144" s="1">
        <v>52307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AB4144" s="1" t="s">
        <v>315</v>
      </c>
      <c r="AC4144" s="1">
        <v>1</v>
      </c>
      <c r="AD4144" s="1" t="s">
        <v>316</v>
      </c>
      <c r="BC4144" s="1" t="s">
        <v>315</v>
      </c>
      <c r="BD4144" s="1" t="s">
        <v>104</v>
      </c>
      <c r="BE4144" s="1" t="s">
        <v>316</v>
      </c>
      <c r="BS4144"/>
      <c r="BT4144"/>
      <c r="BV4144"/>
      <c r="BW4144"/>
      <c r="BY4144"/>
      <c r="BZ4144"/>
      <c r="CA4144"/>
      <c r="CB4144"/>
      <c r="CC4144"/>
      <c r="CD4144"/>
      <c r="CF4144"/>
      <c r="CG4144"/>
      <c r="CH4144"/>
      <c r="CI4144"/>
      <c r="CJ4144"/>
      <c r="CK4144"/>
      <c r="CL4144"/>
      <c r="CM4144"/>
      <c r="CN4144"/>
      <c r="CO4144"/>
    </row>
    <row r="4145" spans="1:93" hidden="1" x14ac:dyDescent="0.25">
      <c r="A4145" t="s">
        <v>1870</v>
      </c>
      <c r="B4145" t="str">
        <f t="shared" si="194"/>
        <v>VSF</v>
      </c>
      <c r="C4145" t="s">
        <v>397</v>
      </c>
      <c r="D4145" t="s">
        <v>72</v>
      </c>
      <c r="E4145">
        <f t="shared" si="192"/>
        <v>1</v>
      </c>
      <c r="G4145">
        <f t="shared" si="193"/>
        <v>0</v>
      </c>
      <c r="I4145" s="1">
        <v>0</v>
      </c>
      <c r="J4145" s="1">
        <v>0</v>
      </c>
      <c r="K4145" s="1">
        <v>0</v>
      </c>
      <c r="L4145" s="1">
        <v>106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BC4145" s="1" t="s">
        <v>703</v>
      </c>
      <c r="BE4145" s="1" t="s">
        <v>316</v>
      </c>
      <c r="BS4145"/>
      <c r="BT4145"/>
      <c r="BV4145"/>
      <c r="BW4145"/>
      <c r="BY4145"/>
      <c r="BZ4145"/>
      <c r="CA4145"/>
      <c r="CB4145"/>
      <c r="CC4145"/>
      <c r="CD4145"/>
      <c r="CF4145"/>
      <c r="CG4145"/>
      <c r="CH4145"/>
      <c r="CI4145"/>
      <c r="CJ4145"/>
      <c r="CK4145"/>
      <c r="CL4145"/>
      <c r="CM4145"/>
      <c r="CN4145"/>
      <c r="CO4145"/>
    </row>
    <row r="4146" spans="1:93" hidden="1" x14ac:dyDescent="0.25">
      <c r="A4146" t="s">
        <v>1870</v>
      </c>
      <c r="B4146" t="str">
        <f t="shared" si="194"/>
        <v>VSF</v>
      </c>
      <c r="C4146" t="s">
        <v>107</v>
      </c>
      <c r="D4146" t="s">
        <v>72</v>
      </c>
      <c r="E4146">
        <f t="shared" si="192"/>
        <v>1</v>
      </c>
      <c r="G4146">
        <f t="shared" si="193"/>
        <v>0</v>
      </c>
      <c r="I4146" s="1">
        <v>0</v>
      </c>
      <c r="J4146" s="1">
        <v>0</v>
      </c>
      <c r="K4146" s="1">
        <v>0</v>
      </c>
      <c r="L4146" s="1">
        <v>21776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BC4146" s="1" t="s">
        <v>227</v>
      </c>
      <c r="BD4146" s="1" t="s">
        <v>104</v>
      </c>
      <c r="BE4146" s="1" t="s">
        <v>107</v>
      </c>
      <c r="BS4146"/>
      <c r="BT4146"/>
      <c r="BV4146"/>
      <c r="BW4146"/>
      <c r="BY4146"/>
      <c r="BZ4146"/>
      <c r="CA4146"/>
      <c r="CB4146"/>
      <c r="CC4146"/>
      <c r="CD4146"/>
      <c r="CF4146"/>
      <c r="CG4146"/>
      <c r="CH4146"/>
      <c r="CI4146"/>
      <c r="CJ4146"/>
      <c r="CK4146"/>
      <c r="CL4146"/>
      <c r="CM4146"/>
      <c r="CN4146"/>
      <c r="CO4146"/>
    </row>
    <row r="4147" spans="1:93" hidden="1" x14ac:dyDescent="0.25">
      <c r="A4147" t="s">
        <v>1870</v>
      </c>
      <c r="B4147" t="str">
        <f t="shared" si="194"/>
        <v>VSF</v>
      </c>
      <c r="C4147" t="s">
        <v>228</v>
      </c>
      <c r="D4147" t="s">
        <v>72</v>
      </c>
      <c r="E4147">
        <f t="shared" si="192"/>
        <v>1</v>
      </c>
      <c r="G4147">
        <f t="shared" si="193"/>
        <v>0</v>
      </c>
      <c r="I4147" s="1">
        <v>0</v>
      </c>
      <c r="J4147" s="1">
        <v>0</v>
      </c>
      <c r="K4147" s="1">
        <v>0</v>
      </c>
      <c r="L4147" s="1">
        <v>66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BC4147" s="1" t="s">
        <v>489</v>
      </c>
      <c r="BE4147" s="1" t="s">
        <v>226</v>
      </c>
      <c r="BS4147"/>
      <c r="BT4147"/>
      <c r="BV4147"/>
      <c r="BW4147"/>
      <c r="BY4147"/>
      <c r="BZ4147"/>
      <c r="CA4147"/>
      <c r="CB4147"/>
      <c r="CC4147"/>
      <c r="CD4147"/>
      <c r="CF4147"/>
      <c r="CG4147"/>
      <c r="CH4147"/>
      <c r="CI4147"/>
      <c r="CJ4147"/>
      <c r="CK4147"/>
      <c r="CL4147"/>
      <c r="CM4147"/>
      <c r="CN4147"/>
      <c r="CO4147"/>
    </row>
    <row r="4148" spans="1:93" hidden="1" x14ac:dyDescent="0.25">
      <c r="A4148" t="s">
        <v>2056</v>
      </c>
      <c r="B4148" t="str">
        <f t="shared" si="194"/>
        <v>VSF</v>
      </c>
      <c r="C4148" t="s">
        <v>71</v>
      </c>
      <c r="D4148" t="s">
        <v>72</v>
      </c>
      <c r="E4148">
        <f t="shared" si="192"/>
        <v>1</v>
      </c>
      <c r="G4148">
        <f t="shared" si="193"/>
        <v>0</v>
      </c>
      <c r="M4148" s="1">
        <v>0</v>
      </c>
      <c r="N4148" s="1">
        <v>22160</v>
      </c>
      <c r="W4148" s="1">
        <v>0</v>
      </c>
      <c r="X4148" s="1">
        <v>0</v>
      </c>
      <c r="BO4148" s="1" t="s">
        <v>1216</v>
      </c>
      <c r="BP4148" s="1" t="s">
        <v>185</v>
      </c>
      <c r="BQ4148" s="1" t="s">
        <v>71</v>
      </c>
      <c r="BS4148"/>
      <c r="BT4148"/>
      <c r="BV4148"/>
      <c r="BW4148"/>
      <c r="BY4148"/>
      <c r="BZ4148"/>
      <c r="CA4148"/>
      <c r="CB4148"/>
      <c r="CC4148"/>
      <c r="CD4148"/>
      <c r="CF4148"/>
      <c r="CG4148"/>
      <c r="CH4148"/>
      <c r="CI4148"/>
      <c r="CJ4148"/>
      <c r="CK4148"/>
      <c r="CL4148"/>
      <c r="CM4148"/>
      <c r="CN4148"/>
      <c r="CO4148"/>
    </row>
    <row r="4149" spans="1:93" hidden="1" x14ac:dyDescent="0.25">
      <c r="A4149" t="s">
        <v>2056</v>
      </c>
      <c r="B4149" t="str">
        <f t="shared" si="194"/>
        <v>VSF</v>
      </c>
      <c r="C4149" t="s">
        <v>116</v>
      </c>
      <c r="D4149" t="s">
        <v>72</v>
      </c>
      <c r="E4149">
        <f t="shared" si="192"/>
        <v>0</v>
      </c>
      <c r="G4149">
        <f t="shared" si="193"/>
        <v>0</v>
      </c>
      <c r="M4149" s="1">
        <v>0</v>
      </c>
      <c r="N4149" s="1">
        <v>2</v>
      </c>
      <c r="W4149" s="1">
        <v>0</v>
      </c>
      <c r="X4149" s="1">
        <v>0</v>
      </c>
      <c r="BO4149" s="2">
        <v>-1868</v>
      </c>
      <c r="BQ4149" s="1" t="s">
        <v>71</v>
      </c>
      <c r="BS4149"/>
      <c r="BT4149"/>
      <c r="BV4149"/>
      <c r="BW4149"/>
      <c r="BY4149"/>
      <c r="BZ4149"/>
      <c r="CA4149"/>
      <c r="CB4149"/>
      <c r="CC4149"/>
      <c r="CD4149"/>
      <c r="CF4149"/>
      <c r="CG4149"/>
      <c r="CH4149"/>
      <c r="CI4149"/>
      <c r="CJ4149"/>
      <c r="CK4149"/>
      <c r="CL4149"/>
      <c r="CM4149"/>
      <c r="CN4149"/>
      <c r="CO4149"/>
    </row>
    <row r="4150" spans="1:93" hidden="1" x14ac:dyDescent="0.25">
      <c r="A4150" t="s">
        <v>2056</v>
      </c>
      <c r="B4150" t="str">
        <f t="shared" si="194"/>
        <v>VSF</v>
      </c>
      <c r="C4150" t="s">
        <v>107</v>
      </c>
      <c r="D4150" t="s">
        <v>72</v>
      </c>
      <c r="E4150">
        <f t="shared" si="192"/>
        <v>0</v>
      </c>
      <c r="G4150">
        <f t="shared" si="193"/>
        <v>0</v>
      </c>
      <c r="M4150" s="1">
        <v>0</v>
      </c>
      <c r="N4150" s="1">
        <v>2</v>
      </c>
      <c r="W4150" s="1">
        <v>0</v>
      </c>
      <c r="X4150" s="1">
        <v>0</v>
      </c>
      <c r="BO4150" s="1" t="s">
        <v>108</v>
      </c>
      <c r="BP4150" s="1">
        <v>1</v>
      </c>
      <c r="BQ4150" s="1" t="s">
        <v>107</v>
      </c>
      <c r="BS4150"/>
      <c r="BT4150"/>
      <c r="BV4150"/>
      <c r="BW4150"/>
      <c r="BY4150"/>
      <c r="BZ4150"/>
      <c r="CA4150"/>
      <c r="CB4150"/>
      <c r="CC4150"/>
      <c r="CD4150"/>
      <c r="CF4150"/>
      <c r="CG4150"/>
      <c r="CH4150"/>
      <c r="CI4150"/>
      <c r="CJ4150"/>
      <c r="CK4150"/>
      <c r="CL4150"/>
      <c r="CM4150"/>
      <c r="CN4150"/>
      <c r="CO4150"/>
    </row>
    <row r="4151" spans="1:93" hidden="1" x14ac:dyDescent="0.25">
      <c r="A4151" t="s">
        <v>2056</v>
      </c>
      <c r="B4151" t="str">
        <f t="shared" si="194"/>
        <v>VSF</v>
      </c>
      <c r="C4151" t="s">
        <v>69</v>
      </c>
      <c r="D4151" t="s">
        <v>67</v>
      </c>
      <c r="E4151">
        <f t="shared" si="192"/>
        <v>1</v>
      </c>
      <c r="G4151">
        <f t="shared" si="193"/>
        <v>0</v>
      </c>
      <c r="M4151" s="1">
        <v>0</v>
      </c>
      <c r="N4151" s="1">
        <v>22108</v>
      </c>
      <c r="W4151" s="1">
        <v>0</v>
      </c>
      <c r="X4151" s="1">
        <v>0</v>
      </c>
      <c r="BO4151" s="1" t="s">
        <v>1056</v>
      </c>
      <c r="BQ4151" s="1" t="s">
        <v>71</v>
      </c>
      <c r="BS4151"/>
      <c r="BT4151"/>
      <c r="BV4151"/>
      <c r="BW4151"/>
      <c r="BY4151"/>
      <c r="BZ4151"/>
      <c r="CA4151"/>
      <c r="CB4151"/>
      <c r="CC4151"/>
      <c r="CD4151"/>
      <c r="CF4151"/>
      <c r="CG4151"/>
      <c r="CH4151"/>
      <c r="CI4151"/>
      <c r="CJ4151"/>
      <c r="CK4151"/>
      <c r="CL4151"/>
      <c r="CM4151"/>
      <c r="CN4151"/>
      <c r="CO4151"/>
    </row>
    <row r="4152" spans="1:93" hidden="1" x14ac:dyDescent="0.25">
      <c r="A4152" t="s">
        <v>2056</v>
      </c>
      <c r="B4152" t="str">
        <f t="shared" si="194"/>
        <v>VSF</v>
      </c>
      <c r="C4152" t="s">
        <v>105</v>
      </c>
      <c r="D4152" t="s">
        <v>67</v>
      </c>
      <c r="E4152">
        <f t="shared" si="192"/>
        <v>0</v>
      </c>
      <c r="G4152">
        <f t="shared" si="193"/>
        <v>0</v>
      </c>
      <c r="M4152" s="1">
        <v>0</v>
      </c>
      <c r="N4152" s="1">
        <v>2</v>
      </c>
      <c r="W4152" s="1">
        <v>0</v>
      </c>
      <c r="X4152" s="1">
        <v>0</v>
      </c>
      <c r="BO4152" s="1" t="s">
        <v>106</v>
      </c>
      <c r="BQ4152" s="1" t="s">
        <v>107</v>
      </c>
      <c r="BS4152"/>
      <c r="BT4152"/>
      <c r="BV4152"/>
      <c r="BW4152"/>
      <c r="BY4152"/>
      <c r="BZ4152"/>
      <c r="CA4152"/>
      <c r="CB4152"/>
      <c r="CC4152"/>
      <c r="CD4152"/>
      <c r="CF4152"/>
      <c r="CG4152"/>
      <c r="CH4152"/>
      <c r="CI4152"/>
      <c r="CJ4152"/>
      <c r="CK4152"/>
      <c r="CL4152"/>
      <c r="CM4152"/>
      <c r="CN4152"/>
      <c r="CO4152"/>
    </row>
    <row r="4153" spans="1:93" hidden="1" x14ac:dyDescent="0.25">
      <c r="A4153" t="s">
        <v>1871</v>
      </c>
      <c r="B4153" t="str">
        <f t="shared" si="194"/>
        <v>VSF</v>
      </c>
      <c r="C4153" t="s">
        <v>232</v>
      </c>
      <c r="D4153" t="s">
        <v>67</v>
      </c>
      <c r="E4153">
        <f t="shared" si="192"/>
        <v>0</v>
      </c>
      <c r="G4153">
        <f t="shared" si="193"/>
        <v>0</v>
      </c>
      <c r="I4153" s="1">
        <v>0</v>
      </c>
      <c r="J4153" s="1">
        <v>0</v>
      </c>
      <c r="K4153" s="1">
        <v>0</v>
      </c>
      <c r="L4153" s="1">
        <v>2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BC4153" s="1" t="s">
        <v>233</v>
      </c>
      <c r="BE4153" s="1" t="s">
        <v>234</v>
      </c>
      <c r="BS4153"/>
      <c r="BT4153"/>
      <c r="BV4153"/>
      <c r="BW4153"/>
      <c r="BY4153"/>
      <c r="BZ4153"/>
      <c r="CA4153"/>
      <c r="CB4153"/>
      <c r="CC4153"/>
      <c r="CD4153"/>
      <c r="CF4153"/>
      <c r="CG4153"/>
      <c r="CH4153"/>
      <c r="CI4153"/>
      <c r="CJ4153"/>
      <c r="CK4153"/>
      <c r="CL4153"/>
      <c r="CM4153"/>
      <c r="CN4153"/>
      <c r="CO4153"/>
    </row>
    <row r="4154" spans="1:93" hidden="1" x14ac:dyDescent="0.25">
      <c r="A4154" t="s">
        <v>1871</v>
      </c>
      <c r="B4154" t="str">
        <f t="shared" si="194"/>
        <v>VSF</v>
      </c>
      <c r="C4154" t="s">
        <v>69</v>
      </c>
      <c r="D4154" t="s">
        <v>67</v>
      </c>
      <c r="E4154">
        <f t="shared" si="192"/>
        <v>5</v>
      </c>
      <c r="G4154">
        <f t="shared" si="193"/>
        <v>0</v>
      </c>
      <c r="I4154" s="1">
        <v>51614</v>
      </c>
      <c r="J4154" s="1">
        <v>91403</v>
      </c>
      <c r="K4154" s="1">
        <v>0</v>
      </c>
      <c r="L4154" s="1">
        <v>70105</v>
      </c>
      <c r="M4154" s="1">
        <v>36606</v>
      </c>
      <c r="N4154" s="1">
        <v>36690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AB4154" s="1" t="s">
        <v>472</v>
      </c>
      <c r="AD4154" s="1" t="s">
        <v>71</v>
      </c>
      <c r="AT4154" s="1" t="s">
        <v>146</v>
      </c>
      <c r="AV4154" s="1" t="s">
        <v>71</v>
      </c>
      <c r="BC4154" s="1" t="s">
        <v>403</v>
      </c>
      <c r="BE4154" s="1" t="s">
        <v>71</v>
      </c>
      <c r="BI4154" s="1" t="s">
        <v>475</v>
      </c>
      <c r="BK4154" s="1" t="s">
        <v>71</v>
      </c>
      <c r="BO4154" s="1" t="s">
        <v>115</v>
      </c>
      <c r="BQ4154" s="1" t="s">
        <v>71</v>
      </c>
      <c r="BS4154"/>
      <c r="BT4154"/>
      <c r="BV4154"/>
      <c r="BW4154"/>
      <c r="BY4154"/>
      <c r="BZ4154"/>
      <c r="CA4154"/>
      <c r="CB4154"/>
      <c r="CC4154"/>
      <c r="CD4154"/>
      <c r="CF4154"/>
      <c r="CG4154"/>
      <c r="CH4154"/>
      <c r="CI4154"/>
      <c r="CJ4154"/>
      <c r="CK4154"/>
      <c r="CL4154"/>
      <c r="CM4154"/>
      <c r="CN4154"/>
      <c r="CO4154"/>
    </row>
    <row r="4155" spans="1:93" hidden="1" x14ac:dyDescent="0.25">
      <c r="A4155" t="s">
        <v>1871</v>
      </c>
      <c r="B4155" t="str">
        <f t="shared" si="194"/>
        <v>VSF</v>
      </c>
      <c r="C4155" t="s">
        <v>94</v>
      </c>
      <c r="D4155" t="s">
        <v>67</v>
      </c>
      <c r="E4155">
        <f t="shared" si="192"/>
        <v>1</v>
      </c>
      <c r="G4155">
        <f t="shared" si="193"/>
        <v>0</v>
      </c>
      <c r="I4155" s="1">
        <v>0</v>
      </c>
      <c r="J4155" s="1">
        <v>0</v>
      </c>
      <c r="K4155" s="1">
        <v>0</v>
      </c>
      <c r="L4155" s="1">
        <v>929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BC4155" s="1" t="s">
        <v>441</v>
      </c>
      <c r="BE4155" s="1" t="s">
        <v>96</v>
      </c>
      <c r="BS4155"/>
      <c r="BT4155"/>
      <c r="BV4155"/>
      <c r="BW4155"/>
      <c r="BY4155"/>
      <c r="BZ4155"/>
      <c r="CA4155"/>
      <c r="CB4155"/>
      <c r="CC4155"/>
      <c r="CD4155"/>
      <c r="CF4155"/>
      <c r="CG4155"/>
      <c r="CH4155"/>
      <c r="CI4155"/>
      <c r="CJ4155"/>
      <c r="CK4155"/>
      <c r="CL4155"/>
      <c r="CM4155"/>
      <c r="CN4155"/>
      <c r="CO4155"/>
    </row>
    <row r="4156" spans="1:93" hidden="1" x14ac:dyDescent="0.25">
      <c r="A4156" t="s">
        <v>1871</v>
      </c>
      <c r="B4156" t="str">
        <f t="shared" si="194"/>
        <v>VSF</v>
      </c>
      <c r="C4156" t="s">
        <v>105</v>
      </c>
      <c r="D4156" t="s">
        <v>67</v>
      </c>
      <c r="E4156">
        <f t="shared" si="192"/>
        <v>0</v>
      </c>
      <c r="G4156">
        <f t="shared" si="193"/>
        <v>0</v>
      </c>
      <c r="I4156" s="1">
        <v>0</v>
      </c>
      <c r="J4156" s="1">
        <v>2</v>
      </c>
      <c r="K4156" s="1">
        <v>0</v>
      </c>
      <c r="L4156" s="1">
        <v>3</v>
      </c>
      <c r="M4156" s="1">
        <v>4</v>
      </c>
      <c r="N4156" s="1">
        <v>3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AT4156" s="1" t="s">
        <v>106</v>
      </c>
      <c r="AV4156" s="1" t="s">
        <v>107</v>
      </c>
      <c r="BC4156" s="1" t="s">
        <v>106</v>
      </c>
      <c r="BE4156" s="1" t="s">
        <v>107</v>
      </c>
      <c r="BI4156" s="1" t="s">
        <v>106</v>
      </c>
      <c r="BK4156" s="1" t="s">
        <v>107</v>
      </c>
      <c r="BO4156" s="1" t="s">
        <v>106</v>
      </c>
      <c r="BQ4156" s="1" t="s">
        <v>107</v>
      </c>
      <c r="BS4156"/>
      <c r="BT4156"/>
      <c r="BV4156"/>
      <c r="BW4156"/>
      <c r="BY4156"/>
      <c r="BZ4156"/>
      <c r="CA4156"/>
      <c r="CB4156"/>
      <c r="CC4156"/>
      <c r="CD4156"/>
      <c r="CF4156"/>
      <c r="CG4156"/>
      <c r="CH4156"/>
      <c r="CI4156"/>
      <c r="CJ4156"/>
      <c r="CK4156"/>
      <c r="CL4156"/>
      <c r="CM4156"/>
      <c r="CN4156"/>
      <c r="CO4156"/>
    </row>
    <row r="4157" spans="1:93" hidden="1" x14ac:dyDescent="0.25">
      <c r="A4157" t="s">
        <v>1871</v>
      </c>
      <c r="B4157" t="str">
        <f t="shared" si="194"/>
        <v>VSF</v>
      </c>
      <c r="C4157" t="s">
        <v>235</v>
      </c>
      <c r="D4157" t="s">
        <v>72</v>
      </c>
      <c r="E4157">
        <f t="shared" si="192"/>
        <v>0</v>
      </c>
      <c r="G4157">
        <f t="shared" si="193"/>
        <v>0</v>
      </c>
      <c r="I4157" s="1">
        <v>0</v>
      </c>
      <c r="J4157" s="1">
        <v>0</v>
      </c>
      <c r="K4157" s="1">
        <v>0</v>
      </c>
      <c r="L4157" s="1">
        <v>2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BC4157" s="1" t="s">
        <v>233</v>
      </c>
      <c r="BE4157" s="1" t="s">
        <v>234</v>
      </c>
      <c r="BS4157"/>
      <c r="BT4157"/>
      <c r="BV4157"/>
      <c r="BW4157"/>
      <c r="BY4157"/>
      <c r="BZ4157"/>
      <c r="CA4157"/>
      <c r="CB4157"/>
      <c r="CC4157"/>
      <c r="CD4157"/>
      <c r="CF4157"/>
      <c r="CG4157"/>
      <c r="CH4157"/>
      <c r="CI4157"/>
      <c r="CJ4157"/>
      <c r="CK4157"/>
      <c r="CL4157"/>
      <c r="CM4157"/>
      <c r="CN4157"/>
      <c r="CO4157"/>
    </row>
    <row r="4158" spans="1:93" hidden="1" x14ac:dyDescent="0.25">
      <c r="A4158" t="s">
        <v>1871</v>
      </c>
      <c r="B4158" t="str">
        <f t="shared" si="194"/>
        <v>VSF</v>
      </c>
      <c r="C4158" t="s">
        <v>71</v>
      </c>
      <c r="D4158" t="s">
        <v>72</v>
      </c>
      <c r="E4158">
        <f t="shared" si="192"/>
        <v>5</v>
      </c>
      <c r="G4158">
        <f t="shared" si="193"/>
        <v>0</v>
      </c>
      <c r="I4158" s="1">
        <v>51694</v>
      </c>
      <c r="J4158" s="1">
        <v>91600</v>
      </c>
      <c r="K4158" s="1">
        <v>0</v>
      </c>
      <c r="L4158" s="1">
        <v>70304</v>
      </c>
      <c r="M4158" s="1">
        <v>36679</v>
      </c>
      <c r="N4158" s="1">
        <v>36768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AB4158" s="1" t="s">
        <v>334</v>
      </c>
      <c r="AC4158" s="1" t="s">
        <v>113</v>
      </c>
      <c r="AD4158" s="1" t="s">
        <v>71</v>
      </c>
      <c r="AT4158" s="1" t="s">
        <v>149</v>
      </c>
      <c r="AU4158" s="1" t="s">
        <v>113</v>
      </c>
      <c r="AV4158" s="1" t="s">
        <v>71</v>
      </c>
      <c r="BC4158" s="1" t="s">
        <v>404</v>
      </c>
      <c r="BD4158" s="1" t="s">
        <v>113</v>
      </c>
      <c r="BE4158" s="1" t="s">
        <v>71</v>
      </c>
      <c r="BI4158" s="1" t="s">
        <v>328</v>
      </c>
      <c r="BJ4158" s="1" t="s">
        <v>113</v>
      </c>
      <c r="BK4158" s="1" t="s">
        <v>71</v>
      </c>
      <c r="BO4158" s="1" t="s">
        <v>102</v>
      </c>
      <c r="BP4158" s="1" t="s">
        <v>104</v>
      </c>
      <c r="BQ4158" s="1" t="s">
        <v>71</v>
      </c>
      <c r="BS4158"/>
      <c r="BT4158"/>
      <c r="BV4158"/>
      <c r="BW4158"/>
      <c r="BY4158"/>
      <c r="BZ4158"/>
      <c r="CA4158"/>
      <c r="CB4158"/>
      <c r="CC4158"/>
      <c r="CD4158"/>
      <c r="CF4158"/>
      <c r="CG4158"/>
      <c r="CH4158"/>
      <c r="CI4158"/>
      <c r="CJ4158"/>
      <c r="CK4158"/>
      <c r="CL4158"/>
      <c r="CM4158"/>
      <c r="CN4158"/>
      <c r="CO4158"/>
    </row>
    <row r="4159" spans="1:93" hidden="1" x14ac:dyDescent="0.25">
      <c r="A4159" t="s">
        <v>1871</v>
      </c>
      <c r="B4159" t="str">
        <f t="shared" si="194"/>
        <v>VSF</v>
      </c>
      <c r="C4159" t="s">
        <v>96</v>
      </c>
      <c r="D4159" t="s">
        <v>72</v>
      </c>
      <c r="E4159">
        <f t="shared" si="192"/>
        <v>1</v>
      </c>
      <c r="G4159">
        <f t="shared" si="193"/>
        <v>0</v>
      </c>
      <c r="I4159" s="1">
        <v>0</v>
      </c>
      <c r="J4159" s="1">
        <v>0</v>
      </c>
      <c r="K4159" s="1">
        <v>0</v>
      </c>
      <c r="L4159" s="1">
        <v>929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BC4159" s="1" t="s">
        <v>1068</v>
      </c>
      <c r="BD4159" s="1" t="s">
        <v>104</v>
      </c>
      <c r="BE4159" s="1" t="s">
        <v>96</v>
      </c>
      <c r="BS4159"/>
      <c r="BT4159"/>
      <c r="BV4159"/>
      <c r="BW4159"/>
      <c r="BY4159"/>
      <c r="BZ4159"/>
      <c r="CA4159"/>
      <c r="CB4159"/>
      <c r="CC4159"/>
      <c r="CD4159"/>
      <c r="CF4159"/>
      <c r="CG4159"/>
      <c r="CH4159"/>
      <c r="CI4159"/>
      <c r="CJ4159"/>
      <c r="CK4159"/>
      <c r="CL4159"/>
      <c r="CM4159"/>
      <c r="CN4159"/>
      <c r="CO4159"/>
    </row>
    <row r="4160" spans="1:93" hidden="1" x14ac:dyDescent="0.25">
      <c r="A4160" t="s">
        <v>1871</v>
      </c>
      <c r="B4160" t="str">
        <f t="shared" si="194"/>
        <v>VSF</v>
      </c>
      <c r="C4160" t="s">
        <v>107</v>
      </c>
      <c r="D4160" t="s">
        <v>72</v>
      </c>
      <c r="E4160">
        <f t="shared" si="192"/>
        <v>0</v>
      </c>
      <c r="G4160">
        <f t="shared" si="193"/>
        <v>0</v>
      </c>
      <c r="I4160" s="1">
        <v>0</v>
      </c>
      <c r="J4160" s="1">
        <v>2</v>
      </c>
      <c r="K4160" s="1">
        <v>0</v>
      </c>
      <c r="L4160" s="1">
        <v>3</v>
      </c>
      <c r="M4160" s="1">
        <v>4</v>
      </c>
      <c r="N4160" s="1">
        <v>3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AT4160" s="1" t="s">
        <v>120</v>
      </c>
      <c r="AU4160" s="1">
        <v>1</v>
      </c>
      <c r="AV4160" s="1" t="s">
        <v>107</v>
      </c>
      <c r="BC4160" s="1" t="s">
        <v>120</v>
      </c>
      <c r="BD4160" s="1">
        <v>1</v>
      </c>
      <c r="BE4160" s="1" t="s">
        <v>107</v>
      </c>
      <c r="BI4160" s="1" t="s">
        <v>108</v>
      </c>
      <c r="BJ4160" s="1">
        <v>1</v>
      </c>
      <c r="BK4160" s="1" t="s">
        <v>107</v>
      </c>
      <c r="BO4160" s="1" t="s">
        <v>108</v>
      </c>
      <c r="BP4160" s="1">
        <v>1</v>
      </c>
      <c r="BQ4160" s="1" t="s">
        <v>107</v>
      </c>
      <c r="BS4160"/>
      <c r="BT4160"/>
      <c r="BV4160"/>
      <c r="BW4160"/>
      <c r="BY4160"/>
      <c r="BZ4160"/>
      <c r="CA4160"/>
      <c r="CB4160"/>
      <c r="CC4160"/>
      <c r="CD4160"/>
      <c r="CF4160"/>
      <c r="CG4160"/>
      <c r="CH4160"/>
      <c r="CI4160"/>
      <c r="CJ4160"/>
      <c r="CK4160"/>
      <c r="CL4160"/>
      <c r="CM4160"/>
      <c r="CN4160"/>
      <c r="CO4160"/>
    </row>
    <row r="4161" spans="1:93" hidden="1" x14ac:dyDescent="0.25">
      <c r="A4161" t="s">
        <v>2057</v>
      </c>
      <c r="B4161" t="str">
        <f t="shared" si="194"/>
        <v>VSF</v>
      </c>
      <c r="C4161" t="s">
        <v>71</v>
      </c>
      <c r="D4161" t="s">
        <v>72</v>
      </c>
      <c r="E4161">
        <f t="shared" si="192"/>
        <v>1</v>
      </c>
      <c r="G4161">
        <f t="shared" si="193"/>
        <v>0</v>
      </c>
      <c r="M4161" s="1">
        <v>0</v>
      </c>
      <c r="N4161" s="1">
        <v>45045</v>
      </c>
      <c r="W4161" s="1">
        <v>0</v>
      </c>
      <c r="X4161" s="1">
        <v>0</v>
      </c>
      <c r="BO4161" s="1" t="s">
        <v>172</v>
      </c>
      <c r="BP4161" s="1" t="s">
        <v>104</v>
      </c>
      <c r="BQ4161" s="1" t="s">
        <v>71</v>
      </c>
      <c r="BS4161"/>
      <c r="BT4161"/>
      <c r="BV4161"/>
      <c r="BW4161"/>
      <c r="BY4161"/>
      <c r="BZ4161"/>
      <c r="CA4161"/>
      <c r="CB4161"/>
      <c r="CC4161"/>
      <c r="CD4161"/>
      <c r="CF4161"/>
      <c r="CG4161"/>
      <c r="CH4161"/>
      <c r="CI4161"/>
      <c r="CJ4161"/>
      <c r="CK4161"/>
      <c r="CL4161"/>
      <c r="CM4161"/>
      <c r="CN4161"/>
      <c r="CO4161"/>
    </row>
    <row r="4162" spans="1:93" hidden="1" x14ac:dyDescent="0.25">
      <c r="A4162" t="s">
        <v>2057</v>
      </c>
      <c r="B4162" t="str">
        <f t="shared" si="194"/>
        <v>VSF</v>
      </c>
      <c r="C4162" t="s">
        <v>140</v>
      </c>
      <c r="D4162" t="s">
        <v>72</v>
      </c>
      <c r="E4162">
        <f t="shared" ref="E4162:E4225" si="195">COUNTIF(I4162:X4162,"&gt;9")</f>
        <v>0</v>
      </c>
      <c r="G4162">
        <f t="shared" ref="G4162:G4225" si="196">IF(ISBLANK(F4162),0,1)</f>
        <v>0</v>
      </c>
      <c r="M4162" s="1">
        <v>0</v>
      </c>
      <c r="N4162" s="1">
        <v>2</v>
      </c>
      <c r="W4162" s="1">
        <v>0</v>
      </c>
      <c r="X4162" s="1">
        <v>0</v>
      </c>
      <c r="BO4162" s="1" t="s">
        <v>139</v>
      </c>
      <c r="BP4162" s="1">
        <v>1</v>
      </c>
      <c r="BQ4162" s="1" t="s">
        <v>140</v>
      </c>
      <c r="BS4162"/>
      <c r="BT4162"/>
      <c r="BV4162"/>
      <c r="BW4162"/>
      <c r="BY4162"/>
      <c r="BZ4162"/>
      <c r="CA4162"/>
      <c r="CB4162"/>
      <c r="CC4162"/>
      <c r="CD4162"/>
      <c r="CF4162"/>
      <c r="CG4162"/>
      <c r="CH4162"/>
      <c r="CI4162"/>
      <c r="CJ4162"/>
      <c r="CK4162"/>
      <c r="CL4162"/>
      <c r="CM4162"/>
      <c r="CN4162"/>
      <c r="CO4162"/>
    </row>
    <row r="4163" spans="1:93" hidden="1" x14ac:dyDescent="0.25">
      <c r="A4163" t="s">
        <v>2057</v>
      </c>
      <c r="B4163" t="str">
        <f t="shared" ref="B4163:B4226" si="197">LEFT(A4163,3)</f>
        <v>VSF</v>
      </c>
      <c r="C4163" t="s">
        <v>107</v>
      </c>
      <c r="D4163" t="s">
        <v>72</v>
      </c>
      <c r="E4163">
        <f t="shared" si="195"/>
        <v>0</v>
      </c>
      <c r="G4163">
        <f t="shared" si="196"/>
        <v>0</v>
      </c>
      <c r="M4163" s="1">
        <v>0</v>
      </c>
      <c r="N4163" s="1">
        <v>6</v>
      </c>
      <c r="W4163" s="1">
        <v>0</v>
      </c>
      <c r="X4163" s="1">
        <v>0</v>
      </c>
      <c r="BO4163" s="1" t="s">
        <v>108</v>
      </c>
      <c r="BP4163" s="1">
        <v>1</v>
      </c>
      <c r="BQ4163" s="1" t="s">
        <v>107</v>
      </c>
      <c r="BS4163"/>
      <c r="BT4163"/>
      <c r="BV4163"/>
      <c r="BW4163"/>
      <c r="BY4163"/>
      <c r="BZ4163"/>
      <c r="CA4163"/>
      <c r="CB4163"/>
      <c r="CC4163"/>
      <c r="CD4163"/>
      <c r="CF4163"/>
      <c r="CG4163"/>
      <c r="CH4163"/>
      <c r="CI4163"/>
      <c r="CJ4163"/>
      <c r="CK4163"/>
      <c r="CL4163"/>
      <c r="CM4163"/>
      <c r="CN4163"/>
      <c r="CO4163"/>
    </row>
    <row r="4164" spans="1:93" hidden="1" x14ac:dyDescent="0.25">
      <c r="A4164" t="s">
        <v>2057</v>
      </c>
      <c r="B4164" t="str">
        <f t="shared" si="197"/>
        <v>VSF</v>
      </c>
      <c r="C4164" t="s">
        <v>69</v>
      </c>
      <c r="D4164" t="s">
        <v>67</v>
      </c>
      <c r="E4164">
        <f t="shared" si="195"/>
        <v>1</v>
      </c>
      <c r="G4164">
        <f t="shared" si="196"/>
        <v>0</v>
      </c>
      <c r="M4164" s="1">
        <v>0</v>
      </c>
      <c r="N4164" s="1">
        <v>44936</v>
      </c>
      <c r="W4164" s="1">
        <v>0</v>
      </c>
      <c r="X4164" s="1">
        <v>0</v>
      </c>
      <c r="BO4164" s="1" t="s">
        <v>122</v>
      </c>
      <c r="BQ4164" s="1" t="s">
        <v>71</v>
      </c>
      <c r="BS4164"/>
      <c r="BT4164"/>
      <c r="BV4164"/>
      <c r="BW4164"/>
      <c r="BY4164"/>
      <c r="BZ4164"/>
      <c r="CA4164"/>
      <c r="CB4164"/>
      <c r="CC4164"/>
      <c r="CD4164"/>
      <c r="CF4164"/>
      <c r="CG4164"/>
      <c r="CH4164"/>
      <c r="CI4164"/>
      <c r="CJ4164"/>
      <c r="CK4164"/>
      <c r="CL4164"/>
      <c r="CM4164"/>
      <c r="CN4164"/>
      <c r="CO4164"/>
    </row>
    <row r="4165" spans="1:93" hidden="1" x14ac:dyDescent="0.25">
      <c r="A4165" t="s">
        <v>2057</v>
      </c>
      <c r="B4165" t="str">
        <f t="shared" si="197"/>
        <v>VSF</v>
      </c>
      <c r="C4165" t="s">
        <v>138</v>
      </c>
      <c r="D4165" t="s">
        <v>67</v>
      </c>
      <c r="E4165">
        <f t="shared" si="195"/>
        <v>0</v>
      </c>
      <c r="G4165">
        <f t="shared" si="196"/>
        <v>0</v>
      </c>
      <c r="M4165" s="1">
        <v>0</v>
      </c>
      <c r="N4165" s="1">
        <v>2</v>
      </c>
      <c r="W4165" s="1">
        <v>0</v>
      </c>
      <c r="X4165" s="1">
        <v>0</v>
      </c>
      <c r="BO4165" s="1" t="s">
        <v>139</v>
      </c>
      <c r="BQ4165" s="1" t="s">
        <v>140</v>
      </c>
      <c r="BS4165"/>
      <c r="BT4165"/>
      <c r="BV4165"/>
      <c r="BW4165"/>
      <c r="BY4165"/>
      <c r="BZ4165"/>
      <c r="CA4165"/>
      <c r="CB4165"/>
      <c r="CC4165"/>
      <c r="CD4165"/>
      <c r="CF4165"/>
      <c r="CG4165"/>
      <c r="CH4165"/>
      <c r="CI4165"/>
      <c r="CJ4165"/>
      <c r="CK4165"/>
      <c r="CL4165"/>
      <c r="CM4165"/>
      <c r="CN4165"/>
      <c r="CO4165"/>
    </row>
    <row r="4166" spans="1:93" hidden="1" x14ac:dyDescent="0.25">
      <c r="A4166" t="s">
        <v>2057</v>
      </c>
      <c r="B4166" t="str">
        <f t="shared" si="197"/>
        <v>VSF</v>
      </c>
      <c r="C4166" t="s">
        <v>105</v>
      </c>
      <c r="D4166" t="s">
        <v>67</v>
      </c>
      <c r="E4166">
        <f t="shared" si="195"/>
        <v>0</v>
      </c>
      <c r="G4166">
        <f t="shared" si="196"/>
        <v>0</v>
      </c>
      <c r="M4166" s="1">
        <v>0</v>
      </c>
      <c r="N4166" s="1">
        <v>6</v>
      </c>
      <c r="W4166" s="1">
        <v>0</v>
      </c>
      <c r="X4166" s="1">
        <v>0</v>
      </c>
      <c r="BO4166" s="1" t="s">
        <v>106</v>
      </c>
      <c r="BQ4166" s="1" t="s">
        <v>107</v>
      </c>
      <c r="BS4166"/>
      <c r="BT4166"/>
      <c r="BV4166"/>
      <c r="BW4166"/>
      <c r="BY4166"/>
      <c r="BZ4166"/>
      <c r="CA4166"/>
      <c r="CB4166"/>
      <c r="CC4166"/>
      <c r="CD4166"/>
      <c r="CF4166"/>
      <c r="CG4166"/>
      <c r="CH4166"/>
      <c r="CI4166"/>
      <c r="CJ4166"/>
      <c r="CK4166"/>
      <c r="CL4166"/>
      <c r="CM4166"/>
      <c r="CN4166"/>
      <c r="CO4166"/>
    </row>
    <row r="4167" spans="1:93" hidden="1" x14ac:dyDescent="0.25">
      <c r="A4167" t="s">
        <v>1872</v>
      </c>
      <c r="B4167" t="str">
        <f t="shared" si="197"/>
        <v>VSF</v>
      </c>
      <c r="C4167" t="s">
        <v>198</v>
      </c>
      <c r="D4167" t="s">
        <v>67</v>
      </c>
      <c r="E4167">
        <f t="shared" si="195"/>
        <v>0</v>
      </c>
      <c r="G4167">
        <f t="shared" si="196"/>
        <v>0</v>
      </c>
      <c r="I4167" s="1">
        <v>0</v>
      </c>
      <c r="J4167" s="1">
        <v>0</v>
      </c>
      <c r="K4167" s="1">
        <v>0</v>
      </c>
      <c r="L4167" s="1">
        <v>2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BC4167" s="1" t="s">
        <v>199</v>
      </c>
      <c r="BE4167" s="1" t="s">
        <v>200</v>
      </c>
      <c r="BS4167"/>
      <c r="BT4167"/>
      <c r="BV4167"/>
      <c r="BW4167"/>
      <c r="BY4167"/>
      <c r="BZ4167"/>
      <c r="CA4167"/>
      <c r="CB4167"/>
      <c r="CC4167"/>
      <c r="CD4167"/>
      <c r="CF4167"/>
      <c r="CG4167"/>
      <c r="CH4167"/>
      <c r="CI4167"/>
      <c r="CJ4167"/>
      <c r="CK4167"/>
      <c r="CL4167"/>
      <c r="CM4167"/>
      <c r="CN4167"/>
      <c r="CO4167"/>
    </row>
    <row r="4168" spans="1:93" hidden="1" x14ac:dyDescent="0.25">
      <c r="A4168" t="s">
        <v>1872</v>
      </c>
      <c r="B4168" t="str">
        <f t="shared" si="197"/>
        <v>VSF</v>
      </c>
      <c r="C4168" t="s">
        <v>69</v>
      </c>
      <c r="D4168" t="s">
        <v>67</v>
      </c>
      <c r="E4168">
        <f t="shared" si="195"/>
        <v>5</v>
      </c>
      <c r="G4168">
        <f t="shared" si="196"/>
        <v>0</v>
      </c>
      <c r="I4168" s="1">
        <v>376</v>
      </c>
      <c r="J4168" s="1">
        <v>322</v>
      </c>
      <c r="K4168" s="1">
        <v>0</v>
      </c>
      <c r="L4168" s="1">
        <v>37</v>
      </c>
      <c r="M4168" s="1">
        <v>18</v>
      </c>
      <c r="N4168" s="1">
        <v>118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AB4168" s="1" t="s">
        <v>472</v>
      </c>
      <c r="AD4168" s="1" t="s">
        <v>71</v>
      </c>
      <c r="AT4168" s="1" t="s">
        <v>208</v>
      </c>
      <c r="AV4168" s="1" t="s">
        <v>71</v>
      </c>
      <c r="BC4168" s="1" t="s">
        <v>239</v>
      </c>
      <c r="BE4168" s="1" t="s">
        <v>71</v>
      </c>
      <c r="BI4168" s="1" t="s">
        <v>70</v>
      </c>
      <c r="BK4168" s="1" t="s">
        <v>71</v>
      </c>
      <c r="BO4168" s="1" t="s">
        <v>70</v>
      </c>
      <c r="BQ4168" s="1" t="s">
        <v>71</v>
      </c>
      <c r="BS4168"/>
      <c r="BT4168"/>
      <c r="BV4168"/>
      <c r="BW4168"/>
      <c r="BY4168"/>
      <c r="BZ4168"/>
      <c r="CA4168"/>
      <c r="CB4168"/>
      <c r="CC4168"/>
      <c r="CD4168"/>
      <c r="CF4168"/>
      <c r="CG4168"/>
      <c r="CH4168"/>
      <c r="CI4168"/>
      <c r="CJ4168"/>
      <c r="CK4168"/>
      <c r="CL4168"/>
      <c r="CM4168"/>
      <c r="CN4168"/>
      <c r="CO4168"/>
    </row>
    <row r="4169" spans="1:93" hidden="1" x14ac:dyDescent="0.25">
      <c r="A4169" t="s">
        <v>1872</v>
      </c>
      <c r="B4169" t="str">
        <f t="shared" si="197"/>
        <v>VSF</v>
      </c>
      <c r="C4169" t="s">
        <v>853</v>
      </c>
      <c r="D4169" t="s">
        <v>67</v>
      </c>
      <c r="E4169">
        <f t="shared" si="195"/>
        <v>4</v>
      </c>
      <c r="G4169">
        <f t="shared" si="196"/>
        <v>0</v>
      </c>
      <c r="I4169" s="1">
        <v>0</v>
      </c>
      <c r="J4169" s="1">
        <v>271</v>
      </c>
      <c r="K4169" s="1">
        <v>0</v>
      </c>
      <c r="L4169" s="1">
        <v>59</v>
      </c>
      <c r="M4169" s="1">
        <v>19</v>
      </c>
      <c r="N4169" s="1">
        <v>74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AT4169" s="1" t="s">
        <v>333</v>
      </c>
      <c r="AV4169" s="1" t="s">
        <v>854</v>
      </c>
      <c r="BC4169" s="1" t="s">
        <v>820</v>
      </c>
      <c r="BE4169" s="1" t="s">
        <v>854</v>
      </c>
      <c r="BI4169" s="1" t="s">
        <v>565</v>
      </c>
      <c r="BK4169" s="1" t="s">
        <v>854</v>
      </c>
      <c r="BO4169" s="1" t="s">
        <v>939</v>
      </c>
      <c r="BQ4169" s="1" t="s">
        <v>854</v>
      </c>
      <c r="BS4169"/>
      <c r="BT4169"/>
      <c r="BV4169"/>
      <c r="BW4169"/>
      <c r="BY4169"/>
      <c r="BZ4169"/>
      <c r="CA4169"/>
      <c r="CB4169"/>
      <c r="CC4169"/>
      <c r="CD4169"/>
      <c r="CF4169"/>
      <c r="CG4169"/>
      <c r="CH4169"/>
      <c r="CI4169"/>
      <c r="CJ4169"/>
      <c r="CK4169"/>
      <c r="CL4169"/>
      <c r="CM4169"/>
      <c r="CN4169"/>
      <c r="CO4169"/>
    </row>
    <row r="4170" spans="1:93" hidden="1" x14ac:dyDescent="0.25">
      <c r="A4170" t="s">
        <v>1872</v>
      </c>
      <c r="B4170" t="str">
        <f t="shared" si="197"/>
        <v>VSF</v>
      </c>
      <c r="C4170" t="s">
        <v>105</v>
      </c>
      <c r="D4170" t="s">
        <v>67</v>
      </c>
      <c r="E4170">
        <f t="shared" si="195"/>
        <v>5</v>
      </c>
      <c r="G4170">
        <f t="shared" si="196"/>
        <v>0</v>
      </c>
      <c r="I4170" s="1">
        <v>80596</v>
      </c>
      <c r="J4170" s="1">
        <v>133902</v>
      </c>
      <c r="K4170" s="1">
        <v>0</v>
      </c>
      <c r="L4170" s="1">
        <v>60216</v>
      </c>
      <c r="M4170" s="1">
        <v>38549</v>
      </c>
      <c r="N4170" s="1">
        <v>35014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AB4170" s="1" t="s">
        <v>106</v>
      </c>
      <c r="AD4170" s="1" t="s">
        <v>107</v>
      </c>
      <c r="AT4170" s="1" t="s">
        <v>106</v>
      </c>
      <c r="AV4170" s="1" t="s">
        <v>107</v>
      </c>
      <c r="BC4170" s="1" t="s">
        <v>106</v>
      </c>
      <c r="BE4170" s="1" t="s">
        <v>107</v>
      </c>
      <c r="BI4170" s="1" t="s">
        <v>106</v>
      </c>
      <c r="BK4170" s="1" t="s">
        <v>226</v>
      </c>
      <c r="BO4170" s="1" t="s">
        <v>106</v>
      </c>
      <c r="BQ4170" s="1" t="s">
        <v>107</v>
      </c>
      <c r="BS4170"/>
      <c r="BT4170"/>
      <c r="BV4170"/>
      <c r="BW4170"/>
      <c r="BY4170"/>
      <c r="BZ4170"/>
      <c r="CA4170"/>
      <c r="CB4170"/>
      <c r="CC4170"/>
      <c r="CD4170"/>
      <c r="CF4170"/>
      <c r="CG4170"/>
      <c r="CH4170"/>
      <c r="CI4170"/>
      <c r="CJ4170"/>
      <c r="CK4170"/>
      <c r="CL4170"/>
      <c r="CM4170"/>
      <c r="CN4170"/>
      <c r="CO4170"/>
    </row>
    <row r="4171" spans="1:93" hidden="1" x14ac:dyDescent="0.25">
      <c r="A4171" t="s">
        <v>1872</v>
      </c>
      <c r="B4171" t="str">
        <f t="shared" si="197"/>
        <v>VSF</v>
      </c>
      <c r="C4171" t="s">
        <v>200</v>
      </c>
      <c r="D4171" t="s">
        <v>72</v>
      </c>
      <c r="E4171">
        <f t="shared" si="195"/>
        <v>0</v>
      </c>
      <c r="G4171">
        <f t="shared" si="196"/>
        <v>0</v>
      </c>
      <c r="I4171" s="1">
        <v>0</v>
      </c>
      <c r="J4171" s="1">
        <v>0</v>
      </c>
      <c r="K4171" s="1">
        <v>0</v>
      </c>
      <c r="L4171" s="1">
        <v>2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BC4171" s="1" t="s">
        <v>203</v>
      </c>
      <c r="BD4171" s="1">
        <v>1</v>
      </c>
      <c r="BE4171" s="1" t="s">
        <v>200</v>
      </c>
      <c r="BS4171"/>
      <c r="BT4171"/>
      <c r="BV4171"/>
      <c r="BW4171"/>
      <c r="BY4171"/>
      <c r="BZ4171"/>
      <c r="CA4171"/>
      <c r="CB4171"/>
      <c r="CC4171"/>
      <c r="CD4171"/>
      <c r="CF4171"/>
      <c r="CG4171"/>
      <c r="CH4171"/>
      <c r="CI4171"/>
      <c r="CJ4171"/>
      <c r="CK4171"/>
      <c r="CL4171"/>
      <c r="CM4171"/>
      <c r="CN4171"/>
      <c r="CO4171"/>
    </row>
    <row r="4172" spans="1:93" hidden="1" x14ac:dyDescent="0.25">
      <c r="A4172" t="s">
        <v>1872</v>
      </c>
      <c r="B4172" t="str">
        <f t="shared" si="197"/>
        <v>VSF</v>
      </c>
      <c r="C4172" t="s">
        <v>71</v>
      </c>
      <c r="D4172" t="s">
        <v>72</v>
      </c>
      <c r="E4172">
        <f t="shared" si="195"/>
        <v>5</v>
      </c>
      <c r="G4172">
        <f t="shared" si="196"/>
        <v>0</v>
      </c>
      <c r="I4172" s="1">
        <v>378</v>
      </c>
      <c r="J4172" s="1">
        <v>322</v>
      </c>
      <c r="K4172" s="1">
        <v>0</v>
      </c>
      <c r="L4172" s="1">
        <v>37</v>
      </c>
      <c r="M4172" s="1">
        <v>18</v>
      </c>
      <c r="N4172" s="1">
        <v>118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AB4172" s="1" t="s">
        <v>114</v>
      </c>
      <c r="AC4172" s="1" t="s">
        <v>113</v>
      </c>
      <c r="AD4172" s="1" t="s">
        <v>71</v>
      </c>
      <c r="AT4172" s="1" t="s">
        <v>793</v>
      </c>
      <c r="AU4172" s="1">
        <v>1</v>
      </c>
      <c r="AV4172" s="1" t="s">
        <v>71</v>
      </c>
      <c r="BC4172" s="1" t="s">
        <v>208</v>
      </c>
      <c r="BD4172" s="1">
        <v>1</v>
      </c>
      <c r="BE4172" s="1" t="s">
        <v>71</v>
      </c>
      <c r="BI4172" s="1" t="s">
        <v>73</v>
      </c>
      <c r="BJ4172" s="1">
        <v>1</v>
      </c>
      <c r="BK4172" s="1" t="s">
        <v>71</v>
      </c>
      <c r="BO4172" s="1" t="s">
        <v>73</v>
      </c>
      <c r="BP4172" s="1">
        <v>1</v>
      </c>
      <c r="BQ4172" s="1" t="s">
        <v>71</v>
      </c>
      <c r="BS4172"/>
      <c r="BT4172"/>
      <c r="BV4172"/>
      <c r="BW4172"/>
      <c r="BY4172"/>
      <c r="BZ4172"/>
      <c r="CA4172"/>
      <c r="CB4172"/>
      <c r="CC4172"/>
      <c r="CD4172"/>
      <c r="CF4172"/>
      <c r="CG4172"/>
      <c r="CH4172"/>
      <c r="CI4172"/>
      <c r="CJ4172"/>
      <c r="CK4172"/>
      <c r="CL4172"/>
      <c r="CM4172"/>
      <c r="CN4172"/>
      <c r="CO4172"/>
    </row>
    <row r="4173" spans="1:93" hidden="1" x14ac:dyDescent="0.25">
      <c r="A4173" t="s">
        <v>1872</v>
      </c>
      <c r="B4173" t="str">
        <f t="shared" si="197"/>
        <v>VSF</v>
      </c>
      <c r="C4173" t="s">
        <v>854</v>
      </c>
      <c r="D4173" t="s">
        <v>72</v>
      </c>
      <c r="E4173">
        <f t="shared" si="195"/>
        <v>4</v>
      </c>
      <c r="F4173" t="s">
        <v>854</v>
      </c>
      <c r="G4173">
        <f t="shared" si="196"/>
        <v>1</v>
      </c>
      <c r="I4173" s="1">
        <v>0</v>
      </c>
      <c r="J4173" s="1">
        <v>271</v>
      </c>
      <c r="K4173" s="1">
        <v>0</v>
      </c>
      <c r="L4173" s="1">
        <v>55</v>
      </c>
      <c r="M4173" s="1">
        <v>19</v>
      </c>
      <c r="N4173" s="1">
        <v>65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AT4173" s="1" t="s">
        <v>565</v>
      </c>
      <c r="AU4173" s="1">
        <v>1</v>
      </c>
      <c r="AV4173" s="1" t="s">
        <v>854</v>
      </c>
      <c r="BC4173" s="1" t="s">
        <v>203</v>
      </c>
      <c r="BD4173" s="1" t="s">
        <v>104</v>
      </c>
      <c r="BE4173" s="1" t="s">
        <v>854</v>
      </c>
      <c r="BI4173" s="1" t="s">
        <v>555</v>
      </c>
      <c r="BJ4173" s="1" t="s">
        <v>244</v>
      </c>
      <c r="BK4173" s="1" t="s">
        <v>854</v>
      </c>
      <c r="BO4173" s="1" t="s">
        <v>817</v>
      </c>
      <c r="BP4173" s="1">
        <v>1</v>
      </c>
      <c r="BQ4173" s="1" t="s">
        <v>854</v>
      </c>
      <c r="BS4173"/>
      <c r="BT4173"/>
      <c r="BV4173"/>
      <c r="BW4173"/>
      <c r="BY4173"/>
      <c r="BZ4173"/>
      <c r="CA4173"/>
      <c r="CB4173"/>
      <c r="CC4173"/>
      <c r="CD4173"/>
      <c r="CF4173"/>
      <c r="CG4173"/>
      <c r="CH4173"/>
      <c r="CI4173"/>
      <c r="CJ4173"/>
      <c r="CK4173"/>
      <c r="CL4173"/>
      <c r="CM4173"/>
      <c r="CN4173"/>
      <c r="CO4173"/>
    </row>
    <row r="4174" spans="1:93" hidden="1" x14ac:dyDescent="0.25">
      <c r="A4174" t="s">
        <v>1872</v>
      </c>
      <c r="B4174" t="str">
        <f t="shared" si="197"/>
        <v>VSF</v>
      </c>
      <c r="C4174" t="s">
        <v>925</v>
      </c>
      <c r="D4174" t="s">
        <v>72</v>
      </c>
      <c r="E4174">
        <f t="shared" si="195"/>
        <v>0</v>
      </c>
      <c r="G4174">
        <f t="shared" si="196"/>
        <v>0</v>
      </c>
      <c r="I4174" s="1">
        <v>0</v>
      </c>
      <c r="J4174" s="1">
        <v>0</v>
      </c>
      <c r="K4174" s="1">
        <v>0</v>
      </c>
      <c r="L4174" s="1">
        <v>4</v>
      </c>
      <c r="M4174" s="1">
        <v>0</v>
      </c>
      <c r="N4174" s="1">
        <v>9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BC4174" s="1" t="s">
        <v>1474</v>
      </c>
      <c r="BE4174" s="1" t="s">
        <v>854</v>
      </c>
      <c r="BO4174" s="1" t="s">
        <v>935</v>
      </c>
      <c r="BQ4174" s="1" t="s">
        <v>854</v>
      </c>
      <c r="BS4174"/>
      <c r="BT4174"/>
      <c r="BV4174"/>
      <c r="BW4174"/>
      <c r="BY4174"/>
      <c r="BZ4174"/>
      <c r="CA4174"/>
      <c r="CB4174"/>
      <c r="CC4174"/>
      <c r="CD4174"/>
      <c r="CF4174"/>
      <c r="CG4174"/>
      <c r="CH4174"/>
      <c r="CI4174"/>
      <c r="CJ4174"/>
      <c r="CK4174"/>
      <c r="CL4174"/>
      <c r="CM4174"/>
      <c r="CN4174"/>
      <c r="CO4174"/>
    </row>
    <row r="4175" spans="1:93" hidden="1" x14ac:dyDescent="0.25">
      <c r="A4175" t="s">
        <v>1872</v>
      </c>
      <c r="B4175" t="str">
        <f t="shared" si="197"/>
        <v>VSF</v>
      </c>
      <c r="C4175" t="s">
        <v>107</v>
      </c>
      <c r="D4175" t="s">
        <v>72</v>
      </c>
      <c r="E4175">
        <f t="shared" si="195"/>
        <v>5</v>
      </c>
      <c r="F4175" t="s">
        <v>107</v>
      </c>
      <c r="G4175">
        <f t="shared" si="196"/>
        <v>1</v>
      </c>
      <c r="I4175" s="1">
        <v>80596</v>
      </c>
      <c r="J4175" s="1">
        <v>133902</v>
      </c>
      <c r="K4175" s="1">
        <v>0</v>
      </c>
      <c r="L4175" s="1">
        <v>60209</v>
      </c>
      <c r="M4175" s="1">
        <v>38393</v>
      </c>
      <c r="N4175" s="1">
        <v>35003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AB4175" s="1" t="s">
        <v>108</v>
      </c>
      <c r="AC4175" s="1" t="s">
        <v>113</v>
      </c>
      <c r="AD4175" s="1" t="s">
        <v>107</v>
      </c>
      <c r="AT4175" s="1" t="s">
        <v>108</v>
      </c>
      <c r="AU4175" s="1" t="s">
        <v>104</v>
      </c>
      <c r="AV4175" s="1" t="s">
        <v>107</v>
      </c>
      <c r="BC4175" s="1" t="s">
        <v>227</v>
      </c>
      <c r="BD4175" s="1" t="s">
        <v>104</v>
      </c>
      <c r="BE4175" s="1" t="s">
        <v>107</v>
      </c>
      <c r="BI4175" s="1" t="s">
        <v>227</v>
      </c>
      <c r="BJ4175" s="1" t="s">
        <v>104</v>
      </c>
      <c r="BK4175" s="1" t="s">
        <v>107</v>
      </c>
      <c r="BO4175" s="1" t="s">
        <v>227</v>
      </c>
      <c r="BP4175" s="1" t="s">
        <v>104</v>
      </c>
      <c r="BQ4175" s="1" t="s">
        <v>107</v>
      </c>
      <c r="BS4175"/>
      <c r="BT4175"/>
      <c r="BV4175"/>
      <c r="BW4175"/>
      <c r="BY4175"/>
      <c r="BZ4175"/>
      <c r="CA4175"/>
      <c r="CB4175"/>
      <c r="CC4175"/>
      <c r="CD4175"/>
      <c r="CF4175"/>
      <c r="CG4175"/>
      <c r="CH4175"/>
      <c r="CI4175"/>
      <c r="CJ4175"/>
      <c r="CK4175"/>
      <c r="CL4175"/>
      <c r="CM4175"/>
      <c r="CN4175"/>
      <c r="CO4175"/>
    </row>
    <row r="4176" spans="1:93" hidden="1" x14ac:dyDescent="0.25">
      <c r="A4176" t="s">
        <v>1872</v>
      </c>
      <c r="B4176" t="str">
        <f t="shared" si="197"/>
        <v>VSF</v>
      </c>
      <c r="C4176" t="s">
        <v>228</v>
      </c>
      <c r="D4176" t="s">
        <v>72</v>
      </c>
      <c r="E4176">
        <f t="shared" si="195"/>
        <v>2</v>
      </c>
      <c r="G4176">
        <f t="shared" si="196"/>
        <v>0</v>
      </c>
      <c r="I4176" s="1">
        <v>0</v>
      </c>
      <c r="J4176" s="1">
        <v>0</v>
      </c>
      <c r="K4176" s="1">
        <v>0</v>
      </c>
      <c r="L4176" s="1">
        <v>7</v>
      </c>
      <c r="M4176" s="1">
        <v>156</v>
      </c>
      <c r="N4176" s="1">
        <v>11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BC4176" s="1" t="s">
        <v>1829</v>
      </c>
      <c r="BE4176" s="1" t="s">
        <v>107</v>
      </c>
      <c r="BI4176" s="1" t="s">
        <v>304</v>
      </c>
      <c r="BK4176" s="1" t="s">
        <v>230</v>
      </c>
      <c r="BO4176" s="1" t="s">
        <v>267</v>
      </c>
      <c r="BQ4176" s="1" t="s">
        <v>107</v>
      </c>
      <c r="BS4176"/>
      <c r="BT4176"/>
      <c r="BV4176"/>
      <c r="BW4176"/>
      <c r="BY4176"/>
      <c r="BZ4176"/>
      <c r="CA4176"/>
      <c r="CB4176"/>
      <c r="CC4176"/>
      <c r="CD4176"/>
      <c r="CF4176"/>
      <c r="CG4176"/>
      <c r="CH4176"/>
      <c r="CI4176"/>
      <c r="CJ4176"/>
      <c r="CK4176"/>
      <c r="CL4176"/>
      <c r="CM4176"/>
      <c r="CN4176"/>
      <c r="CO4176"/>
    </row>
    <row r="4177" spans="1:93" hidden="1" x14ac:dyDescent="0.25">
      <c r="A4177" t="s">
        <v>1873</v>
      </c>
      <c r="B4177" t="str">
        <f t="shared" si="197"/>
        <v>VSF</v>
      </c>
      <c r="C4177" t="s">
        <v>69</v>
      </c>
      <c r="D4177" t="s">
        <v>67</v>
      </c>
      <c r="E4177">
        <f t="shared" si="195"/>
        <v>4</v>
      </c>
      <c r="G4177">
        <f t="shared" si="196"/>
        <v>0</v>
      </c>
      <c r="I4177" s="1">
        <v>3361</v>
      </c>
      <c r="J4177" s="1">
        <v>0</v>
      </c>
      <c r="K4177" s="1">
        <v>0</v>
      </c>
      <c r="L4177" s="1">
        <v>66736</v>
      </c>
      <c r="M4177" s="1">
        <v>12431</v>
      </c>
      <c r="N4177" s="1">
        <v>31511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AB4177" s="1" t="s">
        <v>606</v>
      </c>
      <c r="AD4177" s="1" t="s">
        <v>71</v>
      </c>
      <c r="BC4177" s="1" t="s">
        <v>334</v>
      </c>
      <c r="BE4177" s="1" t="s">
        <v>71</v>
      </c>
      <c r="BI4177" s="1" t="s">
        <v>122</v>
      </c>
      <c r="BK4177" s="1" t="s">
        <v>71</v>
      </c>
      <c r="BO4177" s="1" t="s">
        <v>124</v>
      </c>
      <c r="BQ4177" s="1" t="s">
        <v>71</v>
      </c>
      <c r="BS4177"/>
      <c r="BT4177"/>
      <c r="BV4177"/>
      <c r="BW4177"/>
      <c r="BY4177"/>
      <c r="BZ4177"/>
      <c r="CA4177"/>
      <c r="CB4177"/>
      <c r="CC4177"/>
      <c r="CD4177"/>
      <c r="CF4177"/>
      <c r="CG4177"/>
      <c r="CH4177"/>
      <c r="CI4177"/>
      <c r="CJ4177"/>
      <c r="CK4177"/>
      <c r="CL4177"/>
      <c r="CM4177"/>
      <c r="CN4177"/>
      <c r="CO4177"/>
    </row>
    <row r="4178" spans="1:93" hidden="1" x14ac:dyDescent="0.25">
      <c r="A4178" t="s">
        <v>1873</v>
      </c>
      <c r="B4178" t="str">
        <f t="shared" si="197"/>
        <v>VSF</v>
      </c>
      <c r="C4178" t="s">
        <v>126</v>
      </c>
      <c r="D4178" t="s">
        <v>67</v>
      </c>
      <c r="E4178">
        <f t="shared" si="195"/>
        <v>0</v>
      </c>
      <c r="G4178">
        <f t="shared" si="196"/>
        <v>0</v>
      </c>
      <c r="M4178" s="1">
        <v>0</v>
      </c>
      <c r="N4178" s="1">
        <v>4</v>
      </c>
      <c r="W4178" s="1">
        <v>0</v>
      </c>
      <c r="X4178" s="1">
        <v>0</v>
      </c>
      <c r="BO4178" s="1" t="s">
        <v>128</v>
      </c>
      <c r="BQ4178" s="1" t="s">
        <v>129</v>
      </c>
      <c r="BS4178"/>
      <c r="BT4178"/>
      <c r="BV4178"/>
      <c r="BW4178"/>
      <c r="BY4178"/>
      <c r="BZ4178"/>
      <c r="CA4178"/>
      <c r="CB4178"/>
      <c r="CC4178"/>
      <c r="CD4178"/>
      <c r="CF4178"/>
      <c r="CG4178"/>
      <c r="CH4178"/>
      <c r="CI4178"/>
      <c r="CJ4178"/>
      <c r="CK4178"/>
      <c r="CL4178"/>
      <c r="CM4178"/>
      <c r="CN4178"/>
      <c r="CO4178"/>
    </row>
    <row r="4179" spans="1:93" hidden="1" x14ac:dyDescent="0.25">
      <c r="A4179" t="s">
        <v>1873</v>
      </c>
      <c r="B4179" t="str">
        <f t="shared" si="197"/>
        <v>VSF</v>
      </c>
      <c r="C4179" t="s">
        <v>138</v>
      </c>
      <c r="D4179" t="s">
        <v>67</v>
      </c>
      <c r="E4179">
        <f t="shared" si="195"/>
        <v>0</v>
      </c>
      <c r="G4179">
        <f t="shared" si="196"/>
        <v>0</v>
      </c>
      <c r="I4179" s="1">
        <v>2</v>
      </c>
      <c r="J4179" s="1">
        <v>0</v>
      </c>
      <c r="K4179" s="1">
        <v>0</v>
      </c>
      <c r="L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AB4179" s="1" t="s">
        <v>396</v>
      </c>
      <c r="AD4179" s="1" t="s">
        <v>140</v>
      </c>
      <c r="BS4179"/>
      <c r="BT4179"/>
      <c r="BV4179"/>
      <c r="BW4179"/>
      <c r="BY4179"/>
      <c r="BZ4179"/>
      <c r="CA4179"/>
      <c r="CB4179"/>
      <c r="CC4179"/>
      <c r="CD4179"/>
      <c r="CF4179"/>
      <c r="CG4179"/>
      <c r="CH4179"/>
      <c r="CI4179"/>
      <c r="CJ4179"/>
      <c r="CK4179"/>
      <c r="CL4179"/>
      <c r="CM4179"/>
      <c r="CN4179"/>
      <c r="CO4179"/>
    </row>
    <row r="4180" spans="1:93" hidden="1" x14ac:dyDescent="0.25">
      <c r="A4180" t="s">
        <v>1873</v>
      </c>
      <c r="B4180" t="str">
        <f t="shared" si="197"/>
        <v>VSF</v>
      </c>
      <c r="C4180" t="s">
        <v>853</v>
      </c>
      <c r="D4180" t="s">
        <v>67</v>
      </c>
      <c r="E4180">
        <f t="shared" si="195"/>
        <v>2</v>
      </c>
      <c r="G4180">
        <f t="shared" si="196"/>
        <v>0</v>
      </c>
      <c r="I4180" s="1">
        <v>193</v>
      </c>
      <c r="J4180" s="1">
        <v>0</v>
      </c>
      <c r="K4180" s="1">
        <v>0</v>
      </c>
      <c r="L4180" s="1">
        <v>0</v>
      </c>
      <c r="M4180" s="1">
        <v>5669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AB4180" s="1" t="s">
        <v>333</v>
      </c>
      <c r="AD4180" s="1" t="s">
        <v>854</v>
      </c>
      <c r="BI4180" s="1" t="s">
        <v>817</v>
      </c>
      <c r="BK4180" s="1" t="s">
        <v>854</v>
      </c>
      <c r="BS4180"/>
      <c r="BT4180"/>
      <c r="BV4180"/>
      <c r="BW4180"/>
      <c r="BY4180"/>
      <c r="BZ4180"/>
      <c r="CA4180"/>
      <c r="CB4180"/>
      <c r="CC4180"/>
      <c r="CD4180"/>
      <c r="CF4180"/>
      <c r="CG4180"/>
      <c r="CH4180"/>
      <c r="CI4180"/>
      <c r="CJ4180"/>
      <c r="CK4180"/>
      <c r="CL4180"/>
      <c r="CM4180"/>
      <c r="CN4180"/>
      <c r="CO4180"/>
    </row>
    <row r="4181" spans="1:93" hidden="1" x14ac:dyDescent="0.25">
      <c r="A4181" t="s">
        <v>1873</v>
      </c>
      <c r="B4181" t="str">
        <f t="shared" si="197"/>
        <v>VSF</v>
      </c>
      <c r="C4181" t="s">
        <v>105</v>
      </c>
      <c r="D4181" t="s">
        <v>67</v>
      </c>
      <c r="E4181">
        <f t="shared" si="195"/>
        <v>0</v>
      </c>
      <c r="G4181">
        <f t="shared" si="196"/>
        <v>0</v>
      </c>
      <c r="M4181" s="1">
        <v>3</v>
      </c>
      <c r="N4181" s="1">
        <v>2</v>
      </c>
      <c r="W4181" s="1">
        <v>0</v>
      </c>
      <c r="X4181" s="1">
        <v>0</v>
      </c>
      <c r="BI4181" s="1" t="s">
        <v>106</v>
      </c>
      <c r="BK4181" s="1" t="s">
        <v>107</v>
      </c>
      <c r="BO4181" s="1" t="s">
        <v>106</v>
      </c>
      <c r="BQ4181" s="1" t="s">
        <v>107</v>
      </c>
      <c r="BS4181"/>
      <c r="BT4181"/>
      <c r="BV4181"/>
      <c r="BW4181"/>
      <c r="BY4181"/>
      <c r="BZ4181"/>
      <c r="CA4181"/>
      <c r="CB4181"/>
      <c r="CC4181"/>
      <c r="CD4181"/>
      <c r="CF4181"/>
      <c r="CG4181"/>
      <c r="CH4181"/>
      <c r="CI4181"/>
      <c r="CJ4181"/>
      <c r="CK4181"/>
      <c r="CL4181"/>
      <c r="CM4181"/>
      <c r="CN4181"/>
      <c r="CO4181"/>
    </row>
    <row r="4182" spans="1:93" hidden="1" x14ac:dyDescent="0.25">
      <c r="A4182" t="s">
        <v>1873</v>
      </c>
      <c r="B4182" t="str">
        <f t="shared" si="197"/>
        <v>VSF</v>
      </c>
      <c r="C4182" t="s">
        <v>71</v>
      </c>
      <c r="D4182" t="s">
        <v>72</v>
      </c>
      <c r="E4182">
        <f t="shared" si="195"/>
        <v>4</v>
      </c>
      <c r="G4182">
        <f t="shared" si="196"/>
        <v>0</v>
      </c>
      <c r="I4182" s="1">
        <v>3367</v>
      </c>
      <c r="J4182" s="1">
        <v>0</v>
      </c>
      <c r="K4182" s="1">
        <v>0</v>
      </c>
      <c r="L4182" s="1">
        <v>66886</v>
      </c>
      <c r="M4182" s="1">
        <v>12443</v>
      </c>
      <c r="N4182" s="1">
        <v>31603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AB4182" s="1" t="s">
        <v>146</v>
      </c>
      <c r="AC4182" s="1" t="s">
        <v>113</v>
      </c>
      <c r="AD4182" s="1" t="s">
        <v>71</v>
      </c>
      <c r="BC4182" s="1" t="s">
        <v>335</v>
      </c>
      <c r="BD4182" s="1" t="s">
        <v>113</v>
      </c>
      <c r="BE4182" s="1" t="s">
        <v>71</v>
      </c>
      <c r="BI4182" s="1" t="s">
        <v>124</v>
      </c>
      <c r="BJ4182" s="1" t="s">
        <v>113</v>
      </c>
      <c r="BK4182" s="1" t="s">
        <v>71</v>
      </c>
      <c r="BO4182" s="1" t="s">
        <v>350</v>
      </c>
      <c r="BP4182" s="1" t="s">
        <v>113</v>
      </c>
      <c r="BQ4182" s="1" t="s">
        <v>71</v>
      </c>
      <c r="BS4182"/>
      <c r="BT4182"/>
      <c r="BV4182"/>
      <c r="BW4182"/>
      <c r="BY4182"/>
      <c r="BZ4182"/>
      <c r="CA4182"/>
      <c r="CB4182"/>
      <c r="CC4182"/>
      <c r="CD4182"/>
      <c r="CF4182"/>
      <c r="CG4182"/>
      <c r="CH4182"/>
      <c r="CI4182"/>
      <c r="CJ4182"/>
      <c r="CK4182"/>
      <c r="CL4182"/>
      <c r="CM4182"/>
      <c r="CN4182"/>
      <c r="CO4182"/>
    </row>
    <row r="4183" spans="1:93" hidden="1" x14ac:dyDescent="0.25">
      <c r="A4183" t="s">
        <v>1873</v>
      </c>
      <c r="B4183" t="str">
        <f t="shared" si="197"/>
        <v>VSF</v>
      </c>
      <c r="C4183" t="s">
        <v>129</v>
      </c>
      <c r="D4183" t="s">
        <v>72</v>
      </c>
      <c r="E4183">
        <f t="shared" si="195"/>
        <v>0</v>
      </c>
      <c r="G4183">
        <f t="shared" si="196"/>
        <v>0</v>
      </c>
      <c r="M4183" s="1">
        <v>0</v>
      </c>
      <c r="N4183" s="1">
        <v>4</v>
      </c>
      <c r="W4183" s="1">
        <v>0</v>
      </c>
      <c r="X4183" s="1">
        <v>0</v>
      </c>
      <c r="BO4183" s="1" t="s">
        <v>131</v>
      </c>
      <c r="BP4183" s="1" t="s">
        <v>132</v>
      </c>
      <c r="BQ4183" s="1" t="s">
        <v>129</v>
      </c>
      <c r="BS4183"/>
      <c r="BT4183"/>
      <c r="BV4183"/>
      <c r="BW4183"/>
      <c r="BY4183"/>
      <c r="BZ4183"/>
      <c r="CA4183"/>
      <c r="CB4183"/>
      <c r="CC4183"/>
      <c r="CD4183"/>
      <c r="CF4183"/>
      <c r="CG4183"/>
      <c r="CH4183"/>
      <c r="CI4183"/>
      <c r="CJ4183"/>
      <c r="CK4183"/>
      <c r="CL4183"/>
      <c r="CM4183"/>
      <c r="CN4183"/>
      <c r="CO4183"/>
    </row>
    <row r="4184" spans="1:93" hidden="1" x14ac:dyDescent="0.25">
      <c r="A4184" t="s">
        <v>1873</v>
      </c>
      <c r="B4184" t="str">
        <f t="shared" si="197"/>
        <v>VSF</v>
      </c>
      <c r="C4184" t="s">
        <v>140</v>
      </c>
      <c r="D4184" t="s">
        <v>72</v>
      </c>
      <c r="E4184">
        <f t="shared" si="195"/>
        <v>0</v>
      </c>
      <c r="G4184">
        <f t="shared" si="196"/>
        <v>0</v>
      </c>
      <c r="I4184" s="1">
        <v>2</v>
      </c>
      <c r="J4184" s="1">
        <v>0</v>
      </c>
      <c r="K4184" s="1">
        <v>0</v>
      </c>
      <c r="L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AB4184" s="1" t="s">
        <v>162</v>
      </c>
      <c r="AC4184" s="1">
        <v>1</v>
      </c>
      <c r="AD4184" s="1" t="s">
        <v>140</v>
      </c>
      <c r="BS4184"/>
      <c r="BT4184"/>
      <c r="BV4184"/>
      <c r="BW4184"/>
      <c r="BY4184"/>
      <c r="BZ4184"/>
      <c r="CA4184"/>
      <c r="CB4184"/>
      <c r="CC4184"/>
      <c r="CD4184"/>
      <c r="CF4184"/>
      <c r="CG4184"/>
      <c r="CH4184"/>
      <c r="CI4184"/>
      <c r="CJ4184"/>
      <c r="CK4184"/>
      <c r="CL4184"/>
      <c r="CM4184"/>
      <c r="CN4184"/>
      <c r="CO4184"/>
    </row>
    <row r="4185" spans="1:93" hidden="1" x14ac:dyDescent="0.25">
      <c r="A4185" t="s">
        <v>1873</v>
      </c>
      <c r="B4185" t="str">
        <f t="shared" si="197"/>
        <v>VSF</v>
      </c>
      <c r="C4185" t="s">
        <v>854</v>
      </c>
      <c r="D4185" t="s">
        <v>72</v>
      </c>
      <c r="E4185">
        <f t="shared" si="195"/>
        <v>2</v>
      </c>
      <c r="F4185" t="s">
        <v>854</v>
      </c>
      <c r="G4185">
        <f t="shared" si="196"/>
        <v>1</v>
      </c>
      <c r="I4185" s="1">
        <v>193</v>
      </c>
      <c r="J4185" s="1">
        <v>0</v>
      </c>
      <c r="K4185" s="1">
        <v>0</v>
      </c>
      <c r="L4185" s="1">
        <v>0</v>
      </c>
      <c r="M4185" s="1">
        <v>5667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AB4185" s="1" t="s">
        <v>565</v>
      </c>
      <c r="AC4185" s="1">
        <v>1</v>
      </c>
      <c r="AD4185" s="1" t="s">
        <v>854</v>
      </c>
      <c r="BI4185" s="1" t="s">
        <v>332</v>
      </c>
      <c r="BJ4185" s="1" t="s">
        <v>104</v>
      </c>
      <c r="BK4185" s="1" t="s">
        <v>854</v>
      </c>
      <c r="BS4185"/>
      <c r="BT4185"/>
      <c r="BV4185"/>
      <c r="BW4185"/>
      <c r="BY4185"/>
      <c r="BZ4185"/>
      <c r="CA4185"/>
      <c r="CB4185"/>
      <c r="CC4185"/>
      <c r="CD4185"/>
      <c r="CF4185"/>
      <c r="CG4185"/>
      <c r="CH4185"/>
      <c r="CI4185"/>
      <c r="CJ4185"/>
      <c r="CK4185"/>
      <c r="CL4185"/>
      <c r="CM4185"/>
      <c r="CN4185"/>
      <c r="CO4185"/>
    </row>
    <row r="4186" spans="1:93" hidden="1" x14ac:dyDescent="0.25">
      <c r="A4186" t="s">
        <v>1873</v>
      </c>
      <c r="B4186" t="str">
        <f t="shared" si="197"/>
        <v>VSF</v>
      </c>
      <c r="C4186" t="s">
        <v>925</v>
      </c>
      <c r="D4186" t="s">
        <v>72</v>
      </c>
      <c r="E4186">
        <f t="shared" si="195"/>
        <v>0</v>
      </c>
      <c r="G4186">
        <f t="shared" si="196"/>
        <v>0</v>
      </c>
      <c r="M4186" s="1">
        <v>2</v>
      </c>
      <c r="N4186" s="1">
        <v>0</v>
      </c>
      <c r="W4186" s="1">
        <v>0</v>
      </c>
      <c r="X4186" s="1">
        <v>0</v>
      </c>
      <c r="BI4186" s="1" t="s">
        <v>330</v>
      </c>
      <c r="BK4186" s="1" t="s">
        <v>854</v>
      </c>
      <c r="BS4186"/>
      <c r="BT4186"/>
      <c r="BV4186"/>
      <c r="BW4186"/>
      <c r="BY4186"/>
      <c r="BZ4186"/>
      <c r="CA4186"/>
      <c r="CB4186"/>
      <c r="CC4186"/>
      <c r="CD4186"/>
      <c r="CF4186"/>
      <c r="CG4186"/>
      <c r="CH4186"/>
      <c r="CI4186"/>
      <c r="CJ4186"/>
      <c r="CK4186"/>
      <c r="CL4186"/>
      <c r="CM4186"/>
      <c r="CN4186"/>
      <c r="CO4186"/>
    </row>
    <row r="4187" spans="1:93" hidden="1" x14ac:dyDescent="0.25">
      <c r="A4187" t="s">
        <v>1873</v>
      </c>
      <c r="B4187" t="str">
        <f t="shared" si="197"/>
        <v>VSF</v>
      </c>
      <c r="C4187" t="s">
        <v>107</v>
      </c>
      <c r="D4187" t="s">
        <v>72</v>
      </c>
      <c r="E4187">
        <f t="shared" si="195"/>
        <v>0</v>
      </c>
      <c r="G4187">
        <f t="shared" si="196"/>
        <v>0</v>
      </c>
      <c r="M4187" s="1">
        <v>3</v>
      </c>
      <c r="N4187" s="1">
        <v>2</v>
      </c>
      <c r="W4187" s="1">
        <v>0</v>
      </c>
      <c r="X4187" s="1">
        <v>0</v>
      </c>
      <c r="BI4187" s="1" t="s">
        <v>108</v>
      </c>
      <c r="BJ4187" s="1">
        <v>1</v>
      </c>
      <c r="BK4187" s="1" t="s">
        <v>107</v>
      </c>
      <c r="BO4187" s="1" t="s">
        <v>108</v>
      </c>
      <c r="BP4187" s="1">
        <v>1</v>
      </c>
      <c r="BQ4187" s="1" t="s">
        <v>107</v>
      </c>
      <c r="BS4187"/>
      <c r="BT4187"/>
      <c r="BV4187"/>
      <c r="BW4187"/>
      <c r="BY4187"/>
      <c r="BZ4187"/>
      <c r="CA4187"/>
      <c r="CB4187"/>
      <c r="CC4187"/>
      <c r="CD4187"/>
      <c r="CF4187"/>
      <c r="CG4187"/>
      <c r="CH4187"/>
      <c r="CI4187"/>
      <c r="CJ4187"/>
      <c r="CK4187"/>
      <c r="CL4187"/>
      <c r="CM4187"/>
      <c r="CN4187"/>
      <c r="CO4187"/>
    </row>
    <row r="4188" spans="1:93" hidden="1" x14ac:dyDescent="0.25">
      <c r="A4188" t="s">
        <v>1874</v>
      </c>
      <c r="B4188" t="str">
        <f t="shared" si="197"/>
        <v>VSF</v>
      </c>
      <c r="C4188" t="s">
        <v>1038</v>
      </c>
      <c r="D4188" t="s">
        <v>67</v>
      </c>
      <c r="E4188">
        <f t="shared" si="195"/>
        <v>2</v>
      </c>
      <c r="G4188">
        <f t="shared" si="196"/>
        <v>0</v>
      </c>
      <c r="I4188" s="1">
        <v>90</v>
      </c>
      <c r="J4188" s="1">
        <v>262</v>
      </c>
      <c r="K4188" s="1">
        <v>0</v>
      </c>
      <c r="L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AB4188" s="1" t="s">
        <v>1072</v>
      </c>
      <c r="AD4188" s="1" t="s">
        <v>1039</v>
      </c>
      <c r="AT4188" s="1" t="s">
        <v>1072</v>
      </c>
      <c r="AV4188" s="1" t="s">
        <v>1039</v>
      </c>
      <c r="BS4188"/>
      <c r="BT4188"/>
      <c r="BV4188"/>
      <c r="BW4188"/>
      <c r="BY4188"/>
      <c r="BZ4188"/>
      <c r="CA4188"/>
      <c r="CB4188"/>
      <c r="CC4188"/>
      <c r="CD4188"/>
      <c r="CF4188"/>
      <c r="CG4188"/>
      <c r="CH4188"/>
      <c r="CI4188"/>
      <c r="CJ4188"/>
      <c r="CK4188"/>
      <c r="CL4188"/>
      <c r="CM4188"/>
      <c r="CN4188"/>
      <c r="CO4188"/>
    </row>
    <row r="4189" spans="1:93" hidden="1" x14ac:dyDescent="0.25">
      <c r="A4189" t="s">
        <v>1874</v>
      </c>
      <c r="B4189" t="str">
        <f t="shared" si="197"/>
        <v>VSF</v>
      </c>
      <c r="C4189" t="s">
        <v>198</v>
      </c>
      <c r="D4189" t="s">
        <v>67</v>
      </c>
      <c r="E4189">
        <f t="shared" si="195"/>
        <v>0</v>
      </c>
      <c r="G4189">
        <f t="shared" si="196"/>
        <v>0</v>
      </c>
      <c r="I4189" s="1">
        <v>0</v>
      </c>
      <c r="J4189" s="1">
        <v>0</v>
      </c>
      <c r="K4189" s="1">
        <v>0</v>
      </c>
      <c r="L4189" s="1">
        <v>7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BC4189" s="1" t="s">
        <v>199</v>
      </c>
      <c r="BE4189" s="1" t="s">
        <v>200</v>
      </c>
      <c r="BS4189"/>
      <c r="BT4189"/>
      <c r="BV4189"/>
      <c r="BW4189"/>
      <c r="BY4189"/>
      <c r="BZ4189"/>
      <c r="CA4189"/>
      <c r="CB4189"/>
      <c r="CC4189"/>
      <c r="CD4189"/>
      <c r="CF4189"/>
      <c r="CG4189"/>
      <c r="CH4189"/>
      <c r="CI4189"/>
      <c r="CJ4189"/>
      <c r="CK4189"/>
      <c r="CL4189"/>
      <c r="CM4189"/>
      <c r="CN4189"/>
      <c r="CO4189"/>
    </row>
    <row r="4190" spans="1:93" hidden="1" x14ac:dyDescent="0.25">
      <c r="A4190" t="s">
        <v>1874</v>
      </c>
      <c r="B4190" t="str">
        <f t="shared" si="197"/>
        <v>VSF</v>
      </c>
      <c r="C4190" t="s">
        <v>69</v>
      </c>
      <c r="D4190" t="s">
        <v>67</v>
      </c>
      <c r="E4190">
        <f t="shared" si="195"/>
        <v>4</v>
      </c>
      <c r="G4190">
        <f t="shared" si="196"/>
        <v>0</v>
      </c>
      <c r="I4190" s="1">
        <v>5</v>
      </c>
      <c r="J4190" s="1">
        <v>111</v>
      </c>
      <c r="K4190" s="1">
        <v>0</v>
      </c>
      <c r="L4190" s="1">
        <v>34</v>
      </c>
      <c r="M4190" s="1">
        <v>17</v>
      </c>
      <c r="N4190" s="1">
        <v>23</v>
      </c>
      <c r="O4190" s="1">
        <v>0</v>
      </c>
      <c r="P4190" s="1">
        <v>0</v>
      </c>
      <c r="Q4190" s="1">
        <v>0</v>
      </c>
      <c r="R4190" s="1">
        <v>0</v>
      </c>
      <c r="S4190" s="1">
        <v>2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AB4190" s="1" t="s">
        <v>239</v>
      </c>
      <c r="AD4190" s="1" t="s">
        <v>71</v>
      </c>
      <c r="AE4190" s="1" t="s">
        <v>162</v>
      </c>
      <c r="AG4190" s="1" t="s">
        <v>341</v>
      </c>
      <c r="AT4190" s="1" t="s">
        <v>239</v>
      </c>
      <c r="AV4190" s="1" t="s">
        <v>71</v>
      </c>
      <c r="BC4190" s="1" t="s">
        <v>239</v>
      </c>
      <c r="BE4190" s="1" t="s">
        <v>71</v>
      </c>
      <c r="BI4190" s="1" t="s">
        <v>70</v>
      </c>
      <c r="BK4190" s="1" t="s">
        <v>71</v>
      </c>
      <c r="BO4190" s="1" t="s">
        <v>70</v>
      </c>
      <c r="BQ4190" s="1" t="s">
        <v>71</v>
      </c>
      <c r="BS4190"/>
      <c r="BT4190"/>
      <c r="BV4190"/>
      <c r="BW4190"/>
      <c r="BY4190"/>
      <c r="BZ4190"/>
      <c r="CA4190"/>
      <c r="CB4190"/>
      <c r="CC4190"/>
      <c r="CD4190"/>
      <c r="CF4190"/>
      <c r="CG4190"/>
      <c r="CH4190"/>
      <c r="CI4190"/>
      <c r="CJ4190"/>
      <c r="CK4190"/>
      <c r="CL4190"/>
      <c r="CM4190"/>
      <c r="CN4190"/>
      <c r="CO4190"/>
    </row>
    <row r="4191" spans="1:93" hidden="1" x14ac:dyDescent="0.25">
      <c r="A4191" t="s">
        <v>1874</v>
      </c>
      <c r="B4191" t="str">
        <f t="shared" si="197"/>
        <v>VSF</v>
      </c>
      <c r="C4191" t="s">
        <v>126</v>
      </c>
      <c r="D4191" t="s">
        <v>67</v>
      </c>
      <c r="E4191">
        <f t="shared" si="195"/>
        <v>1</v>
      </c>
      <c r="G4191">
        <f t="shared" si="196"/>
        <v>0</v>
      </c>
      <c r="I4191" s="1">
        <v>0</v>
      </c>
      <c r="J4191" s="1">
        <v>187</v>
      </c>
      <c r="K4191" s="1">
        <v>0</v>
      </c>
      <c r="L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AT4191" s="1" t="s">
        <v>128</v>
      </c>
      <c r="AV4191" s="1" t="s">
        <v>129</v>
      </c>
      <c r="BS4191"/>
      <c r="BT4191"/>
      <c r="BV4191"/>
      <c r="BW4191"/>
      <c r="BY4191"/>
      <c r="BZ4191"/>
      <c r="CA4191"/>
      <c r="CB4191"/>
      <c r="CC4191"/>
      <c r="CD4191"/>
      <c r="CF4191"/>
      <c r="CG4191"/>
      <c r="CH4191"/>
      <c r="CI4191"/>
      <c r="CJ4191"/>
      <c r="CK4191"/>
      <c r="CL4191"/>
      <c r="CM4191"/>
      <c r="CN4191"/>
      <c r="CO4191"/>
    </row>
    <row r="4192" spans="1:93" hidden="1" x14ac:dyDescent="0.25">
      <c r="A4192" t="s">
        <v>1874</v>
      </c>
      <c r="B4192" t="str">
        <f t="shared" si="197"/>
        <v>VSF</v>
      </c>
      <c r="C4192" t="s">
        <v>138</v>
      </c>
      <c r="D4192" t="s">
        <v>67</v>
      </c>
      <c r="E4192">
        <f t="shared" si="195"/>
        <v>0</v>
      </c>
      <c r="G4192">
        <f t="shared" si="196"/>
        <v>0</v>
      </c>
      <c r="I4192" s="1">
        <v>0</v>
      </c>
      <c r="J4192" s="1">
        <v>0</v>
      </c>
      <c r="K4192" s="1">
        <v>0</v>
      </c>
      <c r="L4192" s="1">
        <v>3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BC4192" s="1" t="s">
        <v>396</v>
      </c>
      <c r="BE4192" s="1" t="s">
        <v>140</v>
      </c>
      <c r="BS4192"/>
      <c r="BT4192"/>
      <c r="BV4192"/>
      <c r="BW4192"/>
      <c r="BY4192"/>
      <c r="BZ4192"/>
      <c r="CA4192"/>
      <c r="CB4192"/>
      <c r="CC4192"/>
      <c r="CD4192"/>
      <c r="CF4192"/>
      <c r="CG4192"/>
      <c r="CH4192"/>
      <c r="CI4192"/>
      <c r="CJ4192"/>
      <c r="CK4192"/>
      <c r="CL4192"/>
      <c r="CM4192"/>
      <c r="CN4192"/>
      <c r="CO4192"/>
    </row>
    <row r="4193" spans="1:93" hidden="1" x14ac:dyDescent="0.25">
      <c r="A4193" t="s">
        <v>1874</v>
      </c>
      <c r="B4193" t="str">
        <f t="shared" si="197"/>
        <v>VSF</v>
      </c>
      <c r="C4193" t="s">
        <v>212</v>
      </c>
      <c r="D4193" t="s">
        <v>67</v>
      </c>
      <c r="E4193">
        <f t="shared" si="195"/>
        <v>6</v>
      </c>
      <c r="G4193">
        <f t="shared" si="196"/>
        <v>0</v>
      </c>
      <c r="I4193" s="1">
        <v>77624</v>
      </c>
      <c r="J4193" s="1">
        <v>122031</v>
      </c>
      <c r="K4193" s="1">
        <v>0</v>
      </c>
      <c r="L4193" s="1">
        <v>57073</v>
      </c>
      <c r="M4193" s="1">
        <v>36829</v>
      </c>
      <c r="N4193" s="1">
        <v>32289</v>
      </c>
      <c r="O4193" s="1">
        <v>22445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 t="s">
        <v>106</v>
      </c>
      <c r="AA4193" s="1" t="s">
        <v>310</v>
      </c>
      <c r="AB4193" s="1" t="s">
        <v>1139</v>
      </c>
      <c r="AD4193" s="1" t="s">
        <v>1643</v>
      </c>
      <c r="AT4193" s="1" t="s">
        <v>1139</v>
      </c>
      <c r="AV4193" s="1" t="s">
        <v>1643</v>
      </c>
      <c r="BC4193" s="1" t="s">
        <v>1139</v>
      </c>
      <c r="BE4193" s="1" t="s">
        <v>1731</v>
      </c>
      <c r="BI4193" s="1" t="s">
        <v>1139</v>
      </c>
      <c r="BK4193" s="1" t="s">
        <v>1731</v>
      </c>
      <c r="BO4193" s="1" t="s">
        <v>1139</v>
      </c>
      <c r="BQ4193" s="1" t="s">
        <v>1643</v>
      </c>
      <c r="BS4193"/>
      <c r="BT4193"/>
      <c r="BV4193"/>
      <c r="BW4193"/>
      <c r="BY4193"/>
      <c r="BZ4193"/>
      <c r="CA4193"/>
      <c r="CB4193"/>
      <c r="CC4193"/>
      <c r="CD4193"/>
      <c r="CF4193"/>
      <c r="CG4193"/>
      <c r="CH4193"/>
      <c r="CI4193"/>
      <c r="CJ4193"/>
      <c r="CK4193"/>
      <c r="CL4193"/>
      <c r="CM4193"/>
      <c r="CN4193"/>
      <c r="CO4193"/>
    </row>
    <row r="4194" spans="1:93" hidden="1" x14ac:dyDescent="0.25">
      <c r="A4194" t="s">
        <v>1874</v>
      </c>
      <c r="B4194" t="str">
        <f t="shared" si="197"/>
        <v>VSF</v>
      </c>
      <c r="C4194" t="s">
        <v>94</v>
      </c>
      <c r="D4194" t="s">
        <v>67</v>
      </c>
      <c r="E4194">
        <f t="shared" si="195"/>
        <v>1</v>
      </c>
      <c r="G4194">
        <f t="shared" si="196"/>
        <v>0</v>
      </c>
      <c r="I4194" s="1">
        <v>77</v>
      </c>
      <c r="J4194" s="1">
        <v>0</v>
      </c>
      <c r="K4194" s="1">
        <v>0</v>
      </c>
      <c r="L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AB4194" s="1" t="s">
        <v>168</v>
      </c>
      <c r="AD4194" s="1" t="s">
        <v>96</v>
      </c>
      <c r="BS4194"/>
      <c r="BT4194"/>
      <c r="BV4194"/>
      <c r="BW4194"/>
      <c r="BY4194"/>
      <c r="BZ4194"/>
      <c r="CA4194"/>
      <c r="CB4194"/>
      <c r="CC4194"/>
      <c r="CD4194"/>
      <c r="CF4194"/>
      <c r="CG4194"/>
      <c r="CH4194"/>
      <c r="CI4194"/>
      <c r="CJ4194"/>
      <c r="CK4194"/>
      <c r="CL4194"/>
      <c r="CM4194"/>
      <c r="CN4194"/>
      <c r="CO4194"/>
    </row>
    <row r="4195" spans="1:93" hidden="1" x14ac:dyDescent="0.25">
      <c r="A4195" t="s">
        <v>1874</v>
      </c>
      <c r="B4195" t="str">
        <f t="shared" si="197"/>
        <v>VSF</v>
      </c>
      <c r="C4195" t="s">
        <v>105</v>
      </c>
      <c r="D4195" t="s">
        <v>67</v>
      </c>
      <c r="E4195">
        <f t="shared" si="195"/>
        <v>1</v>
      </c>
      <c r="G4195">
        <f t="shared" si="196"/>
        <v>0</v>
      </c>
      <c r="I4195" s="1">
        <v>5</v>
      </c>
      <c r="J4195" s="1">
        <v>5</v>
      </c>
      <c r="K4195" s="1">
        <v>0</v>
      </c>
      <c r="L4195" s="1">
        <v>103</v>
      </c>
      <c r="M4195" s="1">
        <v>0</v>
      </c>
      <c r="N4195" s="1">
        <v>2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AB4195" s="1" t="s">
        <v>106</v>
      </c>
      <c r="AD4195" s="1" t="s">
        <v>107</v>
      </c>
      <c r="AT4195" s="1" t="s">
        <v>106</v>
      </c>
      <c r="AV4195" s="1" t="s">
        <v>107</v>
      </c>
      <c r="BC4195" s="1" t="s">
        <v>106</v>
      </c>
      <c r="BE4195" s="1" t="s">
        <v>107</v>
      </c>
      <c r="BO4195" s="1" t="s">
        <v>106</v>
      </c>
      <c r="BQ4195" s="1" t="s">
        <v>107</v>
      </c>
      <c r="BS4195"/>
      <c r="BT4195"/>
      <c r="BV4195"/>
      <c r="BW4195"/>
      <c r="BY4195"/>
      <c r="BZ4195"/>
      <c r="CA4195"/>
      <c r="CB4195"/>
      <c r="CC4195"/>
      <c r="CD4195"/>
      <c r="CF4195"/>
      <c r="CG4195"/>
      <c r="CH4195"/>
      <c r="CI4195"/>
      <c r="CJ4195"/>
      <c r="CK4195"/>
      <c r="CL4195"/>
      <c r="CM4195"/>
      <c r="CN4195"/>
      <c r="CO4195"/>
    </row>
    <row r="4196" spans="1:93" hidden="1" x14ac:dyDescent="0.25">
      <c r="A4196" t="s">
        <v>1874</v>
      </c>
      <c r="B4196" t="str">
        <f t="shared" si="197"/>
        <v>VSF</v>
      </c>
      <c r="C4196" t="s">
        <v>1041</v>
      </c>
      <c r="D4196" t="s">
        <v>72</v>
      </c>
      <c r="E4196">
        <f t="shared" si="195"/>
        <v>2</v>
      </c>
      <c r="F4196" t="s">
        <v>2150</v>
      </c>
      <c r="G4196">
        <f t="shared" si="196"/>
        <v>1</v>
      </c>
      <c r="H4196" t="s">
        <v>2175</v>
      </c>
      <c r="I4196" s="1">
        <v>90</v>
      </c>
      <c r="J4196" s="1">
        <v>262</v>
      </c>
      <c r="K4196" s="1">
        <v>0</v>
      </c>
      <c r="L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AB4196" s="1" t="s">
        <v>1072</v>
      </c>
      <c r="AD4196" s="1" t="s">
        <v>1039</v>
      </c>
      <c r="AT4196" s="1" t="s">
        <v>1072</v>
      </c>
      <c r="AV4196" s="1" t="s">
        <v>1039</v>
      </c>
      <c r="BS4196"/>
      <c r="BT4196"/>
      <c r="BV4196"/>
      <c r="BW4196"/>
      <c r="BY4196"/>
      <c r="BZ4196"/>
      <c r="CA4196"/>
      <c r="CB4196"/>
      <c r="CC4196"/>
      <c r="CD4196"/>
      <c r="CF4196"/>
      <c r="CG4196"/>
      <c r="CH4196"/>
      <c r="CI4196"/>
      <c r="CJ4196"/>
      <c r="CK4196"/>
      <c r="CL4196"/>
      <c r="CM4196"/>
      <c r="CN4196"/>
      <c r="CO4196"/>
    </row>
    <row r="4197" spans="1:93" hidden="1" x14ac:dyDescent="0.25">
      <c r="A4197" t="s">
        <v>1874</v>
      </c>
      <c r="B4197" t="str">
        <f t="shared" si="197"/>
        <v>VSF</v>
      </c>
      <c r="C4197" t="s">
        <v>200</v>
      </c>
      <c r="D4197" t="s">
        <v>72</v>
      </c>
      <c r="E4197">
        <f t="shared" si="195"/>
        <v>0</v>
      </c>
      <c r="G4197">
        <f t="shared" si="196"/>
        <v>0</v>
      </c>
      <c r="I4197" s="1">
        <v>0</v>
      </c>
      <c r="J4197" s="1">
        <v>0</v>
      </c>
      <c r="K4197" s="1">
        <v>0</v>
      </c>
      <c r="L4197" s="1">
        <v>7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BC4197" s="1" t="s">
        <v>203</v>
      </c>
      <c r="BD4197" s="1">
        <v>1</v>
      </c>
      <c r="BE4197" s="1" t="s">
        <v>200</v>
      </c>
      <c r="BS4197"/>
      <c r="BT4197"/>
      <c r="BV4197"/>
      <c r="BW4197"/>
      <c r="BY4197"/>
      <c r="BZ4197"/>
      <c r="CA4197"/>
      <c r="CB4197"/>
      <c r="CC4197"/>
      <c r="CD4197"/>
      <c r="CF4197"/>
      <c r="CG4197"/>
      <c r="CH4197"/>
      <c r="CI4197"/>
      <c r="CJ4197"/>
      <c r="CK4197"/>
      <c r="CL4197"/>
      <c r="CM4197"/>
      <c r="CN4197"/>
      <c r="CO4197"/>
    </row>
    <row r="4198" spans="1:93" hidden="1" x14ac:dyDescent="0.25">
      <c r="A4198" t="s">
        <v>1874</v>
      </c>
      <c r="B4198" t="str">
        <f t="shared" si="197"/>
        <v>VSF</v>
      </c>
      <c r="C4198" t="s">
        <v>341</v>
      </c>
      <c r="D4198" t="s">
        <v>72</v>
      </c>
      <c r="E4198">
        <f t="shared" si="195"/>
        <v>0</v>
      </c>
      <c r="G4198">
        <f t="shared" si="196"/>
        <v>0</v>
      </c>
      <c r="I4198" s="1">
        <v>0</v>
      </c>
      <c r="J4198" s="1">
        <v>0</v>
      </c>
      <c r="K4198" s="1">
        <v>0</v>
      </c>
      <c r="L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2</v>
      </c>
      <c r="T4198" s="1">
        <v>0</v>
      </c>
      <c r="U4198" s="1">
        <v>0</v>
      </c>
      <c r="V4198" s="1">
        <v>0</v>
      </c>
      <c r="AE4198" s="1" t="s">
        <v>560</v>
      </c>
      <c r="AF4198" s="1" t="s">
        <v>596</v>
      </c>
      <c r="AG4198" s="1" t="s">
        <v>341</v>
      </c>
      <c r="BS4198"/>
      <c r="BT4198"/>
      <c r="BV4198"/>
      <c r="BW4198"/>
      <c r="BY4198"/>
      <c r="BZ4198"/>
      <c r="CA4198"/>
      <c r="CB4198"/>
      <c r="CC4198"/>
      <c r="CD4198"/>
      <c r="CF4198"/>
      <c r="CG4198"/>
      <c r="CH4198"/>
      <c r="CI4198"/>
      <c r="CJ4198"/>
      <c r="CK4198"/>
      <c r="CL4198"/>
      <c r="CM4198"/>
      <c r="CN4198"/>
      <c r="CO4198"/>
    </row>
    <row r="4199" spans="1:93" hidden="1" x14ac:dyDescent="0.25">
      <c r="A4199" t="s">
        <v>1874</v>
      </c>
      <c r="B4199" t="str">
        <f t="shared" si="197"/>
        <v>VSF</v>
      </c>
      <c r="C4199" t="s">
        <v>71</v>
      </c>
      <c r="D4199" t="s">
        <v>72</v>
      </c>
      <c r="E4199">
        <f t="shared" si="195"/>
        <v>4</v>
      </c>
      <c r="G4199">
        <f t="shared" si="196"/>
        <v>0</v>
      </c>
      <c r="I4199" s="1">
        <v>5</v>
      </c>
      <c r="J4199" s="1">
        <v>111</v>
      </c>
      <c r="K4199" s="1">
        <v>0</v>
      </c>
      <c r="L4199" s="1">
        <v>34</v>
      </c>
      <c r="M4199" s="1">
        <v>17</v>
      </c>
      <c r="N4199" s="1">
        <v>23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AB4199" s="1" t="s">
        <v>208</v>
      </c>
      <c r="AC4199" s="1">
        <v>1</v>
      </c>
      <c r="AD4199" s="1" t="s">
        <v>71</v>
      </c>
      <c r="AT4199" s="1" t="s">
        <v>208</v>
      </c>
      <c r="AU4199" s="1">
        <v>1</v>
      </c>
      <c r="AV4199" s="1" t="s">
        <v>71</v>
      </c>
      <c r="BC4199" s="1" t="s">
        <v>208</v>
      </c>
      <c r="BD4199" s="1">
        <v>1</v>
      </c>
      <c r="BE4199" s="1" t="s">
        <v>71</v>
      </c>
      <c r="BI4199" s="1" t="s">
        <v>73</v>
      </c>
      <c r="BJ4199" s="1">
        <v>1</v>
      </c>
      <c r="BK4199" s="1" t="s">
        <v>71</v>
      </c>
      <c r="BO4199" s="1" t="s">
        <v>73</v>
      </c>
      <c r="BP4199" s="1">
        <v>1</v>
      </c>
      <c r="BQ4199" s="1" t="s">
        <v>71</v>
      </c>
      <c r="BS4199"/>
      <c r="BT4199"/>
      <c r="BV4199"/>
      <c r="BW4199"/>
      <c r="BY4199"/>
      <c r="BZ4199"/>
      <c r="CA4199"/>
      <c r="CB4199"/>
      <c r="CC4199"/>
      <c r="CD4199"/>
      <c r="CF4199"/>
      <c r="CG4199"/>
      <c r="CH4199"/>
      <c r="CI4199"/>
      <c r="CJ4199"/>
      <c r="CK4199"/>
      <c r="CL4199"/>
      <c r="CM4199"/>
      <c r="CN4199"/>
      <c r="CO4199"/>
    </row>
    <row r="4200" spans="1:93" hidden="1" x14ac:dyDescent="0.25">
      <c r="A4200" t="s">
        <v>1874</v>
      </c>
      <c r="B4200" t="str">
        <f t="shared" si="197"/>
        <v>VSF</v>
      </c>
      <c r="C4200" t="s">
        <v>129</v>
      </c>
      <c r="D4200" t="s">
        <v>72</v>
      </c>
      <c r="E4200">
        <f t="shared" si="195"/>
        <v>1</v>
      </c>
      <c r="G4200">
        <f t="shared" si="196"/>
        <v>0</v>
      </c>
      <c r="I4200" s="1">
        <v>0</v>
      </c>
      <c r="J4200" s="1">
        <v>187</v>
      </c>
      <c r="K4200" s="1">
        <v>0</v>
      </c>
      <c r="L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AT4200" s="1" t="s">
        <v>604</v>
      </c>
      <c r="AU4200" s="1" t="s">
        <v>132</v>
      </c>
      <c r="AV4200" s="1" t="s">
        <v>129</v>
      </c>
      <c r="BS4200"/>
      <c r="BT4200"/>
      <c r="BV4200"/>
      <c r="BW4200"/>
      <c r="BY4200"/>
      <c r="BZ4200"/>
      <c r="CA4200"/>
      <c r="CB4200"/>
      <c r="CC4200"/>
      <c r="CD4200"/>
      <c r="CF4200"/>
      <c r="CG4200"/>
      <c r="CH4200"/>
      <c r="CI4200"/>
      <c r="CJ4200"/>
      <c r="CK4200"/>
      <c r="CL4200"/>
      <c r="CM4200"/>
      <c r="CN4200"/>
      <c r="CO4200"/>
    </row>
    <row r="4201" spans="1:93" hidden="1" x14ac:dyDescent="0.25">
      <c r="A4201" t="s">
        <v>1874</v>
      </c>
      <c r="B4201" t="str">
        <f t="shared" si="197"/>
        <v>VSF</v>
      </c>
      <c r="C4201" t="s">
        <v>140</v>
      </c>
      <c r="D4201" t="s">
        <v>72</v>
      </c>
      <c r="E4201">
        <f t="shared" si="195"/>
        <v>0</v>
      </c>
      <c r="G4201">
        <f t="shared" si="196"/>
        <v>0</v>
      </c>
      <c r="I4201" s="1">
        <v>0</v>
      </c>
      <c r="J4201" s="1">
        <v>0</v>
      </c>
      <c r="K4201" s="1">
        <v>0</v>
      </c>
      <c r="L4201" s="1">
        <v>3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BC4201" s="1" t="s">
        <v>162</v>
      </c>
      <c r="BD4201" s="1">
        <v>1</v>
      </c>
      <c r="BE4201" s="1" t="s">
        <v>140</v>
      </c>
      <c r="BS4201"/>
      <c r="BT4201"/>
      <c r="BV4201"/>
      <c r="BW4201"/>
      <c r="BY4201"/>
      <c r="BZ4201"/>
      <c r="CA4201"/>
      <c r="CB4201"/>
      <c r="CC4201"/>
      <c r="CD4201"/>
      <c r="CF4201"/>
      <c r="CG4201"/>
      <c r="CH4201"/>
      <c r="CI4201"/>
      <c r="CJ4201"/>
      <c r="CK4201"/>
      <c r="CL4201"/>
      <c r="CM4201"/>
      <c r="CN4201"/>
      <c r="CO4201"/>
    </row>
    <row r="4202" spans="1:93" hidden="1" x14ac:dyDescent="0.25">
      <c r="A4202" t="s">
        <v>1874</v>
      </c>
      <c r="B4202" t="str">
        <f t="shared" si="197"/>
        <v>VSF</v>
      </c>
      <c r="C4202" t="s">
        <v>217</v>
      </c>
      <c r="D4202" t="s">
        <v>72</v>
      </c>
      <c r="E4202">
        <f t="shared" si="195"/>
        <v>5</v>
      </c>
      <c r="G4202">
        <f t="shared" si="196"/>
        <v>0</v>
      </c>
      <c r="H4202" t="s">
        <v>2121</v>
      </c>
      <c r="I4202" s="1">
        <v>4312</v>
      </c>
      <c r="J4202" s="1">
        <v>8812</v>
      </c>
      <c r="K4202" s="1">
        <v>0</v>
      </c>
      <c r="L4202" s="1">
        <v>4787</v>
      </c>
      <c r="M4202" s="1">
        <v>2412</v>
      </c>
      <c r="N4202" s="1">
        <v>2525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AB4202" s="1" t="s">
        <v>1019</v>
      </c>
      <c r="AD4202" s="1" t="s">
        <v>1649</v>
      </c>
      <c r="AT4202" s="1" t="s">
        <v>242</v>
      </c>
      <c r="AV4202" s="1" t="s">
        <v>1875</v>
      </c>
      <c r="BC4202" s="1" t="s">
        <v>1019</v>
      </c>
      <c r="BE4202" s="1" t="s">
        <v>1695</v>
      </c>
      <c r="BI4202" s="1" t="s">
        <v>478</v>
      </c>
      <c r="BK4202" s="1" t="s">
        <v>1695</v>
      </c>
      <c r="BO4202" s="1" t="s">
        <v>977</v>
      </c>
      <c r="BQ4202" s="1" t="s">
        <v>1649</v>
      </c>
      <c r="BS4202"/>
      <c r="BT4202"/>
      <c r="BV4202"/>
      <c r="BW4202"/>
      <c r="BY4202"/>
      <c r="BZ4202"/>
      <c r="CA4202"/>
      <c r="CB4202"/>
      <c r="CC4202"/>
      <c r="CD4202"/>
      <c r="CF4202"/>
      <c r="CG4202"/>
      <c r="CH4202"/>
      <c r="CI4202"/>
      <c r="CJ4202"/>
      <c r="CK4202"/>
      <c r="CL4202"/>
      <c r="CM4202"/>
      <c r="CN4202"/>
      <c r="CO4202"/>
    </row>
    <row r="4203" spans="1:93" hidden="1" x14ac:dyDescent="0.25">
      <c r="A4203" t="s">
        <v>1874</v>
      </c>
      <c r="B4203" t="str">
        <f t="shared" si="197"/>
        <v>VSF</v>
      </c>
      <c r="C4203" t="s">
        <v>310</v>
      </c>
      <c r="D4203" t="s">
        <v>72</v>
      </c>
      <c r="E4203">
        <f t="shared" si="195"/>
        <v>6</v>
      </c>
      <c r="F4203" t="s">
        <v>310</v>
      </c>
      <c r="G4203">
        <f t="shared" si="196"/>
        <v>1</v>
      </c>
      <c r="I4203" s="1">
        <v>73212</v>
      </c>
      <c r="J4203" s="1">
        <v>113100</v>
      </c>
      <c r="K4203" s="1">
        <v>0</v>
      </c>
      <c r="L4203" s="1">
        <v>52220</v>
      </c>
      <c r="M4203" s="1">
        <v>34384</v>
      </c>
      <c r="N4203" s="1">
        <v>29719</v>
      </c>
      <c r="O4203" s="1">
        <v>22445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 t="s">
        <v>106</v>
      </c>
      <c r="Z4203" s="1" t="s">
        <v>113</v>
      </c>
      <c r="AA4203" s="1" t="s">
        <v>310</v>
      </c>
      <c r="AB4203" s="1" t="s">
        <v>1653</v>
      </c>
      <c r="AC4203" s="1" t="s">
        <v>1251</v>
      </c>
      <c r="AD4203" s="1" t="s">
        <v>310</v>
      </c>
      <c r="AT4203" s="1" t="s">
        <v>1653</v>
      </c>
      <c r="AU4203" s="1" t="s">
        <v>1251</v>
      </c>
      <c r="AV4203" s="1" t="s">
        <v>310</v>
      </c>
      <c r="BC4203" s="1" t="s">
        <v>1653</v>
      </c>
      <c r="BD4203" s="1" t="s">
        <v>1251</v>
      </c>
      <c r="BE4203" s="1" t="s">
        <v>310</v>
      </c>
      <c r="BI4203" s="1" t="s">
        <v>944</v>
      </c>
      <c r="BJ4203" s="1" t="s">
        <v>1251</v>
      </c>
      <c r="BK4203" s="1" t="s">
        <v>310</v>
      </c>
      <c r="BO4203" s="1" t="s">
        <v>944</v>
      </c>
      <c r="BP4203" s="1" t="s">
        <v>1251</v>
      </c>
      <c r="BQ4203" s="1" t="s">
        <v>310</v>
      </c>
      <c r="BS4203"/>
      <c r="BT4203"/>
      <c r="BV4203"/>
      <c r="BW4203"/>
      <c r="BY4203"/>
      <c r="BZ4203"/>
      <c r="CA4203"/>
      <c r="CB4203"/>
      <c r="CC4203"/>
      <c r="CD4203"/>
      <c r="CF4203"/>
      <c r="CG4203"/>
      <c r="CH4203"/>
      <c r="CI4203"/>
      <c r="CJ4203"/>
      <c r="CK4203"/>
      <c r="CL4203"/>
      <c r="CM4203"/>
      <c r="CN4203"/>
      <c r="CO4203"/>
    </row>
    <row r="4204" spans="1:93" hidden="1" x14ac:dyDescent="0.25">
      <c r="A4204" t="s">
        <v>1874</v>
      </c>
      <c r="B4204" t="str">
        <f t="shared" si="197"/>
        <v>VSF</v>
      </c>
      <c r="C4204" t="s">
        <v>1181</v>
      </c>
      <c r="D4204" t="s">
        <v>72</v>
      </c>
      <c r="E4204">
        <f t="shared" si="195"/>
        <v>5</v>
      </c>
      <c r="G4204">
        <f t="shared" si="196"/>
        <v>0</v>
      </c>
      <c r="H4204" t="s">
        <v>2121</v>
      </c>
      <c r="I4204" s="1">
        <v>100</v>
      </c>
      <c r="J4204" s="1">
        <v>119</v>
      </c>
      <c r="K4204" s="1">
        <v>0</v>
      </c>
      <c r="L4204" s="1">
        <v>66</v>
      </c>
      <c r="M4204" s="1">
        <v>33</v>
      </c>
      <c r="N4204" s="1">
        <v>45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AB4204" s="1" t="s">
        <v>1094</v>
      </c>
      <c r="AC4204" s="1" t="s">
        <v>134</v>
      </c>
      <c r="AD4204" s="1" t="s">
        <v>1181</v>
      </c>
      <c r="AT4204" s="1" t="s">
        <v>1094</v>
      </c>
      <c r="AU4204" s="1" t="s">
        <v>134</v>
      </c>
      <c r="AV4204" s="1" t="s">
        <v>1181</v>
      </c>
      <c r="BC4204" s="1" t="s">
        <v>822</v>
      </c>
      <c r="BD4204" s="1" t="s">
        <v>134</v>
      </c>
      <c r="BE4204" s="1" t="s">
        <v>1181</v>
      </c>
      <c r="BI4204" s="1" t="s">
        <v>350</v>
      </c>
      <c r="BJ4204" s="1" t="s">
        <v>134</v>
      </c>
      <c r="BK4204" s="1" t="s">
        <v>1181</v>
      </c>
      <c r="BO4204" s="1" t="s">
        <v>102</v>
      </c>
      <c r="BP4204" s="1" t="s">
        <v>134</v>
      </c>
      <c r="BQ4204" s="1" t="s">
        <v>1181</v>
      </c>
      <c r="BS4204"/>
      <c r="BT4204"/>
      <c r="BV4204"/>
      <c r="BW4204"/>
      <c r="BY4204"/>
      <c r="BZ4204"/>
      <c r="CA4204"/>
      <c r="CB4204"/>
      <c r="CC4204"/>
      <c r="CD4204"/>
      <c r="CF4204"/>
      <c r="CG4204"/>
      <c r="CH4204"/>
      <c r="CI4204"/>
      <c r="CJ4204"/>
      <c r="CK4204"/>
      <c r="CL4204"/>
      <c r="CM4204"/>
      <c r="CN4204"/>
      <c r="CO4204"/>
    </row>
    <row r="4205" spans="1:93" hidden="1" x14ac:dyDescent="0.25">
      <c r="A4205" t="s">
        <v>1874</v>
      </c>
      <c r="B4205" t="str">
        <f t="shared" si="197"/>
        <v>VSF</v>
      </c>
      <c r="C4205" t="s">
        <v>96</v>
      </c>
      <c r="D4205" t="s">
        <v>72</v>
      </c>
      <c r="E4205">
        <f t="shared" si="195"/>
        <v>1</v>
      </c>
      <c r="G4205">
        <f t="shared" si="196"/>
        <v>0</v>
      </c>
      <c r="I4205" s="1">
        <v>77</v>
      </c>
      <c r="J4205" s="1">
        <v>0</v>
      </c>
      <c r="K4205" s="1">
        <v>0</v>
      </c>
      <c r="L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AB4205" s="1" t="s">
        <v>169</v>
      </c>
      <c r="AC4205" s="1">
        <v>1</v>
      </c>
      <c r="AD4205" s="1" t="s">
        <v>96</v>
      </c>
      <c r="BS4205"/>
      <c r="BT4205"/>
      <c r="BV4205"/>
      <c r="BW4205"/>
      <c r="BY4205"/>
      <c r="BZ4205"/>
      <c r="CA4205"/>
      <c r="CB4205"/>
      <c r="CC4205"/>
      <c r="CD4205"/>
      <c r="CF4205"/>
      <c r="CG4205"/>
      <c r="CH4205"/>
      <c r="CI4205"/>
      <c r="CJ4205"/>
      <c r="CK4205"/>
      <c r="CL4205"/>
      <c r="CM4205"/>
      <c r="CN4205"/>
      <c r="CO4205"/>
    </row>
    <row r="4206" spans="1:93" hidden="1" x14ac:dyDescent="0.25">
      <c r="A4206" t="s">
        <v>1874</v>
      </c>
      <c r="B4206" t="str">
        <f t="shared" si="197"/>
        <v>VSF</v>
      </c>
      <c r="C4206" t="s">
        <v>107</v>
      </c>
      <c r="D4206" t="s">
        <v>72</v>
      </c>
      <c r="E4206">
        <f t="shared" si="195"/>
        <v>1</v>
      </c>
      <c r="G4206">
        <f t="shared" si="196"/>
        <v>0</v>
      </c>
      <c r="I4206" s="1">
        <v>5</v>
      </c>
      <c r="J4206" s="1">
        <v>5</v>
      </c>
      <c r="K4206" s="1">
        <v>0</v>
      </c>
      <c r="L4206" s="1">
        <v>103</v>
      </c>
      <c r="M4206" s="1">
        <v>0</v>
      </c>
      <c r="N4206" s="1">
        <v>2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AB4206" s="1" t="s">
        <v>120</v>
      </c>
      <c r="AC4206" s="1">
        <v>1</v>
      </c>
      <c r="AD4206" s="1" t="s">
        <v>107</v>
      </c>
      <c r="AT4206" s="1" t="s">
        <v>120</v>
      </c>
      <c r="AU4206" s="1">
        <v>1</v>
      </c>
      <c r="AV4206" s="1" t="s">
        <v>107</v>
      </c>
      <c r="BC4206" s="1" t="s">
        <v>108</v>
      </c>
      <c r="BD4206" s="1" t="s">
        <v>113</v>
      </c>
      <c r="BE4206" s="1" t="s">
        <v>107</v>
      </c>
      <c r="BO4206" s="1" t="s">
        <v>108</v>
      </c>
      <c r="BP4206" s="1">
        <v>1</v>
      </c>
      <c r="BQ4206" s="1" t="s">
        <v>107</v>
      </c>
      <c r="BS4206"/>
      <c r="BT4206"/>
      <c r="BV4206"/>
      <c r="BW4206"/>
      <c r="BY4206"/>
      <c r="BZ4206"/>
      <c r="CA4206"/>
      <c r="CB4206"/>
      <c r="CC4206"/>
      <c r="CD4206"/>
      <c r="CF4206"/>
      <c r="CG4206"/>
      <c r="CH4206"/>
      <c r="CI4206"/>
      <c r="CJ4206"/>
      <c r="CK4206"/>
      <c r="CL4206"/>
      <c r="CM4206"/>
      <c r="CN4206"/>
      <c r="CO4206"/>
    </row>
    <row r="4207" spans="1:93" hidden="1" x14ac:dyDescent="0.25">
      <c r="A4207" t="s">
        <v>1876</v>
      </c>
      <c r="B4207" t="str">
        <f t="shared" si="197"/>
        <v>VSF</v>
      </c>
      <c r="C4207" t="s">
        <v>1038</v>
      </c>
      <c r="D4207" t="s">
        <v>67</v>
      </c>
      <c r="E4207">
        <f t="shared" si="195"/>
        <v>1</v>
      </c>
      <c r="G4207">
        <f t="shared" si="196"/>
        <v>0</v>
      </c>
      <c r="I4207" s="1">
        <v>0</v>
      </c>
      <c r="J4207" s="1">
        <v>0</v>
      </c>
      <c r="K4207" s="1">
        <v>0</v>
      </c>
      <c r="L4207" s="1">
        <v>85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BC4207" s="1" t="s">
        <v>84</v>
      </c>
      <c r="BE4207" s="1" t="s">
        <v>1039</v>
      </c>
      <c r="BS4207"/>
      <c r="BT4207"/>
      <c r="BV4207"/>
      <c r="BW4207"/>
      <c r="BY4207"/>
      <c r="BZ4207"/>
      <c r="CA4207"/>
      <c r="CB4207"/>
      <c r="CC4207"/>
      <c r="CD4207"/>
      <c r="CF4207"/>
      <c r="CG4207"/>
      <c r="CH4207"/>
      <c r="CI4207"/>
      <c r="CJ4207"/>
      <c r="CK4207"/>
      <c r="CL4207"/>
      <c r="CM4207"/>
      <c r="CN4207"/>
      <c r="CO4207"/>
    </row>
    <row r="4208" spans="1:93" hidden="1" x14ac:dyDescent="0.25">
      <c r="A4208" t="s">
        <v>1876</v>
      </c>
      <c r="B4208" t="str">
        <f t="shared" si="197"/>
        <v>VSF</v>
      </c>
      <c r="C4208" t="s">
        <v>69</v>
      </c>
      <c r="D4208" t="s">
        <v>67</v>
      </c>
      <c r="E4208">
        <f t="shared" si="195"/>
        <v>4</v>
      </c>
      <c r="G4208">
        <f t="shared" si="196"/>
        <v>0</v>
      </c>
      <c r="I4208" s="1">
        <v>6012</v>
      </c>
      <c r="J4208" s="1">
        <v>4881</v>
      </c>
      <c r="K4208" s="1">
        <v>0</v>
      </c>
      <c r="L4208" s="1">
        <v>39253</v>
      </c>
      <c r="M4208" s="1">
        <v>426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AB4208" s="1" t="s">
        <v>471</v>
      </c>
      <c r="AD4208" s="1" t="s">
        <v>71</v>
      </c>
      <c r="AT4208" s="1" t="s">
        <v>471</v>
      </c>
      <c r="AV4208" s="1" t="s">
        <v>71</v>
      </c>
      <c r="BC4208" s="1" t="s">
        <v>114</v>
      </c>
      <c r="BE4208" s="1" t="s">
        <v>71</v>
      </c>
      <c r="BI4208" s="1" t="s">
        <v>711</v>
      </c>
      <c r="BK4208" s="1" t="s">
        <v>71</v>
      </c>
      <c r="BS4208"/>
      <c r="BT4208"/>
      <c r="BV4208"/>
      <c r="BW4208"/>
      <c r="BY4208"/>
      <c r="BZ4208"/>
      <c r="CA4208"/>
      <c r="CB4208"/>
      <c r="CC4208"/>
      <c r="CD4208"/>
      <c r="CF4208"/>
      <c r="CG4208"/>
      <c r="CH4208"/>
      <c r="CI4208"/>
      <c r="CJ4208"/>
      <c r="CK4208"/>
      <c r="CL4208"/>
      <c r="CM4208"/>
      <c r="CN4208"/>
      <c r="CO4208"/>
    </row>
    <row r="4209" spans="1:93" hidden="1" x14ac:dyDescent="0.25">
      <c r="A4209" t="s">
        <v>1876</v>
      </c>
      <c r="B4209" t="str">
        <f t="shared" si="197"/>
        <v>VSF</v>
      </c>
      <c r="C4209" t="s">
        <v>94</v>
      </c>
      <c r="D4209" t="s">
        <v>67</v>
      </c>
      <c r="E4209">
        <f t="shared" si="195"/>
        <v>1</v>
      </c>
      <c r="G4209">
        <f t="shared" si="196"/>
        <v>0</v>
      </c>
      <c r="I4209" s="1">
        <v>23491</v>
      </c>
      <c r="J4209" s="1">
        <v>0</v>
      </c>
      <c r="K4209" s="1">
        <v>0</v>
      </c>
      <c r="L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AB4209" s="1" t="s">
        <v>701</v>
      </c>
      <c r="AD4209" s="1" t="s">
        <v>96</v>
      </c>
      <c r="BS4209"/>
      <c r="BT4209"/>
      <c r="BV4209"/>
      <c r="BW4209"/>
      <c r="BY4209"/>
      <c r="BZ4209"/>
      <c r="CA4209"/>
      <c r="CB4209"/>
      <c r="CC4209"/>
      <c r="CD4209"/>
      <c r="CF4209"/>
      <c r="CG4209"/>
      <c r="CH4209"/>
      <c r="CI4209"/>
      <c r="CJ4209"/>
      <c r="CK4209"/>
      <c r="CL4209"/>
      <c r="CM4209"/>
      <c r="CN4209"/>
      <c r="CO4209"/>
    </row>
    <row r="4210" spans="1:93" hidden="1" x14ac:dyDescent="0.25">
      <c r="A4210" t="s">
        <v>1876</v>
      </c>
      <c r="B4210" t="str">
        <f t="shared" si="197"/>
        <v>VSF</v>
      </c>
      <c r="C4210" t="s">
        <v>105</v>
      </c>
      <c r="D4210" t="s">
        <v>67</v>
      </c>
      <c r="E4210">
        <f t="shared" si="195"/>
        <v>4</v>
      </c>
      <c r="G4210">
        <f t="shared" si="196"/>
        <v>0</v>
      </c>
      <c r="I4210" s="1">
        <v>5199</v>
      </c>
      <c r="J4210" s="1">
        <v>5213</v>
      </c>
      <c r="K4210" s="1">
        <v>0</v>
      </c>
      <c r="L4210" s="1">
        <v>29890</v>
      </c>
      <c r="M4210" s="1">
        <v>10106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AB4210" s="1" t="s">
        <v>106</v>
      </c>
      <c r="AD4210" s="1" t="s">
        <v>107</v>
      </c>
      <c r="AT4210" s="1" t="s">
        <v>106</v>
      </c>
      <c r="AV4210" s="1" t="s">
        <v>107</v>
      </c>
      <c r="BC4210" s="1" t="s">
        <v>106</v>
      </c>
      <c r="BE4210" s="1" t="s">
        <v>107</v>
      </c>
      <c r="BI4210" s="1" t="s">
        <v>106</v>
      </c>
      <c r="BK4210" s="1" t="s">
        <v>107</v>
      </c>
      <c r="BS4210"/>
      <c r="BT4210"/>
      <c r="BV4210"/>
      <c r="BW4210"/>
      <c r="BY4210"/>
      <c r="BZ4210"/>
      <c r="CA4210"/>
      <c r="CB4210"/>
      <c r="CC4210"/>
      <c r="CD4210"/>
      <c r="CF4210"/>
      <c r="CG4210"/>
      <c r="CH4210"/>
      <c r="CI4210"/>
      <c r="CJ4210"/>
      <c r="CK4210"/>
      <c r="CL4210"/>
      <c r="CM4210"/>
      <c r="CN4210"/>
      <c r="CO4210"/>
    </row>
    <row r="4211" spans="1:93" hidden="1" x14ac:dyDescent="0.25">
      <c r="A4211" t="s">
        <v>1876</v>
      </c>
      <c r="B4211" t="str">
        <f t="shared" si="197"/>
        <v>VSF</v>
      </c>
      <c r="C4211" t="s">
        <v>1041</v>
      </c>
      <c r="D4211" t="s">
        <v>72</v>
      </c>
      <c r="E4211">
        <f t="shared" si="195"/>
        <v>1</v>
      </c>
      <c r="G4211">
        <f t="shared" si="196"/>
        <v>0</v>
      </c>
      <c r="I4211" s="1">
        <v>0</v>
      </c>
      <c r="J4211" s="1">
        <v>0</v>
      </c>
      <c r="K4211" s="1">
        <v>0</v>
      </c>
      <c r="L4211" s="1">
        <v>85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BC4211" s="1" t="s">
        <v>84</v>
      </c>
      <c r="BE4211" s="1" t="s">
        <v>1039</v>
      </c>
      <c r="BS4211"/>
      <c r="BT4211"/>
      <c r="BV4211"/>
      <c r="BW4211"/>
      <c r="BY4211"/>
      <c r="BZ4211"/>
      <c r="CA4211"/>
      <c r="CB4211"/>
      <c r="CC4211"/>
      <c r="CD4211"/>
      <c r="CF4211"/>
      <c r="CG4211"/>
      <c r="CH4211"/>
      <c r="CI4211"/>
      <c r="CJ4211"/>
      <c r="CK4211"/>
      <c r="CL4211"/>
      <c r="CM4211"/>
      <c r="CN4211"/>
      <c r="CO4211"/>
    </row>
    <row r="4212" spans="1:93" hidden="1" x14ac:dyDescent="0.25">
      <c r="A4212" t="s">
        <v>1876</v>
      </c>
      <c r="B4212" t="str">
        <f t="shared" si="197"/>
        <v>VSF</v>
      </c>
      <c r="C4212" t="s">
        <v>71</v>
      </c>
      <c r="D4212" t="s">
        <v>72</v>
      </c>
      <c r="E4212">
        <f t="shared" si="195"/>
        <v>4</v>
      </c>
      <c r="G4212">
        <f t="shared" si="196"/>
        <v>0</v>
      </c>
      <c r="I4212" s="1">
        <v>6022</v>
      </c>
      <c r="J4212" s="1">
        <v>4886</v>
      </c>
      <c r="K4212" s="1">
        <v>0</v>
      </c>
      <c r="L4212" s="1">
        <v>39309</v>
      </c>
      <c r="M4212" s="1">
        <v>426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AB4212" s="1" t="s">
        <v>146</v>
      </c>
      <c r="AC4212" s="1" t="s">
        <v>113</v>
      </c>
      <c r="AD4212" s="1" t="s">
        <v>71</v>
      </c>
      <c r="AT4212" s="1" t="s">
        <v>403</v>
      </c>
      <c r="AU4212" s="1" t="s">
        <v>113</v>
      </c>
      <c r="AV4212" s="1" t="s">
        <v>71</v>
      </c>
      <c r="BC4212" s="1" t="s">
        <v>514</v>
      </c>
      <c r="BD4212" s="1" t="s">
        <v>113</v>
      </c>
      <c r="BE4212" s="1" t="s">
        <v>71</v>
      </c>
      <c r="BI4212" s="1" t="s">
        <v>753</v>
      </c>
      <c r="BJ4212" s="1">
        <v>1</v>
      </c>
      <c r="BK4212" s="1" t="s">
        <v>71</v>
      </c>
      <c r="BS4212"/>
      <c r="BT4212"/>
      <c r="BV4212"/>
      <c r="BW4212"/>
      <c r="BY4212"/>
      <c r="BZ4212"/>
      <c r="CA4212"/>
      <c r="CB4212"/>
      <c r="CC4212"/>
      <c r="CD4212"/>
      <c r="CF4212"/>
      <c r="CG4212"/>
      <c r="CH4212"/>
      <c r="CI4212"/>
      <c r="CJ4212"/>
      <c r="CK4212"/>
      <c r="CL4212"/>
      <c r="CM4212"/>
      <c r="CN4212"/>
      <c r="CO4212"/>
    </row>
    <row r="4213" spans="1:93" hidden="1" x14ac:dyDescent="0.25">
      <c r="A4213" t="s">
        <v>1876</v>
      </c>
      <c r="B4213" t="str">
        <f t="shared" si="197"/>
        <v>VSF</v>
      </c>
      <c r="C4213" t="s">
        <v>116</v>
      </c>
      <c r="D4213" t="s">
        <v>72</v>
      </c>
      <c r="E4213">
        <f t="shared" si="195"/>
        <v>1</v>
      </c>
      <c r="G4213">
        <f t="shared" si="196"/>
        <v>0</v>
      </c>
      <c r="I4213" s="1">
        <v>0</v>
      </c>
      <c r="J4213" s="1">
        <v>0</v>
      </c>
      <c r="K4213" s="1">
        <v>0</v>
      </c>
      <c r="L4213" s="1">
        <v>30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BC4213" s="2">
        <v>-2318</v>
      </c>
      <c r="BE4213" s="1" t="s">
        <v>71</v>
      </c>
      <c r="BS4213"/>
      <c r="BT4213"/>
      <c r="BV4213"/>
      <c r="BW4213"/>
      <c r="BY4213"/>
      <c r="BZ4213"/>
      <c r="CA4213"/>
      <c r="CB4213"/>
      <c r="CC4213"/>
      <c r="CD4213"/>
      <c r="CF4213"/>
      <c r="CG4213"/>
      <c r="CH4213"/>
      <c r="CI4213"/>
      <c r="CJ4213"/>
      <c r="CK4213"/>
      <c r="CL4213"/>
      <c r="CM4213"/>
      <c r="CN4213"/>
      <c r="CO4213"/>
    </row>
    <row r="4214" spans="1:93" hidden="1" x14ac:dyDescent="0.25">
      <c r="A4214" t="s">
        <v>1876</v>
      </c>
      <c r="B4214" t="str">
        <f t="shared" si="197"/>
        <v>VSF</v>
      </c>
      <c r="C4214" t="s">
        <v>96</v>
      </c>
      <c r="D4214" t="s">
        <v>72</v>
      </c>
      <c r="E4214">
        <f t="shared" si="195"/>
        <v>1</v>
      </c>
      <c r="G4214">
        <f t="shared" si="196"/>
        <v>0</v>
      </c>
      <c r="I4214" s="1">
        <v>23491</v>
      </c>
      <c r="J4214" s="1">
        <v>0</v>
      </c>
      <c r="K4214" s="1">
        <v>0</v>
      </c>
      <c r="L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AB4214" s="1" t="s">
        <v>623</v>
      </c>
      <c r="AC4214" s="1" t="s">
        <v>104</v>
      </c>
      <c r="AD4214" s="1" t="s">
        <v>96</v>
      </c>
      <c r="BS4214"/>
      <c r="BT4214"/>
      <c r="BV4214"/>
      <c r="BW4214"/>
      <c r="BY4214"/>
      <c r="BZ4214"/>
      <c r="CA4214"/>
      <c r="CB4214"/>
      <c r="CC4214"/>
      <c r="CD4214"/>
      <c r="CF4214"/>
      <c r="CG4214"/>
      <c r="CH4214"/>
      <c r="CI4214"/>
      <c r="CJ4214"/>
      <c r="CK4214"/>
      <c r="CL4214"/>
      <c r="CM4214"/>
      <c r="CN4214"/>
      <c r="CO4214"/>
    </row>
    <row r="4215" spans="1:93" hidden="1" x14ac:dyDescent="0.25">
      <c r="A4215" t="s">
        <v>1876</v>
      </c>
      <c r="B4215" t="str">
        <f t="shared" si="197"/>
        <v>VSF</v>
      </c>
      <c r="C4215" t="s">
        <v>221</v>
      </c>
      <c r="D4215" t="s">
        <v>72</v>
      </c>
      <c r="E4215">
        <f t="shared" si="195"/>
        <v>1</v>
      </c>
      <c r="G4215">
        <f t="shared" si="196"/>
        <v>0</v>
      </c>
      <c r="I4215" s="1">
        <v>36</v>
      </c>
      <c r="J4215" s="1">
        <v>0</v>
      </c>
      <c r="K4215" s="1">
        <v>0</v>
      </c>
      <c r="L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AB4215" s="2">
        <v>-1448</v>
      </c>
      <c r="AD4215" s="1" t="s">
        <v>96</v>
      </c>
      <c r="BS4215"/>
      <c r="BT4215"/>
      <c r="BV4215"/>
      <c r="BW4215"/>
      <c r="BY4215"/>
      <c r="BZ4215"/>
      <c r="CA4215"/>
      <c r="CB4215"/>
      <c r="CC4215"/>
      <c r="CD4215"/>
      <c r="CF4215"/>
      <c r="CG4215"/>
      <c r="CH4215"/>
      <c r="CI4215"/>
      <c r="CJ4215"/>
      <c r="CK4215"/>
      <c r="CL4215"/>
      <c r="CM4215"/>
      <c r="CN4215"/>
      <c r="CO4215"/>
    </row>
    <row r="4216" spans="1:93" hidden="1" x14ac:dyDescent="0.25">
      <c r="A4216" t="s">
        <v>1876</v>
      </c>
      <c r="B4216" t="str">
        <f t="shared" si="197"/>
        <v>VSF</v>
      </c>
      <c r="C4216" t="s">
        <v>107</v>
      </c>
      <c r="D4216" t="s">
        <v>72</v>
      </c>
      <c r="E4216">
        <f t="shared" si="195"/>
        <v>4</v>
      </c>
      <c r="F4216" t="s">
        <v>107</v>
      </c>
      <c r="G4216">
        <f t="shared" si="196"/>
        <v>1</v>
      </c>
      <c r="I4216" s="1">
        <v>5199</v>
      </c>
      <c r="J4216" s="1">
        <v>5213</v>
      </c>
      <c r="K4216" s="1">
        <v>0</v>
      </c>
      <c r="L4216" s="1">
        <v>29850</v>
      </c>
      <c r="M4216" s="1">
        <v>10106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AB4216" s="1" t="s">
        <v>108</v>
      </c>
      <c r="AC4216" s="1" t="s">
        <v>113</v>
      </c>
      <c r="AD4216" s="1" t="s">
        <v>107</v>
      </c>
      <c r="AT4216" s="1" t="s">
        <v>108</v>
      </c>
      <c r="AU4216" s="1" t="s">
        <v>113</v>
      </c>
      <c r="AV4216" s="1" t="s">
        <v>107</v>
      </c>
      <c r="BC4216" s="1" t="s">
        <v>227</v>
      </c>
      <c r="BD4216" s="1" t="s">
        <v>104</v>
      </c>
      <c r="BE4216" s="1" t="s">
        <v>107</v>
      </c>
      <c r="BI4216" s="1" t="s">
        <v>892</v>
      </c>
      <c r="BJ4216" s="1" t="s">
        <v>104</v>
      </c>
      <c r="BK4216" s="1" t="s">
        <v>107</v>
      </c>
      <c r="BS4216"/>
      <c r="BT4216"/>
      <c r="BV4216"/>
      <c r="BW4216"/>
      <c r="BY4216"/>
      <c r="BZ4216"/>
      <c r="CA4216"/>
      <c r="CB4216"/>
      <c r="CC4216"/>
      <c r="CD4216"/>
      <c r="CF4216"/>
      <c r="CG4216"/>
      <c r="CH4216"/>
      <c r="CI4216"/>
      <c r="CJ4216"/>
      <c r="CK4216"/>
      <c r="CL4216"/>
      <c r="CM4216"/>
      <c r="CN4216"/>
      <c r="CO4216"/>
    </row>
    <row r="4217" spans="1:93" hidden="1" x14ac:dyDescent="0.25">
      <c r="A4217" t="s">
        <v>1876</v>
      </c>
      <c r="B4217" t="str">
        <f t="shared" si="197"/>
        <v>VSF</v>
      </c>
      <c r="C4217" t="s">
        <v>228</v>
      </c>
      <c r="D4217" t="s">
        <v>72</v>
      </c>
      <c r="E4217">
        <f t="shared" si="195"/>
        <v>1</v>
      </c>
      <c r="G4217">
        <f t="shared" si="196"/>
        <v>0</v>
      </c>
      <c r="I4217" s="1">
        <v>0</v>
      </c>
      <c r="J4217" s="1">
        <v>0</v>
      </c>
      <c r="K4217" s="1">
        <v>0</v>
      </c>
      <c r="L4217" s="1">
        <v>40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BC4217" s="1" t="s">
        <v>635</v>
      </c>
      <c r="BE4217" s="1" t="s">
        <v>107</v>
      </c>
      <c r="BS4217"/>
      <c r="BT4217"/>
      <c r="BV4217"/>
      <c r="BW4217"/>
      <c r="BY4217"/>
      <c r="BZ4217"/>
      <c r="CA4217"/>
      <c r="CB4217"/>
      <c r="CC4217"/>
      <c r="CD4217"/>
      <c r="CF4217"/>
      <c r="CG4217"/>
      <c r="CH4217"/>
      <c r="CI4217"/>
      <c r="CJ4217"/>
      <c r="CK4217"/>
      <c r="CL4217"/>
      <c r="CM4217"/>
      <c r="CN4217"/>
      <c r="CO4217"/>
    </row>
    <row r="4218" spans="1:93" hidden="1" x14ac:dyDescent="0.25">
      <c r="A4218" t="s">
        <v>1877</v>
      </c>
      <c r="B4218" t="str">
        <f t="shared" si="197"/>
        <v>VSF</v>
      </c>
      <c r="C4218" t="s">
        <v>69</v>
      </c>
      <c r="D4218" t="s">
        <v>67</v>
      </c>
      <c r="E4218">
        <f t="shared" si="195"/>
        <v>2</v>
      </c>
      <c r="G4218">
        <f t="shared" si="196"/>
        <v>0</v>
      </c>
      <c r="I4218" s="1">
        <v>0</v>
      </c>
      <c r="J4218" s="1">
        <v>0</v>
      </c>
      <c r="K4218" s="1">
        <v>0</v>
      </c>
      <c r="L4218" s="1">
        <v>62458</v>
      </c>
      <c r="M4218" s="1">
        <v>0</v>
      </c>
      <c r="N4218" s="1">
        <v>39567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BC4218" s="1" t="s">
        <v>112</v>
      </c>
      <c r="BE4218" s="1" t="s">
        <v>71</v>
      </c>
      <c r="BO4218" s="1" t="s">
        <v>328</v>
      </c>
      <c r="BQ4218" s="1" t="s">
        <v>71</v>
      </c>
      <c r="BS4218"/>
      <c r="BT4218"/>
      <c r="BV4218"/>
      <c r="BW4218"/>
      <c r="BY4218"/>
      <c r="BZ4218"/>
      <c r="CA4218"/>
      <c r="CB4218"/>
      <c r="CC4218"/>
      <c r="CD4218"/>
      <c r="CF4218"/>
      <c r="CG4218"/>
      <c r="CH4218"/>
      <c r="CI4218"/>
      <c r="CJ4218"/>
      <c r="CK4218"/>
      <c r="CL4218"/>
      <c r="CM4218"/>
      <c r="CN4218"/>
      <c r="CO4218"/>
    </row>
    <row r="4219" spans="1:93" hidden="1" x14ac:dyDescent="0.25">
      <c r="A4219" t="s">
        <v>1877</v>
      </c>
      <c r="B4219" t="str">
        <f t="shared" si="197"/>
        <v>VSF</v>
      </c>
      <c r="C4219" t="s">
        <v>853</v>
      </c>
      <c r="D4219" t="s">
        <v>67</v>
      </c>
      <c r="E4219">
        <f t="shared" si="195"/>
        <v>0</v>
      </c>
      <c r="G4219">
        <f t="shared" si="196"/>
        <v>0</v>
      </c>
      <c r="I4219" s="1">
        <v>0</v>
      </c>
      <c r="J4219" s="1">
        <v>0</v>
      </c>
      <c r="K4219" s="1">
        <v>0</v>
      </c>
      <c r="L4219" s="1">
        <v>3</v>
      </c>
      <c r="M4219" s="1">
        <v>0</v>
      </c>
      <c r="N4219" s="1">
        <v>2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BC4219" s="1" t="s">
        <v>333</v>
      </c>
      <c r="BE4219" s="1" t="s">
        <v>854</v>
      </c>
      <c r="BO4219" s="1" t="s">
        <v>817</v>
      </c>
      <c r="BQ4219" s="1" t="s">
        <v>854</v>
      </c>
      <c r="BS4219"/>
      <c r="BT4219"/>
      <c r="BV4219"/>
      <c r="BW4219"/>
      <c r="BY4219"/>
      <c r="BZ4219"/>
      <c r="CA4219"/>
      <c r="CB4219"/>
      <c r="CC4219"/>
      <c r="CD4219"/>
      <c r="CF4219"/>
      <c r="CG4219"/>
      <c r="CH4219"/>
      <c r="CI4219"/>
      <c r="CJ4219"/>
      <c r="CK4219"/>
      <c r="CL4219"/>
      <c r="CM4219"/>
      <c r="CN4219"/>
      <c r="CO4219"/>
    </row>
    <row r="4220" spans="1:93" hidden="1" x14ac:dyDescent="0.25">
      <c r="A4220" t="s">
        <v>1877</v>
      </c>
      <c r="B4220" t="str">
        <f t="shared" si="197"/>
        <v>VSF</v>
      </c>
      <c r="C4220" t="s">
        <v>105</v>
      </c>
      <c r="D4220" t="s">
        <v>67</v>
      </c>
      <c r="E4220">
        <f t="shared" si="195"/>
        <v>0</v>
      </c>
      <c r="G4220">
        <f t="shared" si="196"/>
        <v>0</v>
      </c>
      <c r="I4220" s="1">
        <v>0</v>
      </c>
      <c r="J4220" s="1">
        <v>0</v>
      </c>
      <c r="K4220" s="1">
        <v>0</v>
      </c>
      <c r="L4220" s="1">
        <v>3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BC4220" s="1" t="s">
        <v>106</v>
      </c>
      <c r="BE4220" s="1" t="s">
        <v>107</v>
      </c>
      <c r="BS4220"/>
      <c r="BT4220"/>
      <c r="BV4220"/>
      <c r="BW4220"/>
      <c r="BY4220"/>
      <c r="BZ4220"/>
      <c r="CA4220"/>
      <c r="CB4220"/>
      <c r="CC4220"/>
      <c r="CD4220"/>
      <c r="CF4220"/>
      <c r="CG4220"/>
      <c r="CH4220"/>
      <c r="CI4220"/>
      <c r="CJ4220"/>
      <c r="CK4220"/>
      <c r="CL4220"/>
      <c r="CM4220"/>
      <c r="CN4220"/>
      <c r="CO4220"/>
    </row>
    <row r="4221" spans="1:93" hidden="1" x14ac:dyDescent="0.25">
      <c r="A4221" t="s">
        <v>1877</v>
      </c>
      <c r="B4221" t="str">
        <f t="shared" si="197"/>
        <v>VSF</v>
      </c>
      <c r="C4221" t="s">
        <v>71</v>
      </c>
      <c r="D4221" t="s">
        <v>72</v>
      </c>
      <c r="E4221">
        <f t="shared" si="195"/>
        <v>2</v>
      </c>
      <c r="G4221">
        <f t="shared" si="196"/>
        <v>0</v>
      </c>
      <c r="I4221" s="1">
        <v>0</v>
      </c>
      <c r="J4221" s="1">
        <v>0</v>
      </c>
      <c r="K4221" s="1">
        <v>0</v>
      </c>
      <c r="L4221" s="1">
        <v>62605</v>
      </c>
      <c r="M4221" s="1">
        <v>0</v>
      </c>
      <c r="N4221" s="1">
        <v>39670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BC4221" s="1" t="s">
        <v>514</v>
      </c>
      <c r="BD4221" s="1" t="s">
        <v>113</v>
      </c>
      <c r="BE4221" s="1" t="s">
        <v>71</v>
      </c>
      <c r="BO4221" s="1" t="s">
        <v>115</v>
      </c>
      <c r="BP4221" s="1" t="s">
        <v>113</v>
      </c>
      <c r="BQ4221" s="1" t="s">
        <v>71</v>
      </c>
      <c r="BS4221"/>
      <c r="BT4221"/>
      <c r="BV4221"/>
      <c r="BW4221"/>
      <c r="BY4221"/>
      <c r="BZ4221"/>
      <c r="CA4221"/>
      <c r="CB4221"/>
      <c r="CC4221"/>
      <c r="CD4221"/>
      <c r="CF4221"/>
      <c r="CG4221"/>
      <c r="CH4221"/>
      <c r="CI4221"/>
      <c r="CJ4221"/>
      <c r="CK4221"/>
      <c r="CL4221"/>
      <c r="CM4221"/>
      <c r="CN4221"/>
      <c r="CO4221"/>
    </row>
    <row r="4222" spans="1:93" hidden="1" x14ac:dyDescent="0.25">
      <c r="A4222" t="s">
        <v>1877</v>
      </c>
      <c r="B4222" t="str">
        <f t="shared" si="197"/>
        <v>VSF</v>
      </c>
      <c r="C4222" t="s">
        <v>854</v>
      </c>
      <c r="D4222" t="s">
        <v>72</v>
      </c>
      <c r="E4222">
        <f t="shared" si="195"/>
        <v>0</v>
      </c>
      <c r="G4222">
        <f t="shared" si="196"/>
        <v>0</v>
      </c>
      <c r="I4222" s="1">
        <v>0</v>
      </c>
      <c r="J4222" s="1">
        <v>0</v>
      </c>
      <c r="K4222" s="1">
        <v>0</v>
      </c>
      <c r="L4222" s="1">
        <v>3</v>
      </c>
      <c r="M4222" s="1">
        <v>0</v>
      </c>
      <c r="N4222" s="1">
        <v>2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BC4222" s="1" t="s">
        <v>565</v>
      </c>
      <c r="BD4222" s="1">
        <v>1</v>
      </c>
      <c r="BE4222" s="1" t="s">
        <v>854</v>
      </c>
      <c r="BO4222" s="1" t="s">
        <v>817</v>
      </c>
      <c r="BP4222" s="1">
        <v>1</v>
      </c>
      <c r="BQ4222" s="1" t="s">
        <v>854</v>
      </c>
      <c r="BS4222"/>
      <c r="BT4222"/>
      <c r="BV4222"/>
      <c r="BW4222"/>
      <c r="BY4222"/>
      <c r="BZ4222"/>
      <c r="CA4222"/>
      <c r="CB4222"/>
      <c r="CC4222"/>
      <c r="CD4222"/>
      <c r="CF4222"/>
      <c r="CG4222"/>
      <c r="CH4222"/>
      <c r="CI4222"/>
      <c r="CJ4222"/>
      <c r="CK4222"/>
      <c r="CL4222"/>
      <c r="CM4222"/>
      <c r="CN4222"/>
      <c r="CO4222"/>
    </row>
    <row r="4223" spans="1:93" hidden="1" x14ac:dyDescent="0.25">
      <c r="A4223" t="s">
        <v>1877</v>
      </c>
      <c r="B4223" t="str">
        <f t="shared" si="197"/>
        <v>VSF</v>
      </c>
      <c r="C4223" t="s">
        <v>107</v>
      </c>
      <c r="D4223" t="s">
        <v>72</v>
      </c>
      <c r="E4223">
        <f t="shared" si="195"/>
        <v>0</v>
      </c>
      <c r="G4223">
        <f t="shared" si="196"/>
        <v>0</v>
      </c>
      <c r="I4223" s="1">
        <v>0</v>
      </c>
      <c r="J4223" s="1">
        <v>0</v>
      </c>
      <c r="K4223" s="1">
        <v>0</v>
      </c>
      <c r="L4223" s="1">
        <v>3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BC4223" s="1" t="s">
        <v>120</v>
      </c>
      <c r="BD4223" s="1">
        <v>1</v>
      </c>
      <c r="BE4223" s="1" t="s">
        <v>107</v>
      </c>
      <c r="BS4223"/>
      <c r="BT4223"/>
      <c r="BV4223"/>
      <c r="BW4223"/>
      <c r="BY4223"/>
      <c r="BZ4223"/>
      <c r="CA4223"/>
      <c r="CB4223"/>
      <c r="CC4223"/>
      <c r="CD4223"/>
      <c r="CF4223"/>
      <c r="CG4223"/>
      <c r="CH4223"/>
      <c r="CI4223"/>
      <c r="CJ4223"/>
      <c r="CK4223"/>
      <c r="CL4223"/>
      <c r="CM4223"/>
      <c r="CN4223"/>
      <c r="CO4223"/>
    </row>
    <row r="4224" spans="1:93" hidden="1" x14ac:dyDescent="0.25">
      <c r="A4224" t="s">
        <v>1878</v>
      </c>
      <c r="B4224" t="str">
        <f t="shared" si="197"/>
        <v>VSF</v>
      </c>
      <c r="C4224" t="s">
        <v>69</v>
      </c>
      <c r="D4224" t="s">
        <v>67</v>
      </c>
      <c r="E4224">
        <f t="shared" si="195"/>
        <v>2</v>
      </c>
      <c r="G4224">
        <f t="shared" si="196"/>
        <v>0</v>
      </c>
      <c r="I4224" s="1">
        <v>0</v>
      </c>
      <c r="J4224" s="1">
        <v>0</v>
      </c>
      <c r="K4224" s="1">
        <v>0</v>
      </c>
      <c r="L4224" s="1">
        <v>229805</v>
      </c>
      <c r="M4224" s="1">
        <v>28931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BC4224" s="1" t="s">
        <v>334</v>
      </c>
      <c r="BE4224" s="1" t="s">
        <v>71</v>
      </c>
      <c r="BI4224" s="1" t="s">
        <v>350</v>
      </c>
      <c r="BK4224" s="1" t="s">
        <v>71</v>
      </c>
      <c r="BS4224"/>
      <c r="BT4224"/>
      <c r="BV4224"/>
      <c r="BW4224"/>
      <c r="BY4224"/>
      <c r="BZ4224"/>
      <c r="CA4224"/>
      <c r="CB4224"/>
      <c r="CC4224"/>
      <c r="CD4224"/>
      <c r="CF4224"/>
      <c r="CG4224"/>
      <c r="CH4224"/>
      <c r="CI4224"/>
      <c r="CJ4224"/>
      <c r="CK4224"/>
      <c r="CL4224"/>
      <c r="CM4224"/>
      <c r="CN4224"/>
      <c r="CO4224"/>
    </row>
    <row r="4225" spans="1:93" hidden="1" x14ac:dyDescent="0.25">
      <c r="A4225" t="s">
        <v>1878</v>
      </c>
      <c r="B4225" t="str">
        <f t="shared" si="197"/>
        <v>VSF</v>
      </c>
      <c r="C4225" t="s">
        <v>105</v>
      </c>
      <c r="D4225" t="s">
        <v>67</v>
      </c>
      <c r="E4225">
        <f t="shared" si="195"/>
        <v>0</v>
      </c>
      <c r="G4225">
        <f t="shared" si="196"/>
        <v>0</v>
      </c>
      <c r="I4225" s="1">
        <v>0</v>
      </c>
      <c r="J4225" s="1">
        <v>0</v>
      </c>
      <c r="K4225" s="1">
        <v>0</v>
      </c>
      <c r="L4225" s="1">
        <v>3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BC4225" s="1" t="s">
        <v>106</v>
      </c>
      <c r="BE4225" s="1" t="s">
        <v>107</v>
      </c>
      <c r="BS4225"/>
      <c r="BT4225"/>
      <c r="BV4225"/>
      <c r="BW4225"/>
      <c r="BY4225"/>
      <c r="BZ4225"/>
      <c r="CA4225"/>
      <c r="CB4225"/>
      <c r="CC4225"/>
      <c r="CD4225"/>
      <c r="CF4225"/>
      <c r="CG4225"/>
      <c r="CH4225"/>
      <c r="CI4225"/>
      <c r="CJ4225"/>
      <c r="CK4225"/>
      <c r="CL4225"/>
      <c r="CM4225"/>
      <c r="CN4225"/>
      <c r="CO4225"/>
    </row>
    <row r="4226" spans="1:93" hidden="1" x14ac:dyDescent="0.25">
      <c r="A4226" t="s">
        <v>1878</v>
      </c>
      <c r="B4226" t="str">
        <f t="shared" si="197"/>
        <v>VSF</v>
      </c>
      <c r="C4226" t="s">
        <v>71</v>
      </c>
      <c r="D4226" t="s">
        <v>72</v>
      </c>
      <c r="E4226">
        <f t="shared" ref="E4226:E4289" si="198">COUNTIF(I4226:X4226,"&gt;9")</f>
        <v>2</v>
      </c>
      <c r="G4226">
        <f t="shared" ref="G4226:G4289" si="199">IF(ISBLANK(F4226),0,1)</f>
        <v>0</v>
      </c>
      <c r="I4226" s="1">
        <v>0</v>
      </c>
      <c r="J4226" s="1">
        <v>0</v>
      </c>
      <c r="K4226" s="1">
        <v>0</v>
      </c>
      <c r="L4226" s="1">
        <v>230466</v>
      </c>
      <c r="M4226" s="1">
        <v>28986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BC4226" s="1" t="s">
        <v>335</v>
      </c>
      <c r="BD4226" s="1" t="s">
        <v>113</v>
      </c>
      <c r="BE4226" s="1" t="s">
        <v>71</v>
      </c>
      <c r="BI4226" s="1" t="s">
        <v>125</v>
      </c>
      <c r="BJ4226" s="1" t="s">
        <v>104</v>
      </c>
      <c r="BK4226" s="1" t="s">
        <v>71</v>
      </c>
      <c r="BS4226"/>
      <c r="BT4226"/>
      <c r="BV4226"/>
      <c r="BW4226"/>
      <c r="BY4226"/>
      <c r="BZ4226"/>
      <c r="CA4226"/>
      <c r="CB4226"/>
      <c r="CC4226"/>
      <c r="CD4226"/>
      <c r="CF4226"/>
      <c r="CG4226"/>
      <c r="CH4226"/>
      <c r="CI4226"/>
      <c r="CJ4226"/>
      <c r="CK4226"/>
      <c r="CL4226"/>
      <c r="CM4226"/>
      <c r="CN4226"/>
      <c r="CO4226"/>
    </row>
    <row r="4227" spans="1:93" hidden="1" x14ac:dyDescent="0.25">
      <c r="A4227" t="s">
        <v>1878</v>
      </c>
      <c r="B4227" t="str">
        <f t="shared" ref="B4227:B4290" si="200">LEFT(A4227,3)</f>
        <v>VSF</v>
      </c>
      <c r="C4227" t="s">
        <v>107</v>
      </c>
      <c r="D4227" t="s">
        <v>72</v>
      </c>
      <c r="E4227">
        <f t="shared" si="198"/>
        <v>0</v>
      </c>
      <c r="G4227">
        <f t="shared" si="199"/>
        <v>0</v>
      </c>
      <c r="I4227" s="1">
        <v>0</v>
      </c>
      <c r="J4227" s="1">
        <v>0</v>
      </c>
      <c r="K4227" s="1">
        <v>0</v>
      </c>
      <c r="L4227" s="1">
        <v>3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BC4227" s="1" t="s">
        <v>120</v>
      </c>
      <c r="BD4227" s="1">
        <v>1</v>
      </c>
      <c r="BE4227" s="1" t="s">
        <v>107</v>
      </c>
      <c r="BS4227"/>
      <c r="BT4227"/>
      <c r="BV4227"/>
      <c r="BW4227"/>
      <c r="BY4227"/>
      <c r="BZ4227"/>
      <c r="CA4227"/>
      <c r="CB4227"/>
      <c r="CC4227"/>
      <c r="CD4227"/>
      <c r="CF4227"/>
      <c r="CG4227"/>
      <c r="CH4227"/>
      <c r="CI4227"/>
      <c r="CJ4227"/>
      <c r="CK4227"/>
      <c r="CL4227"/>
      <c r="CM4227"/>
      <c r="CN4227"/>
      <c r="CO4227"/>
    </row>
    <row r="4228" spans="1:93" hidden="1" x14ac:dyDescent="0.25">
      <c r="A4228" t="s">
        <v>1879</v>
      </c>
      <c r="B4228" t="str">
        <f t="shared" si="200"/>
        <v>VSF</v>
      </c>
      <c r="C4228" t="s">
        <v>69</v>
      </c>
      <c r="D4228" t="s">
        <v>67</v>
      </c>
      <c r="E4228">
        <f t="shared" si="198"/>
        <v>2</v>
      </c>
      <c r="G4228">
        <f t="shared" si="199"/>
        <v>0</v>
      </c>
      <c r="I4228" s="1">
        <v>0</v>
      </c>
      <c r="J4228" s="1">
        <v>0</v>
      </c>
      <c r="K4228" s="1">
        <v>0</v>
      </c>
      <c r="L4228" s="1">
        <v>27</v>
      </c>
      <c r="M4228" s="1">
        <v>0</v>
      </c>
      <c r="N4228" s="1">
        <v>43003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BC4228" s="1" t="s">
        <v>239</v>
      </c>
      <c r="BE4228" s="1" t="s">
        <v>71</v>
      </c>
      <c r="BO4228" s="1" t="s">
        <v>111</v>
      </c>
      <c r="BQ4228" s="1" t="s">
        <v>71</v>
      </c>
      <c r="BS4228"/>
      <c r="BT4228"/>
      <c r="BV4228"/>
      <c r="BW4228"/>
      <c r="BY4228"/>
      <c r="BZ4228"/>
      <c r="CA4228"/>
      <c r="CB4228"/>
      <c r="CC4228"/>
      <c r="CD4228"/>
      <c r="CF4228"/>
      <c r="CG4228"/>
      <c r="CH4228"/>
      <c r="CI4228"/>
      <c r="CJ4228"/>
      <c r="CK4228"/>
      <c r="CL4228"/>
      <c r="CM4228"/>
      <c r="CN4228"/>
      <c r="CO4228"/>
    </row>
    <row r="4229" spans="1:93" hidden="1" x14ac:dyDescent="0.25">
      <c r="A4229" t="s">
        <v>1879</v>
      </c>
      <c r="B4229" t="str">
        <f t="shared" si="200"/>
        <v>VSF</v>
      </c>
      <c r="C4229" t="s">
        <v>138</v>
      </c>
      <c r="D4229" t="s">
        <v>67</v>
      </c>
      <c r="E4229">
        <f t="shared" si="198"/>
        <v>0</v>
      </c>
      <c r="G4229">
        <f t="shared" si="199"/>
        <v>0</v>
      </c>
      <c r="I4229" s="1">
        <v>0</v>
      </c>
      <c r="J4229" s="1">
        <v>0</v>
      </c>
      <c r="K4229" s="1">
        <v>0</v>
      </c>
      <c r="L4229" s="1">
        <v>4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BC4229" s="1" t="s">
        <v>396</v>
      </c>
      <c r="BE4229" s="1" t="s">
        <v>140</v>
      </c>
      <c r="BS4229"/>
      <c r="BT4229"/>
      <c r="BV4229"/>
      <c r="BW4229"/>
      <c r="BY4229"/>
      <c r="BZ4229"/>
      <c r="CA4229"/>
      <c r="CB4229"/>
      <c r="CC4229"/>
      <c r="CD4229"/>
      <c r="CF4229"/>
      <c r="CG4229"/>
      <c r="CH4229"/>
      <c r="CI4229"/>
      <c r="CJ4229"/>
      <c r="CK4229"/>
      <c r="CL4229"/>
      <c r="CM4229"/>
      <c r="CN4229"/>
      <c r="CO4229"/>
    </row>
    <row r="4230" spans="1:93" hidden="1" x14ac:dyDescent="0.25">
      <c r="A4230" t="s">
        <v>1879</v>
      </c>
      <c r="B4230" t="str">
        <f t="shared" si="200"/>
        <v>VSF</v>
      </c>
      <c r="C4230" t="s">
        <v>853</v>
      </c>
      <c r="D4230" t="s">
        <v>67</v>
      </c>
      <c r="E4230">
        <f t="shared" si="198"/>
        <v>0</v>
      </c>
      <c r="G4230">
        <f t="shared" si="199"/>
        <v>0</v>
      </c>
      <c r="I4230" s="1">
        <v>0</v>
      </c>
      <c r="J4230" s="1">
        <v>0</v>
      </c>
      <c r="K4230" s="1">
        <v>0</v>
      </c>
      <c r="L4230" s="1">
        <v>3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BC4230" s="1" t="s">
        <v>323</v>
      </c>
      <c r="BE4230" s="1" t="s">
        <v>854</v>
      </c>
      <c r="BS4230"/>
      <c r="BT4230"/>
      <c r="BV4230"/>
      <c r="BW4230"/>
      <c r="BY4230"/>
      <c r="BZ4230"/>
      <c r="CA4230"/>
      <c r="CB4230"/>
      <c r="CC4230"/>
      <c r="CD4230"/>
      <c r="CF4230"/>
      <c r="CG4230"/>
      <c r="CH4230"/>
      <c r="CI4230"/>
      <c r="CJ4230"/>
      <c r="CK4230"/>
      <c r="CL4230"/>
      <c r="CM4230"/>
      <c r="CN4230"/>
      <c r="CO4230"/>
    </row>
    <row r="4231" spans="1:93" hidden="1" x14ac:dyDescent="0.25">
      <c r="A4231" t="s">
        <v>1879</v>
      </c>
      <c r="B4231" t="str">
        <f t="shared" si="200"/>
        <v>VSF</v>
      </c>
      <c r="C4231" t="s">
        <v>105</v>
      </c>
      <c r="D4231" t="s">
        <v>67</v>
      </c>
      <c r="E4231">
        <f t="shared" si="198"/>
        <v>1</v>
      </c>
      <c r="G4231">
        <f t="shared" si="199"/>
        <v>0</v>
      </c>
      <c r="I4231" s="1">
        <v>0</v>
      </c>
      <c r="J4231" s="1">
        <v>0</v>
      </c>
      <c r="K4231" s="1">
        <v>0</v>
      </c>
      <c r="L4231" s="1">
        <v>63887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BC4231" s="1" t="s">
        <v>106</v>
      </c>
      <c r="BE4231" s="1" t="s">
        <v>107</v>
      </c>
      <c r="BS4231"/>
      <c r="BT4231"/>
      <c r="BV4231"/>
      <c r="BW4231"/>
      <c r="BY4231"/>
      <c r="BZ4231"/>
      <c r="CA4231"/>
      <c r="CB4231"/>
      <c r="CC4231"/>
      <c r="CD4231"/>
      <c r="CF4231"/>
      <c r="CG4231"/>
      <c r="CH4231"/>
      <c r="CI4231"/>
      <c r="CJ4231"/>
      <c r="CK4231"/>
      <c r="CL4231"/>
      <c r="CM4231"/>
      <c r="CN4231"/>
      <c r="CO4231"/>
    </row>
    <row r="4232" spans="1:93" hidden="1" x14ac:dyDescent="0.25">
      <c r="A4232" t="s">
        <v>1879</v>
      </c>
      <c r="B4232" t="str">
        <f t="shared" si="200"/>
        <v>VSF</v>
      </c>
      <c r="C4232" t="s">
        <v>71</v>
      </c>
      <c r="D4232" t="s">
        <v>72</v>
      </c>
      <c r="E4232">
        <f t="shared" si="198"/>
        <v>2</v>
      </c>
      <c r="G4232">
        <f t="shared" si="199"/>
        <v>0</v>
      </c>
      <c r="I4232" s="1">
        <v>0</v>
      </c>
      <c r="J4232" s="1">
        <v>0</v>
      </c>
      <c r="K4232" s="1">
        <v>0</v>
      </c>
      <c r="L4232" s="1">
        <v>27</v>
      </c>
      <c r="M4232" s="1">
        <v>0</v>
      </c>
      <c r="N4232" s="1">
        <v>43102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BC4232" s="1" t="s">
        <v>208</v>
      </c>
      <c r="BD4232" s="1">
        <v>1</v>
      </c>
      <c r="BE4232" s="1" t="s">
        <v>71</v>
      </c>
      <c r="BO4232" s="1" t="s">
        <v>115</v>
      </c>
      <c r="BP4232" s="1" t="s">
        <v>113</v>
      </c>
      <c r="BQ4232" s="1" t="s">
        <v>71</v>
      </c>
      <c r="BS4232"/>
      <c r="BT4232"/>
      <c r="BV4232"/>
      <c r="BW4232"/>
      <c r="BY4232"/>
      <c r="BZ4232"/>
      <c r="CA4232"/>
      <c r="CB4232"/>
      <c r="CC4232"/>
      <c r="CD4232"/>
      <c r="CF4232"/>
      <c r="CG4232"/>
      <c r="CH4232"/>
      <c r="CI4232"/>
      <c r="CJ4232"/>
      <c r="CK4232"/>
      <c r="CL4232"/>
      <c r="CM4232"/>
      <c r="CN4232"/>
      <c r="CO4232"/>
    </row>
    <row r="4233" spans="1:93" hidden="1" x14ac:dyDescent="0.25">
      <c r="A4233" t="s">
        <v>1879</v>
      </c>
      <c r="B4233" t="str">
        <f t="shared" si="200"/>
        <v>VSF</v>
      </c>
      <c r="C4233" t="s">
        <v>140</v>
      </c>
      <c r="D4233" t="s">
        <v>72</v>
      </c>
      <c r="E4233">
        <f t="shared" si="198"/>
        <v>0</v>
      </c>
      <c r="G4233">
        <f t="shared" si="199"/>
        <v>0</v>
      </c>
      <c r="I4233" s="1">
        <v>0</v>
      </c>
      <c r="J4233" s="1">
        <v>0</v>
      </c>
      <c r="K4233" s="1">
        <v>0</v>
      </c>
      <c r="L4233" s="1">
        <v>4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BC4233" s="1" t="s">
        <v>162</v>
      </c>
      <c r="BD4233" s="1">
        <v>1</v>
      </c>
      <c r="BE4233" s="1" t="s">
        <v>140</v>
      </c>
      <c r="BS4233"/>
      <c r="BT4233"/>
      <c r="BV4233"/>
      <c r="BW4233"/>
      <c r="BY4233"/>
      <c r="BZ4233"/>
      <c r="CA4233"/>
      <c r="CB4233"/>
      <c r="CC4233"/>
      <c r="CD4233"/>
      <c r="CF4233"/>
      <c r="CG4233"/>
      <c r="CH4233"/>
      <c r="CI4233"/>
      <c r="CJ4233"/>
      <c r="CK4233"/>
      <c r="CL4233"/>
      <c r="CM4233"/>
      <c r="CN4233"/>
      <c r="CO4233"/>
    </row>
    <row r="4234" spans="1:93" hidden="1" x14ac:dyDescent="0.25">
      <c r="A4234" t="s">
        <v>1879</v>
      </c>
      <c r="B4234" t="str">
        <f t="shared" si="200"/>
        <v>VSF</v>
      </c>
      <c r="C4234" t="s">
        <v>854</v>
      </c>
      <c r="D4234" t="s">
        <v>72</v>
      </c>
      <c r="E4234">
        <f t="shared" si="198"/>
        <v>0</v>
      </c>
      <c r="G4234">
        <f t="shared" si="199"/>
        <v>0</v>
      </c>
      <c r="I4234" s="1">
        <v>0</v>
      </c>
      <c r="J4234" s="1">
        <v>0</v>
      </c>
      <c r="K4234" s="1">
        <v>0</v>
      </c>
      <c r="L4234" s="1">
        <v>3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BC4234" s="1" t="s">
        <v>237</v>
      </c>
      <c r="BD4234" s="1" t="s">
        <v>132</v>
      </c>
      <c r="BE4234" s="1" t="s">
        <v>854</v>
      </c>
      <c r="BS4234"/>
      <c r="BT4234"/>
      <c r="BV4234"/>
      <c r="BW4234"/>
      <c r="BY4234"/>
      <c r="BZ4234"/>
      <c r="CA4234"/>
      <c r="CB4234"/>
      <c r="CC4234"/>
      <c r="CD4234"/>
      <c r="CF4234"/>
      <c r="CG4234"/>
      <c r="CH4234"/>
      <c r="CI4234"/>
      <c r="CJ4234"/>
      <c r="CK4234"/>
      <c r="CL4234"/>
      <c r="CM4234"/>
      <c r="CN4234"/>
      <c r="CO4234"/>
    </row>
    <row r="4235" spans="1:93" hidden="1" x14ac:dyDescent="0.25">
      <c r="A4235" t="s">
        <v>1879</v>
      </c>
      <c r="B4235" t="str">
        <f t="shared" si="200"/>
        <v>VSF</v>
      </c>
      <c r="C4235" t="s">
        <v>107</v>
      </c>
      <c r="D4235" t="s">
        <v>72</v>
      </c>
      <c r="E4235">
        <f t="shared" si="198"/>
        <v>1</v>
      </c>
      <c r="G4235">
        <f t="shared" si="199"/>
        <v>0</v>
      </c>
      <c r="I4235" s="1">
        <v>0</v>
      </c>
      <c r="J4235" s="1">
        <v>0</v>
      </c>
      <c r="K4235" s="1">
        <v>0</v>
      </c>
      <c r="L4235" s="1">
        <v>63887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BC4235" s="1" t="s">
        <v>227</v>
      </c>
      <c r="BD4235" s="1" t="s">
        <v>104</v>
      </c>
      <c r="BE4235" s="1" t="s">
        <v>107</v>
      </c>
      <c r="BS4235"/>
      <c r="BT4235"/>
      <c r="BV4235"/>
      <c r="BW4235"/>
      <c r="BY4235"/>
      <c r="BZ4235"/>
      <c r="CA4235"/>
      <c r="CB4235"/>
      <c r="CC4235"/>
      <c r="CD4235"/>
      <c r="CF4235"/>
      <c r="CG4235"/>
      <c r="CH4235"/>
      <c r="CI4235"/>
      <c r="CJ4235"/>
      <c r="CK4235"/>
      <c r="CL4235"/>
      <c r="CM4235"/>
      <c r="CN4235"/>
      <c r="CO4235"/>
    </row>
    <row r="4236" spans="1:93" hidden="1" x14ac:dyDescent="0.25">
      <c r="A4236" t="s">
        <v>1880</v>
      </c>
      <c r="B4236" t="str">
        <f t="shared" si="200"/>
        <v>VSF</v>
      </c>
      <c r="C4236" t="s">
        <v>69</v>
      </c>
      <c r="D4236" t="s">
        <v>67</v>
      </c>
      <c r="E4236">
        <f t="shared" si="198"/>
        <v>3</v>
      </c>
      <c r="G4236">
        <f t="shared" si="199"/>
        <v>0</v>
      </c>
      <c r="I4236" s="1">
        <v>0</v>
      </c>
      <c r="J4236" s="1">
        <v>0</v>
      </c>
      <c r="K4236" s="1">
        <v>0</v>
      </c>
      <c r="L4236" s="1">
        <v>56155</v>
      </c>
      <c r="M4236" s="1">
        <v>21866</v>
      </c>
      <c r="N4236" s="1">
        <v>23471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BC4236" s="1" t="s">
        <v>146</v>
      </c>
      <c r="BE4236" s="1" t="s">
        <v>71</v>
      </c>
      <c r="BI4236" s="1" t="s">
        <v>111</v>
      </c>
      <c r="BK4236" s="1" t="s">
        <v>71</v>
      </c>
      <c r="BO4236" s="1" t="s">
        <v>111</v>
      </c>
      <c r="BQ4236" s="1" t="s">
        <v>71</v>
      </c>
      <c r="BS4236"/>
      <c r="BT4236"/>
      <c r="BV4236"/>
      <c r="BW4236"/>
      <c r="BY4236"/>
      <c r="BZ4236"/>
      <c r="CA4236"/>
      <c r="CB4236"/>
      <c r="CC4236"/>
      <c r="CD4236"/>
      <c r="CF4236"/>
      <c r="CG4236"/>
      <c r="CH4236"/>
      <c r="CI4236"/>
      <c r="CJ4236"/>
      <c r="CK4236"/>
      <c r="CL4236"/>
      <c r="CM4236"/>
      <c r="CN4236"/>
      <c r="CO4236"/>
    </row>
    <row r="4237" spans="1:93" hidden="1" x14ac:dyDescent="0.25">
      <c r="A4237" t="s">
        <v>1880</v>
      </c>
      <c r="B4237" t="str">
        <f t="shared" si="200"/>
        <v>VSF</v>
      </c>
      <c r="C4237" t="s">
        <v>126</v>
      </c>
      <c r="D4237" t="s">
        <v>67</v>
      </c>
      <c r="E4237">
        <f t="shared" si="198"/>
        <v>2</v>
      </c>
      <c r="G4237">
        <f t="shared" si="199"/>
        <v>0</v>
      </c>
      <c r="I4237" s="1">
        <v>0</v>
      </c>
      <c r="J4237" s="1">
        <v>0</v>
      </c>
      <c r="K4237" s="1">
        <v>0</v>
      </c>
      <c r="L4237" s="1">
        <v>97</v>
      </c>
      <c r="M4237" s="1">
        <v>14340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BC4237" s="1" t="s">
        <v>128</v>
      </c>
      <c r="BE4237" s="1" t="s">
        <v>129</v>
      </c>
      <c r="BI4237" s="1" t="s">
        <v>128</v>
      </c>
      <c r="BK4237" s="1" t="s">
        <v>127</v>
      </c>
      <c r="BS4237"/>
      <c r="BT4237"/>
      <c r="BV4237"/>
      <c r="BW4237"/>
      <c r="BY4237"/>
      <c r="BZ4237"/>
      <c r="CA4237"/>
      <c r="CB4237"/>
      <c r="CC4237"/>
      <c r="CD4237"/>
      <c r="CF4237"/>
      <c r="CG4237"/>
      <c r="CH4237"/>
      <c r="CI4237"/>
      <c r="CJ4237"/>
      <c r="CK4237"/>
      <c r="CL4237"/>
      <c r="CM4237"/>
      <c r="CN4237"/>
      <c r="CO4237"/>
    </row>
    <row r="4238" spans="1:93" hidden="1" x14ac:dyDescent="0.25">
      <c r="A4238" t="s">
        <v>1880</v>
      </c>
      <c r="B4238" t="str">
        <f t="shared" si="200"/>
        <v>VSF</v>
      </c>
      <c r="C4238" t="s">
        <v>105</v>
      </c>
      <c r="D4238" t="s">
        <v>67</v>
      </c>
      <c r="E4238">
        <f t="shared" si="198"/>
        <v>1</v>
      </c>
      <c r="G4238">
        <f t="shared" si="199"/>
        <v>0</v>
      </c>
      <c r="I4238" s="1">
        <v>0</v>
      </c>
      <c r="J4238" s="1">
        <v>0</v>
      </c>
      <c r="K4238" s="1">
        <v>0</v>
      </c>
      <c r="L4238" s="1">
        <v>4</v>
      </c>
      <c r="M4238" s="1">
        <v>0</v>
      </c>
      <c r="N4238" s="1">
        <v>18651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BC4238" s="1" t="s">
        <v>106</v>
      </c>
      <c r="BE4238" s="1" t="s">
        <v>107</v>
      </c>
      <c r="BO4238" s="1" t="s">
        <v>106</v>
      </c>
      <c r="BQ4238" s="1" t="s">
        <v>107</v>
      </c>
      <c r="BS4238"/>
      <c r="BT4238"/>
      <c r="BV4238"/>
      <c r="BW4238"/>
      <c r="BY4238"/>
      <c r="BZ4238"/>
      <c r="CA4238"/>
      <c r="CB4238"/>
      <c r="CC4238"/>
      <c r="CD4238"/>
      <c r="CF4238"/>
      <c r="CG4238"/>
      <c r="CH4238"/>
      <c r="CI4238"/>
      <c r="CJ4238"/>
      <c r="CK4238"/>
      <c r="CL4238"/>
      <c r="CM4238"/>
      <c r="CN4238"/>
      <c r="CO4238"/>
    </row>
    <row r="4239" spans="1:93" hidden="1" x14ac:dyDescent="0.25">
      <c r="A4239" t="s">
        <v>1880</v>
      </c>
      <c r="B4239" t="str">
        <f t="shared" si="200"/>
        <v>VSF</v>
      </c>
      <c r="C4239" t="s">
        <v>71</v>
      </c>
      <c r="D4239" t="s">
        <v>72</v>
      </c>
      <c r="E4239">
        <f t="shared" si="198"/>
        <v>3</v>
      </c>
      <c r="G4239">
        <f t="shared" si="199"/>
        <v>0</v>
      </c>
      <c r="I4239" s="1">
        <v>0</v>
      </c>
      <c r="J4239" s="1">
        <v>0</v>
      </c>
      <c r="K4239" s="1">
        <v>0</v>
      </c>
      <c r="L4239" s="1">
        <v>56298</v>
      </c>
      <c r="M4239" s="1">
        <v>21918</v>
      </c>
      <c r="N4239" s="1">
        <v>23513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BC4239" s="1" t="s">
        <v>149</v>
      </c>
      <c r="BD4239" s="1" t="s">
        <v>113</v>
      </c>
      <c r="BE4239" s="1" t="s">
        <v>71</v>
      </c>
      <c r="BI4239" s="1" t="s">
        <v>115</v>
      </c>
      <c r="BJ4239" s="1" t="s">
        <v>104</v>
      </c>
      <c r="BK4239" s="1" t="s">
        <v>71</v>
      </c>
      <c r="BO4239" s="1" t="s">
        <v>172</v>
      </c>
      <c r="BP4239" s="1" t="s">
        <v>113</v>
      </c>
      <c r="BQ4239" s="1" t="s">
        <v>71</v>
      </c>
      <c r="BS4239"/>
      <c r="BT4239"/>
      <c r="BV4239"/>
      <c r="BW4239"/>
      <c r="BY4239"/>
      <c r="BZ4239"/>
      <c r="CA4239"/>
      <c r="CB4239"/>
      <c r="CC4239"/>
      <c r="CD4239"/>
      <c r="CF4239"/>
      <c r="CG4239"/>
      <c r="CH4239"/>
      <c r="CI4239"/>
      <c r="CJ4239"/>
      <c r="CK4239"/>
      <c r="CL4239"/>
      <c r="CM4239"/>
      <c r="CN4239"/>
      <c r="CO4239"/>
    </row>
    <row r="4240" spans="1:93" hidden="1" x14ac:dyDescent="0.25">
      <c r="A4240" t="s">
        <v>1880</v>
      </c>
      <c r="B4240" t="str">
        <f t="shared" si="200"/>
        <v>VSF</v>
      </c>
      <c r="C4240" t="s">
        <v>116</v>
      </c>
      <c r="D4240" t="s">
        <v>72</v>
      </c>
      <c r="E4240">
        <f t="shared" si="198"/>
        <v>0</v>
      </c>
      <c r="G4240">
        <f t="shared" si="199"/>
        <v>0</v>
      </c>
      <c r="M4240" s="1">
        <v>0</v>
      </c>
      <c r="N4240" s="1">
        <v>8</v>
      </c>
      <c r="W4240" s="1">
        <v>0</v>
      </c>
      <c r="X4240" s="1">
        <v>0</v>
      </c>
      <c r="BO4240" s="2">
        <v>-2182</v>
      </c>
      <c r="BQ4240" s="1" t="s">
        <v>71</v>
      </c>
      <c r="BS4240"/>
      <c r="BT4240"/>
      <c r="BV4240"/>
      <c r="BW4240"/>
      <c r="BY4240"/>
      <c r="BZ4240"/>
      <c r="CA4240"/>
      <c r="CB4240"/>
      <c r="CC4240"/>
      <c r="CD4240"/>
      <c r="CF4240"/>
      <c r="CG4240"/>
      <c r="CH4240"/>
      <c r="CI4240"/>
      <c r="CJ4240"/>
      <c r="CK4240"/>
      <c r="CL4240"/>
      <c r="CM4240"/>
      <c r="CN4240"/>
      <c r="CO4240"/>
    </row>
    <row r="4241" spans="1:93" hidden="1" x14ac:dyDescent="0.25">
      <c r="A4241" t="s">
        <v>1880</v>
      </c>
      <c r="B4241" t="str">
        <f t="shared" si="200"/>
        <v>VSF</v>
      </c>
      <c r="C4241" t="s">
        <v>129</v>
      </c>
      <c r="D4241" t="s">
        <v>72</v>
      </c>
      <c r="E4241">
        <f t="shared" si="198"/>
        <v>2</v>
      </c>
      <c r="F4241" t="s">
        <v>129</v>
      </c>
      <c r="G4241">
        <f t="shared" si="199"/>
        <v>1</v>
      </c>
      <c r="I4241" s="1">
        <v>0</v>
      </c>
      <c r="J4241" s="1">
        <v>0</v>
      </c>
      <c r="K4241" s="1">
        <v>0</v>
      </c>
      <c r="L4241" s="1">
        <v>97</v>
      </c>
      <c r="M4241" s="1">
        <v>12958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BC4241" s="1" t="s">
        <v>604</v>
      </c>
      <c r="BD4241" s="1" t="s">
        <v>132</v>
      </c>
      <c r="BE4241" s="1" t="s">
        <v>129</v>
      </c>
      <c r="BI4241" s="1" t="s">
        <v>131</v>
      </c>
      <c r="BJ4241" s="1" t="s">
        <v>132</v>
      </c>
      <c r="BK4241" s="1" t="s">
        <v>129</v>
      </c>
      <c r="BS4241"/>
      <c r="BT4241"/>
      <c r="BV4241"/>
      <c r="BW4241"/>
      <c r="BY4241"/>
      <c r="BZ4241"/>
      <c r="CA4241"/>
      <c r="CB4241"/>
      <c r="CC4241"/>
      <c r="CD4241"/>
      <c r="CF4241"/>
      <c r="CG4241"/>
      <c r="CH4241"/>
      <c r="CI4241"/>
      <c r="CJ4241"/>
      <c r="CK4241"/>
      <c r="CL4241"/>
      <c r="CM4241"/>
      <c r="CN4241"/>
      <c r="CO4241"/>
    </row>
    <row r="4242" spans="1:93" hidden="1" x14ac:dyDescent="0.25">
      <c r="A4242" t="s">
        <v>1880</v>
      </c>
      <c r="B4242" t="str">
        <f t="shared" si="200"/>
        <v>VSF</v>
      </c>
      <c r="C4242" t="s">
        <v>135</v>
      </c>
      <c r="D4242" t="s">
        <v>72</v>
      </c>
      <c r="E4242">
        <f t="shared" si="198"/>
        <v>1</v>
      </c>
      <c r="G4242">
        <f t="shared" si="199"/>
        <v>0</v>
      </c>
      <c r="M4242" s="1">
        <v>1392</v>
      </c>
      <c r="N4242" s="1">
        <v>0</v>
      </c>
      <c r="W4242" s="1">
        <v>0</v>
      </c>
      <c r="X4242" s="1">
        <v>0</v>
      </c>
      <c r="BI4242" s="1" t="s">
        <v>420</v>
      </c>
      <c r="BK4242" s="1" t="s">
        <v>916</v>
      </c>
      <c r="BS4242"/>
      <c r="BT4242"/>
      <c r="BV4242"/>
      <c r="BW4242"/>
      <c r="BY4242"/>
      <c r="BZ4242"/>
      <c r="CA4242"/>
      <c r="CB4242"/>
      <c r="CC4242"/>
      <c r="CD4242"/>
      <c r="CF4242"/>
      <c r="CG4242"/>
      <c r="CH4242"/>
      <c r="CI4242"/>
      <c r="CJ4242"/>
      <c r="CK4242"/>
      <c r="CL4242"/>
      <c r="CM4242"/>
      <c r="CN4242"/>
      <c r="CO4242"/>
    </row>
    <row r="4243" spans="1:93" hidden="1" x14ac:dyDescent="0.25">
      <c r="A4243" t="s">
        <v>1880</v>
      </c>
      <c r="B4243" t="str">
        <f t="shared" si="200"/>
        <v>VSF</v>
      </c>
      <c r="C4243" t="s">
        <v>107</v>
      </c>
      <c r="D4243" t="s">
        <v>72</v>
      </c>
      <c r="E4243">
        <f t="shared" si="198"/>
        <v>1</v>
      </c>
      <c r="G4243">
        <f t="shared" si="199"/>
        <v>0</v>
      </c>
      <c r="I4243" s="1">
        <v>0</v>
      </c>
      <c r="J4243" s="1">
        <v>0</v>
      </c>
      <c r="K4243" s="1">
        <v>0</v>
      </c>
      <c r="L4243" s="1">
        <v>4</v>
      </c>
      <c r="M4243" s="1">
        <v>0</v>
      </c>
      <c r="N4243" s="1">
        <v>18641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BC4243" s="1" t="s">
        <v>120</v>
      </c>
      <c r="BD4243" s="1">
        <v>1</v>
      </c>
      <c r="BE4243" s="1" t="s">
        <v>107</v>
      </c>
      <c r="BO4243" s="1" t="s">
        <v>227</v>
      </c>
      <c r="BP4243" s="1" t="s">
        <v>104</v>
      </c>
      <c r="BQ4243" s="1" t="s">
        <v>107</v>
      </c>
      <c r="BS4243"/>
      <c r="BT4243"/>
      <c r="BV4243"/>
      <c r="BW4243"/>
      <c r="BY4243"/>
      <c r="BZ4243"/>
      <c r="CA4243"/>
      <c r="CB4243"/>
      <c r="CC4243"/>
      <c r="CD4243"/>
      <c r="CF4243"/>
      <c r="CG4243"/>
      <c r="CH4243"/>
      <c r="CI4243"/>
      <c r="CJ4243"/>
      <c r="CK4243"/>
      <c r="CL4243"/>
      <c r="CM4243"/>
      <c r="CN4243"/>
      <c r="CO4243"/>
    </row>
    <row r="4244" spans="1:93" hidden="1" x14ac:dyDescent="0.25">
      <c r="A4244" t="s">
        <v>1880</v>
      </c>
      <c r="B4244" t="str">
        <f t="shared" si="200"/>
        <v>VSF</v>
      </c>
      <c r="C4244" t="s">
        <v>228</v>
      </c>
      <c r="D4244" t="s">
        <v>72</v>
      </c>
      <c r="E4244">
        <f t="shared" si="198"/>
        <v>1</v>
      </c>
      <c r="G4244">
        <f t="shared" si="199"/>
        <v>0</v>
      </c>
      <c r="M4244" s="1">
        <v>0</v>
      </c>
      <c r="N4244" s="1">
        <v>10</v>
      </c>
      <c r="W4244" s="1">
        <v>0</v>
      </c>
      <c r="X4244" s="1">
        <v>0</v>
      </c>
      <c r="BO4244" s="1" t="s">
        <v>325</v>
      </c>
      <c r="BQ4244" s="1" t="s">
        <v>107</v>
      </c>
      <c r="BS4244"/>
      <c r="BT4244"/>
      <c r="BV4244"/>
      <c r="BW4244"/>
      <c r="BY4244"/>
      <c r="BZ4244"/>
      <c r="CA4244"/>
      <c r="CB4244"/>
      <c r="CC4244"/>
      <c r="CD4244"/>
      <c r="CF4244"/>
      <c r="CG4244"/>
      <c r="CH4244"/>
      <c r="CI4244"/>
      <c r="CJ4244"/>
      <c r="CK4244"/>
      <c r="CL4244"/>
      <c r="CM4244"/>
      <c r="CN4244"/>
      <c r="CO4244"/>
    </row>
    <row r="4245" spans="1:93" hidden="1" x14ac:dyDescent="0.25">
      <c r="A4245" t="s">
        <v>1881</v>
      </c>
      <c r="B4245" t="str">
        <f t="shared" si="200"/>
        <v>VSF</v>
      </c>
      <c r="C4245" t="s">
        <v>69</v>
      </c>
      <c r="D4245" t="s">
        <v>67</v>
      </c>
      <c r="E4245">
        <f t="shared" si="198"/>
        <v>1</v>
      </c>
      <c r="G4245">
        <f t="shared" si="199"/>
        <v>0</v>
      </c>
      <c r="I4245" s="1">
        <v>1523</v>
      </c>
      <c r="J4245" s="1">
        <v>0</v>
      </c>
      <c r="K4245" s="1">
        <v>0</v>
      </c>
      <c r="L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AB4245" s="1" t="s">
        <v>554</v>
      </c>
      <c r="AD4245" s="1" t="s">
        <v>71</v>
      </c>
      <c r="BS4245"/>
      <c r="BT4245"/>
      <c r="BV4245"/>
      <c r="BW4245"/>
      <c r="BY4245"/>
      <c r="BZ4245"/>
      <c r="CA4245"/>
      <c r="CB4245"/>
      <c r="CC4245"/>
      <c r="CD4245"/>
      <c r="CF4245"/>
      <c r="CG4245"/>
      <c r="CH4245"/>
      <c r="CI4245"/>
      <c r="CJ4245"/>
      <c r="CK4245"/>
      <c r="CL4245"/>
      <c r="CM4245"/>
      <c r="CN4245"/>
      <c r="CO4245"/>
    </row>
    <row r="4246" spans="1:93" hidden="1" x14ac:dyDescent="0.25">
      <c r="A4246" t="s">
        <v>1881</v>
      </c>
      <c r="B4246" t="str">
        <f t="shared" si="200"/>
        <v>VSF</v>
      </c>
      <c r="C4246" t="s">
        <v>71</v>
      </c>
      <c r="D4246" t="s">
        <v>72</v>
      </c>
      <c r="E4246">
        <f t="shared" si="198"/>
        <v>1</v>
      </c>
      <c r="G4246">
        <f t="shared" si="199"/>
        <v>0</v>
      </c>
      <c r="I4246" s="1">
        <v>1523</v>
      </c>
      <c r="J4246" s="1">
        <v>0</v>
      </c>
      <c r="K4246" s="1">
        <v>0</v>
      </c>
      <c r="L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AB4246" s="1" t="s">
        <v>471</v>
      </c>
      <c r="AC4246" s="1" t="s">
        <v>113</v>
      </c>
      <c r="AD4246" s="1" t="s">
        <v>71</v>
      </c>
      <c r="BS4246"/>
      <c r="BT4246"/>
      <c r="BV4246"/>
      <c r="BW4246"/>
      <c r="BY4246"/>
      <c r="BZ4246"/>
      <c r="CA4246"/>
      <c r="CB4246"/>
      <c r="CC4246"/>
      <c r="CD4246"/>
      <c r="CF4246"/>
      <c r="CG4246"/>
      <c r="CH4246"/>
      <c r="CI4246"/>
      <c r="CJ4246"/>
      <c r="CK4246"/>
      <c r="CL4246"/>
      <c r="CM4246"/>
      <c r="CN4246"/>
      <c r="CO4246"/>
    </row>
    <row r="4247" spans="1:93" hidden="1" x14ac:dyDescent="0.25">
      <c r="A4247" t="s">
        <v>1882</v>
      </c>
      <c r="B4247" t="str">
        <f t="shared" si="200"/>
        <v>VSF</v>
      </c>
      <c r="C4247" t="s">
        <v>272</v>
      </c>
      <c r="D4247" t="s">
        <v>67</v>
      </c>
      <c r="E4247">
        <f t="shared" si="198"/>
        <v>5</v>
      </c>
      <c r="G4247">
        <f t="shared" si="199"/>
        <v>0</v>
      </c>
      <c r="I4247" s="1">
        <v>53341</v>
      </c>
      <c r="J4247" s="1">
        <v>99532</v>
      </c>
      <c r="K4247" s="1">
        <v>0</v>
      </c>
      <c r="L4247" s="1">
        <v>60658</v>
      </c>
      <c r="M4247" s="1">
        <v>35174</v>
      </c>
      <c r="N4247" s="1">
        <v>31804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AB4247" s="1" t="s">
        <v>436</v>
      </c>
      <c r="AD4247" s="1" t="s">
        <v>437</v>
      </c>
      <c r="AT4247" s="1" t="s">
        <v>436</v>
      </c>
      <c r="AV4247" s="1" t="s">
        <v>437</v>
      </c>
      <c r="BC4247" s="1" t="s">
        <v>273</v>
      </c>
      <c r="BE4247" s="1" t="s">
        <v>437</v>
      </c>
      <c r="BI4247" s="1" t="s">
        <v>77</v>
      </c>
      <c r="BK4247" s="1" t="s">
        <v>437</v>
      </c>
      <c r="BO4247" s="1" t="s">
        <v>304</v>
      </c>
      <c r="BQ4247" s="1" t="s">
        <v>437</v>
      </c>
      <c r="BS4247"/>
      <c r="BT4247"/>
      <c r="BV4247"/>
      <c r="BW4247"/>
      <c r="BY4247"/>
      <c r="BZ4247"/>
      <c r="CA4247"/>
      <c r="CB4247"/>
      <c r="CC4247"/>
      <c r="CD4247"/>
      <c r="CF4247"/>
      <c r="CG4247"/>
      <c r="CH4247"/>
      <c r="CI4247"/>
      <c r="CJ4247"/>
      <c r="CK4247"/>
      <c r="CL4247"/>
      <c r="CM4247"/>
      <c r="CN4247"/>
      <c r="CO4247"/>
    </row>
    <row r="4248" spans="1:93" hidden="1" x14ac:dyDescent="0.25">
      <c r="A4248" t="s">
        <v>1882</v>
      </c>
      <c r="B4248" t="str">
        <f t="shared" si="200"/>
        <v>VSF</v>
      </c>
      <c r="C4248" t="s">
        <v>69</v>
      </c>
      <c r="D4248" t="s">
        <v>67</v>
      </c>
      <c r="E4248">
        <f t="shared" si="198"/>
        <v>6</v>
      </c>
      <c r="G4248">
        <f t="shared" si="199"/>
        <v>0</v>
      </c>
      <c r="I4248" s="1">
        <v>107</v>
      </c>
      <c r="J4248" s="1">
        <v>0</v>
      </c>
      <c r="K4248" s="1">
        <v>0</v>
      </c>
      <c r="L4248" s="1">
        <v>52</v>
      </c>
      <c r="M4248" s="1">
        <v>22</v>
      </c>
      <c r="N4248" s="1">
        <v>56</v>
      </c>
      <c r="O4248" s="1">
        <v>45010</v>
      </c>
      <c r="P4248" s="1">
        <v>0</v>
      </c>
      <c r="Q4248" s="1">
        <v>0</v>
      </c>
      <c r="R4248" s="1">
        <v>0</v>
      </c>
      <c r="S4248" s="1">
        <v>57534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 t="s">
        <v>504</v>
      </c>
      <c r="AA4248" s="1" t="s">
        <v>71</v>
      </c>
      <c r="AB4248" s="1" t="s">
        <v>239</v>
      </c>
      <c r="AD4248" s="1" t="s">
        <v>71</v>
      </c>
      <c r="AE4248" s="1" t="s">
        <v>642</v>
      </c>
      <c r="AG4248" s="1" t="s">
        <v>1238</v>
      </c>
      <c r="BC4248" s="1" t="s">
        <v>569</v>
      </c>
      <c r="BE4248" s="1" t="s">
        <v>71</v>
      </c>
      <c r="BI4248" s="1" t="s">
        <v>70</v>
      </c>
      <c r="BK4248" s="1" t="s">
        <v>71</v>
      </c>
      <c r="BO4248" s="1" t="s">
        <v>434</v>
      </c>
      <c r="BQ4248" s="1" t="s">
        <v>71</v>
      </c>
      <c r="BS4248"/>
      <c r="BT4248"/>
      <c r="BV4248"/>
      <c r="BW4248"/>
      <c r="BY4248"/>
      <c r="BZ4248"/>
      <c r="CA4248"/>
      <c r="CB4248"/>
      <c r="CC4248"/>
      <c r="CD4248"/>
      <c r="CF4248"/>
      <c r="CG4248"/>
      <c r="CH4248"/>
      <c r="CI4248"/>
      <c r="CJ4248"/>
      <c r="CK4248"/>
      <c r="CL4248"/>
      <c r="CM4248"/>
      <c r="CN4248"/>
      <c r="CO4248"/>
    </row>
    <row r="4249" spans="1:93" hidden="1" x14ac:dyDescent="0.25">
      <c r="A4249" t="s">
        <v>1882</v>
      </c>
      <c r="B4249" t="str">
        <f t="shared" si="200"/>
        <v>VSF</v>
      </c>
      <c r="C4249" t="s">
        <v>314</v>
      </c>
      <c r="D4249" t="s">
        <v>67</v>
      </c>
      <c r="E4249">
        <f t="shared" si="198"/>
        <v>5</v>
      </c>
      <c r="G4249">
        <f t="shared" si="199"/>
        <v>0</v>
      </c>
      <c r="I4249" s="1">
        <v>16558</v>
      </c>
      <c r="J4249" s="1">
        <v>28394</v>
      </c>
      <c r="K4249" s="1">
        <v>0</v>
      </c>
      <c r="L4249" s="1">
        <v>17178</v>
      </c>
      <c r="M4249" s="1">
        <v>7549</v>
      </c>
      <c r="N4249" s="1">
        <v>6740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AB4249" s="1" t="s">
        <v>315</v>
      </c>
      <c r="AD4249" s="1" t="s">
        <v>316</v>
      </c>
      <c r="AT4249" s="1" t="s">
        <v>315</v>
      </c>
      <c r="AV4249" s="1" t="s">
        <v>316</v>
      </c>
      <c r="BC4249" s="1" t="s">
        <v>315</v>
      </c>
      <c r="BE4249" s="1" t="s">
        <v>316</v>
      </c>
      <c r="BI4249" s="1" t="s">
        <v>315</v>
      </c>
      <c r="BK4249" s="1" t="s">
        <v>316</v>
      </c>
      <c r="BO4249" s="1" t="s">
        <v>315</v>
      </c>
      <c r="BQ4249" s="1" t="s">
        <v>316</v>
      </c>
      <c r="BS4249"/>
      <c r="BT4249"/>
      <c r="BV4249"/>
      <c r="BW4249"/>
      <c r="BY4249"/>
      <c r="BZ4249"/>
      <c r="CA4249"/>
      <c r="CB4249"/>
      <c r="CC4249"/>
      <c r="CD4249"/>
      <c r="CF4249"/>
      <c r="CG4249"/>
      <c r="CH4249"/>
      <c r="CI4249"/>
      <c r="CJ4249"/>
      <c r="CK4249"/>
      <c r="CL4249"/>
      <c r="CM4249"/>
      <c r="CN4249"/>
      <c r="CO4249"/>
    </row>
    <row r="4250" spans="1:93" hidden="1" x14ac:dyDescent="0.25">
      <c r="A4250" t="s">
        <v>1882</v>
      </c>
      <c r="B4250" t="str">
        <f t="shared" si="200"/>
        <v>VSF</v>
      </c>
      <c r="C4250" t="s">
        <v>105</v>
      </c>
      <c r="D4250" t="s">
        <v>67</v>
      </c>
      <c r="E4250">
        <f t="shared" si="198"/>
        <v>1</v>
      </c>
      <c r="G4250">
        <f t="shared" si="199"/>
        <v>0</v>
      </c>
      <c r="I4250" s="1">
        <v>21</v>
      </c>
      <c r="J4250" s="1">
        <v>2</v>
      </c>
      <c r="K4250" s="1">
        <v>0</v>
      </c>
      <c r="L4250" s="1">
        <v>0</v>
      </c>
      <c r="M4250" s="1">
        <v>0</v>
      </c>
      <c r="N4250" s="1">
        <v>8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AB4250" s="1" t="s">
        <v>106</v>
      </c>
      <c r="AD4250" s="1" t="s">
        <v>107</v>
      </c>
      <c r="AT4250" s="1" t="s">
        <v>106</v>
      </c>
      <c r="AV4250" s="1" t="s">
        <v>107</v>
      </c>
      <c r="BO4250" s="1" t="s">
        <v>106</v>
      </c>
      <c r="BQ4250" s="1" t="s">
        <v>107</v>
      </c>
      <c r="BS4250"/>
      <c r="BT4250"/>
      <c r="BV4250"/>
      <c r="BW4250"/>
      <c r="BY4250"/>
      <c r="BZ4250"/>
      <c r="CA4250"/>
      <c r="CB4250"/>
      <c r="CC4250"/>
      <c r="CD4250"/>
      <c r="CF4250"/>
      <c r="CG4250"/>
      <c r="CH4250"/>
      <c r="CI4250"/>
      <c r="CJ4250"/>
      <c r="CK4250"/>
      <c r="CL4250"/>
      <c r="CM4250"/>
      <c r="CN4250"/>
      <c r="CO4250"/>
    </row>
    <row r="4251" spans="1:93" hidden="1" x14ac:dyDescent="0.25">
      <c r="A4251" t="s">
        <v>1882</v>
      </c>
      <c r="B4251" t="str">
        <f t="shared" si="200"/>
        <v>VSF</v>
      </c>
      <c r="C4251" t="s">
        <v>438</v>
      </c>
      <c r="D4251" t="s">
        <v>72</v>
      </c>
      <c r="E4251">
        <f t="shared" si="198"/>
        <v>5</v>
      </c>
      <c r="G4251">
        <f t="shared" si="199"/>
        <v>0</v>
      </c>
      <c r="H4251" t="s">
        <v>2139</v>
      </c>
      <c r="I4251" s="1">
        <v>83</v>
      </c>
      <c r="J4251" s="1">
        <v>165</v>
      </c>
      <c r="K4251" s="1">
        <v>0</v>
      </c>
      <c r="L4251" s="1">
        <v>166</v>
      </c>
      <c r="M4251" s="1">
        <v>63</v>
      </c>
      <c r="N4251" s="1">
        <v>62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AB4251" s="1" t="s">
        <v>1227</v>
      </c>
      <c r="AC4251" s="1" t="s">
        <v>134</v>
      </c>
      <c r="AD4251" s="1" t="s">
        <v>438</v>
      </c>
      <c r="AT4251" s="1" t="s">
        <v>312</v>
      </c>
      <c r="AU4251" s="1" t="s">
        <v>134</v>
      </c>
      <c r="AV4251" s="1" t="s">
        <v>438</v>
      </c>
      <c r="BC4251" s="1" t="s">
        <v>449</v>
      </c>
      <c r="BD4251" s="1" t="s">
        <v>134</v>
      </c>
      <c r="BE4251" s="1" t="s">
        <v>438</v>
      </c>
      <c r="BI4251" s="1" t="s">
        <v>1883</v>
      </c>
      <c r="BJ4251" s="1" t="s">
        <v>134</v>
      </c>
      <c r="BK4251" s="1" t="s">
        <v>438</v>
      </c>
      <c r="BO4251" s="1" t="s">
        <v>1884</v>
      </c>
      <c r="BP4251" s="1" t="s">
        <v>134</v>
      </c>
      <c r="BQ4251" s="1" t="s">
        <v>438</v>
      </c>
      <c r="BS4251"/>
      <c r="BT4251"/>
      <c r="BV4251"/>
      <c r="BW4251"/>
      <c r="BY4251"/>
      <c r="BZ4251"/>
      <c r="CA4251"/>
      <c r="CB4251"/>
      <c r="CC4251"/>
      <c r="CD4251"/>
      <c r="CF4251"/>
      <c r="CG4251"/>
      <c r="CH4251"/>
      <c r="CI4251"/>
      <c r="CJ4251"/>
      <c r="CK4251"/>
      <c r="CL4251"/>
      <c r="CM4251"/>
      <c r="CN4251"/>
      <c r="CO4251"/>
    </row>
    <row r="4252" spans="1:93" hidden="1" x14ac:dyDescent="0.25">
      <c r="A4252" t="s">
        <v>1882</v>
      </c>
      <c r="B4252" t="str">
        <f t="shared" si="200"/>
        <v>VSF</v>
      </c>
      <c r="C4252" t="s">
        <v>275</v>
      </c>
      <c r="D4252" t="s">
        <v>72</v>
      </c>
      <c r="E4252">
        <f t="shared" si="198"/>
        <v>5</v>
      </c>
      <c r="F4252" t="s">
        <v>1570</v>
      </c>
      <c r="G4252">
        <f t="shared" si="199"/>
        <v>1</v>
      </c>
      <c r="H4252" t="s">
        <v>2167</v>
      </c>
      <c r="I4252" s="1">
        <v>53261</v>
      </c>
      <c r="J4252" s="1">
        <v>99367</v>
      </c>
      <c r="K4252" s="1">
        <v>0</v>
      </c>
      <c r="L4252" s="1">
        <v>60526</v>
      </c>
      <c r="M4252" s="1">
        <v>35125</v>
      </c>
      <c r="N4252" s="1">
        <v>31745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AB4252" s="1" t="s">
        <v>843</v>
      </c>
      <c r="AD4252" s="1" t="s">
        <v>437</v>
      </c>
      <c r="AT4252" s="1" t="s">
        <v>443</v>
      </c>
      <c r="AV4252" s="1" t="s">
        <v>437</v>
      </c>
      <c r="BC4252" s="1" t="s">
        <v>843</v>
      </c>
      <c r="BE4252" s="1" t="s">
        <v>437</v>
      </c>
      <c r="BI4252" s="1" t="s">
        <v>276</v>
      </c>
      <c r="BK4252" s="1" t="s">
        <v>437</v>
      </c>
      <c r="BO4252" s="1" t="s">
        <v>276</v>
      </c>
      <c r="BQ4252" s="1" t="s">
        <v>437</v>
      </c>
      <c r="BS4252"/>
      <c r="BT4252"/>
      <c r="BV4252"/>
      <c r="BW4252"/>
      <c r="BY4252"/>
      <c r="BZ4252"/>
      <c r="CA4252"/>
      <c r="CB4252"/>
      <c r="CC4252"/>
      <c r="CD4252"/>
      <c r="CF4252"/>
      <c r="CG4252"/>
      <c r="CH4252"/>
      <c r="CI4252"/>
      <c r="CJ4252"/>
      <c r="CK4252"/>
      <c r="CL4252"/>
      <c r="CM4252"/>
      <c r="CN4252"/>
      <c r="CO4252"/>
    </row>
    <row r="4253" spans="1:93" hidden="1" x14ac:dyDescent="0.25">
      <c r="A4253" t="s">
        <v>1882</v>
      </c>
      <c r="B4253" t="str">
        <f t="shared" si="200"/>
        <v>VSF</v>
      </c>
      <c r="C4253" t="s">
        <v>341</v>
      </c>
      <c r="D4253" t="s">
        <v>72</v>
      </c>
      <c r="E4253">
        <f t="shared" si="198"/>
        <v>1</v>
      </c>
      <c r="G4253">
        <f t="shared" si="199"/>
        <v>0</v>
      </c>
      <c r="I4253" s="1">
        <v>0</v>
      </c>
      <c r="J4253" s="1">
        <v>0</v>
      </c>
      <c r="K4253" s="1">
        <v>0</v>
      </c>
      <c r="L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57444</v>
      </c>
      <c r="T4253" s="1">
        <v>0</v>
      </c>
      <c r="U4253" s="1">
        <v>0</v>
      </c>
      <c r="V4253" s="1">
        <v>0</v>
      </c>
      <c r="AE4253" s="1" t="s">
        <v>442</v>
      </c>
      <c r="AF4253" s="1" t="s">
        <v>1085</v>
      </c>
      <c r="AG4253" s="1" t="s">
        <v>341</v>
      </c>
      <c r="BS4253"/>
      <c r="BT4253"/>
      <c r="BV4253"/>
      <c r="BW4253"/>
      <c r="BY4253"/>
      <c r="BZ4253"/>
      <c r="CA4253"/>
      <c r="CB4253"/>
      <c r="CC4253"/>
      <c r="CD4253"/>
      <c r="CF4253"/>
      <c r="CG4253"/>
      <c r="CH4253"/>
      <c r="CI4253"/>
      <c r="CJ4253"/>
      <c r="CK4253"/>
      <c r="CL4253"/>
      <c r="CM4253"/>
      <c r="CN4253"/>
      <c r="CO4253"/>
    </row>
    <row r="4254" spans="1:93" hidden="1" x14ac:dyDescent="0.25">
      <c r="A4254" t="s">
        <v>1882</v>
      </c>
      <c r="B4254" t="str">
        <f t="shared" si="200"/>
        <v>VSF</v>
      </c>
      <c r="C4254" t="s">
        <v>71</v>
      </c>
      <c r="D4254" t="s">
        <v>72</v>
      </c>
      <c r="E4254">
        <f t="shared" si="198"/>
        <v>6</v>
      </c>
      <c r="G4254">
        <f t="shared" si="199"/>
        <v>0</v>
      </c>
      <c r="I4254" s="1">
        <v>107</v>
      </c>
      <c r="J4254" s="1">
        <v>0</v>
      </c>
      <c r="K4254" s="1">
        <v>0</v>
      </c>
      <c r="L4254" s="1">
        <v>52</v>
      </c>
      <c r="M4254" s="1">
        <v>22</v>
      </c>
      <c r="N4254" s="1">
        <v>56</v>
      </c>
      <c r="O4254" s="1">
        <v>45010</v>
      </c>
      <c r="P4254" s="1">
        <v>0</v>
      </c>
      <c r="Q4254" s="1">
        <v>0</v>
      </c>
      <c r="R4254" s="1">
        <v>0</v>
      </c>
      <c r="S4254" s="1">
        <v>90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 t="s">
        <v>1885</v>
      </c>
      <c r="Z4254" s="1" t="s">
        <v>113</v>
      </c>
      <c r="AA4254" s="1" t="s">
        <v>71</v>
      </c>
      <c r="AB4254" s="1" t="s">
        <v>208</v>
      </c>
      <c r="AC4254" s="1">
        <v>1</v>
      </c>
      <c r="AD4254" s="1" t="s">
        <v>71</v>
      </c>
      <c r="AE4254" s="1" t="s">
        <v>1886</v>
      </c>
      <c r="AF4254" s="1">
        <v>1</v>
      </c>
      <c r="AG4254" s="1" t="s">
        <v>71</v>
      </c>
      <c r="BC4254" s="1" t="s">
        <v>1056</v>
      </c>
      <c r="BD4254" s="1" t="s">
        <v>104</v>
      </c>
      <c r="BE4254" s="1" t="s">
        <v>71</v>
      </c>
      <c r="BI4254" s="1" t="s">
        <v>73</v>
      </c>
      <c r="BJ4254" s="1">
        <v>1</v>
      </c>
      <c r="BK4254" s="1" t="s">
        <v>71</v>
      </c>
      <c r="BO4254" s="1" t="s">
        <v>1593</v>
      </c>
      <c r="BP4254" s="1" t="s">
        <v>104</v>
      </c>
      <c r="BQ4254" s="1" t="s">
        <v>71</v>
      </c>
      <c r="BS4254"/>
      <c r="BT4254"/>
      <c r="BV4254"/>
      <c r="BW4254"/>
      <c r="BY4254"/>
      <c r="BZ4254"/>
      <c r="CA4254"/>
      <c r="CB4254"/>
      <c r="CC4254"/>
      <c r="CD4254"/>
      <c r="CF4254"/>
      <c r="CG4254"/>
      <c r="CH4254"/>
      <c r="CI4254"/>
      <c r="CJ4254"/>
      <c r="CK4254"/>
      <c r="CL4254"/>
      <c r="CM4254"/>
      <c r="CN4254"/>
      <c r="CO4254"/>
    </row>
    <row r="4255" spans="1:93" hidden="1" x14ac:dyDescent="0.25">
      <c r="A4255" t="s">
        <v>1882</v>
      </c>
      <c r="B4255" t="str">
        <f t="shared" si="200"/>
        <v>VSF</v>
      </c>
      <c r="C4255" t="s">
        <v>316</v>
      </c>
      <c r="D4255" t="s">
        <v>72</v>
      </c>
      <c r="E4255">
        <f t="shared" si="198"/>
        <v>5</v>
      </c>
      <c r="F4255" t="s">
        <v>316</v>
      </c>
      <c r="G4255">
        <f t="shared" si="199"/>
        <v>1</v>
      </c>
      <c r="I4255" s="1">
        <v>16553</v>
      </c>
      <c r="J4255" s="1">
        <v>28246</v>
      </c>
      <c r="K4255" s="1">
        <v>0</v>
      </c>
      <c r="L4255" s="1">
        <v>17051</v>
      </c>
      <c r="M4255" s="1">
        <v>7506</v>
      </c>
      <c r="N4255" s="1">
        <v>6668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AB4255" s="1" t="s">
        <v>175</v>
      </c>
      <c r="AC4255" s="1" t="s">
        <v>113</v>
      </c>
      <c r="AD4255" s="1" t="s">
        <v>316</v>
      </c>
      <c r="AT4255" s="1" t="s">
        <v>315</v>
      </c>
      <c r="AU4255" s="1" t="s">
        <v>104</v>
      </c>
      <c r="AV4255" s="1" t="s">
        <v>316</v>
      </c>
      <c r="BC4255" s="1" t="s">
        <v>108</v>
      </c>
      <c r="BD4255" s="1" t="s">
        <v>142</v>
      </c>
      <c r="BE4255" s="1" t="s">
        <v>316</v>
      </c>
      <c r="BI4255" s="1" t="s">
        <v>315</v>
      </c>
      <c r="BJ4255" s="1" t="s">
        <v>104</v>
      </c>
      <c r="BK4255" s="1" t="s">
        <v>316</v>
      </c>
      <c r="BO4255" s="1" t="s">
        <v>175</v>
      </c>
      <c r="BP4255" s="1" t="s">
        <v>142</v>
      </c>
      <c r="BQ4255" s="1" t="s">
        <v>316</v>
      </c>
      <c r="BS4255"/>
      <c r="BT4255"/>
      <c r="BV4255"/>
      <c r="BW4255"/>
      <c r="BY4255"/>
      <c r="BZ4255"/>
      <c r="CA4255"/>
      <c r="CB4255"/>
      <c r="CC4255"/>
      <c r="CD4255"/>
      <c r="CF4255"/>
      <c r="CG4255"/>
      <c r="CH4255"/>
      <c r="CI4255"/>
      <c r="CJ4255"/>
      <c r="CK4255"/>
      <c r="CL4255"/>
      <c r="CM4255"/>
      <c r="CN4255"/>
      <c r="CO4255"/>
    </row>
    <row r="4256" spans="1:93" hidden="1" x14ac:dyDescent="0.25">
      <c r="A4256" t="s">
        <v>1882</v>
      </c>
      <c r="B4256" t="str">
        <f t="shared" si="200"/>
        <v>VSF</v>
      </c>
      <c r="C4256" t="s">
        <v>397</v>
      </c>
      <c r="D4256" t="s">
        <v>72</v>
      </c>
      <c r="E4256">
        <f t="shared" si="198"/>
        <v>4</v>
      </c>
      <c r="G4256">
        <f t="shared" si="199"/>
        <v>0</v>
      </c>
      <c r="I4256" s="1">
        <v>5</v>
      </c>
      <c r="J4256" s="1">
        <v>148</v>
      </c>
      <c r="K4256" s="1">
        <v>0</v>
      </c>
      <c r="L4256" s="1">
        <v>127</v>
      </c>
      <c r="M4256" s="1">
        <v>43</v>
      </c>
      <c r="N4256" s="1">
        <v>72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AB4256" s="1" t="s">
        <v>492</v>
      </c>
      <c r="AD4256" s="1" t="s">
        <v>316</v>
      </c>
      <c r="AT4256" s="1" t="s">
        <v>806</v>
      </c>
      <c r="AV4256" s="1" t="s">
        <v>316</v>
      </c>
      <c r="BC4256" s="1" t="s">
        <v>131</v>
      </c>
      <c r="BE4256" s="1" t="s">
        <v>316</v>
      </c>
      <c r="BI4256" s="1" t="s">
        <v>1712</v>
      </c>
      <c r="BK4256" s="1" t="s">
        <v>316</v>
      </c>
      <c r="BO4256" s="1" t="s">
        <v>1887</v>
      </c>
      <c r="BQ4256" s="1" t="s">
        <v>316</v>
      </c>
      <c r="BS4256"/>
      <c r="BT4256"/>
      <c r="BV4256"/>
      <c r="BW4256"/>
      <c r="BY4256"/>
      <c r="BZ4256"/>
      <c r="CA4256"/>
      <c r="CB4256"/>
      <c r="CC4256"/>
      <c r="CD4256"/>
      <c r="CF4256"/>
      <c r="CG4256"/>
      <c r="CH4256"/>
      <c r="CI4256"/>
      <c r="CJ4256"/>
      <c r="CK4256"/>
      <c r="CL4256"/>
      <c r="CM4256"/>
      <c r="CN4256"/>
      <c r="CO4256"/>
    </row>
    <row r="4257" spans="1:93" hidden="1" x14ac:dyDescent="0.25">
      <c r="A4257" t="s">
        <v>1882</v>
      </c>
      <c r="B4257" t="str">
        <f t="shared" si="200"/>
        <v>VSF</v>
      </c>
      <c r="C4257" t="s">
        <v>107</v>
      </c>
      <c r="D4257" t="s">
        <v>72</v>
      </c>
      <c r="E4257">
        <f t="shared" si="198"/>
        <v>1</v>
      </c>
      <c r="G4257">
        <f t="shared" si="199"/>
        <v>0</v>
      </c>
      <c r="I4257" s="1">
        <v>21</v>
      </c>
      <c r="J4257" s="1">
        <v>2</v>
      </c>
      <c r="K4257" s="1">
        <v>0</v>
      </c>
      <c r="L4257" s="1">
        <v>0</v>
      </c>
      <c r="M4257" s="1">
        <v>0</v>
      </c>
      <c r="N4257" s="1">
        <v>8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AB4257" s="1" t="s">
        <v>120</v>
      </c>
      <c r="AC4257" s="1">
        <v>1</v>
      </c>
      <c r="AD4257" s="1" t="s">
        <v>107</v>
      </c>
      <c r="AT4257" s="1" t="s">
        <v>120</v>
      </c>
      <c r="AU4257" s="1">
        <v>1</v>
      </c>
      <c r="AV4257" s="1" t="s">
        <v>107</v>
      </c>
      <c r="BO4257" s="1" t="s">
        <v>108</v>
      </c>
      <c r="BP4257" s="1">
        <v>1</v>
      </c>
      <c r="BQ4257" s="1" t="s">
        <v>107</v>
      </c>
      <c r="BS4257"/>
      <c r="BT4257"/>
      <c r="BV4257"/>
      <c r="BW4257"/>
      <c r="BY4257"/>
      <c r="BZ4257"/>
      <c r="CA4257"/>
      <c r="CB4257"/>
      <c r="CC4257"/>
      <c r="CD4257"/>
      <c r="CF4257"/>
      <c r="CG4257"/>
      <c r="CH4257"/>
      <c r="CI4257"/>
      <c r="CJ4257"/>
      <c r="CK4257"/>
      <c r="CL4257"/>
      <c r="CM4257"/>
      <c r="CN4257"/>
      <c r="CO4257"/>
    </row>
    <row r="4258" spans="1:93" hidden="1" x14ac:dyDescent="0.25">
      <c r="A4258" t="s">
        <v>1888</v>
      </c>
      <c r="B4258" t="str">
        <f t="shared" si="200"/>
        <v>VSF</v>
      </c>
      <c r="C4258" t="s">
        <v>69</v>
      </c>
      <c r="D4258" t="s">
        <v>67</v>
      </c>
      <c r="E4258">
        <f t="shared" si="198"/>
        <v>4</v>
      </c>
      <c r="G4258">
        <f t="shared" si="199"/>
        <v>0</v>
      </c>
      <c r="I4258" s="1">
        <v>232</v>
      </c>
      <c r="J4258" s="1">
        <v>0</v>
      </c>
      <c r="K4258" s="1">
        <v>0</v>
      </c>
      <c r="L4258" s="1">
        <v>77</v>
      </c>
      <c r="M4258" s="1">
        <v>15</v>
      </c>
      <c r="N4258" s="1">
        <v>51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AB4258" s="1" t="s">
        <v>239</v>
      </c>
      <c r="AD4258" s="1" t="s">
        <v>71</v>
      </c>
      <c r="BC4258" s="1" t="s">
        <v>149</v>
      </c>
      <c r="BE4258" s="1" t="s">
        <v>71</v>
      </c>
      <c r="BI4258" s="1" t="s">
        <v>70</v>
      </c>
      <c r="BK4258" s="1" t="s">
        <v>71</v>
      </c>
      <c r="BO4258" s="1" t="s">
        <v>771</v>
      </c>
      <c r="BQ4258" s="1" t="s">
        <v>71</v>
      </c>
      <c r="BS4258"/>
      <c r="BT4258"/>
      <c r="BV4258"/>
      <c r="BW4258"/>
      <c r="BY4258"/>
      <c r="BZ4258"/>
      <c r="CA4258"/>
      <c r="CB4258"/>
      <c r="CC4258"/>
      <c r="CD4258"/>
      <c r="CF4258"/>
      <c r="CG4258"/>
      <c r="CH4258"/>
      <c r="CI4258"/>
      <c r="CJ4258"/>
      <c r="CK4258"/>
      <c r="CL4258"/>
      <c r="CM4258"/>
      <c r="CN4258"/>
      <c r="CO4258"/>
    </row>
    <row r="4259" spans="1:93" hidden="1" x14ac:dyDescent="0.25">
      <c r="A4259" t="s">
        <v>1888</v>
      </c>
      <c r="B4259" t="str">
        <f t="shared" si="200"/>
        <v>VSF</v>
      </c>
      <c r="C4259" t="s">
        <v>94</v>
      </c>
      <c r="D4259" t="s">
        <v>67</v>
      </c>
      <c r="E4259">
        <f t="shared" si="198"/>
        <v>1</v>
      </c>
      <c r="G4259">
        <f t="shared" si="199"/>
        <v>0</v>
      </c>
      <c r="I4259" s="1">
        <v>0</v>
      </c>
      <c r="J4259" s="1">
        <v>0</v>
      </c>
      <c r="K4259" s="1">
        <v>0</v>
      </c>
      <c r="L4259" s="1">
        <v>3</v>
      </c>
      <c r="M4259" s="1">
        <v>0</v>
      </c>
      <c r="N4259" s="1">
        <v>18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BC4259" s="1" t="s">
        <v>168</v>
      </c>
      <c r="BE4259" s="1" t="s">
        <v>96</v>
      </c>
      <c r="BO4259" s="1" t="s">
        <v>95</v>
      </c>
      <c r="BQ4259" s="1" t="s">
        <v>96</v>
      </c>
      <c r="BS4259"/>
      <c r="BT4259"/>
      <c r="BV4259"/>
      <c r="BW4259"/>
      <c r="BY4259"/>
      <c r="BZ4259"/>
      <c r="CA4259"/>
      <c r="CB4259"/>
      <c r="CC4259"/>
      <c r="CD4259"/>
      <c r="CF4259"/>
      <c r="CG4259"/>
      <c r="CH4259"/>
      <c r="CI4259"/>
      <c r="CJ4259"/>
      <c r="CK4259"/>
      <c r="CL4259"/>
      <c r="CM4259"/>
      <c r="CN4259"/>
      <c r="CO4259"/>
    </row>
    <row r="4260" spans="1:93" hidden="1" x14ac:dyDescent="0.25">
      <c r="A4260" t="s">
        <v>1888</v>
      </c>
      <c r="B4260" t="str">
        <f t="shared" si="200"/>
        <v>VSF</v>
      </c>
      <c r="C4260" t="s">
        <v>105</v>
      </c>
      <c r="D4260" t="s">
        <v>67</v>
      </c>
      <c r="E4260">
        <f t="shared" si="198"/>
        <v>4</v>
      </c>
      <c r="G4260">
        <f t="shared" si="199"/>
        <v>0</v>
      </c>
      <c r="I4260" s="1">
        <v>83139</v>
      </c>
      <c r="J4260" s="1">
        <v>0</v>
      </c>
      <c r="K4260" s="1">
        <v>0</v>
      </c>
      <c r="L4260" s="1">
        <v>64072</v>
      </c>
      <c r="M4260" s="1">
        <v>35068</v>
      </c>
      <c r="N4260" s="1">
        <v>40192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AB4260" s="1" t="s">
        <v>106</v>
      </c>
      <c r="AD4260" s="1" t="s">
        <v>107</v>
      </c>
      <c r="BC4260" s="1" t="s">
        <v>106</v>
      </c>
      <c r="BE4260" s="1" t="s">
        <v>107</v>
      </c>
      <c r="BI4260" s="1" t="s">
        <v>106</v>
      </c>
      <c r="BK4260" s="1" t="s">
        <v>226</v>
      </c>
      <c r="BO4260" s="1" t="s">
        <v>106</v>
      </c>
      <c r="BQ4260" s="1" t="s">
        <v>226</v>
      </c>
      <c r="BS4260"/>
      <c r="BT4260"/>
      <c r="BV4260"/>
      <c r="BW4260"/>
      <c r="BY4260"/>
      <c r="BZ4260"/>
      <c r="CA4260"/>
      <c r="CB4260"/>
      <c r="CC4260"/>
      <c r="CD4260"/>
      <c r="CF4260"/>
      <c r="CG4260"/>
      <c r="CH4260"/>
      <c r="CI4260"/>
      <c r="CJ4260"/>
      <c r="CK4260"/>
      <c r="CL4260"/>
      <c r="CM4260"/>
      <c r="CN4260"/>
      <c r="CO4260"/>
    </row>
    <row r="4261" spans="1:93" hidden="1" x14ac:dyDescent="0.25">
      <c r="A4261" t="s">
        <v>1888</v>
      </c>
      <c r="B4261" t="str">
        <f t="shared" si="200"/>
        <v>VSF</v>
      </c>
      <c r="C4261" t="s">
        <v>71</v>
      </c>
      <c r="D4261" t="s">
        <v>72</v>
      </c>
      <c r="E4261">
        <f t="shared" si="198"/>
        <v>4</v>
      </c>
      <c r="G4261">
        <f t="shared" si="199"/>
        <v>0</v>
      </c>
      <c r="I4261" s="1">
        <v>232</v>
      </c>
      <c r="J4261" s="1">
        <v>0</v>
      </c>
      <c r="K4261" s="1">
        <v>0</v>
      </c>
      <c r="L4261" s="1">
        <v>77</v>
      </c>
      <c r="M4261" s="1">
        <v>15</v>
      </c>
      <c r="N4261" s="1">
        <v>51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AB4261" s="1" t="s">
        <v>208</v>
      </c>
      <c r="AC4261" s="1">
        <v>1</v>
      </c>
      <c r="AD4261" s="1" t="s">
        <v>71</v>
      </c>
      <c r="BC4261" s="1" t="s">
        <v>514</v>
      </c>
      <c r="BD4261" s="1" t="s">
        <v>113</v>
      </c>
      <c r="BE4261" s="1" t="s">
        <v>71</v>
      </c>
      <c r="BI4261" s="1" t="s">
        <v>73</v>
      </c>
      <c r="BJ4261" s="1">
        <v>1</v>
      </c>
      <c r="BK4261" s="1" t="s">
        <v>71</v>
      </c>
      <c r="BO4261" s="1" t="s">
        <v>453</v>
      </c>
      <c r="BP4261" s="1">
        <v>1</v>
      </c>
      <c r="BQ4261" s="1" t="s">
        <v>71</v>
      </c>
      <c r="BS4261"/>
      <c r="BT4261"/>
      <c r="BV4261"/>
      <c r="BW4261"/>
      <c r="BY4261"/>
      <c r="BZ4261"/>
      <c r="CA4261"/>
      <c r="CB4261"/>
      <c r="CC4261"/>
      <c r="CD4261"/>
      <c r="CF4261"/>
      <c r="CG4261"/>
      <c r="CH4261"/>
      <c r="CI4261"/>
      <c r="CJ4261"/>
      <c r="CK4261"/>
      <c r="CL4261"/>
      <c r="CM4261"/>
      <c r="CN4261"/>
      <c r="CO4261"/>
    </row>
    <row r="4262" spans="1:93" hidden="1" x14ac:dyDescent="0.25">
      <c r="A4262" t="s">
        <v>1888</v>
      </c>
      <c r="B4262" t="str">
        <f t="shared" si="200"/>
        <v>VSF</v>
      </c>
      <c r="C4262" t="s">
        <v>96</v>
      </c>
      <c r="D4262" t="s">
        <v>72</v>
      </c>
      <c r="E4262">
        <f t="shared" si="198"/>
        <v>1</v>
      </c>
      <c r="G4262">
        <f t="shared" si="199"/>
        <v>0</v>
      </c>
      <c r="I4262" s="1">
        <v>0</v>
      </c>
      <c r="J4262" s="1">
        <v>0</v>
      </c>
      <c r="K4262" s="1">
        <v>0</v>
      </c>
      <c r="L4262" s="1">
        <v>3</v>
      </c>
      <c r="M4262" s="1">
        <v>0</v>
      </c>
      <c r="N4262" s="1">
        <v>18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BC4262" s="1" t="s">
        <v>169</v>
      </c>
      <c r="BD4262" s="1">
        <v>1</v>
      </c>
      <c r="BE4262" s="1" t="s">
        <v>96</v>
      </c>
      <c r="BO4262" s="1" t="s">
        <v>97</v>
      </c>
      <c r="BP4262" s="1">
        <v>1</v>
      </c>
      <c r="BQ4262" s="1" t="s">
        <v>96</v>
      </c>
      <c r="BS4262"/>
      <c r="BT4262"/>
      <c r="BV4262"/>
      <c r="BW4262"/>
      <c r="BY4262"/>
      <c r="BZ4262"/>
      <c r="CA4262"/>
      <c r="CB4262"/>
      <c r="CC4262"/>
      <c r="CD4262"/>
      <c r="CF4262"/>
      <c r="CG4262"/>
      <c r="CH4262"/>
      <c r="CI4262"/>
      <c r="CJ4262"/>
      <c r="CK4262"/>
      <c r="CL4262"/>
      <c r="CM4262"/>
      <c r="CN4262"/>
      <c r="CO4262"/>
    </row>
    <row r="4263" spans="1:93" hidden="1" x14ac:dyDescent="0.25">
      <c r="A4263" t="s">
        <v>1888</v>
      </c>
      <c r="B4263" t="str">
        <f t="shared" si="200"/>
        <v>VSF</v>
      </c>
      <c r="C4263" t="s">
        <v>107</v>
      </c>
      <c r="D4263" t="s">
        <v>72</v>
      </c>
      <c r="E4263">
        <f t="shared" si="198"/>
        <v>4</v>
      </c>
      <c r="F4263" t="s">
        <v>107</v>
      </c>
      <c r="G4263">
        <f t="shared" si="199"/>
        <v>1</v>
      </c>
      <c r="I4263" s="1">
        <v>83139</v>
      </c>
      <c r="J4263" s="1">
        <v>0</v>
      </c>
      <c r="K4263" s="1">
        <v>0</v>
      </c>
      <c r="L4263" s="1">
        <v>64067</v>
      </c>
      <c r="M4263" s="1">
        <v>35056</v>
      </c>
      <c r="N4263" s="1">
        <v>40175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AB4263" s="1" t="s">
        <v>108</v>
      </c>
      <c r="AC4263" s="1" t="s">
        <v>113</v>
      </c>
      <c r="AD4263" s="1" t="s">
        <v>107</v>
      </c>
      <c r="BC4263" s="1" t="s">
        <v>227</v>
      </c>
      <c r="BD4263" s="1" t="s">
        <v>104</v>
      </c>
      <c r="BE4263" s="1" t="s">
        <v>107</v>
      </c>
      <c r="BI4263" s="1" t="s">
        <v>227</v>
      </c>
      <c r="BJ4263" s="1" t="s">
        <v>104</v>
      </c>
      <c r="BK4263" s="1" t="s">
        <v>107</v>
      </c>
      <c r="BO4263" s="1" t="s">
        <v>227</v>
      </c>
      <c r="BP4263" s="1" t="s">
        <v>104</v>
      </c>
      <c r="BQ4263" s="1" t="s">
        <v>107</v>
      </c>
      <c r="BS4263"/>
      <c r="BT4263"/>
      <c r="BV4263"/>
      <c r="BW4263"/>
      <c r="BY4263"/>
      <c r="BZ4263"/>
      <c r="CA4263"/>
      <c r="CB4263"/>
      <c r="CC4263"/>
      <c r="CD4263"/>
      <c r="CF4263"/>
      <c r="CG4263"/>
      <c r="CH4263"/>
      <c r="CI4263"/>
      <c r="CJ4263"/>
      <c r="CK4263"/>
      <c r="CL4263"/>
      <c r="CM4263"/>
      <c r="CN4263"/>
      <c r="CO4263"/>
    </row>
    <row r="4264" spans="1:93" hidden="1" x14ac:dyDescent="0.25">
      <c r="A4264" t="s">
        <v>1888</v>
      </c>
      <c r="B4264" t="str">
        <f t="shared" si="200"/>
        <v>VSF</v>
      </c>
      <c r="C4264" t="s">
        <v>228</v>
      </c>
      <c r="D4264" t="s">
        <v>72</v>
      </c>
      <c r="E4264">
        <f t="shared" si="198"/>
        <v>2</v>
      </c>
      <c r="G4264">
        <f t="shared" si="199"/>
        <v>0</v>
      </c>
      <c r="I4264" s="1">
        <v>0</v>
      </c>
      <c r="J4264" s="1">
        <v>0</v>
      </c>
      <c r="K4264" s="1">
        <v>0</v>
      </c>
      <c r="L4264" s="1">
        <v>5</v>
      </c>
      <c r="M4264" s="1">
        <v>12</v>
      </c>
      <c r="N4264" s="1">
        <v>17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BC4264" s="1" t="s">
        <v>726</v>
      </c>
      <c r="BE4264" s="1" t="s">
        <v>107</v>
      </c>
      <c r="BI4264" s="1" t="s">
        <v>597</v>
      </c>
      <c r="BK4264" s="1" t="s">
        <v>226</v>
      </c>
      <c r="BO4264" s="1" t="s">
        <v>703</v>
      </c>
      <c r="BQ4264" s="1" t="s">
        <v>226</v>
      </c>
      <c r="BS4264"/>
      <c r="BT4264"/>
      <c r="BV4264"/>
      <c r="BW4264"/>
      <c r="BY4264"/>
      <c r="BZ4264"/>
      <c r="CA4264"/>
      <c r="CB4264"/>
      <c r="CC4264"/>
      <c r="CD4264"/>
      <c r="CF4264"/>
      <c r="CG4264"/>
      <c r="CH4264"/>
      <c r="CI4264"/>
      <c r="CJ4264"/>
      <c r="CK4264"/>
      <c r="CL4264"/>
      <c r="CM4264"/>
      <c r="CN4264"/>
      <c r="CO4264"/>
    </row>
    <row r="4265" spans="1:93" hidden="1" x14ac:dyDescent="0.25">
      <c r="A4265" t="s">
        <v>1889</v>
      </c>
      <c r="B4265" t="str">
        <f t="shared" si="200"/>
        <v>VSF</v>
      </c>
      <c r="C4265" t="s">
        <v>1038</v>
      </c>
      <c r="D4265" t="s">
        <v>67</v>
      </c>
      <c r="E4265">
        <f t="shared" si="198"/>
        <v>1</v>
      </c>
      <c r="G4265">
        <f t="shared" si="199"/>
        <v>0</v>
      </c>
      <c r="I4265" s="1">
        <v>0</v>
      </c>
      <c r="J4265" s="1">
        <v>0</v>
      </c>
      <c r="K4265" s="1">
        <v>0</v>
      </c>
      <c r="L4265" s="1">
        <v>110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BC4265" s="1" t="s">
        <v>82</v>
      </c>
      <c r="BE4265" s="1" t="s">
        <v>1039</v>
      </c>
      <c r="BS4265"/>
      <c r="BT4265"/>
      <c r="BV4265"/>
      <c r="BW4265"/>
      <c r="BY4265"/>
      <c r="BZ4265"/>
      <c r="CA4265"/>
      <c r="CB4265"/>
      <c r="CC4265"/>
      <c r="CD4265"/>
      <c r="CF4265"/>
      <c r="CG4265"/>
      <c r="CH4265"/>
      <c r="CI4265"/>
      <c r="CJ4265"/>
      <c r="CK4265"/>
      <c r="CL4265"/>
      <c r="CM4265"/>
      <c r="CN4265"/>
      <c r="CO4265"/>
    </row>
    <row r="4266" spans="1:93" hidden="1" x14ac:dyDescent="0.25">
      <c r="A4266" t="s">
        <v>1889</v>
      </c>
      <c r="B4266" t="str">
        <f t="shared" si="200"/>
        <v>VSF</v>
      </c>
      <c r="C4266" t="s">
        <v>69</v>
      </c>
      <c r="D4266" t="s">
        <v>67</v>
      </c>
      <c r="E4266">
        <f t="shared" si="198"/>
        <v>3</v>
      </c>
      <c r="G4266">
        <f t="shared" si="199"/>
        <v>0</v>
      </c>
      <c r="I4266" s="1">
        <v>36</v>
      </c>
      <c r="J4266" s="1">
        <v>9</v>
      </c>
      <c r="K4266" s="1">
        <v>0</v>
      </c>
      <c r="L4266" s="1">
        <v>20</v>
      </c>
      <c r="M4266" s="1">
        <v>2</v>
      </c>
      <c r="N4266" s="1">
        <v>5</v>
      </c>
      <c r="O4266" s="1">
        <v>0</v>
      </c>
      <c r="P4266" s="1">
        <v>0</v>
      </c>
      <c r="Q4266" s="1">
        <v>0</v>
      </c>
      <c r="R4266" s="1">
        <v>0</v>
      </c>
      <c r="S4266" s="1">
        <v>124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AB4266" s="1" t="s">
        <v>446</v>
      </c>
      <c r="AD4266" s="1" t="s">
        <v>71</v>
      </c>
      <c r="AE4266" s="1" t="s">
        <v>141</v>
      </c>
      <c r="AG4266" s="1" t="s">
        <v>341</v>
      </c>
      <c r="AT4266" s="1" t="s">
        <v>239</v>
      </c>
      <c r="AV4266" s="1" t="s">
        <v>71</v>
      </c>
      <c r="BC4266" s="1" t="s">
        <v>239</v>
      </c>
      <c r="BE4266" s="1" t="s">
        <v>71</v>
      </c>
      <c r="BI4266" s="1" t="s">
        <v>70</v>
      </c>
      <c r="BK4266" s="1" t="s">
        <v>71</v>
      </c>
      <c r="BO4266" s="1" t="s">
        <v>70</v>
      </c>
      <c r="BQ4266" s="1" t="s">
        <v>71</v>
      </c>
      <c r="BS4266"/>
      <c r="BT4266"/>
      <c r="BV4266"/>
      <c r="BW4266"/>
      <c r="BY4266"/>
      <c r="BZ4266"/>
      <c r="CA4266"/>
      <c r="CB4266"/>
      <c r="CC4266"/>
      <c r="CD4266"/>
      <c r="CF4266"/>
      <c r="CG4266"/>
      <c r="CH4266"/>
      <c r="CI4266"/>
      <c r="CJ4266"/>
      <c r="CK4266"/>
      <c r="CL4266"/>
      <c r="CM4266"/>
      <c r="CN4266"/>
      <c r="CO4266"/>
    </row>
    <row r="4267" spans="1:93" hidden="1" x14ac:dyDescent="0.25">
      <c r="A4267" t="s">
        <v>1889</v>
      </c>
      <c r="B4267" t="str">
        <f t="shared" si="200"/>
        <v>VSF</v>
      </c>
      <c r="C4267" t="s">
        <v>138</v>
      </c>
      <c r="D4267" t="s">
        <v>67</v>
      </c>
      <c r="E4267">
        <f t="shared" si="198"/>
        <v>0</v>
      </c>
      <c r="G4267">
        <f t="shared" si="199"/>
        <v>0</v>
      </c>
      <c r="I4267" s="1">
        <v>3</v>
      </c>
      <c r="J4267" s="1">
        <v>4</v>
      </c>
      <c r="K4267" s="1">
        <v>0</v>
      </c>
      <c r="L4267" s="1">
        <v>0</v>
      </c>
      <c r="M4267" s="1">
        <v>0</v>
      </c>
      <c r="N4267" s="1">
        <v>2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AB4267" s="1" t="s">
        <v>396</v>
      </c>
      <c r="AD4267" s="1" t="s">
        <v>140</v>
      </c>
      <c r="AT4267" s="1" t="s">
        <v>396</v>
      </c>
      <c r="AV4267" s="1" t="s">
        <v>140</v>
      </c>
      <c r="BO4267" s="1" t="s">
        <v>139</v>
      </c>
      <c r="BQ4267" s="1" t="s">
        <v>140</v>
      </c>
      <c r="BS4267"/>
      <c r="BT4267"/>
      <c r="BV4267"/>
      <c r="BW4267"/>
      <c r="BY4267"/>
      <c r="BZ4267"/>
      <c r="CA4267"/>
      <c r="CB4267"/>
      <c r="CC4267"/>
      <c r="CD4267"/>
      <c r="CF4267"/>
      <c r="CG4267"/>
      <c r="CH4267"/>
      <c r="CI4267"/>
      <c r="CJ4267"/>
      <c r="CK4267"/>
      <c r="CL4267"/>
      <c r="CM4267"/>
      <c r="CN4267"/>
      <c r="CO4267"/>
    </row>
    <row r="4268" spans="1:93" hidden="1" x14ac:dyDescent="0.25">
      <c r="A4268" t="s">
        <v>1889</v>
      </c>
      <c r="B4268" t="str">
        <f t="shared" si="200"/>
        <v>VSF</v>
      </c>
      <c r="C4268" t="s">
        <v>105</v>
      </c>
      <c r="D4268" t="s">
        <v>67</v>
      </c>
      <c r="E4268">
        <f t="shared" si="198"/>
        <v>6</v>
      </c>
      <c r="G4268">
        <f t="shared" si="199"/>
        <v>0</v>
      </c>
      <c r="I4268" s="1">
        <v>83807</v>
      </c>
      <c r="J4268" s="1">
        <v>124572</v>
      </c>
      <c r="K4268" s="1">
        <v>0</v>
      </c>
      <c r="L4268" s="1">
        <v>67039</v>
      </c>
      <c r="M4268" s="1">
        <v>36232</v>
      </c>
      <c r="N4268" s="1">
        <v>34073</v>
      </c>
      <c r="O4268" s="1">
        <v>0</v>
      </c>
      <c r="P4268" s="1">
        <v>0</v>
      </c>
      <c r="Q4268" s="1">
        <v>0</v>
      </c>
      <c r="R4268" s="1">
        <v>0</v>
      </c>
      <c r="S4268" s="1">
        <v>60831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AB4268" s="1" t="s">
        <v>106</v>
      </c>
      <c r="AD4268" s="1" t="s">
        <v>107</v>
      </c>
      <c r="AE4268" s="1">
        <v>0</v>
      </c>
      <c r="AG4268" s="1" t="s">
        <v>107</v>
      </c>
      <c r="AT4268" s="1" t="s">
        <v>106</v>
      </c>
      <c r="AV4268" s="1" t="s">
        <v>107</v>
      </c>
      <c r="BC4268" s="1" t="s">
        <v>106</v>
      </c>
      <c r="BE4268" s="1" t="s">
        <v>107</v>
      </c>
      <c r="BI4268" s="1" t="s">
        <v>106</v>
      </c>
      <c r="BK4268" s="1" t="s">
        <v>107</v>
      </c>
      <c r="BO4268" s="1" t="s">
        <v>106</v>
      </c>
      <c r="BQ4268" s="1" t="s">
        <v>107</v>
      </c>
      <c r="BS4268"/>
      <c r="BT4268"/>
      <c r="BV4268"/>
      <c r="BW4268"/>
      <c r="BY4268"/>
      <c r="BZ4268"/>
      <c r="CA4268"/>
      <c r="CB4268"/>
      <c r="CC4268"/>
      <c r="CD4268"/>
      <c r="CF4268"/>
      <c r="CG4268"/>
      <c r="CH4268"/>
      <c r="CI4268"/>
      <c r="CJ4268"/>
      <c r="CK4268"/>
      <c r="CL4268"/>
      <c r="CM4268"/>
      <c r="CN4268"/>
      <c r="CO4268"/>
    </row>
    <row r="4269" spans="1:93" hidden="1" x14ac:dyDescent="0.25">
      <c r="A4269" t="s">
        <v>1889</v>
      </c>
      <c r="B4269" t="str">
        <f t="shared" si="200"/>
        <v>VSF</v>
      </c>
      <c r="C4269" t="s">
        <v>1041</v>
      </c>
      <c r="D4269" t="s">
        <v>72</v>
      </c>
      <c r="E4269">
        <f t="shared" si="198"/>
        <v>1</v>
      </c>
      <c r="G4269">
        <f t="shared" si="199"/>
        <v>0</v>
      </c>
      <c r="I4269" s="1">
        <v>0</v>
      </c>
      <c r="J4269" s="1">
        <v>0</v>
      </c>
      <c r="K4269" s="1">
        <v>0</v>
      </c>
      <c r="L4269" s="1">
        <v>110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BC4269" s="1" t="s">
        <v>82</v>
      </c>
      <c r="BE4269" s="1" t="s">
        <v>1039</v>
      </c>
      <c r="BS4269"/>
      <c r="BT4269"/>
      <c r="BV4269"/>
      <c r="BW4269"/>
      <c r="BY4269"/>
      <c r="BZ4269"/>
      <c r="CA4269"/>
      <c r="CB4269"/>
      <c r="CC4269"/>
      <c r="CD4269"/>
      <c r="CF4269"/>
      <c r="CG4269"/>
      <c r="CH4269"/>
      <c r="CI4269"/>
      <c r="CJ4269"/>
      <c r="CK4269"/>
      <c r="CL4269"/>
      <c r="CM4269"/>
      <c r="CN4269"/>
      <c r="CO4269"/>
    </row>
    <row r="4270" spans="1:93" hidden="1" x14ac:dyDescent="0.25">
      <c r="A4270" t="s">
        <v>1889</v>
      </c>
      <c r="B4270" t="str">
        <f t="shared" si="200"/>
        <v>VSF</v>
      </c>
      <c r="C4270" t="s">
        <v>341</v>
      </c>
      <c r="D4270" t="s">
        <v>72</v>
      </c>
      <c r="E4270">
        <f t="shared" si="198"/>
        <v>1</v>
      </c>
      <c r="G4270">
        <f t="shared" si="199"/>
        <v>0</v>
      </c>
      <c r="I4270" s="1">
        <v>0</v>
      </c>
      <c r="J4270" s="1">
        <v>0</v>
      </c>
      <c r="K4270" s="1">
        <v>0</v>
      </c>
      <c r="L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124</v>
      </c>
      <c r="T4270" s="1">
        <v>0</v>
      </c>
      <c r="U4270" s="1">
        <v>0</v>
      </c>
      <c r="V4270" s="1">
        <v>0</v>
      </c>
      <c r="AE4270" s="1" t="s">
        <v>1268</v>
      </c>
      <c r="AF4270" s="1" t="s">
        <v>1175</v>
      </c>
      <c r="AG4270" s="1" t="s">
        <v>341</v>
      </c>
      <c r="BS4270"/>
      <c r="BT4270"/>
      <c r="BV4270"/>
      <c r="BW4270"/>
      <c r="BY4270"/>
      <c r="BZ4270"/>
      <c r="CA4270"/>
      <c r="CB4270"/>
      <c r="CC4270"/>
      <c r="CD4270"/>
      <c r="CF4270"/>
      <c r="CG4270"/>
      <c r="CH4270"/>
      <c r="CI4270"/>
      <c r="CJ4270"/>
      <c r="CK4270"/>
      <c r="CL4270"/>
      <c r="CM4270"/>
      <c r="CN4270"/>
      <c r="CO4270"/>
    </row>
    <row r="4271" spans="1:93" hidden="1" x14ac:dyDescent="0.25">
      <c r="A4271" t="s">
        <v>1889</v>
      </c>
      <c r="B4271" t="str">
        <f t="shared" si="200"/>
        <v>VSF</v>
      </c>
      <c r="C4271" t="s">
        <v>71</v>
      </c>
      <c r="D4271" t="s">
        <v>72</v>
      </c>
      <c r="E4271">
        <f t="shared" si="198"/>
        <v>2</v>
      </c>
      <c r="G4271">
        <f t="shared" si="199"/>
        <v>0</v>
      </c>
      <c r="I4271" s="1">
        <v>36</v>
      </c>
      <c r="J4271" s="1">
        <v>9</v>
      </c>
      <c r="K4271" s="1">
        <v>0</v>
      </c>
      <c r="L4271" s="1">
        <v>20</v>
      </c>
      <c r="M4271" s="1">
        <v>2</v>
      </c>
      <c r="N4271" s="1">
        <v>5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AB4271" s="1" t="s">
        <v>147</v>
      </c>
      <c r="AC4271" s="1" t="s">
        <v>104</v>
      </c>
      <c r="AD4271" s="1" t="s">
        <v>71</v>
      </c>
      <c r="AT4271" s="1" t="s">
        <v>208</v>
      </c>
      <c r="AU4271" s="1">
        <v>1</v>
      </c>
      <c r="AV4271" s="1" t="s">
        <v>71</v>
      </c>
      <c r="BC4271" s="1" t="s">
        <v>208</v>
      </c>
      <c r="BD4271" s="1">
        <v>1</v>
      </c>
      <c r="BE4271" s="1" t="s">
        <v>71</v>
      </c>
      <c r="BI4271" s="1" t="s">
        <v>73</v>
      </c>
      <c r="BJ4271" s="1">
        <v>1</v>
      </c>
      <c r="BK4271" s="1" t="s">
        <v>71</v>
      </c>
      <c r="BO4271" s="1" t="s">
        <v>73</v>
      </c>
      <c r="BP4271" s="1">
        <v>1</v>
      </c>
      <c r="BQ4271" s="1" t="s">
        <v>71</v>
      </c>
      <c r="BS4271"/>
      <c r="BT4271"/>
      <c r="BV4271"/>
      <c r="BW4271"/>
      <c r="BY4271"/>
      <c r="BZ4271"/>
      <c r="CA4271"/>
      <c r="CB4271"/>
      <c r="CC4271"/>
      <c r="CD4271"/>
      <c r="CF4271"/>
      <c r="CG4271"/>
      <c r="CH4271"/>
      <c r="CI4271"/>
      <c r="CJ4271"/>
      <c r="CK4271"/>
      <c r="CL4271"/>
      <c r="CM4271"/>
      <c r="CN4271"/>
      <c r="CO4271"/>
    </row>
    <row r="4272" spans="1:93" hidden="1" x14ac:dyDescent="0.25">
      <c r="A4272" t="s">
        <v>1889</v>
      </c>
      <c r="B4272" t="str">
        <f t="shared" si="200"/>
        <v>VSF</v>
      </c>
      <c r="C4272" t="s">
        <v>140</v>
      </c>
      <c r="D4272" t="s">
        <v>72</v>
      </c>
      <c r="E4272">
        <f t="shared" si="198"/>
        <v>0</v>
      </c>
      <c r="G4272">
        <f t="shared" si="199"/>
        <v>0</v>
      </c>
      <c r="I4272" s="1">
        <v>3</v>
      </c>
      <c r="J4272" s="1">
        <v>4</v>
      </c>
      <c r="K4272" s="1">
        <v>0</v>
      </c>
      <c r="L4272" s="1">
        <v>0</v>
      </c>
      <c r="M4272" s="1">
        <v>0</v>
      </c>
      <c r="N4272" s="1">
        <v>2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AB4272" s="1" t="s">
        <v>162</v>
      </c>
      <c r="AC4272" s="1">
        <v>1</v>
      </c>
      <c r="AD4272" s="1" t="s">
        <v>140</v>
      </c>
      <c r="AT4272" s="1" t="s">
        <v>162</v>
      </c>
      <c r="AU4272" s="1">
        <v>1</v>
      </c>
      <c r="AV4272" s="1" t="s">
        <v>140</v>
      </c>
      <c r="BO4272" s="1" t="s">
        <v>139</v>
      </c>
      <c r="BP4272" s="1">
        <v>1</v>
      </c>
      <c r="BQ4272" s="1" t="s">
        <v>140</v>
      </c>
      <c r="BS4272"/>
      <c r="BT4272"/>
      <c r="BV4272"/>
      <c r="BW4272"/>
      <c r="BY4272"/>
      <c r="BZ4272"/>
      <c r="CA4272"/>
      <c r="CB4272"/>
      <c r="CC4272"/>
      <c r="CD4272"/>
      <c r="CF4272"/>
      <c r="CG4272"/>
      <c r="CH4272"/>
      <c r="CI4272"/>
      <c r="CJ4272"/>
      <c r="CK4272"/>
      <c r="CL4272"/>
      <c r="CM4272"/>
      <c r="CN4272"/>
      <c r="CO4272"/>
    </row>
    <row r="4273" spans="1:93" hidden="1" x14ac:dyDescent="0.25">
      <c r="A4273" t="s">
        <v>1889</v>
      </c>
      <c r="B4273" t="str">
        <f t="shared" si="200"/>
        <v>VSF</v>
      </c>
      <c r="C4273" t="s">
        <v>107</v>
      </c>
      <c r="D4273" t="s">
        <v>72</v>
      </c>
      <c r="E4273">
        <f t="shared" si="198"/>
        <v>6</v>
      </c>
      <c r="F4273" t="s">
        <v>107</v>
      </c>
      <c r="G4273">
        <f t="shared" si="199"/>
        <v>1</v>
      </c>
      <c r="I4273" s="1">
        <v>83807</v>
      </c>
      <c r="J4273" s="1">
        <v>124572</v>
      </c>
      <c r="K4273" s="1">
        <v>0</v>
      </c>
      <c r="L4273" s="1">
        <v>67039</v>
      </c>
      <c r="M4273" s="1">
        <v>36232</v>
      </c>
      <c r="N4273" s="1">
        <v>34073</v>
      </c>
      <c r="O4273" s="1">
        <v>0</v>
      </c>
      <c r="P4273" s="1">
        <v>0</v>
      </c>
      <c r="Q4273" s="1">
        <v>0</v>
      </c>
      <c r="R4273" s="1">
        <v>0</v>
      </c>
      <c r="S4273" s="1">
        <v>60831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AB4273" s="1" t="s">
        <v>108</v>
      </c>
      <c r="AC4273" s="1" t="s">
        <v>113</v>
      </c>
      <c r="AD4273" s="1" t="s">
        <v>107</v>
      </c>
      <c r="AE4273" s="1">
        <v>0</v>
      </c>
      <c r="AF4273" s="1" t="s">
        <v>104</v>
      </c>
      <c r="AG4273" s="1" t="s">
        <v>107</v>
      </c>
      <c r="AT4273" s="1" t="s">
        <v>108</v>
      </c>
      <c r="AU4273" s="1" t="s">
        <v>113</v>
      </c>
      <c r="AV4273" s="1" t="s">
        <v>107</v>
      </c>
      <c r="BC4273" s="1" t="s">
        <v>227</v>
      </c>
      <c r="BD4273" s="1" t="s">
        <v>104</v>
      </c>
      <c r="BE4273" s="1" t="s">
        <v>107</v>
      </c>
      <c r="BI4273" s="1" t="s">
        <v>227</v>
      </c>
      <c r="BJ4273" s="1" t="s">
        <v>104</v>
      </c>
      <c r="BK4273" s="1" t="s">
        <v>107</v>
      </c>
      <c r="BO4273" s="1" t="s">
        <v>227</v>
      </c>
      <c r="BP4273" s="1" t="s">
        <v>104</v>
      </c>
      <c r="BQ4273" s="1" t="s">
        <v>107</v>
      </c>
      <c r="BS4273"/>
      <c r="BT4273"/>
      <c r="BV4273"/>
      <c r="BW4273"/>
      <c r="BY4273"/>
      <c r="BZ4273"/>
      <c r="CA4273"/>
      <c r="CB4273"/>
      <c r="CC4273"/>
      <c r="CD4273"/>
      <c r="CF4273"/>
      <c r="CG4273"/>
      <c r="CH4273"/>
      <c r="CI4273"/>
      <c r="CJ4273"/>
      <c r="CK4273"/>
      <c r="CL4273"/>
      <c r="CM4273"/>
      <c r="CN4273"/>
      <c r="CO4273"/>
    </row>
    <row r="4274" spans="1:93" hidden="1" x14ac:dyDescent="0.25">
      <c r="A4274" t="s">
        <v>1890</v>
      </c>
      <c r="B4274" t="str">
        <f t="shared" si="200"/>
        <v>VSF</v>
      </c>
      <c r="C4274" t="s">
        <v>69</v>
      </c>
      <c r="D4274" t="s">
        <v>67</v>
      </c>
      <c r="E4274">
        <f t="shared" si="198"/>
        <v>3</v>
      </c>
      <c r="G4274">
        <f t="shared" si="199"/>
        <v>0</v>
      </c>
      <c r="I4274" s="1">
        <v>2507</v>
      </c>
      <c r="J4274" s="1">
        <v>0</v>
      </c>
      <c r="K4274" s="1">
        <v>0</v>
      </c>
      <c r="L4274" s="1">
        <v>9818</v>
      </c>
      <c r="M4274" s="1">
        <v>34272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AB4274" s="1" t="s">
        <v>700</v>
      </c>
      <c r="AD4274" s="1" t="s">
        <v>71</v>
      </c>
      <c r="BC4274" s="1" t="s">
        <v>334</v>
      </c>
      <c r="BE4274" s="1" t="s">
        <v>71</v>
      </c>
      <c r="BI4274" s="1" t="s">
        <v>856</v>
      </c>
      <c r="BK4274" s="1" t="s">
        <v>71</v>
      </c>
      <c r="BS4274"/>
      <c r="BT4274"/>
      <c r="BV4274"/>
      <c r="BW4274"/>
      <c r="BY4274"/>
      <c r="BZ4274"/>
      <c r="CA4274"/>
      <c r="CB4274"/>
      <c r="CC4274"/>
      <c r="CD4274"/>
      <c r="CF4274"/>
      <c r="CG4274"/>
      <c r="CH4274"/>
      <c r="CI4274"/>
      <c r="CJ4274"/>
      <c r="CK4274"/>
      <c r="CL4274"/>
      <c r="CM4274"/>
      <c r="CN4274"/>
      <c r="CO4274"/>
    </row>
    <row r="4275" spans="1:93" hidden="1" x14ac:dyDescent="0.25">
      <c r="A4275" t="s">
        <v>1890</v>
      </c>
      <c r="B4275" t="str">
        <f t="shared" si="200"/>
        <v>VSF</v>
      </c>
      <c r="C4275" t="s">
        <v>94</v>
      </c>
      <c r="D4275" t="s">
        <v>67</v>
      </c>
      <c r="E4275">
        <f t="shared" si="198"/>
        <v>1</v>
      </c>
      <c r="G4275">
        <f t="shared" si="199"/>
        <v>0</v>
      </c>
      <c r="I4275" s="1">
        <v>0</v>
      </c>
      <c r="J4275" s="1">
        <v>5968</v>
      </c>
      <c r="K4275" s="1">
        <v>0</v>
      </c>
      <c r="L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AT4275" s="1" t="s">
        <v>673</v>
      </c>
      <c r="AV4275" s="1" t="s">
        <v>96</v>
      </c>
      <c r="BS4275"/>
      <c r="BT4275"/>
      <c r="BV4275"/>
      <c r="BW4275"/>
      <c r="BY4275"/>
      <c r="BZ4275"/>
      <c r="CA4275"/>
      <c r="CB4275"/>
      <c r="CC4275"/>
      <c r="CD4275"/>
      <c r="CF4275"/>
      <c r="CG4275"/>
      <c r="CH4275"/>
      <c r="CI4275"/>
      <c r="CJ4275"/>
      <c r="CK4275"/>
      <c r="CL4275"/>
      <c r="CM4275"/>
      <c r="CN4275"/>
      <c r="CO4275"/>
    </row>
    <row r="4276" spans="1:93" hidden="1" x14ac:dyDescent="0.25">
      <c r="A4276" t="s">
        <v>1890</v>
      </c>
      <c r="B4276" t="str">
        <f t="shared" si="200"/>
        <v>VSF</v>
      </c>
      <c r="C4276" t="s">
        <v>71</v>
      </c>
      <c r="D4276" t="s">
        <v>72</v>
      </c>
      <c r="E4276">
        <f t="shared" si="198"/>
        <v>3</v>
      </c>
      <c r="G4276">
        <f t="shared" si="199"/>
        <v>0</v>
      </c>
      <c r="I4276" s="1">
        <v>2511</v>
      </c>
      <c r="J4276" s="1">
        <v>0</v>
      </c>
      <c r="K4276" s="1">
        <v>0</v>
      </c>
      <c r="L4276" s="1">
        <v>9847</v>
      </c>
      <c r="M4276" s="1">
        <v>34345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AB4276" s="1" t="s">
        <v>110</v>
      </c>
      <c r="AC4276" s="1" t="s">
        <v>113</v>
      </c>
      <c r="AD4276" s="1" t="s">
        <v>71</v>
      </c>
      <c r="BC4276" s="1" t="s">
        <v>514</v>
      </c>
      <c r="BD4276" s="1" t="s">
        <v>113</v>
      </c>
      <c r="BE4276" s="1" t="s">
        <v>71</v>
      </c>
      <c r="BI4276" s="1" t="s">
        <v>285</v>
      </c>
      <c r="BJ4276" s="1" t="s">
        <v>142</v>
      </c>
      <c r="BK4276" s="1" t="s">
        <v>71</v>
      </c>
      <c r="BS4276"/>
      <c r="BT4276"/>
      <c r="BV4276"/>
      <c r="BW4276"/>
      <c r="BY4276"/>
      <c r="BZ4276"/>
      <c r="CA4276"/>
      <c r="CB4276"/>
      <c r="CC4276"/>
      <c r="CD4276"/>
      <c r="CF4276"/>
      <c r="CG4276"/>
      <c r="CH4276"/>
      <c r="CI4276"/>
      <c r="CJ4276"/>
      <c r="CK4276"/>
      <c r="CL4276"/>
      <c r="CM4276"/>
      <c r="CN4276"/>
      <c r="CO4276"/>
    </row>
    <row r="4277" spans="1:93" hidden="1" x14ac:dyDescent="0.25">
      <c r="A4277" t="s">
        <v>1890</v>
      </c>
      <c r="B4277" t="str">
        <f t="shared" si="200"/>
        <v>VSF</v>
      </c>
      <c r="C4277" t="s">
        <v>96</v>
      </c>
      <c r="D4277" t="s">
        <v>72</v>
      </c>
      <c r="E4277">
        <f t="shared" si="198"/>
        <v>1</v>
      </c>
      <c r="G4277">
        <f t="shared" si="199"/>
        <v>0</v>
      </c>
      <c r="I4277" s="1">
        <v>0</v>
      </c>
      <c r="J4277" s="1">
        <v>5968</v>
      </c>
      <c r="K4277" s="1">
        <v>0</v>
      </c>
      <c r="L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AT4277" s="1" t="s">
        <v>674</v>
      </c>
      <c r="AU4277" s="1" t="s">
        <v>104</v>
      </c>
      <c r="AV4277" s="1" t="s">
        <v>96</v>
      </c>
      <c r="BS4277"/>
      <c r="BT4277"/>
      <c r="BV4277"/>
      <c r="BW4277"/>
      <c r="BY4277"/>
      <c r="BZ4277"/>
      <c r="CA4277"/>
      <c r="CB4277"/>
      <c r="CC4277"/>
      <c r="CD4277"/>
      <c r="CF4277"/>
      <c r="CG4277"/>
      <c r="CH4277"/>
      <c r="CI4277"/>
      <c r="CJ4277"/>
      <c r="CK4277"/>
      <c r="CL4277"/>
      <c r="CM4277"/>
      <c r="CN4277"/>
      <c r="CO4277"/>
    </row>
    <row r="4278" spans="1:93" hidden="1" x14ac:dyDescent="0.25">
      <c r="A4278" t="s">
        <v>1891</v>
      </c>
      <c r="B4278" t="str">
        <f t="shared" si="200"/>
        <v>VSF</v>
      </c>
      <c r="C4278" t="s">
        <v>198</v>
      </c>
      <c r="D4278" t="s">
        <v>67</v>
      </c>
      <c r="E4278">
        <f t="shared" si="198"/>
        <v>0</v>
      </c>
      <c r="G4278">
        <f t="shared" si="199"/>
        <v>0</v>
      </c>
      <c r="I4278" s="1">
        <v>0</v>
      </c>
      <c r="J4278" s="1">
        <v>0</v>
      </c>
      <c r="K4278" s="1">
        <v>0</v>
      </c>
      <c r="L4278" s="1">
        <v>2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BC4278" s="1" t="s">
        <v>199</v>
      </c>
      <c r="BE4278" s="1" t="s">
        <v>200</v>
      </c>
      <c r="BS4278"/>
      <c r="BT4278"/>
      <c r="BV4278"/>
      <c r="BW4278"/>
      <c r="BY4278"/>
      <c r="BZ4278"/>
      <c r="CA4278"/>
      <c r="CB4278"/>
      <c r="CC4278"/>
      <c r="CD4278"/>
      <c r="CF4278"/>
      <c r="CG4278"/>
      <c r="CH4278"/>
      <c r="CI4278"/>
      <c r="CJ4278"/>
      <c r="CK4278"/>
      <c r="CL4278"/>
      <c r="CM4278"/>
      <c r="CN4278"/>
      <c r="CO4278"/>
    </row>
    <row r="4279" spans="1:93" hidden="1" x14ac:dyDescent="0.25">
      <c r="A4279" t="s">
        <v>1891</v>
      </c>
      <c r="B4279" t="str">
        <f t="shared" si="200"/>
        <v>VSF</v>
      </c>
      <c r="C4279" t="s">
        <v>69</v>
      </c>
      <c r="D4279" t="s">
        <v>67</v>
      </c>
      <c r="E4279">
        <f t="shared" si="198"/>
        <v>4</v>
      </c>
      <c r="G4279">
        <f t="shared" si="199"/>
        <v>0</v>
      </c>
      <c r="I4279" s="1">
        <v>2116</v>
      </c>
      <c r="J4279" s="1">
        <v>0</v>
      </c>
      <c r="K4279" s="1">
        <v>0</v>
      </c>
      <c r="L4279" s="1">
        <v>70050</v>
      </c>
      <c r="M4279" s="1">
        <v>27009</v>
      </c>
      <c r="N4279" s="1">
        <v>11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AB4279" s="1" t="s">
        <v>472</v>
      </c>
      <c r="AD4279" s="1" t="s">
        <v>71</v>
      </c>
      <c r="BC4279" s="1" t="s">
        <v>114</v>
      </c>
      <c r="BE4279" s="1" t="s">
        <v>71</v>
      </c>
      <c r="BI4279" s="1" t="s">
        <v>787</v>
      </c>
      <c r="BK4279" s="1" t="s">
        <v>71</v>
      </c>
      <c r="BO4279" s="1" t="s">
        <v>70</v>
      </c>
      <c r="BQ4279" s="1" t="s">
        <v>71</v>
      </c>
      <c r="BS4279"/>
      <c r="BT4279"/>
      <c r="BV4279"/>
      <c r="BW4279"/>
      <c r="BY4279"/>
      <c r="BZ4279"/>
      <c r="CA4279"/>
      <c r="CB4279"/>
      <c r="CC4279"/>
      <c r="CD4279"/>
      <c r="CF4279"/>
      <c r="CG4279"/>
      <c r="CH4279"/>
      <c r="CI4279"/>
      <c r="CJ4279"/>
      <c r="CK4279"/>
      <c r="CL4279"/>
      <c r="CM4279"/>
      <c r="CN4279"/>
      <c r="CO4279"/>
    </row>
    <row r="4280" spans="1:93" hidden="1" x14ac:dyDescent="0.25">
      <c r="A4280" t="s">
        <v>1891</v>
      </c>
      <c r="B4280" t="str">
        <f t="shared" si="200"/>
        <v>VSF</v>
      </c>
      <c r="C4280" t="s">
        <v>105</v>
      </c>
      <c r="D4280" t="s">
        <v>67</v>
      </c>
      <c r="E4280">
        <f t="shared" si="198"/>
        <v>2</v>
      </c>
      <c r="G4280">
        <f t="shared" si="199"/>
        <v>0</v>
      </c>
      <c r="I4280" s="1">
        <v>327</v>
      </c>
      <c r="J4280" s="1">
        <v>0</v>
      </c>
      <c r="K4280" s="1">
        <v>0</v>
      </c>
      <c r="L4280" s="1">
        <v>4</v>
      </c>
      <c r="M4280" s="1">
        <v>0</v>
      </c>
      <c r="N4280" s="1">
        <v>27283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AB4280" s="1" t="s">
        <v>106</v>
      </c>
      <c r="AD4280" s="1" t="s">
        <v>107</v>
      </c>
      <c r="BC4280" s="1" t="s">
        <v>106</v>
      </c>
      <c r="BE4280" s="1" t="s">
        <v>107</v>
      </c>
      <c r="BO4280" s="1" t="s">
        <v>106</v>
      </c>
      <c r="BQ4280" s="1" t="s">
        <v>107</v>
      </c>
      <c r="BS4280"/>
      <c r="BT4280"/>
      <c r="BV4280"/>
      <c r="BW4280"/>
      <c r="BY4280"/>
      <c r="BZ4280"/>
      <c r="CA4280"/>
      <c r="CB4280"/>
      <c r="CC4280"/>
      <c r="CD4280"/>
      <c r="CF4280"/>
      <c r="CG4280"/>
      <c r="CH4280"/>
      <c r="CI4280"/>
      <c r="CJ4280"/>
      <c r="CK4280"/>
      <c r="CL4280"/>
      <c r="CM4280"/>
      <c r="CN4280"/>
      <c r="CO4280"/>
    </row>
    <row r="4281" spans="1:93" hidden="1" x14ac:dyDescent="0.25">
      <c r="A4281" t="s">
        <v>1891</v>
      </c>
      <c r="B4281" t="str">
        <f t="shared" si="200"/>
        <v>VSF</v>
      </c>
      <c r="C4281" t="s">
        <v>200</v>
      </c>
      <c r="D4281" t="s">
        <v>72</v>
      </c>
      <c r="E4281">
        <f t="shared" si="198"/>
        <v>0</v>
      </c>
      <c r="G4281">
        <f t="shared" si="199"/>
        <v>0</v>
      </c>
      <c r="I4281" s="1">
        <v>0</v>
      </c>
      <c r="J4281" s="1">
        <v>0</v>
      </c>
      <c r="K4281" s="1">
        <v>0</v>
      </c>
      <c r="L4281" s="1">
        <v>2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BC4281" s="1" t="s">
        <v>203</v>
      </c>
      <c r="BD4281" s="1">
        <v>1</v>
      </c>
      <c r="BE4281" s="1" t="s">
        <v>200</v>
      </c>
      <c r="BS4281"/>
      <c r="BT4281"/>
      <c r="BV4281"/>
      <c r="BW4281"/>
      <c r="BY4281"/>
      <c r="BZ4281"/>
      <c r="CA4281"/>
      <c r="CB4281"/>
      <c r="CC4281"/>
      <c r="CD4281"/>
      <c r="CF4281"/>
      <c r="CG4281"/>
      <c r="CH4281"/>
      <c r="CI4281"/>
      <c r="CJ4281"/>
      <c r="CK4281"/>
      <c r="CL4281"/>
      <c r="CM4281"/>
      <c r="CN4281"/>
      <c r="CO4281"/>
    </row>
    <row r="4282" spans="1:93" hidden="1" x14ac:dyDescent="0.25">
      <c r="A4282" t="s">
        <v>1891</v>
      </c>
      <c r="B4282" t="str">
        <f t="shared" si="200"/>
        <v>VSF</v>
      </c>
      <c r="C4282" t="s">
        <v>71</v>
      </c>
      <c r="D4282" t="s">
        <v>72</v>
      </c>
      <c r="E4282">
        <f t="shared" si="198"/>
        <v>4</v>
      </c>
      <c r="G4282">
        <f t="shared" si="199"/>
        <v>0</v>
      </c>
      <c r="I4282" s="1">
        <v>2116</v>
      </c>
      <c r="J4282" s="1">
        <v>0</v>
      </c>
      <c r="K4282" s="1">
        <v>0</v>
      </c>
      <c r="L4282" s="1">
        <v>70204</v>
      </c>
      <c r="M4282" s="1">
        <v>27046</v>
      </c>
      <c r="N4282" s="1">
        <v>11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AB4282" s="1" t="s">
        <v>146</v>
      </c>
      <c r="AC4282" s="1" t="s">
        <v>113</v>
      </c>
      <c r="AD4282" s="1" t="s">
        <v>71</v>
      </c>
      <c r="BC4282" s="1" t="s">
        <v>476</v>
      </c>
      <c r="BD4282" s="1" t="s">
        <v>104</v>
      </c>
      <c r="BE4282" s="1" t="s">
        <v>71</v>
      </c>
      <c r="BI4282" s="1" t="s">
        <v>434</v>
      </c>
      <c r="BJ4282" s="1" t="s">
        <v>104</v>
      </c>
      <c r="BK4282" s="1" t="s">
        <v>71</v>
      </c>
      <c r="BO4282" s="1" t="s">
        <v>73</v>
      </c>
      <c r="BP4282" s="1">
        <v>1</v>
      </c>
      <c r="BQ4282" s="1" t="s">
        <v>71</v>
      </c>
      <c r="BS4282"/>
      <c r="BT4282"/>
      <c r="BV4282"/>
      <c r="BW4282"/>
      <c r="BY4282"/>
      <c r="BZ4282"/>
      <c r="CA4282"/>
      <c r="CB4282"/>
      <c r="CC4282"/>
      <c r="CD4282"/>
      <c r="CF4282"/>
      <c r="CG4282"/>
      <c r="CH4282"/>
      <c r="CI4282"/>
      <c r="CJ4282"/>
      <c r="CK4282"/>
      <c r="CL4282"/>
      <c r="CM4282"/>
      <c r="CN4282"/>
      <c r="CO4282"/>
    </row>
    <row r="4283" spans="1:93" hidden="1" x14ac:dyDescent="0.25">
      <c r="A4283" t="s">
        <v>1891</v>
      </c>
      <c r="B4283" t="str">
        <f t="shared" si="200"/>
        <v>VSF</v>
      </c>
      <c r="C4283" t="s">
        <v>107</v>
      </c>
      <c r="D4283" t="s">
        <v>72</v>
      </c>
      <c r="E4283">
        <f t="shared" si="198"/>
        <v>2</v>
      </c>
      <c r="F4283" t="s">
        <v>107</v>
      </c>
      <c r="G4283">
        <f t="shared" si="199"/>
        <v>1</v>
      </c>
      <c r="I4283" s="1">
        <v>327</v>
      </c>
      <c r="J4283" s="1">
        <v>0</v>
      </c>
      <c r="K4283" s="1">
        <v>0</v>
      </c>
      <c r="L4283" s="1">
        <v>4</v>
      </c>
      <c r="M4283" s="1">
        <v>0</v>
      </c>
      <c r="N4283" s="1">
        <v>27283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AB4283" s="1" t="s">
        <v>108</v>
      </c>
      <c r="AC4283" s="1">
        <v>1</v>
      </c>
      <c r="AD4283" s="1" t="s">
        <v>107</v>
      </c>
      <c r="BC4283" s="1" t="s">
        <v>120</v>
      </c>
      <c r="BD4283" s="1">
        <v>1</v>
      </c>
      <c r="BE4283" s="1" t="s">
        <v>107</v>
      </c>
      <c r="BO4283" s="1" t="s">
        <v>227</v>
      </c>
      <c r="BP4283" s="1" t="s">
        <v>104</v>
      </c>
      <c r="BQ4283" s="1" t="s">
        <v>107</v>
      </c>
      <c r="BS4283"/>
      <c r="BT4283"/>
      <c r="BV4283"/>
      <c r="BW4283"/>
      <c r="BY4283"/>
      <c r="BZ4283"/>
      <c r="CA4283"/>
      <c r="CB4283"/>
      <c r="CC4283"/>
      <c r="CD4283"/>
      <c r="CF4283"/>
      <c r="CG4283"/>
      <c r="CH4283"/>
      <c r="CI4283"/>
      <c r="CJ4283"/>
      <c r="CK4283"/>
      <c r="CL4283"/>
      <c r="CM4283"/>
      <c r="CN4283"/>
      <c r="CO4283"/>
    </row>
    <row r="4284" spans="1:93" hidden="1" x14ac:dyDescent="0.25">
      <c r="A4284" t="s">
        <v>1892</v>
      </c>
      <c r="B4284" t="str">
        <f t="shared" si="200"/>
        <v>VSF</v>
      </c>
      <c r="C4284" t="s">
        <v>1038</v>
      </c>
      <c r="D4284" t="s">
        <v>67</v>
      </c>
      <c r="E4284">
        <f t="shared" si="198"/>
        <v>5</v>
      </c>
      <c r="G4284">
        <f t="shared" si="199"/>
        <v>0</v>
      </c>
      <c r="I4284" s="1">
        <v>35108</v>
      </c>
      <c r="J4284" s="1">
        <v>63469</v>
      </c>
      <c r="K4284" s="1">
        <v>0</v>
      </c>
      <c r="L4284" s="1">
        <v>34080</v>
      </c>
      <c r="O4284" s="1">
        <v>31902</v>
      </c>
      <c r="P4284" s="1">
        <v>0</v>
      </c>
      <c r="Q4284" s="1">
        <v>0</v>
      </c>
      <c r="R4284" s="1">
        <v>0</v>
      </c>
      <c r="S4284" s="1">
        <v>56264</v>
      </c>
      <c r="T4284" s="1">
        <v>0</v>
      </c>
      <c r="U4284" s="1">
        <v>0</v>
      </c>
      <c r="V4284" s="1">
        <v>0</v>
      </c>
      <c r="Y4284" s="1" t="s">
        <v>409</v>
      </c>
      <c r="AA4284" s="1" t="s">
        <v>1214</v>
      </c>
      <c r="AB4284" s="1" t="s">
        <v>614</v>
      </c>
      <c r="AD4284" s="1" t="s">
        <v>1039</v>
      </c>
      <c r="AE4284" s="1" t="s">
        <v>315</v>
      </c>
      <c r="AG4284" s="1" t="s">
        <v>1214</v>
      </c>
      <c r="AT4284" s="1" t="s">
        <v>478</v>
      </c>
      <c r="AV4284" s="1" t="s">
        <v>1039</v>
      </c>
      <c r="BC4284" s="1" t="s">
        <v>1072</v>
      </c>
      <c r="BE4284" s="1" t="s">
        <v>1039</v>
      </c>
      <c r="BS4284"/>
      <c r="BT4284"/>
      <c r="BV4284"/>
      <c r="BW4284"/>
      <c r="BY4284"/>
      <c r="BZ4284"/>
      <c r="CA4284"/>
      <c r="CB4284"/>
      <c r="CC4284"/>
      <c r="CD4284"/>
      <c r="CF4284"/>
      <c r="CG4284"/>
      <c r="CH4284"/>
      <c r="CI4284"/>
      <c r="CJ4284"/>
      <c r="CK4284"/>
      <c r="CL4284"/>
      <c r="CM4284"/>
      <c r="CN4284"/>
      <c r="CO4284"/>
    </row>
    <row r="4285" spans="1:93" hidden="1" x14ac:dyDescent="0.25">
      <c r="A4285" t="s">
        <v>1892</v>
      </c>
      <c r="B4285" t="str">
        <f t="shared" si="200"/>
        <v>VSF</v>
      </c>
      <c r="C4285" t="s">
        <v>198</v>
      </c>
      <c r="D4285" t="s">
        <v>67</v>
      </c>
      <c r="E4285">
        <f t="shared" si="198"/>
        <v>0</v>
      </c>
      <c r="G4285">
        <f t="shared" si="199"/>
        <v>0</v>
      </c>
      <c r="I4285" s="1">
        <v>0</v>
      </c>
      <c r="J4285" s="1">
        <v>2</v>
      </c>
      <c r="K4285" s="1">
        <v>0</v>
      </c>
      <c r="L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AT4285" s="1" t="s">
        <v>199</v>
      </c>
      <c r="AV4285" s="1" t="s">
        <v>200</v>
      </c>
      <c r="BS4285"/>
      <c r="BT4285"/>
      <c r="BV4285"/>
      <c r="BW4285"/>
      <c r="BY4285"/>
      <c r="BZ4285"/>
      <c r="CA4285"/>
      <c r="CB4285"/>
      <c r="CC4285"/>
      <c r="CD4285"/>
      <c r="CF4285"/>
      <c r="CG4285"/>
      <c r="CH4285"/>
      <c r="CI4285"/>
      <c r="CJ4285"/>
      <c r="CK4285"/>
      <c r="CL4285"/>
      <c r="CM4285"/>
      <c r="CN4285"/>
      <c r="CO4285"/>
    </row>
    <row r="4286" spans="1:93" hidden="1" x14ac:dyDescent="0.25">
      <c r="A4286" t="s">
        <v>1892</v>
      </c>
      <c r="B4286" t="str">
        <f t="shared" si="200"/>
        <v>VSF</v>
      </c>
      <c r="C4286" t="s">
        <v>69</v>
      </c>
      <c r="D4286" t="s">
        <v>67</v>
      </c>
      <c r="E4286">
        <f t="shared" si="198"/>
        <v>1</v>
      </c>
      <c r="G4286">
        <f t="shared" si="199"/>
        <v>0</v>
      </c>
      <c r="I4286" s="1">
        <v>35</v>
      </c>
      <c r="J4286" s="1">
        <v>0</v>
      </c>
      <c r="K4286" s="1">
        <v>0</v>
      </c>
      <c r="L4286" s="1">
        <v>4</v>
      </c>
      <c r="M4286" s="1">
        <v>2</v>
      </c>
      <c r="N4286" s="1">
        <v>4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AB4286" s="1" t="s">
        <v>239</v>
      </c>
      <c r="AD4286" s="1" t="s">
        <v>71</v>
      </c>
      <c r="BC4286" s="1" t="s">
        <v>239</v>
      </c>
      <c r="BE4286" s="1" t="s">
        <v>71</v>
      </c>
      <c r="BI4286" s="1" t="s">
        <v>70</v>
      </c>
      <c r="BK4286" s="1" t="s">
        <v>71</v>
      </c>
      <c r="BO4286" s="1" t="s">
        <v>70</v>
      </c>
      <c r="BQ4286" s="1" t="s">
        <v>71</v>
      </c>
      <c r="BS4286"/>
      <c r="BT4286"/>
      <c r="BV4286"/>
      <c r="BW4286"/>
      <c r="BY4286"/>
      <c r="BZ4286"/>
      <c r="CA4286"/>
      <c r="CB4286"/>
      <c r="CC4286"/>
      <c r="CD4286"/>
      <c r="CF4286"/>
      <c r="CG4286"/>
      <c r="CH4286"/>
      <c r="CI4286"/>
      <c r="CJ4286"/>
      <c r="CK4286"/>
      <c r="CL4286"/>
      <c r="CM4286"/>
      <c r="CN4286"/>
      <c r="CO4286"/>
    </row>
    <row r="4287" spans="1:93" hidden="1" x14ac:dyDescent="0.25">
      <c r="A4287" t="s">
        <v>1892</v>
      </c>
      <c r="B4287" t="str">
        <f t="shared" si="200"/>
        <v>VSF</v>
      </c>
      <c r="C4287" t="s">
        <v>298</v>
      </c>
      <c r="D4287" t="s">
        <v>67</v>
      </c>
      <c r="E4287">
        <f t="shared" si="198"/>
        <v>2</v>
      </c>
      <c r="G4287">
        <f t="shared" si="199"/>
        <v>0</v>
      </c>
      <c r="M4287" s="1">
        <v>26811</v>
      </c>
      <c r="N4287" s="1">
        <v>21563</v>
      </c>
      <c r="W4287" s="1">
        <v>0</v>
      </c>
      <c r="X4287" s="1">
        <v>0</v>
      </c>
      <c r="BI4287" s="1" t="s">
        <v>744</v>
      </c>
      <c r="BK4287" s="1" t="s">
        <v>300</v>
      </c>
      <c r="BO4287" s="1" t="s">
        <v>809</v>
      </c>
      <c r="BQ4287" s="1" t="s">
        <v>300</v>
      </c>
      <c r="BS4287"/>
      <c r="BT4287"/>
      <c r="BV4287"/>
      <c r="BW4287"/>
      <c r="BY4287"/>
      <c r="BZ4287"/>
      <c r="CA4287"/>
      <c r="CB4287"/>
      <c r="CC4287"/>
      <c r="CD4287"/>
      <c r="CF4287"/>
      <c r="CG4287"/>
      <c r="CH4287"/>
      <c r="CI4287"/>
      <c r="CJ4287"/>
      <c r="CK4287"/>
      <c r="CL4287"/>
      <c r="CM4287"/>
      <c r="CN4287"/>
      <c r="CO4287"/>
    </row>
    <row r="4288" spans="1:93" hidden="1" x14ac:dyDescent="0.25">
      <c r="A4288" t="s">
        <v>1892</v>
      </c>
      <c r="B4288" t="str">
        <f t="shared" si="200"/>
        <v>VSF</v>
      </c>
      <c r="C4288" t="s">
        <v>212</v>
      </c>
      <c r="D4288" t="s">
        <v>67</v>
      </c>
      <c r="E4288">
        <f t="shared" si="198"/>
        <v>0</v>
      </c>
      <c r="G4288">
        <f t="shared" si="199"/>
        <v>0</v>
      </c>
      <c r="M4288" s="1">
        <v>0</v>
      </c>
      <c r="N4288" s="1">
        <v>2</v>
      </c>
      <c r="W4288" s="1">
        <v>0</v>
      </c>
      <c r="X4288" s="1">
        <v>0</v>
      </c>
      <c r="BO4288" s="1" t="s">
        <v>351</v>
      </c>
      <c r="BQ4288" s="1" t="s">
        <v>215</v>
      </c>
      <c r="BS4288"/>
      <c r="BT4288"/>
      <c r="BV4288"/>
      <c r="BW4288"/>
      <c r="BY4288"/>
      <c r="BZ4288"/>
      <c r="CA4288"/>
      <c r="CB4288"/>
      <c r="CC4288"/>
      <c r="CD4288"/>
      <c r="CF4288"/>
      <c r="CG4288"/>
      <c r="CH4288"/>
      <c r="CI4288"/>
      <c r="CJ4288"/>
      <c r="CK4288"/>
      <c r="CL4288"/>
      <c r="CM4288"/>
      <c r="CN4288"/>
      <c r="CO4288"/>
    </row>
    <row r="4289" spans="1:93" hidden="1" x14ac:dyDescent="0.25">
      <c r="A4289" t="s">
        <v>1892</v>
      </c>
      <c r="B4289" t="str">
        <f t="shared" si="200"/>
        <v>VSF</v>
      </c>
      <c r="C4289" t="s">
        <v>314</v>
      </c>
      <c r="D4289" t="s">
        <v>67</v>
      </c>
      <c r="E4289">
        <f t="shared" si="198"/>
        <v>7</v>
      </c>
      <c r="G4289">
        <f t="shared" si="199"/>
        <v>0</v>
      </c>
      <c r="I4289" s="1">
        <v>34675</v>
      </c>
      <c r="J4289" s="1">
        <v>57741</v>
      </c>
      <c r="K4289" s="1">
        <v>0</v>
      </c>
      <c r="L4289" s="1">
        <v>27233</v>
      </c>
      <c r="M4289" s="1">
        <v>17864</v>
      </c>
      <c r="N4289" s="1">
        <v>16008</v>
      </c>
      <c r="O4289" s="1">
        <v>3588</v>
      </c>
      <c r="P4289" s="1">
        <v>0</v>
      </c>
      <c r="Q4289" s="1">
        <v>0</v>
      </c>
      <c r="R4289" s="1">
        <v>0</v>
      </c>
      <c r="S4289" s="1">
        <v>1860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 t="s">
        <v>268</v>
      </c>
      <c r="AA4289" s="1" t="s">
        <v>316</v>
      </c>
      <c r="AB4289" s="1" t="s">
        <v>175</v>
      </c>
      <c r="AD4289" s="1" t="s">
        <v>316</v>
      </c>
      <c r="AE4289" s="1" t="s">
        <v>315</v>
      </c>
      <c r="AG4289" s="1" t="s">
        <v>316</v>
      </c>
      <c r="AT4289" s="1" t="s">
        <v>315</v>
      </c>
      <c r="AV4289" s="1" t="s">
        <v>316</v>
      </c>
      <c r="BC4289" s="1" t="s">
        <v>120</v>
      </c>
      <c r="BE4289" s="1" t="s">
        <v>316</v>
      </c>
      <c r="BI4289" s="1" t="s">
        <v>128</v>
      </c>
      <c r="BK4289" s="1" t="s">
        <v>316</v>
      </c>
      <c r="BO4289" s="1" t="s">
        <v>128</v>
      </c>
      <c r="BQ4289" s="1" t="s">
        <v>316</v>
      </c>
      <c r="BS4289"/>
      <c r="BT4289"/>
      <c r="BV4289"/>
      <c r="BW4289"/>
      <c r="BY4289"/>
      <c r="BZ4289"/>
      <c r="CA4289"/>
      <c r="CB4289"/>
      <c r="CC4289"/>
      <c r="CD4289"/>
      <c r="CF4289"/>
      <c r="CG4289"/>
      <c r="CH4289"/>
      <c r="CI4289"/>
      <c r="CJ4289"/>
      <c r="CK4289"/>
      <c r="CL4289"/>
      <c r="CM4289"/>
      <c r="CN4289"/>
      <c r="CO4289"/>
    </row>
    <row r="4290" spans="1:93" hidden="1" x14ac:dyDescent="0.25">
      <c r="A4290" t="s">
        <v>1892</v>
      </c>
      <c r="B4290" t="str">
        <f t="shared" si="200"/>
        <v>VSF</v>
      </c>
      <c r="C4290" t="s">
        <v>105</v>
      </c>
      <c r="D4290" t="s">
        <v>67</v>
      </c>
      <c r="E4290">
        <f t="shared" ref="E4290:E4353" si="201">COUNTIF(I4290:X4290,"&gt;9")</f>
        <v>1</v>
      </c>
      <c r="G4290">
        <f t="shared" ref="G4290:G4353" si="202">IF(ISBLANK(F4290),0,1)</f>
        <v>0</v>
      </c>
      <c r="I4290" s="1">
        <v>23</v>
      </c>
      <c r="J4290" s="1">
        <v>0</v>
      </c>
      <c r="K4290" s="1">
        <v>0</v>
      </c>
      <c r="L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AB4290" s="1" t="s">
        <v>106</v>
      </c>
      <c r="AD4290" s="1" t="s">
        <v>107</v>
      </c>
      <c r="BS4290"/>
      <c r="BT4290"/>
      <c r="BV4290"/>
      <c r="BW4290"/>
      <c r="BY4290"/>
      <c r="BZ4290"/>
      <c r="CA4290"/>
      <c r="CB4290"/>
      <c r="CC4290"/>
      <c r="CD4290"/>
      <c r="CF4290"/>
      <c r="CG4290"/>
      <c r="CH4290"/>
      <c r="CI4290"/>
      <c r="CJ4290"/>
      <c r="CK4290"/>
      <c r="CL4290"/>
      <c r="CM4290"/>
      <c r="CN4290"/>
      <c r="CO4290"/>
    </row>
    <row r="4291" spans="1:93" hidden="1" x14ac:dyDescent="0.25">
      <c r="A4291" t="s">
        <v>1892</v>
      </c>
      <c r="B4291" t="str">
        <f t="shared" ref="B4291:B4354" si="203">LEFT(A4291,3)</f>
        <v>VSF</v>
      </c>
      <c r="C4291" t="s">
        <v>249</v>
      </c>
      <c r="D4291" t="s">
        <v>67</v>
      </c>
      <c r="E4291">
        <f t="shared" si="201"/>
        <v>0</v>
      </c>
      <c r="G4291">
        <f t="shared" si="202"/>
        <v>0</v>
      </c>
      <c r="I4291" s="1">
        <v>0</v>
      </c>
      <c r="J4291" s="1">
        <v>9</v>
      </c>
      <c r="K4291" s="1">
        <v>0</v>
      </c>
      <c r="L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AT4291" s="1" t="s">
        <v>250</v>
      </c>
      <c r="AV4291" s="1" t="s">
        <v>251</v>
      </c>
      <c r="BS4291"/>
      <c r="BT4291"/>
      <c r="BV4291"/>
      <c r="BW4291"/>
      <c r="BY4291"/>
      <c r="BZ4291"/>
      <c r="CA4291"/>
      <c r="CB4291"/>
      <c r="CC4291"/>
      <c r="CD4291"/>
      <c r="CF4291"/>
      <c r="CG4291"/>
      <c r="CH4291"/>
      <c r="CI4291"/>
      <c r="CJ4291"/>
      <c r="CK4291"/>
      <c r="CL4291"/>
      <c r="CM4291"/>
      <c r="CN4291"/>
      <c r="CO4291"/>
    </row>
    <row r="4292" spans="1:93" hidden="1" x14ac:dyDescent="0.25">
      <c r="A4292" t="s">
        <v>1892</v>
      </c>
      <c r="B4292" t="str">
        <f t="shared" si="203"/>
        <v>VSF</v>
      </c>
      <c r="C4292" t="s">
        <v>1214</v>
      </c>
      <c r="D4292" t="s">
        <v>72</v>
      </c>
      <c r="E4292">
        <f t="shared" si="201"/>
        <v>2</v>
      </c>
      <c r="F4292" t="s">
        <v>1214</v>
      </c>
      <c r="G4292">
        <f t="shared" si="202"/>
        <v>1</v>
      </c>
      <c r="H4292" t="s">
        <v>2175</v>
      </c>
      <c r="I4292" s="1">
        <v>0</v>
      </c>
      <c r="J4292" s="1">
        <v>0</v>
      </c>
      <c r="K4292" s="1">
        <v>0</v>
      </c>
      <c r="L4292" s="1">
        <v>0</v>
      </c>
      <c r="O4292" s="1">
        <v>29554</v>
      </c>
      <c r="P4292" s="1">
        <v>0</v>
      </c>
      <c r="Q4292" s="1">
        <v>0</v>
      </c>
      <c r="R4292" s="1">
        <v>0</v>
      </c>
      <c r="S4292" s="1">
        <v>56252</v>
      </c>
      <c r="T4292" s="1">
        <v>0</v>
      </c>
      <c r="U4292" s="1">
        <v>0</v>
      </c>
      <c r="V4292" s="1">
        <v>0</v>
      </c>
      <c r="Y4292" s="1" t="s">
        <v>396</v>
      </c>
      <c r="Z4292" s="1" t="s">
        <v>861</v>
      </c>
      <c r="AA4292" s="1" t="s">
        <v>1214</v>
      </c>
      <c r="AE4292" s="1" t="s">
        <v>315</v>
      </c>
      <c r="AF4292" s="1" t="s">
        <v>1368</v>
      </c>
      <c r="AG4292" s="1" t="s">
        <v>1214</v>
      </c>
      <c r="BS4292"/>
      <c r="BT4292"/>
      <c r="BV4292"/>
      <c r="BW4292"/>
      <c r="BY4292"/>
      <c r="BZ4292"/>
      <c r="CA4292"/>
      <c r="CB4292"/>
      <c r="CC4292"/>
      <c r="CD4292"/>
      <c r="CF4292"/>
      <c r="CG4292"/>
      <c r="CH4292"/>
      <c r="CI4292"/>
      <c r="CJ4292"/>
      <c r="CK4292"/>
      <c r="CL4292"/>
      <c r="CM4292"/>
      <c r="CN4292"/>
      <c r="CO4292"/>
    </row>
    <row r="4293" spans="1:93" hidden="1" x14ac:dyDescent="0.25">
      <c r="A4293" t="s">
        <v>1892</v>
      </c>
      <c r="B4293" t="str">
        <f t="shared" si="203"/>
        <v>VSF</v>
      </c>
      <c r="C4293" t="s">
        <v>1041</v>
      </c>
      <c r="D4293" t="s">
        <v>72</v>
      </c>
      <c r="E4293">
        <f t="shared" si="201"/>
        <v>5</v>
      </c>
      <c r="G4293">
        <f t="shared" si="202"/>
        <v>0</v>
      </c>
      <c r="I4293" s="1">
        <v>35138</v>
      </c>
      <c r="J4293" s="1">
        <v>63496</v>
      </c>
      <c r="K4293" s="1">
        <v>0</v>
      </c>
      <c r="L4293" s="1">
        <v>34252</v>
      </c>
      <c r="O4293" s="1">
        <v>3894</v>
      </c>
      <c r="P4293" s="1">
        <v>0</v>
      </c>
      <c r="Q4293" s="1">
        <v>0</v>
      </c>
      <c r="R4293" s="1">
        <v>0</v>
      </c>
      <c r="S4293" s="1">
        <v>12</v>
      </c>
      <c r="T4293" s="1">
        <v>0</v>
      </c>
      <c r="U4293" s="1">
        <v>0</v>
      </c>
      <c r="V4293" s="1">
        <v>0</v>
      </c>
      <c r="Y4293" s="1" t="s">
        <v>1097</v>
      </c>
      <c r="AA4293" s="1" t="s">
        <v>1214</v>
      </c>
      <c r="AB4293" s="1" t="s">
        <v>1443</v>
      </c>
      <c r="AD4293" s="1" t="s">
        <v>1039</v>
      </c>
      <c r="AE4293" s="1" t="s">
        <v>797</v>
      </c>
      <c r="AG4293" s="1" t="s">
        <v>1214</v>
      </c>
      <c r="AT4293" s="1" t="s">
        <v>1704</v>
      </c>
      <c r="AV4293" s="1" t="s">
        <v>1039</v>
      </c>
      <c r="BC4293" s="1" t="s">
        <v>1893</v>
      </c>
      <c r="BE4293" s="1" t="s">
        <v>1039</v>
      </c>
      <c r="BS4293"/>
      <c r="BT4293"/>
      <c r="BV4293"/>
      <c r="BW4293"/>
      <c r="BY4293"/>
      <c r="BZ4293"/>
      <c r="CA4293"/>
      <c r="CB4293"/>
      <c r="CC4293"/>
      <c r="CD4293"/>
      <c r="CF4293"/>
      <c r="CG4293"/>
      <c r="CH4293"/>
      <c r="CI4293"/>
      <c r="CJ4293"/>
      <c r="CK4293"/>
      <c r="CL4293"/>
      <c r="CM4293"/>
      <c r="CN4293"/>
      <c r="CO4293"/>
    </row>
    <row r="4294" spans="1:93" hidden="1" x14ac:dyDescent="0.25">
      <c r="A4294" t="s">
        <v>1892</v>
      </c>
      <c r="B4294" t="str">
        <f t="shared" si="203"/>
        <v>VSF</v>
      </c>
      <c r="C4294" t="s">
        <v>200</v>
      </c>
      <c r="D4294" t="s">
        <v>72</v>
      </c>
      <c r="E4294">
        <f t="shared" si="201"/>
        <v>0</v>
      </c>
      <c r="G4294">
        <f t="shared" si="202"/>
        <v>0</v>
      </c>
      <c r="I4294" s="1">
        <v>0</v>
      </c>
      <c r="J4294" s="1">
        <v>2</v>
      </c>
      <c r="K4294" s="1">
        <v>0</v>
      </c>
      <c r="L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AT4294" s="1" t="s">
        <v>203</v>
      </c>
      <c r="AU4294" s="1">
        <v>1</v>
      </c>
      <c r="AV4294" s="1" t="s">
        <v>200</v>
      </c>
      <c r="BS4294"/>
      <c r="BT4294"/>
      <c r="BV4294"/>
      <c r="BW4294"/>
      <c r="BY4294"/>
      <c r="BZ4294"/>
      <c r="CA4294"/>
      <c r="CB4294"/>
      <c r="CC4294"/>
      <c r="CD4294"/>
      <c r="CF4294"/>
      <c r="CG4294"/>
      <c r="CH4294"/>
      <c r="CI4294"/>
      <c r="CJ4294"/>
      <c r="CK4294"/>
      <c r="CL4294"/>
      <c r="CM4294"/>
      <c r="CN4294"/>
      <c r="CO4294"/>
    </row>
    <row r="4295" spans="1:93" hidden="1" x14ac:dyDescent="0.25">
      <c r="A4295" t="s">
        <v>1892</v>
      </c>
      <c r="B4295" t="str">
        <f t="shared" si="203"/>
        <v>VSF</v>
      </c>
      <c r="C4295" t="s">
        <v>71</v>
      </c>
      <c r="D4295" t="s">
        <v>72</v>
      </c>
      <c r="E4295">
        <f t="shared" si="201"/>
        <v>1</v>
      </c>
      <c r="G4295">
        <f t="shared" si="202"/>
        <v>0</v>
      </c>
      <c r="I4295" s="1">
        <v>35</v>
      </c>
      <c r="J4295" s="1">
        <v>0</v>
      </c>
      <c r="K4295" s="1">
        <v>0</v>
      </c>
      <c r="L4295" s="1">
        <v>4</v>
      </c>
      <c r="M4295" s="1">
        <v>2</v>
      </c>
      <c r="N4295" s="1">
        <v>4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AB4295" s="1" t="s">
        <v>208</v>
      </c>
      <c r="AC4295" s="1">
        <v>1</v>
      </c>
      <c r="AD4295" s="1" t="s">
        <v>71</v>
      </c>
      <c r="BC4295" s="1" t="s">
        <v>208</v>
      </c>
      <c r="BD4295" s="1">
        <v>1</v>
      </c>
      <c r="BE4295" s="1" t="s">
        <v>71</v>
      </c>
      <c r="BI4295" s="1" t="s">
        <v>73</v>
      </c>
      <c r="BJ4295" s="1">
        <v>1</v>
      </c>
      <c r="BK4295" s="1" t="s">
        <v>71</v>
      </c>
      <c r="BO4295" s="1" t="s">
        <v>73</v>
      </c>
      <c r="BP4295" s="1">
        <v>1</v>
      </c>
      <c r="BQ4295" s="1" t="s">
        <v>71</v>
      </c>
      <c r="BS4295"/>
      <c r="BT4295"/>
      <c r="BV4295"/>
      <c r="BW4295"/>
      <c r="BY4295"/>
      <c r="BZ4295"/>
      <c r="CA4295"/>
      <c r="CB4295"/>
      <c r="CC4295"/>
      <c r="CD4295"/>
      <c r="CF4295"/>
      <c r="CG4295"/>
      <c r="CH4295"/>
      <c r="CI4295"/>
      <c r="CJ4295"/>
      <c r="CK4295"/>
      <c r="CL4295"/>
      <c r="CM4295"/>
      <c r="CN4295"/>
      <c r="CO4295"/>
    </row>
    <row r="4296" spans="1:93" hidden="1" x14ac:dyDescent="0.25">
      <c r="A4296" t="s">
        <v>1892</v>
      </c>
      <c r="B4296" t="str">
        <f t="shared" si="203"/>
        <v>VSF</v>
      </c>
      <c r="C4296" t="s">
        <v>301</v>
      </c>
      <c r="D4296" t="s">
        <v>72</v>
      </c>
      <c r="E4296">
        <f t="shared" si="201"/>
        <v>2</v>
      </c>
      <c r="G4296">
        <f t="shared" si="202"/>
        <v>0</v>
      </c>
      <c r="M4296" s="1">
        <v>27845</v>
      </c>
      <c r="N4296" s="1">
        <v>22497</v>
      </c>
      <c r="W4296" s="1">
        <v>0</v>
      </c>
      <c r="X4296" s="1">
        <v>0</v>
      </c>
      <c r="BI4296" s="1" t="s">
        <v>1361</v>
      </c>
      <c r="BK4296" s="1" t="s">
        <v>300</v>
      </c>
      <c r="BO4296" s="1" t="s">
        <v>1160</v>
      </c>
      <c r="BQ4296" s="1" t="s">
        <v>300</v>
      </c>
      <c r="BS4296"/>
      <c r="BT4296"/>
      <c r="BV4296"/>
      <c r="BW4296"/>
      <c r="BY4296"/>
      <c r="BZ4296"/>
      <c r="CA4296"/>
      <c r="CB4296"/>
      <c r="CC4296"/>
      <c r="CD4296"/>
      <c r="CF4296"/>
      <c r="CG4296"/>
      <c r="CH4296"/>
      <c r="CI4296"/>
      <c r="CJ4296"/>
      <c r="CK4296"/>
      <c r="CL4296"/>
      <c r="CM4296"/>
      <c r="CN4296"/>
      <c r="CO4296"/>
    </row>
    <row r="4297" spans="1:93" hidden="1" x14ac:dyDescent="0.25">
      <c r="A4297" t="s">
        <v>1892</v>
      </c>
      <c r="B4297" t="str">
        <f t="shared" si="203"/>
        <v>VSF</v>
      </c>
      <c r="C4297" t="s">
        <v>215</v>
      </c>
      <c r="D4297" t="s">
        <v>72</v>
      </c>
      <c r="E4297">
        <f t="shared" si="201"/>
        <v>0</v>
      </c>
      <c r="G4297">
        <f t="shared" si="202"/>
        <v>0</v>
      </c>
      <c r="M4297" s="1">
        <v>0</v>
      </c>
      <c r="N4297" s="1">
        <v>2</v>
      </c>
      <c r="W4297" s="1">
        <v>0</v>
      </c>
      <c r="X4297" s="1">
        <v>0</v>
      </c>
      <c r="BO4297" s="1" t="s">
        <v>216</v>
      </c>
      <c r="BP4297" s="1">
        <v>1</v>
      </c>
      <c r="BQ4297" s="1" t="s">
        <v>215</v>
      </c>
      <c r="BS4297"/>
      <c r="BT4297"/>
      <c r="BV4297"/>
      <c r="BW4297"/>
      <c r="BY4297"/>
      <c r="BZ4297"/>
      <c r="CA4297"/>
      <c r="CB4297"/>
      <c r="CC4297"/>
      <c r="CD4297"/>
      <c r="CF4297"/>
      <c r="CG4297"/>
      <c r="CH4297"/>
      <c r="CI4297"/>
      <c r="CJ4297"/>
      <c r="CK4297"/>
      <c r="CL4297"/>
      <c r="CM4297"/>
      <c r="CN4297"/>
      <c r="CO4297"/>
    </row>
    <row r="4298" spans="1:93" hidden="1" x14ac:dyDescent="0.25">
      <c r="A4298" t="s">
        <v>1892</v>
      </c>
      <c r="B4298" t="str">
        <f t="shared" si="203"/>
        <v>VSF</v>
      </c>
      <c r="C4298" t="s">
        <v>316</v>
      </c>
      <c r="D4298" t="s">
        <v>72</v>
      </c>
      <c r="E4298">
        <f t="shared" si="201"/>
        <v>7</v>
      </c>
      <c r="F4298" t="s">
        <v>316</v>
      </c>
      <c r="G4298">
        <f t="shared" si="202"/>
        <v>1</v>
      </c>
      <c r="I4298" s="1">
        <v>34150</v>
      </c>
      <c r="J4298" s="1">
        <v>57055</v>
      </c>
      <c r="K4298" s="1">
        <v>0</v>
      </c>
      <c r="L4298" s="1">
        <v>25884</v>
      </c>
      <c r="M4298" s="1">
        <v>16448</v>
      </c>
      <c r="N4298" s="1">
        <v>14740</v>
      </c>
      <c r="O4298" s="1">
        <v>2161</v>
      </c>
      <c r="P4298" s="1">
        <v>0</v>
      </c>
      <c r="Q4298" s="1">
        <v>0</v>
      </c>
      <c r="R4298" s="1">
        <v>0</v>
      </c>
      <c r="S4298" s="1">
        <v>1858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 t="s">
        <v>522</v>
      </c>
      <c r="Z4298" s="1" t="s">
        <v>81</v>
      </c>
      <c r="AA4298" s="1" t="s">
        <v>316</v>
      </c>
      <c r="AB4298" s="1" t="s">
        <v>528</v>
      </c>
      <c r="AC4298" s="1" t="s">
        <v>104</v>
      </c>
      <c r="AD4298" s="1" t="s">
        <v>316</v>
      </c>
      <c r="AE4298" s="1" t="s">
        <v>315</v>
      </c>
      <c r="AF4298" s="1" t="s">
        <v>951</v>
      </c>
      <c r="AG4298" s="1" t="s">
        <v>316</v>
      </c>
      <c r="AT4298" s="1" t="s">
        <v>108</v>
      </c>
      <c r="AU4298" s="1" t="s">
        <v>104</v>
      </c>
      <c r="AV4298" s="1" t="s">
        <v>316</v>
      </c>
      <c r="BC4298" s="1" t="s">
        <v>164</v>
      </c>
      <c r="BD4298" s="1" t="s">
        <v>861</v>
      </c>
      <c r="BE4298" s="1" t="s">
        <v>316</v>
      </c>
      <c r="BI4298" s="1" t="s">
        <v>175</v>
      </c>
      <c r="BJ4298" s="1" t="s">
        <v>104</v>
      </c>
      <c r="BK4298" s="1" t="s">
        <v>316</v>
      </c>
      <c r="BO4298" s="1" t="s">
        <v>175</v>
      </c>
      <c r="BP4298" s="1" t="s">
        <v>142</v>
      </c>
      <c r="BQ4298" s="1" t="s">
        <v>316</v>
      </c>
      <c r="BS4298"/>
      <c r="BT4298"/>
      <c r="BV4298"/>
      <c r="BW4298"/>
      <c r="BY4298"/>
      <c r="BZ4298"/>
      <c r="CA4298"/>
      <c r="CB4298"/>
      <c r="CC4298"/>
      <c r="CD4298"/>
      <c r="CF4298"/>
      <c r="CG4298"/>
      <c r="CH4298"/>
      <c r="CI4298"/>
      <c r="CJ4298"/>
      <c r="CK4298"/>
      <c r="CL4298"/>
      <c r="CM4298"/>
      <c r="CN4298"/>
      <c r="CO4298"/>
    </row>
    <row r="4299" spans="1:93" hidden="1" x14ac:dyDescent="0.25">
      <c r="A4299" t="s">
        <v>1892</v>
      </c>
      <c r="B4299" t="str">
        <f t="shared" si="203"/>
        <v>VSF</v>
      </c>
      <c r="C4299" t="s">
        <v>397</v>
      </c>
      <c r="D4299" t="s">
        <v>72</v>
      </c>
      <c r="E4299">
        <f t="shared" si="201"/>
        <v>6</v>
      </c>
      <c r="G4299">
        <f t="shared" si="202"/>
        <v>0</v>
      </c>
      <c r="I4299" s="1">
        <v>525</v>
      </c>
      <c r="J4299" s="1">
        <v>686</v>
      </c>
      <c r="K4299" s="1">
        <v>0</v>
      </c>
      <c r="L4299" s="1">
        <v>1359</v>
      </c>
      <c r="M4299" s="1">
        <v>1416</v>
      </c>
      <c r="N4299" s="1">
        <v>1270</v>
      </c>
      <c r="O4299" s="1">
        <v>1785</v>
      </c>
      <c r="P4299" s="1">
        <v>0</v>
      </c>
      <c r="Q4299" s="1">
        <v>0</v>
      </c>
      <c r="R4299" s="1">
        <v>0</v>
      </c>
      <c r="S4299" s="1">
        <v>2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 t="s">
        <v>1894</v>
      </c>
      <c r="AA4299" s="1" t="s">
        <v>316</v>
      </c>
      <c r="AB4299" s="1" t="s">
        <v>758</v>
      </c>
      <c r="AD4299" s="1" t="s">
        <v>316</v>
      </c>
      <c r="AE4299" s="1" t="s">
        <v>82</v>
      </c>
      <c r="AG4299" s="1" t="s">
        <v>316</v>
      </c>
      <c r="AT4299" s="1" t="s">
        <v>1123</v>
      </c>
      <c r="AV4299" s="1" t="s">
        <v>316</v>
      </c>
      <c r="BC4299" s="1" t="s">
        <v>267</v>
      </c>
      <c r="BE4299" s="1" t="s">
        <v>316</v>
      </c>
      <c r="BI4299" s="1" t="s">
        <v>1443</v>
      </c>
      <c r="BK4299" s="1" t="s">
        <v>316</v>
      </c>
      <c r="BO4299" s="1" t="s">
        <v>478</v>
      </c>
      <c r="BQ4299" s="1" t="s">
        <v>316</v>
      </c>
      <c r="BS4299"/>
      <c r="BT4299"/>
      <c r="BV4299"/>
      <c r="BW4299"/>
      <c r="BY4299"/>
      <c r="BZ4299"/>
      <c r="CA4299"/>
      <c r="CB4299"/>
      <c r="CC4299"/>
      <c r="CD4299"/>
      <c r="CF4299"/>
      <c r="CG4299"/>
      <c r="CH4299"/>
      <c r="CI4299"/>
      <c r="CJ4299"/>
      <c r="CK4299"/>
      <c r="CL4299"/>
      <c r="CM4299"/>
      <c r="CN4299"/>
      <c r="CO4299"/>
    </row>
    <row r="4300" spans="1:93" hidden="1" x14ac:dyDescent="0.25">
      <c r="A4300" t="s">
        <v>1892</v>
      </c>
      <c r="B4300" t="str">
        <f t="shared" si="203"/>
        <v>VSF</v>
      </c>
      <c r="C4300" t="s">
        <v>107</v>
      </c>
      <c r="D4300" t="s">
        <v>72</v>
      </c>
      <c r="E4300">
        <f t="shared" si="201"/>
        <v>1</v>
      </c>
      <c r="G4300">
        <f t="shared" si="202"/>
        <v>0</v>
      </c>
      <c r="I4300" s="1">
        <v>23</v>
      </c>
      <c r="J4300" s="1">
        <v>0</v>
      </c>
      <c r="K4300" s="1">
        <v>0</v>
      </c>
      <c r="L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AB4300" s="1" t="s">
        <v>120</v>
      </c>
      <c r="AC4300" s="1">
        <v>1</v>
      </c>
      <c r="AD4300" s="1" t="s">
        <v>107</v>
      </c>
      <c r="BS4300"/>
      <c r="BT4300"/>
      <c r="BV4300"/>
      <c r="BW4300"/>
      <c r="BY4300"/>
      <c r="BZ4300"/>
      <c r="CA4300"/>
      <c r="CB4300"/>
      <c r="CC4300"/>
      <c r="CD4300"/>
      <c r="CF4300"/>
      <c r="CG4300"/>
      <c r="CH4300"/>
      <c r="CI4300"/>
      <c r="CJ4300"/>
      <c r="CK4300"/>
      <c r="CL4300"/>
      <c r="CM4300"/>
      <c r="CN4300"/>
      <c r="CO4300"/>
    </row>
    <row r="4301" spans="1:93" hidden="1" x14ac:dyDescent="0.25">
      <c r="A4301" t="s">
        <v>1892</v>
      </c>
      <c r="B4301" t="str">
        <f t="shared" si="203"/>
        <v>VSF</v>
      </c>
      <c r="C4301" t="s">
        <v>252</v>
      </c>
      <c r="D4301" t="s">
        <v>72</v>
      </c>
      <c r="E4301">
        <f t="shared" si="201"/>
        <v>0</v>
      </c>
      <c r="G4301">
        <f t="shared" si="202"/>
        <v>0</v>
      </c>
      <c r="I4301" s="1">
        <v>0</v>
      </c>
      <c r="J4301" s="1">
        <v>9</v>
      </c>
      <c r="K4301" s="1">
        <v>0</v>
      </c>
      <c r="L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AT4301" s="1" t="s">
        <v>250</v>
      </c>
      <c r="AV4301" s="1" t="s">
        <v>251</v>
      </c>
      <c r="BS4301"/>
      <c r="BT4301"/>
      <c r="BV4301"/>
      <c r="BW4301"/>
      <c r="BY4301"/>
      <c r="BZ4301"/>
      <c r="CA4301"/>
      <c r="CB4301"/>
      <c r="CC4301"/>
      <c r="CD4301"/>
      <c r="CF4301"/>
      <c r="CG4301"/>
      <c r="CH4301"/>
      <c r="CI4301"/>
      <c r="CJ4301"/>
      <c r="CK4301"/>
      <c r="CL4301"/>
      <c r="CM4301"/>
      <c r="CN4301"/>
      <c r="CO4301"/>
    </row>
    <row r="4302" spans="1:93" hidden="1" x14ac:dyDescent="0.25">
      <c r="A4302" t="s">
        <v>1895</v>
      </c>
      <c r="B4302" t="str">
        <f t="shared" si="203"/>
        <v>VSF</v>
      </c>
      <c r="C4302" t="s">
        <v>1038</v>
      </c>
      <c r="D4302" t="s">
        <v>67</v>
      </c>
      <c r="E4302">
        <f t="shared" si="201"/>
        <v>5</v>
      </c>
      <c r="G4302">
        <f t="shared" si="202"/>
        <v>0</v>
      </c>
      <c r="I4302" s="1">
        <v>75868</v>
      </c>
      <c r="J4302" s="1">
        <v>104835</v>
      </c>
      <c r="K4302" s="1">
        <v>0</v>
      </c>
      <c r="L4302" s="1">
        <v>61094</v>
      </c>
      <c r="O4302" s="1">
        <v>23990</v>
      </c>
      <c r="P4302" s="1">
        <v>0</v>
      </c>
      <c r="Q4302" s="1">
        <v>0</v>
      </c>
      <c r="R4302" s="1">
        <v>0</v>
      </c>
      <c r="S4302" s="1">
        <v>61187</v>
      </c>
      <c r="T4302" s="1">
        <v>0</v>
      </c>
      <c r="U4302" s="1">
        <v>0</v>
      </c>
      <c r="V4302" s="1">
        <v>0</v>
      </c>
      <c r="Y4302" s="1" t="s">
        <v>175</v>
      </c>
      <c r="AA4302" s="1" t="s">
        <v>1214</v>
      </c>
      <c r="AB4302" s="1" t="s">
        <v>466</v>
      </c>
      <c r="AD4302" s="1" t="s">
        <v>1039</v>
      </c>
      <c r="AE4302" s="1" t="s">
        <v>315</v>
      </c>
      <c r="AG4302" s="1" t="s">
        <v>1214</v>
      </c>
      <c r="AT4302" s="1" t="s">
        <v>299</v>
      </c>
      <c r="AV4302" s="1" t="s">
        <v>1039</v>
      </c>
      <c r="BC4302" s="1" t="s">
        <v>610</v>
      </c>
      <c r="BE4302" s="1" t="s">
        <v>1039</v>
      </c>
      <c r="BS4302"/>
      <c r="BT4302"/>
      <c r="BV4302"/>
      <c r="BW4302"/>
      <c r="BY4302"/>
      <c r="BZ4302"/>
      <c r="CA4302"/>
      <c r="CB4302"/>
      <c r="CC4302"/>
      <c r="CD4302"/>
      <c r="CF4302"/>
      <c r="CG4302"/>
      <c r="CH4302"/>
      <c r="CI4302"/>
      <c r="CJ4302"/>
      <c r="CK4302"/>
      <c r="CL4302"/>
      <c r="CM4302"/>
      <c r="CN4302"/>
      <c r="CO4302"/>
    </row>
    <row r="4303" spans="1:93" hidden="1" x14ac:dyDescent="0.25">
      <c r="A4303" t="s">
        <v>1895</v>
      </c>
      <c r="B4303" t="str">
        <f t="shared" si="203"/>
        <v>VSF</v>
      </c>
      <c r="C4303" t="s">
        <v>69</v>
      </c>
      <c r="D4303" t="s">
        <v>67</v>
      </c>
      <c r="E4303">
        <f t="shared" si="201"/>
        <v>3</v>
      </c>
      <c r="G4303">
        <f t="shared" si="202"/>
        <v>0</v>
      </c>
      <c r="I4303" s="1">
        <v>11</v>
      </c>
      <c r="J4303" s="1">
        <v>0</v>
      </c>
      <c r="K4303" s="1">
        <v>0</v>
      </c>
      <c r="L4303" s="1">
        <v>17</v>
      </c>
      <c r="M4303" s="1">
        <v>4</v>
      </c>
      <c r="N4303" s="1">
        <v>15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AB4303" s="1" t="s">
        <v>239</v>
      </c>
      <c r="AD4303" s="1" t="s">
        <v>71</v>
      </c>
      <c r="BC4303" s="1" t="s">
        <v>239</v>
      </c>
      <c r="BE4303" s="1" t="s">
        <v>71</v>
      </c>
      <c r="BI4303" s="1" t="s">
        <v>70</v>
      </c>
      <c r="BK4303" s="1" t="s">
        <v>71</v>
      </c>
      <c r="BO4303" s="1" t="s">
        <v>70</v>
      </c>
      <c r="BQ4303" s="1" t="s">
        <v>71</v>
      </c>
      <c r="BS4303"/>
      <c r="BT4303"/>
      <c r="BV4303"/>
      <c r="BW4303"/>
      <c r="BY4303"/>
      <c r="BZ4303"/>
      <c r="CA4303"/>
      <c r="CB4303"/>
      <c r="CC4303"/>
      <c r="CD4303"/>
      <c r="CF4303"/>
      <c r="CG4303"/>
      <c r="CH4303"/>
      <c r="CI4303"/>
      <c r="CJ4303"/>
      <c r="CK4303"/>
      <c r="CL4303"/>
      <c r="CM4303"/>
      <c r="CN4303"/>
      <c r="CO4303"/>
    </row>
    <row r="4304" spans="1:93" hidden="1" x14ac:dyDescent="0.25">
      <c r="A4304" t="s">
        <v>1895</v>
      </c>
      <c r="B4304" t="str">
        <f t="shared" si="203"/>
        <v>VSF</v>
      </c>
      <c r="C4304" t="s">
        <v>298</v>
      </c>
      <c r="D4304" t="s">
        <v>67</v>
      </c>
      <c r="E4304">
        <f t="shared" si="201"/>
        <v>2</v>
      </c>
      <c r="G4304">
        <f t="shared" si="202"/>
        <v>0</v>
      </c>
      <c r="M4304" s="1">
        <v>33125</v>
      </c>
      <c r="N4304" s="1">
        <v>46463</v>
      </c>
      <c r="W4304" s="1">
        <v>0</v>
      </c>
      <c r="X4304" s="1">
        <v>0</v>
      </c>
      <c r="BI4304" s="1" t="s">
        <v>1370</v>
      </c>
      <c r="BK4304" s="1" t="s">
        <v>300</v>
      </c>
      <c r="BO4304" s="1" t="s">
        <v>443</v>
      </c>
      <c r="BQ4304" s="1" t="s">
        <v>300</v>
      </c>
      <c r="BS4304"/>
      <c r="BT4304"/>
      <c r="BV4304"/>
      <c r="BW4304"/>
      <c r="BY4304"/>
      <c r="BZ4304"/>
      <c r="CA4304"/>
      <c r="CB4304"/>
      <c r="CC4304"/>
      <c r="CD4304"/>
      <c r="CF4304"/>
      <c r="CG4304"/>
      <c r="CH4304"/>
      <c r="CI4304"/>
      <c r="CJ4304"/>
      <c r="CK4304"/>
      <c r="CL4304"/>
      <c r="CM4304"/>
      <c r="CN4304"/>
      <c r="CO4304"/>
    </row>
    <row r="4305" spans="1:93" hidden="1" x14ac:dyDescent="0.25">
      <c r="A4305" t="s">
        <v>1895</v>
      </c>
      <c r="B4305" t="str">
        <f t="shared" si="203"/>
        <v>VSF</v>
      </c>
      <c r="C4305" t="s">
        <v>371</v>
      </c>
      <c r="D4305" t="s">
        <v>67</v>
      </c>
      <c r="E4305">
        <f t="shared" si="201"/>
        <v>1</v>
      </c>
      <c r="G4305">
        <f t="shared" si="202"/>
        <v>0</v>
      </c>
      <c r="I4305" s="1">
        <v>16</v>
      </c>
      <c r="J4305" s="1">
        <v>0</v>
      </c>
      <c r="K4305" s="1">
        <v>0</v>
      </c>
      <c r="L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AB4305" s="1" t="s">
        <v>373</v>
      </c>
      <c r="AD4305" s="1" t="s">
        <v>608</v>
      </c>
      <c r="BS4305"/>
      <c r="BT4305"/>
      <c r="BV4305"/>
      <c r="BW4305"/>
      <c r="BY4305"/>
      <c r="BZ4305"/>
      <c r="CA4305"/>
      <c r="CB4305"/>
      <c r="CC4305"/>
      <c r="CD4305"/>
      <c r="CF4305"/>
      <c r="CG4305"/>
      <c r="CH4305"/>
      <c r="CI4305"/>
      <c r="CJ4305"/>
      <c r="CK4305"/>
      <c r="CL4305"/>
      <c r="CM4305"/>
      <c r="CN4305"/>
      <c r="CO4305"/>
    </row>
    <row r="4306" spans="1:93" hidden="1" x14ac:dyDescent="0.25">
      <c r="A4306" t="s">
        <v>1895</v>
      </c>
      <c r="B4306" t="str">
        <f t="shared" si="203"/>
        <v>VSF</v>
      </c>
      <c r="C4306" t="s">
        <v>138</v>
      </c>
      <c r="D4306" t="s">
        <v>67</v>
      </c>
      <c r="E4306">
        <f t="shared" si="201"/>
        <v>0</v>
      </c>
      <c r="G4306">
        <f t="shared" si="202"/>
        <v>0</v>
      </c>
      <c r="I4306" s="1">
        <v>0</v>
      </c>
      <c r="J4306" s="1">
        <v>0</v>
      </c>
      <c r="K4306" s="1">
        <v>0</v>
      </c>
      <c r="L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3</v>
      </c>
      <c r="T4306" s="1">
        <v>0</v>
      </c>
      <c r="U4306" s="1">
        <v>0</v>
      </c>
      <c r="V4306" s="1">
        <v>0</v>
      </c>
      <c r="AE4306" s="1" t="s">
        <v>227</v>
      </c>
      <c r="AG4306" s="1" t="s">
        <v>140</v>
      </c>
      <c r="BS4306"/>
      <c r="BT4306"/>
      <c r="BV4306"/>
      <c r="BW4306"/>
      <c r="BY4306"/>
      <c r="BZ4306"/>
      <c r="CA4306"/>
      <c r="CB4306"/>
      <c r="CC4306"/>
      <c r="CD4306"/>
      <c r="CF4306"/>
      <c r="CG4306"/>
      <c r="CH4306"/>
      <c r="CI4306"/>
      <c r="CJ4306"/>
      <c r="CK4306"/>
      <c r="CL4306"/>
      <c r="CM4306"/>
      <c r="CN4306"/>
      <c r="CO4306"/>
    </row>
    <row r="4307" spans="1:93" hidden="1" x14ac:dyDescent="0.25">
      <c r="A4307" t="s">
        <v>1895</v>
      </c>
      <c r="B4307" t="str">
        <f t="shared" si="203"/>
        <v>VSF</v>
      </c>
      <c r="C4307" t="s">
        <v>117</v>
      </c>
      <c r="D4307" t="s">
        <v>67</v>
      </c>
      <c r="E4307">
        <f t="shared" si="201"/>
        <v>0</v>
      </c>
      <c r="G4307">
        <f t="shared" si="202"/>
        <v>0</v>
      </c>
      <c r="I4307" s="1">
        <v>0</v>
      </c>
      <c r="J4307" s="1">
        <v>0</v>
      </c>
      <c r="K4307" s="1">
        <v>0</v>
      </c>
      <c r="L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3</v>
      </c>
      <c r="T4307" s="1">
        <v>0</v>
      </c>
      <c r="U4307" s="1">
        <v>0</v>
      </c>
      <c r="V4307" s="1">
        <v>0</v>
      </c>
      <c r="AE4307" s="1" t="s">
        <v>672</v>
      </c>
      <c r="AG4307" s="1" t="s">
        <v>119</v>
      </c>
      <c r="BS4307"/>
      <c r="BT4307"/>
      <c r="BV4307"/>
      <c r="BW4307"/>
      <c r="BY4307"/>
      <c r="BZ4307"/>
      <c r="CA4307"/>
      <c r="CB4307"/>
      <c r="CC4307"/>
      <c r="CD4307"/>
      <c r="CF4307"/>
      <c r="CG4307"/>
      <c r="CH4307"/>
      <c r="CI4307"/>
      <c r="CJ4307"/>
      <c r="CK4307"/>
      <c r="CL4307"/>
      <c r="CM4307"/>
      <c r="CN4307"/>
      <c r="CO4307"/>
    </row>
    <row r="4308" spans="1:93" hidden="1" x14ac:dyDescent="0.25">
      <c r="A4308" t="s">
        <v>1895</v>
      </c>
      <c r="B4308" t="str">
        <f t="shared" si="203"/>
        <v>VSF</v>
      </c>
      <c r="C4308" t="s">
        <v>1214</v>
      </c>
      <c r="D4308" t="s">
        <v>72</v>
      </c>
      <c r="E4308">
        <f t="shared" si="201"/>
        <v>2</v>
      </c>
      <c r="F4308" t="s">
        <v>1214</v>
      </c>
      <c r="G4308">
        <f t="shared" si="202"/>
        <v>1</v>
      </c>
      <c r="H4308" t="s">
        <v>2175</v>
      </c>
      <c r="I4308" s="1">
        <v>0</v>
      </c>
      <c r="J4308" s="1">
        <v>0</v>
      </c>
      <c r="K4308" s="1">
        <v>0</v>
      </c>
      <c r="L4308" s="1">
        <v>0</v>
      </c>
      <c r="O4308" s="1">
        <v>23990</v>
      </c>
      <c r="P4308" s="1">
        <v>0</v>
      </c>
      <c r="Q4308" s="1">
        <v>0</v>
      </c>
      <c r="R4308" s="1">
        <v>0</v>
      </c>
      <c r="S4308" s="1">
        <v>61179</v>
      </c>
      <c r="T4308" s="1">
        <v>0</v>
      </c>
      <c r="U4308" s="1">
        <v>0</v>
      </c>
      <c r="V4308" s="1">
        <v>0</v>
      </c>
      <c r="Y4308" s="1" t="s">
        <v>175</v>
      </c>
      <c r="Z4308" s="1" t="s">
        <v>113</v>
      </c>
      <c r="AA4308" s="1" t="s">
        <v>1214</v>
      </c>
      <c r="AE4308" s="1" t="s">
        <v>315</v>
      </c>
      <c r="AF4308" s="1" t="s">
        <v>1368</v>
      </c>
      <c r="AG4308" s="1" t="s">
        <v>1214</v>
      </c>
      <c r="BS4308"/>
      <c r="BT4308"/>
      <c r="BV4308"/>
      <c r="BW4308"/>
      <c r="BY4308"/>
      <c r="BZ4308"/>
      <c r="CA4308"/>
      <c r="CB4308"/>
      <c r="CC4308"/>
      <c r="CD4308"/>
      <c r="CF4308"/>
      <c r="CG4308"/>
      <c r="CH4308"/>
      <c r="CI4308"/>
      <c r="CJ4308"/>
      <c r="CK4308"/>
      <c r="CL4308"/>
      <c r="CM4308"/>
      <c r="CN4308"/>
      <c r="CO4308"/>
    </row>
    <row r="4309" spans="1:93" hidden="1" x14ac:dyDescent="0.25">
      <c r="A4309" t="s">
        <v>1895</v>
      </c>
      <c r="B4309" t="str">
        <f t="shared" si="203"/>
        <v>VSF</v>
      </c>
      <c r="C4309" t="s">
        <v>1041</v>
      </c>
      <c r="D4309" t="s">
        <v>72</v>
      </c>
      <c r="E4309">
        <f t="shared" si="201"/>
        <v>3</v>
      </c>
      <c r="G4309">
        <f t="shared" si="202"/>
        <v>0</v>
      </c>
      <c r="I4309" s="1">
        <v>75868</v>
      </c>
      <c r="J4309" s="1">
        <v>104835</v>
      </c>
      <c r="K4309" s="1">
        <v>0</v>
      </c>
      <c r="L4309" s="1">
        <v>61094</v>
      </c>
      <c r="O4309" s="1">
        <v>4</v>
      </c>
      <c r="P4309" s="1">
        <v>0</v>
      </c>
      <c r="Q4309" s="1">
        <v>0</v>
      </c>
      <c r="R4309" s="1">
        <v>0</v>
      </c>
      <c r="S4309" s="1">
        <v>8</v>
      </c>
      <c r="T4309" s="1">
        <v>0</v>
      </c>
      <c r="U4309" s="1">
        <v>0</v>
      </c>
      <c r="V4309" s="1">
        <v>0</v>
      </c>
      <c r="Y4309" s="2">
        <v>-1446</v>
      </c>
      <c r="AA4309" s="1" t="s">
        <v>1214</v>
      </c>
      <c r="AB4309" s="1" t="s">
        <v>466</v>
      </c>
      <c r="AD4309" s="1" t="s">
        <v>1039</v>
      </c>
      <c r="AE4309" s="1" t="s">
        <v>1322</v>
      </c>
      <c r="AG4309" s="1" t="s">
        <v>1214</v>
      </c>
      <c r="AT4309" s="1" t="s">
        <v>299</v>
      </c>
      <c r="AV4309" s="1" t="s">
        <v>1039</v>
      </c>
      <c r="BC4309" s="1" t="s">
        <v>610</v>
      </c>
      <c r="BE4309" s="1" t="s">
        <v>1039</v>
      </c>
      <c r="BS4309"/>
      <c r="BT4309"/>
      <c r="BV4309"/>
      <c r="BW4309"/>
      <c r="BY4309"/>
      <c r="BZ4309"/>
      <c r="CA4309"/>
      <c r="CB4309"/>
      <c r="CC4309"/>
      <c r="CD4309"/>
      <c r="CF4309"/>
      <c r="CG4309"/>
      <c r="CH4309"/>
      <c r="CI4309"/>
      <c r="CJ4309"/>
      <c r="CK4309"/>
      <c r="CL4309"/>
      <c r="CM4309"/>
      <c r="CN4309"/>
      <c r="CO4309"/>
    </row>
    <row r="4310" spans="1:93" hidden="1" x14ac:dyDescent="0.25">
      <c r="A4310" t="s">
        <v>1895</v>
      </c>
      <c r="B4310" t="str">
        <f t="shared" si="203"/>
        <v>VSF</v>
      </c>
      <c r="C4310" t="s">
        <v>71</v>
      </c>
      <c r="D4310" t="s">
        <v>72</v>
      </c>
      <c r="E4310">
        <f t="shared" si="201"/>
        <v>3</v>
      </c>
      <c r="G4310">
        <f t="shared" si="202"/>
        <v>0</v>
      </c>
      <c r="I4310" s="1">
        <v>11</v>
      </c>
      <c r="J4310" s="1">
        <v>0</v>
      </c>
      <c r="K4310" s="1">
        <v>0</v>
      </c>
      <c r="L4310" s="1">
        <v>17</v>
      </c>
      <c r="M4310" s="1">
        <v>4</v>
      </c>
      <c r="N4310" s="1">
        <v>15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AB4310" s="1" t="s">
        <v>208</v>
      </c>
      <c r="AC4310" s="1">
        <v>1</v>
      </c>
      <c r="AD4310" s="1" t="s">
        <v>71</v>
      </c>
      <c r="BC4310" s="1" t="s">
        <v>208</v>
      </c>
      <c r="BD4310" s="1">
        <v>1</v>
      </c>
      <c r="BE4310" s="1" t="s">
        <v>71</v>
      </c>
      <c r="BI4310" s="1" t="s">
        <v>73</v>
      </c>
      <c r="BJ4310" s="1">
        <v>1</v>
      </c>
      <c r="BK4310" s="1" t="s">
        <v>71</v>
      </c>
      <c r="BO4310" s="1" t="s">
        <v>73</v>
      </c>
      <c r="BP4310" s="1">
        <v>1</v>
      </c>
      <c r="BQ4310" s="1" t="s">
        <v>71</v>
      </c>
      <c r="BS4310"/>
      <c r="BT4310"/>
      <c r="BV4310"/>
      <c r="BW4310"/>
      <c r="BY4310"/>
      <c r="BZ4310"/>
      <c r="CA4310"/>
      <c r="CB4310"/>
      <c r="CC4310"/>
      <c r="CD4310"/>
      <c r="CF4310"/>
      <c r="CG4310"/>
      <c r="CH4310"/>
      <c r="CI4310"/>
      <c r="CJ4310"/>
      <c r="CK4310"/>
      <c r="CL4310"/>
      <c r="CM4310"/>
      <c r="CN4310"/>
      <c r="CO4310"/>
    </row>
    <row r="4311" spans="1:93" hidden="1" x14ac:dyDescent="0.25">
      <c r="A4311" t="s">
        <v>1895</v>
      </c>
      <c r="B4311" t="str">
        <f t="shared" si="203"/>
        <v>VSF</v>
      </c>
      <c r="C4311" t="s">
        <v>301</v>
      </c>
      <c r="D4311" t="s">
        <v>72</v>
      </c>
      <c r="E4311">
        <f t="shared" si="201"/>
        <v>2</v>
      </c>
      <c r="G4311">
        <f t="shared" si="202"/>
        <v>0</v>
      </c>
      <c r="M4311" s="1">
        <v>33125</v>
      </c>
      <c r="N4311" s="1">
        <v>46463</v>
      </c>
      <c r="W4311" s="1">
        <v>0</v>
      </c>
      <c r="X4311" s="1">
        <v>0</v>
      </c>
      <c r="BI4311" s="1" t="s">
        <v>1370</v>
      </c>
      <c r="BK4311" s="1" t="s">
        <v>300</v>
      </c>
      <c r="BO4311" s="1" t="s">
        <v>443</v>
      </c>
      <c r="BQ4311" s="1" t="s">
        <v>300</v>
      </c>
      <c r="BS4311"/>
      <c r="BT4311"/>
      <c r="BV4311"/>
      <c r="BW4311"/>
      <c r="BY4311"/>
      <c r="BZ4311"/>
      <c r="CA4311"/>
      <c r="CB4311"/>
      <c r="CC4311"/>
      <c r="CD4311"/>
      <c r="CF4311"/>
      <c r="CG4311"/>
      <c r="CH4311"/>
      <c r="CI4311"/>
      <c r="CJ4311"/>
      <c r="CK4311"/>
      <c r="CL4311"/>
      <c r="CM4311"/>
      <c r="CN4311"/>
      <c r="CO4311"/>
    </row>
    <row r="4312" spans="1:93" hidden="1" x14ac:dyDescent="0.25">
      <c r="A4312" t="s">
        <v>1895</v>
      </c>
      <c r="B4312" t="str">
        <f t="shared" si="203"/>
        <v>VSF</v>
      </c>
      <c r="C4312" t="s">
        <v>374</v>
      </c>
      <c r="D4312" t="s">
        <v>72</v>
      </c>
      <c r="E4312">
        <f t="shared" si="201"/>
        <v>1</v>
      </c>
      <c r="G4312">
        <f t="shared" si="202"/>
        <v>0</v>
      </c>
      <c r="I4312" s="1">
        <v>16</v>
      </c>
      <c r="J4312" s="1">
        <v>0</v>
      </c>
      <c r="K4312" s="1">
        <v>0</v>
      </c>
      <c r="L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AB4312" s="1" t="s">
        <v>321</v>
      </c>
      <c r="AD4312" s="1" t="s">
        <v>608</v>
      </c>
      <c r="BS4312"/>
      <c r="BT4312"/>
      <c r="BV4312"/>
      <c r="BW4312"/>
      <c r="BY4312"/>
      <c r="BZ4312"/>
      <c r="CA4312"/>
      <c r="CB4312"/>
      <c r="CC4312"/>
      <c r="CD4312"/>
      <c r="CF4312"/>
      <c r="CG4312"/>
      <c r="CH4312"/>
      <c r="CI4312"/>
      <c r="CJ4312"/>
      <c r="CK4312"/>
      <c r="CL4312"/>
      <c r="CM4312"/>
      <c r="CN4312"/>
      <c r="CO4312"/>
    </row>
    <row r="4313" spans="1:93" hidden="1" x14ac:dyDescent="0.25">
      <c r="A4313" t="s">
        <v>1895</v>
      </c>
      <c r="B4313" t="str">
        <f t="shared" si="203"/>
        <v>VSF</v>
      </c>
      <c r="C4313" t="s">
        <v>140</v>
      </c>
      <c r="D4313" t="s">
        <v>72</v>
      </c>
      <c r="E4313">
        <f t="shared" si="201"/>
        <v>0</v>
      </c>
      <c r="G4313">
        <f t="shared" si="202"/>
        <v>0</v>
      </c>
      <c r="I4313" s="1">
        <v>0</v>
      </c>
      <c r="J4313" s="1">
        <v>0</v>
      </c>
      <c r="K4313" s="1">
        <v>0</v>
      </c>
      <c r="L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3</v>
      </c>
      <c r="T4313" s="1">
        <v>0</v>
      </c>
      <c r="U4313" s="1">
        <v>0</v>
      </c>
      <c r="V4313" s="1">
        <v>0</v>
      </c>
      <c r="AE4313" s="1" t="s">
        <v>306</v>
      </c>
      <c r="AF4313" s="1" t="s">
        <v>1325</v>
      </c>
      <c r="AG4313" s="1" t="s">
        <v>140</v>
      </c>
      <c r="BS4313"/>
      <c r="BT4313"/>
      <c r="BV4313"/>
      <c r="BW4313"/>
      <c r="BY4313"/>
      <c r="BZ4313"/>
      <c r="CA4313"/>
      <c r="CB4313"/>
      <c r="CC4313"/>
      <c r="CD4313"/>
      <c r="CF4313"/>
      <c r="CG4313"/>
      <c r="CH4313"/>
      <c r="CI4313"/>
      <c r="CJ4313"/>
      <c r="CK4313"/>
      <c r="CL4313"/>
      <c r="CM4313"/>
      <c r="CN4313"/>
      <c r="CO4313"/>
    </row>
    <row r="4314" spans="1:93" hidden="1" x14ac:dyDescent="0.25">
      <c r="A4314" t="s">
        <v>1895</v>
      </c>
      <c r="B4314" t="str">
        <f t="shared" si="203"/>
        <v>VSF</v>
      </c>
      <c r="C4314" t="s">
        <v>119</v>
      </c>
      <c r="D4314" t="s">
        <v>72</v>
      </c>
      <c r="E4314">
        <f t="shared" si="201"/>
        <v>0</v>
      </c>
      <c r="G4314">
        <f t="shared" si="202"/>
        <v>0</v>
      </c>
      <c r="I4314" s="1">
        <v>0</v>
      </c>
      <c r="J4314" s="1">
        <v>0</v>
      </c>
      <c r="K4314" s="1">
        <v>0</v>
      </c>
      <c r="L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3</v>
      </c>
      <c r="T4314" s="1">
        <v>0</v>
      </c>
      <c r="U4314" s="1">
        <v>0</v>
      </c>
      <c r="V4314" s="1">
        <v>0</v>
      </c>
      <c r="AE4314" s="1" t="s">
        <v>672</v>
      </c>
      <c r="AF4314" s="1">
        <v>1</v>
      </c>
      <c r="AG4314" s="1" t="s">
        <v>119</v>
      </c>
      <c r="BS4314"/>
      <c r="BT4314"/>
      <c r="BV4314"/>
      <c r="BW4314"/>
      <c r="BY4314"/>
      <c r="BZ4314"/>
      <c r="CA4314"/>
      <c r="CB4314"/>
      <c r="CC4314"/>
      <c r="CD4314"/>
      <c r="CF4314"/>
      <c r="CG4314"/>
      <c r="CH4314"/>
      <c r="CI4314"/>
      <c r="CJ4314"/>
      <c r="CK4314"/>
      <c r="CL4314"/>
      <c r="CM4314"/>
      <c r="CN4314"/>
      <c r="CO4314"/>
    </row>
    <row r="4315" spans="1:93" hidden="1" x14ac:dyDescent="0.25">
      <c r="A4315" t="s">
        <v>1896</v>
      </c>
      <c r="B4315" t="str">
        <f t="shared" si="203"/>
        <v>VSF</v>
      </c>
      <c r="C4315" t="s">
        <v>69</v>
      </c>
      <c r="D4315" t="s">
        <v>67</v>
      </c>
      <c r="E4315">
        <f t="shared" si="201"/>
        <v>5</v>
      </c>
      <c r="G4315">
        <f t="shared" si="202"/>
        <v>0</v>
      </c>
      <c r="I4315" s="1">
        <v>17259</v>
      </c>
      <c r="J4315" s="1">
        <v>0</v>
      </c>
      <c r="K4315" s="1">
        <v>0</v>
      </c>
      <c r="L4315" s="1">
        <v>20860</v>
      </c>
      <c r="M4315" s="1">
        <v>6603</v>
      </c>
      <c r="N4315" s="1">
        <v>16733</v>
      </c>
      <c r="O4315" s="1">
        <v>0</v>
      </c>
      <c r="P4315" s="1">
        <v>0</v>
      </c>
      <c r="Q4315" s="1">
        <v>0</v>
      </c>
      <c r="R4315" s="1">
        <v>0</v>
      </c>
      <c r="S4315" s="1">
        <v>74813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AB4315" s="1" t="s">
        <v>606</v>
      </c>
      <c r="AD4315" s="1" t="s">
        <v>71</v>
      </c>
      <c r="AE4315" s="1" t="s">
        <v>141</v>
      </c>
      <c r="AG4315" s="1" t="s">
        <v>1238</v>
      </c>
      <c r="BC4315" s="1" t="s">
        <v>446</v>
      </c>
      <c r="BE4315" s="1" t="s">
        <v>71</v>
      </c>
      <c r="BI4315" s="1" t="s">
        <v>124</v>
      </c>
      <c r="BK4315" s="1" t="s">
        <v>71</v>
      </c>
      <c r="BO4315" s="1" t="s">
        <v>172</v>
      </c>
      <c r="BQ4315" s="1" t="s">
        <v>71</v>
      </c>
      <c r="BS4315"/>
      <c r="BT4315"/>
      <c r="BV4315"/>
      <c r="BW4315"/>
      <c r="BY4315"/>
      <c r="BZ4315"/>
      <c r="CA4315"/>
      <c r="CB4315"/>
      <c r="CC4315"/>
      <c r="CD4315"/>
      <c r="CF4315"/>
      <c r="CG4315"/>
      <c r="CH4315"/>
      <c r="CI4315"/>
      <c r="CJ4315"/>
      <c r="CK4315"/>
      <c r="CL4315"/>
      <c r="CM4315"/>
      <c r="CN4315"/>
      <c r="CO4315"/>
    </row>
    <row r="4316" spans="1:93" hidden="1" x14ac:dyDescent="0.25">
      <c r="A4316" t="s">
        <v>1896</v>
      </c>
      <c r="B4316" t="str">
        <f t="shared" si="203"/>
        <v>VSF</v>
      </c>
      <c r="C4316" t="s">
        <v>138</v>
      </c>
      <c r="D4316" t="s">
        <v>67</v>
      </c>
      <c r="E4316">
        <f t="shared" si="201"/>
        <v>5</v>
      </c>
      <c r="G4316">
        <f t="shared" si="202"/>
        <v>0</v>
      </c>
      <c r="I4316" s="1">
        <v>50889</v>
      </c>
      <c r="J4316" s="1">
        <v>0</v>
      </c>
      <c r="K4316" s="1">
        <v>0</v>
      </c>
      <c r="L4316" s="1">
        <v>50515</v>
      </c>
      <c r="M4316" s="1">
        <v>32793</v>
      </c>
      <c r="N4316" s="1">
        <v>22679</v>
      </c>
      <c r="O4316" s="1">
        <v>0</v>
      </c>
      <c r="P4316" s="1">
        <v>0</v>
      </c>
      <c r="Q4316" s="1">
        <v>0</v>
      </c>
      <c r="R4316" s="1">
        <v>0</v>
      </c>
      <c r="S4316" s="1">
        <v>612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AB4316" s="1" t="s">
        <v>162</v>
      </c>
      <c r="AD4316" s="1" t="s">
        <v>140</v>
      </c>
      <c r="AE4316" s="1" t="s">
        <v>892</v>
      </c>
      <c r="AG4316" s="1" t="s">
        <v>140</v>
      </c>
      <c r="BC4316" s="1" t="s">
        <v>162</v>
      </c>
      <c r="BE4316" s="1" t="s">
        <v>140</v>
      </c>
      <c r="BI4316" s="1" t="s">
        <v>139</v>
      </c>
      <c r="BK4316" s="1" t="s">
        <v>140</v>
      </c>
      <c r="BO4316" s="1" t="s">
        <v>139</v>
      </c>
      <c r="BQ4316" s="1" t="s">
        <v>140</v>
      </c>
      <c r="BS4316"/>
      <c r="BT4316"/>
      <c r="BV4316"/>
      <c r="BW4316"/>
      <c r="BY4316"/>
      <c r="BZ4316"/>
      <c r="CA4316"/>
      <c r="CB4316"/>
      <c r="CC4316"/>
      <c r="CD4316"/>
      <c r="CF4316"/>
      <c r="CG4316"/>
      <c r="CH4316"/>
      <c r="CI4316"/>
      <c r="CJ4316"/>
      <c r="CK4316"/>
      <c r="CL4316"/>
      <c r="CM4316"/>
      <c r="CN4316"/>
      <c r="CO4316"/>
    </row>
    <row r="4317" spans="1:93" hidden="1" x14ac:dyDescent="0.25">
      <c r="A4317" t="s">
        <v>1896</v>
      </c>
      <c r="B4317" t="str">
        <f t="shared" si="203"/>
        <v>VSF</v>
      </c>
      <c r="C4317" t="s">
        <v>94</v>
      </c>
      <c r="D4317" t="s">
        <v>67</v>
      </c>
      <c r="E4317">
        <f t="shared" si="201"/>
        <v>1</v>
      </c>
      <c r="G4317">
        <f t="shared" si="202"/>
        <v>0</v>
      </c>
      <c r="I4317" s="1">
        <v>3725</v>
      </c>
      <c r="J4317" s="1">
        <v>0</v>
      </c>
      <c r="K4317" s="1">
        <v>0</v>
      </c>
      <c r="L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AB4317" s="1" t="s">
        <v>364</v>
      </c>
      <c r="AD4317" s="1" t="s">
        <v>96</v>
      </c>
      <c r="BS4317"/>
      <c r="BT4317"/>
      <c r="BV4317"/>
      <c r="BW4317"/>
      <c r="BY4317"/>
      <c r="BZ4317"/>
      <c r="CA4317"/>
      <c r="CB4317"/>
      <c r="CC4317"/>
      <c r="CD4317"/>
      <c r="CF4317"/>
      <c r="CG4317"/>
      <c r="CH4317"/>
      <c r="CI4317"/>
      <c r="CJ4317"/>
      <c r="CK4317"/>
      <c r="CL4317"/>
      <c r="CM4317"/>
      <c r="CN4317"/>
      <c r="CO4317"/>
    </row>
    <row r="4318" spans="1:93" hidden="1" x14ac:dyDescent="0.25">
      <c r="A4318" t="s">
        <v>1896</v>
      </c>
      <c r="B4318" t="str">
        <f t="shared" si="203"/>
        <v>VSF</v>
      </c>
      <c r="C4318" t="s">
        <v>105</v>
      </c>
      <c r="D4318" t="s">
        <v>67</v>
      </c>
      <c r="E4318">
        <f t="shared" si="201"/>
        <v>1</v>
      </c>
      <c r="G4318">
        <f t="shared" si="202"/>
        <v>0</v>
      </c>
      <c r="I4318" s="1">
        <v>429</v>
      </c>
      <c r="J4318" s="1">
        <v>0</v>
      </c>
      <c r="K4318" s="1">
        <v>0</v>
      </c>
      <c r="L4318" s="1">
        <v>8</v>
      </c>
      <c r="M4318" s="1">
        <v>3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AB4318" s="1" t="s">
        <v>106</v>
      </c>
      <c r="AD4318" s="1" t="s">
        <v>107</v>
      </c>
      <c r="BC4318" s="1" t="s">
        <v>106</v>
      </c>
      <c r="BE4318" s="1" t="s">
        <v>107</v>
      </c>
      <c r="BI4318" s="1" t="s">
        <v>106</v>
      </c>
      <c r="BK4318" s="1" t="s">
        <v>107</v>
      </c>
      <c r="BS4318"/>
      <c r="BT4318"/>
      <c r="BV4318"/>
      <c r="BW4318"/>
      <c r="BY4318"/>
      <c r="BZ4318"/>
      <c r="CA4318"/>
      <c r="CB4318"/>
      <c r="CC4318"/>
      <c r="CD4318"/>
      <c r="CF4318"/>
      <c r="CG4318"/>
      <c r="CH4318"/>
      <c r="CI4318"/>
      <c r="CJ4318"/>
      <c r="CK4318"/>
      <c r="CL4318"/>
      <c r="CM4318"/>
      <c r="CN4318"/>
      <c r="CO4318"/>
    </row>
    <row r="4319" spans="1:93" hidden="1" x14ac:dyDescent="0.25">
      <c r="A4319" t="s">
        <v>1896</v>
      </c>
      <c r="B4319" t="str">
        <f t="shared" si="203"/>
        <v>VSF</v>
      </c>
      <c r="C4319" t="s">
        <v>341</v>
      </c>
      <c r="D4319" t="s">
        <v>72</v>
      </c>
      <c r="E4319">
        <f t="shared" si="201"/>
        <v>1</v>
      </c>
      <c r="G4319">
        <f t="shared" si="202"/>
        <v>0</v>
      </c>
      <c r="I4319" s="1">
        <v>0</v>
      </c>
      <c r="J4319" s="1">
        <v>0</v>
      </c>
      <c r="K4319" s="1">
        <v>0</v>
      </c>
      <c r="L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74803</v>
      </c>
      <c r="T4319" s="1">
        <v>0</v>
      </c>
      <c r="U4319" s="1">
        <v>0</v>
      </c>
      <c r="V4319" s="1">
        <v>0</v>
      </c>
      <c r="AE4319" s="1" t="s">
        <v>534</v>
      </c>
      <c r="AF4319" s="1" t="s">
        <v>1175</v>
      </c>
      <c r="AG4319" s="1" t="s">
        <v>341</v>
      </c>
      <c r="BS4319"/>
      <c r="BT4319"/>
      <c r="BV4319"/>
      <c r="BW4319"/>
      <c r="BY4319"/>
      <c r="BZ4319"/>
      <c r="CA4319"/>
      <c r="CB4319"/>
      <c r="CC4319"/>
      <c r="CD4319"/>
      <c r="CF4319"/>
      <c r="CG4319"/>
      <c r="CH4319"/>
      <c r="CI4319"/>
      <c r="CJ4319"/>
      <c r="CK4319"/>
      <c r="CL4319"/>
      <c r="CM4319"/>
      <c r="CN4319"/>
      <c r="CO4319"/>
    </row>
    <row r="4320" spans="1:93" hidden="1" x14ac:dyDescent="0.25">
      <c r="A4320" t="s">
        <v>1896</v>
      </c>
      <c r="B4320" t="str">
        <f t="shared" si="203"/>
        <v>VSF</v>
      </c>
      <c r="C4320" t="s">
        <v>71</v>
      </c>
      <c r="D4320" t="s">
        <v>72</v>
      </c>
      <c r="E4320">
        <f t="shared" si="201"/>
        <v>5</v>
      </c>
      <c r="G4320">
        <f t="shared" si="202"/>
        <v>0</v>
      </c>
      <c r="I4320" s="1">
        <v>17299</v>
      </c>
      <c r="J4320" s="1">
        <v>0</v>
      </c>
      <c r="K4320" s="1">
        <v>0</v>
      </c>
      <c r="L4320" s="1">
        <v>20911</v>
      </c>
      <c r="M4320" s="1">
        <v>6613</v>
      </c>
      <c r="N4320" s="1">
        <v>16771</v>
      </c>
      <c r="O4320" s="1">
        <v>0</v>
      </c>
      <c r="P4320" s="1">
        <v>0</v>
      </c>
      <c r="Q4320" s="1">
        <v>0</v>
      </c>
      <c r="R4320" s="1">
        <v>0</v>
      </c>
      <c r="S4320" s="1">
        <v>10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AB4320" s="1" t="s">
        <v>146</v>
      </c>
      <c r="AC4320" s="1" t="s">
        <v>113</v>
      </c>
      <c r="AD4320" s="1" t="s">
        <v>71</v>
      </c>
      <c r="AE4320" s="1" t="s">
        <v>1897</v>
      </c>
      <c r="AF4320" s="1" t="s">
        <v>185</v>
      </c>
      <c r="AG4320" s="1" t="s">
        <v>71</v>
      </c>
      <c r="BC4320" s="1" t="s">
        <v>857</v>
      </c>
      <c r="BD4320" s="1" t="s">
        <v>104</v>
      </c>
      <c r="BE4320" s="1" t="s">
        <v>71</v>
      </c>
      <c r="BI4320" s="1" t="s">
        <v>123</v>
      </c>
      <c r="BJ4320" s="1" t="s">
        <v>113</v>
      </c>
      <c r="BK4320" s="1" t="s">
        <v>71</v>
      </c>
      <c r="BO4320" s="1" t="s">
        <v>350</v>
      </c>
      <c r="BP4320" s="1" t="s">
        <v>113</v>
      </c>
      <c r="BQ4320" s="1" t="s">
        <v>71</v>
      </c>
      <c r="BS4320"/>
      <c r="BT4320"/>
      <c r="BV4320"/>
      <c r="BW4320"/>
      <c r="BY4320"/>
      <c r="BZ4320"/>
      <c r="CA4320"/>
      <c r="CB4320"/>
      <c r="CC4320"/>
      <c r="CD4320"/>
      <c r="CF4320"/>
      <c r="CG4320"/>
      <c r="CH4320"/>
      <c r="CI4320"/>
      <c r="CJ4320"/>
      <c r="CK4320"/>
      <c r="CL4320"/>
      <c r="CM4320"/>
      <c r="CN4320"/>
      <c r="CO4320"/>
    </row>
    <row r="4321" spans="1:93" hidden="1" x14ac:dyDescent="0.25">
      <c r="A4321" t="s">
        <v>1896</v>
      </c>
      <c r="B4321" t="str">
        <f t="shared" si="203"/>
        <v>VSF</v>
      </c>
      <c r="C4321" t="s">
        <v>116</v>
      </c>
      <c r="D4321" t="s">
        <v>72</v>
      </c>
      <c r="E4321">
        <f t="shared" si="201"/>
        <v>1</v>
      </c>
      <c r="G4321">
        <f t="shared" si="202"/>
        <v>0</v>
      </c>
      <c r="I4321" s="1">
        <v>0</v>
      </c>
      <c r="J4321" s="1">
        <v>0</v>
      </c>
      <c r="K4321" s="1">
        <v>0</v>
      </c>
      <c r="L4321" s="1">
        <v>18</v>
      </c>
      <c r="M4321" s="1">
        <v>2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BC4321" s="2">
        <v>-2347</v>
      </c>
      <c r="BE4321" s="1" t="s">
        <v>71</v>
      </c>
      <c r="BI4321" s="2">
        <v>-2016</v>
      </c>
      <c r="BK4321" s="1" t="s">
        <v>71</v>
      </c>
      <c r="BS4321"/>
      <c r="BT4321"/>
      <c r="BV4321"/>
      <c r="BW4321"/>
      <c r="BY4321"/>
      <c r="BZ4321"/>
      <c r="CA4321"/>
      <c r="CB4321"/>
      <c r="CC4321"/>
      <c r="CD4321"/>
      <c r="CF4321"/>
      <c r="CG4321"/>
      <c r="CH4321"/>
      <c r="CI4321"/>
      <c r="CJ4321"/>
      <c r="CK4321"/>
      <c r="CL4321"/>
      <c r="CM4321"/>
      <c r="CN4321"/>
      <c r="CO4321"/>
    </row>
    <row r="4322" spans="1:93" hidden="1" x14ac:dyDescent="0.25">
      <c r="A4322" t="s">
        <v>1896</v>
      </c>
      <c r="B4322" t="str">
        <f t="shared" si="203"/>
        <v>VSF</v>
      </c>
      <c r="C4322" t="s">
        <v>160</v>
      </c>
      <c r="D4322" t="s">
        <v>72</v>
      </c>
      <c r="E4322">
        <f t="shared" si="201"/>
        <v>0</v>
      </c>
      <c r="G4322">
        <f t="shared" si="202"/>
        <v>0</v>
      </c>
      <c r="M4322" s="1">
        <v>0</v>
      </c>
      <c r="N4322" s="1">
        <v>3</v>
      </c>
      <c r="W4322" s="1">
        <v>0</v>
      </c>
      <c r="X4322" s="1">
        <v>0</v>
      </c>
      <c r="BO4322" s="2">
        <v>-1537</v>
      </c>
      <c r="BQ4322" s="1" t="s">
        <v>161</v>
      </c>
      <c r="BS4322"/>
      <c r="BT4322"/>
      <c r="BV4322"/>
      <c r="BW4322"/>
      <c r="BY4322"/>
      <c r="BZ4322"/>
      <c r="CA4322"/>
      <c r="CB4322"/>
      <c r="CC4322"/>
      <c r="CD4322"/>
      <c r="CF4322"/>
      <c r="CG4322"/>
      <c r="CH4322"/>
      <c r="CI4322"/>
      <c r="CJ4322"/>
      <c r="CK4322"/>
      <c r="CL4322"/>
      <c r="CM4322"/>
      <c r="CN4322"/>
      <c r="CO4322"/>
    </row>
    <row r="4323" spans="1:93" hidden="1" x14ac:dyDescent="0.25">
      <c r="A4323" t="s">
        <v>1896</v>
      </c>
      <c r="B4323" t="str">
        <f t="shared" si="203"/>
        <v>VSF</v>
      </c>
      <c r="C4323" t="s">
        <v>140</v>
      </c>
      <c r="D4323" t="s">
        <v>72</v>
      </c>
      <c r="E4323">
        <f t="shared" si="201"/>
        <v>5</v>
      </c>
      <c r="F4323" t="s">
        <v>140</v>
      </c>
      <c r="G4323">
        <f t="shared" si="202"/>
        <v>1</v>
      </c>
      <c r="I4323" s="1">
        <v>50889</v>
      </c>
      <c r="J4323" s="1">
        <v>0</v>
      </c>
      <c r="K4323" s="1">
        <v>0</v>
      </c>
      <c r="L4323" s="1">
        <v>50415</v>
      </c>
      <c r="M4323" s="1">
        <v>32761</v>
      </c>
      <c r="N4323" s="1">
        <v>22642</v>
      </c>
      <c r="O4323" s="1">
        <v>0</v>
      </c>
      <c r="P4323" s="1">
        <v>0</v>
      </c>
      <c r="Q4323" s="1">
        <v>0</v>
      </c>
      <c r="R4323" s="1">
        <v>0</v>
      </c>
      <c r="S4323" s="1">
        <v>595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AB4323" s="1" t="s">
        <v>642</v>
      </c>
      <c r="AC4323" s="1" t="s">
        <v>113</v>
      </c>
      <c r="AD4323" s="1" t="s">
        <v>140</v>
      </c>
      <c r="AE4323" s="1" t="s">
        <v>490</v>
      </c>
      <c r="AF4323" s="1" t="s">
        <v>493</v>
      </c>
      <c r="AG4323" s="1" t="s">
        <v>140</v>
      </c>
      <c r="BC4323" s="1" t="s">
        <v>302</v>
      </c>
      <c r="BD4323" s="1" t="s">
        <v>142</v>
      </c>
      <c r="BE4323" s="1" t="s">
        <v>140</v>
      </c>
      <c r="BI4323" s="1" t="s">
        <v>162</v>
      </c>
      <c r="BJ4323" s="1" t="s">
        <v>104</v>
      </c>
      <c r="BK4323" s="1" t="s">
        <v>140</v>
      </c>
      <c r="BO4323" s="1" t="s">
        <v>141</v>
      </c>
      <c r="BP4323" s="1" t="s">
        <v>104</v>
      </c>
      <c r="BQ4323" s="1" t="s">
        <v>140</v>
      </c>
      <c r="BS4323"/>
      <c r="BT4323"/>
      <c r="BV4323"/>
      <c r="BW4323"/>
      <c r="BY4323"/>
      <c r="BZ4323"/>
      <c r="CA4323"/>
      <c r="CB4323"/>
      <c r="CC4323"/>
      <c r="CD4323"/>
      <c r="CF4323"/>
      <c r="CG4323"/>
      <c r="CH4323"/>
      <c r="CI4323"/>
      <c r="CJ4323"/>
      <c r="CK4323"/>
      <c r="CL4323"/>
      <c r="CM4323"/>
      <c r="CN4323"/>
      <c r="CO4323"/>
    </row>
    <row r="4324" spans="1:93" hidden="1" x14ac:dyDescent="0.25">
      <c r="A4324" t="s">
        <v>1896</v>
      </c>
      <c r="B4324" t="str">
        <f t="shared" si="203"/>
        <v>VSF</v>
      </c>
      <c r="C4324" t="s">
        <v>143</v>
      </c>
      <c r="D4324" t="s">
        <v>72</v>
      </c>
      <c r="E4324">
        <f t="shared" si="201"/>
        <v>4</v>
      </c>
      <c r="G4324">
        <f t="shared" si="202"/>
        <v>0</v>
      </c>
      <c r="I4324" s="1">
        <v>0</v>
      </c>
      <c r="J4324" s="1">
        <v>0</v>
      </c>
      <c r="K4324" s="1">
        <v>0</v>
      </c>
      <c r="L4324" s="1">
        <v>107</v>
      </c>
      <c r="M4324" s="1">
        <v>32</v>
      </c>
      <c r="N4324" s="1">
        <v>37</v>
      </c>
      <c r="O4324" s="1">
        <v>0</v>
      </c>
      <c r="P4324" s="1">
        <v>0</v>
      </c>
      <c r="Q4324" s="1">
        <v>0</v>
      </c>
      <c r="R4324" s="1">
        <v>0</v>
      </c>
      <c r="S4324" s="1">
        <v>30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AE4324" s="2">
        <v>-1057</v>
      </c>
      <c r="AG4324" s="1" t="s">
        <v>140</v>
      </c>
      <c r="BC4324" s="1" t="s">
        <v>95</v>
      </c>
      <c r="BE4324" s="1" t="s">
        <v>140</v>
      </c>
      <c r="BI4324" s="1" t="s">
        <v>540</v>
      </c>
      <c r="BK4324" s="1" t="s">
        <v>140</v>
      </c>
      <c r="BO4324" s="1" t="s">
        <v>1592</v>
      </c>
      <c r="BQ4324" s="1" t="s">
        <v>140</v>
      </c>
      <c r="BS4324"/>
      <c r="BT4324"/>
      <c r="BV4324"/>
      <c r="BW4324"/>
      <c r="BY4324"/>
      <c r="BZ4324"/>
      <c r="CA4324"/>
      <c r="CB4324"/>
      <c r="CC4324"/>
      <c r="CD4324"/>
      <c r="CF4324"/>
      <c r="CG4324"/>
      <c r="CH4324"/>
      <c r="CI4324"/>
      <c r="CJ4324"/>
      <c r="CK4324"/>
      <c r="CL4324"/>
      <c r="CM4324"/>
      <c r="CN4324"/>
      <c r="CO4324"/>
    </row>
    <row r="4325" spans="1:93" hidden="1" x14ac:dyDescent="0.25">
      <c r="A4325" t="s">
        <v>1896</v>
      </c>
      <c r="B4325" t="str">
        <f t="shared" si="203"/>
        <v>VSF</v>
      </c>
      <c r="C4325" t="s">
        <v>96</v>
      </c>
      <c r="D4325" t="s">
        <v>72</v>
      </c>
      <c r="E4325">
        <f t="shared" si="201"/>
        <v>1</v>
      </c>
      <c r="G4325">
        <f t="shared" si="202"/>
        <v>0</v>
      </c>
      <c r="I4325" s="1">
        <v>3725</v>
      </c>
      <c r="J4325" s="1">
        <v>0</v>
      </c>
      <c r="K4325" s="1">
        <v>0</v>
      </c>
      <c r="L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AB4325" s="1" t="s">
        <v>534</v>
      </c>
      <c r="AC4325" s="1" t="s">
        <v>113</v>
      </c>
      <c r="AD4325" s="1" t="s">
        <v>96</v>
      </c>
      <c r="BS4325"/>
      <c r="BT4325"/>
      <c r="BV4325"/>
      <c r="BW4325"/>
      <c r="BY4325"/>
      <c r="BZ4325"/>
      <c r="CA4325"/>
      <c r="CB4325"/>
      <c r="CC4325"/>
      <c r="CD4325"/>
      <c r="CF4325"/>
      <c r="CG4325"/>
      <c r="CH4325"/>
      <c r="CI4325"/>
      <c r="CJ4325"/>
      <c r="CK4325"/>
      <c r="CL4325"/>
      <c r="CM4325"/>
      <c r="CN4325"/>
      <c r="CO4325"/>
    </row>
    <row r="4326" spans="1:93" hidden="1" x14ac:dyDescent="0.25">
      <c r="A4326" t="s">
        <v>1896</v>
      </c>
      <c r="B4326" t="str">
        <f t="shared" si="203"/>
        <v>VSF</v>
      </c>
      <c r="C4326" t="s">
        <v>221</v>
      </c>
      <c r="D4326" t="s">
        <v>72</v>
      </c>
      <c r="E4326">
        <f t="shared" si="201"/>
        <v>0</v>
      </c>
      <c r="G4326">
        <f t="shared" si="202"/>
        <v>0</v>
      </c>
      <c r="I4326" s="1">
        <v>2</v>
      </c>
      <c r="J4326" s="1">
        <v>0</v>
      </c>
      <c r="K4326" s="1">
        <v>0</v>
      </c>
      <c r="L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AB4326" s="2">
        <v>-1451</v>
      </c>
      <c r="AD4326" s="1" t="s">
        <v>96</v>
      </c>
      <c r="BS4326"/>
      <c r="BT4326"/>
      <c r="BV4326"/>
      <c r="BW4326"/>
      <c r="BY4326"/>
      <c r="BZ4326"/>
      <c r="CA4326"/>
      <c r="CB4326"/>
      <c r="CC4326"/>
      <c r="CD4326"/>
      <c r="CF4326"/>
      <c r="CG4326"/>
      <c r="CH4326"/>
      <c r="CI4326"/>
      <c r="CJ4326"/>
      <c r="CK4326"/>
      <c r="CL4326"/>
      <c r="CM4326"/>
      <c r="CN4326"/>
      <c r="CO4326"/>
    </row>
    <row r="4327" spans="1:93" hidden="1" x14ac:dyDescent="0.25">
      <c r="A4327" t="s">
        <v>1896</v>
      </c>
      <c r="B4327" t="str">
        <f t="shared" si="203"/>
        <v>VSF</v>
      </c>
      <c r="C4327" t="s">
        <v>107</v>
      </c>
      <c r="D4327" t="s">
        <v>72</v>
      </c>
      <c r="E4327">
        <f t="shared" si="201"/>
        <v>1</v>
      </c>
      <c r="G4327">
        <f t="shared" si="202"/>
        <v>0</v>
      </c>
      <c r="I4327" s="1">
        <v>429</v>
      </c>
      <c r="J4327" s="1">
        <v>0</v>
      </c>
      <c r="K4327" s="1">
        <v>0</v>
      </c>
      <c r="L4327" s="1">
        <v>8</v>
      </c>
      <c r="M4327" s="1">
        <v>3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AB4327" s="1" t="s">
        <v>108</v>
      </c>
      <c r="AC4327" s="1">
        <v>1</v>
      </c>
      <c r="AD4327" s="1" t="s">
        <v>107</v>
      </c>
      <c r="BC4327" s="1" t="s">
        <v>120</v>
      </c>
      <c r="BD4327" s="1">
        <v>1</v>
      </c>
      <c r="BE4327" s="1" t="s">
        <v>107</v>
      </c>
      <c r="BI4327" s="1" t="s">
        <v>108</v>
      </c>
      <c r="BJ4327" s="1">
        <v>1</v>
      </c>
      <c r="BK4327" s="1" t="s">
        <v>107</v>
      </c>
      <c r="BS4327"/>
      <c r="BT4327"/>
      <c r="BV4327"/>
      <c r="BW4327"/>
      <c r="BY4327"/>
      <c r="BZ4327"/>
      <c r="CA4327"/>
      <c r="CB4327"/>
      <c r="CC4327"/>
      <c r="CD4327"/>
      <c r="CF4327"/>
      <c r="CG4327"/>
      <c r="CH4327"/>
      <c r="CI4327"/>
      <c r="CJ4327"/>
      <c r="CK4327"/>
      <c r="CL4327"/>
      <c r="CM4327"/>
      <c r="CN4327"/>
      <c r="CO4327"/>
    </row>
    <row r="4328" spans="1:93" hidden="1" x14ac:dyDescent="0.25">
      <c r="A4328" t="s">
        <v>1898</v>
      </c>
      <c r="B4328" t="str">
        <f t="shared" si="203"/>
        <v>VSF</v>
      </c>
      <c r="C4328" t="s">
        <v>1038</v>
      </c>
      <c r="D4328" t="s">
        <v>67</v>
      </c>
      <c r="E4328">
        <f t="shared" si="201"/>
        <v>4</v>
      </c>
      <c r="G4328">
        <f t="shared" si="202"/>
        <v>0</v>
      </c>
      <c r="I4328" s="1">
        <v>9090</v>
      </c>
      <c r="J4328" s="1">
        <v>0</v>
      </c>
      <c r="K4328" s="1">
        <v>0</v>
      </c>
      <c r="L4328" s="1">
        <v>7431</v>
      </c>
      <c r="O4328" s="1">
        <v>781</v>
      </c>
      <c r="P4328" s="1">
        <v>0</v>
      </c>
      <c r="Q4328" s="1">
        <v>0</v>
      </c>
      <c r="R4328" s="1">
        <v>0</v>
      </c>
      <c r="S4328" s="1">
        <v>318</v>
      </c>
      <c r="T4328" s="1">
        <v>0</v>
      </c>
      <c r="U4328" s="1">
        <v>0</v>
      </c>
      <c r="V4328" s="1">
        <v>0</v>
      </c>
      <c r="Y4328" s="1" t="s">
        <v>806</v>
      </c>
      <c r="AA4328" s="1" t="s">
        <v>1214</v>
      </c>
      <c r="AB4328" s="1" t="s">
        <v>887</v>
      </c>
      <c r="AD4328" s="1" t="s">
        <v>1039</v>
      </c>
      <c r="AE4328" s="1" t="s">
        <v>128</v>
      </c>
      <c r="AG4328" s="1" t="s">
        <v>1214</v>
      </c>
      <c r="BC4328" s="1" t="s">
        <v>1060</v>
      </c>
      <c r="BE4328" s="1" t="s">
        <v>1039</v>
      </c>
      <c r="BS4328"/>
      <c r="BT4328"/>
      <c r="BV4328"/>
      <c r="BW4328"/>
      <c r="BY4328"/>
      <c r="BZ4328"/>
      <c r="CA4328"/>
      <c r="CB4328"/>
      <c r="CC4328"/>
      <c r="CD4328"/>
      <c r="CF4328"/>
      <c r="CG4328"/>
      <c r="CH4328"/>
      <c r="CI4328"/>
      <c r="CJ4328"/>
      <c r="CK4328"/>
      <c r="CL4328"/>
      <c r="CM4328"/>
      <c r="CN4328"/>
      <c r="CO4328"/>
    </row>
    <row r="4329" spans="1:93" hidden="1" x14ac:dyDescent="0.25">
      <c r="A4329" t="s">
        <v>1898</v>
      </c>
      <c r="B4329" t="str">
        <f t="shared" si="203"/>
        <v>VSF</v>
      </c>
      <c r="C4329" t="s">
        <v>69</v>
      </c>
      <c r="D4329" t="s">
        <v>67</v>
      </c>
      <c r="E4329">
        <f t="shared" si="201"/>
        <v>6</v>
      </c>
      <c r="G4329">
        <f t="shared" si="202"/>
        <v>0</v>
      </c>
      <c r="I4329" s="1">
        <v>73857</v>
      </c>
      <c r="J4329" s="1">
        <v>0</v>
      </c>
      <c r="K4329" s="1">
        <v>0</v>
      </c>
      <c r="L4329" s="1">
        <v>60736</v>
      </c>
      <c r="M4329" s="1">
        <v>34233</v>
      </c>
      <c r="N4329" s="1">
        <v>40538</v>
      </c>
      <c r="O4329" s="1">
        <v>49759</v>
      </c>
      <c r="P4329" s="1">
        <v>0</v>
      </c>
      <c r="Q4329" s="1">
        <v>0</v>
      </c>
      <c r="R4329" s="1">
        <v>0</v>
      </c>
      <c r="S4329" s="1">
        <v>61256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 t="s">
        <v>1899</v>
      </c>
      <c r="AA4329" s="1" t="s">
        <v>71</v>
      </c>
      <c r="AB4329" s="1" t="s">
        <v>471</v>
      </c>
      <c r="AD4329" s="1" t="s">
        <v>71</v>
      </c>
      <c r="AE4329" s="1" t="s">
        <v>141</v>
      </c>
      <c r="AG4329" s="1" t="s">
        <v>1238</v>
      </c>
      <c r="BC4329" s="1" t="s">
        <v>403</v>
      </c>
      <c r="BE4329" s="1" t="s">
        <v>71</v>
      </c>
      <c r="BI4329" s="1" t="s">
        <v>475</v>
      </c>
      <c r="BK4329" s="1" t="s">
        <v>71</v>
      </c>
      <c r="BO4329" s="1" t="s">
        <v>122</v>
      </c>
      <c r="BQ4329" s="1" t="s">
        <v>71</v>
      </c>
      <c r="BS4329"/>
      <c r="BT4329"/>
      <c r="BV4329"/>
      <c r="BW4329"/>
      <c r="BY4329"/>
      <c r="BZ4329"/>
      <c r="CA4329"/>
      <c r="CB4329"/>
      <c r="CC4329"/>
      <c r="CD4329"/>
      <c r="CF4329"/>
      <c r="CG4329"/>
      <c r="CH4329"/>
      <c r="CI4329"/>
      <c r="CJ4329"/>
      <c r="CK4329"/>
      <c r="CL4329"/>
      <c r="CM4329"/>
      <c r="CN4329"/>
      <c r="CO4329"/>
    </row>
    <row r="4330" spans="1:93" hidden="1" x14ac:dyDescent="0.25">
      <c r="A4330" t="s">
        <v>1898</v>
      </c>
      <c r="B4330" t="str">
        <f t="shared" si="203"/>
        <v>VSF</v>
      </c>
      <c r="C4330" t="s">
        <v>298</v>
      </c>
      <c r="D4330" t="s">
        <v>67</v>
      </c>
      <c r="E4330">
        <f t="shared" si="201"/>
        <v>2</v>
      </c>
      <c r="G4330">
        <f t="shared" si="202"/>
        <v>0</v>
      </c>
      <c r="M4330" s="1">
        <v>7079</v>
      </c>
      <c r="N4330" s="1">
        <v>5379</v>
      </c>
      <c r="W4330" s="1">
        <v>0</v>
      </c>
      <c r="X4330" s="1">
        <v>0</v>
      </c>
      <c r="BI4330" s="1" t="s">
        <v>155</v>
      </c>
      <c r="BK4330" s="1" t="s">
        <v>300</v>
      </c>
      <c r="BO4330" s="1" t="s">
        <v>155</v>
      </c>
      <c r="BQ4330" s="1" t="s">
        <v>300</v>
      </c>
      <c r="BS4330"/>
      <c r="BT4330"/>
      <c r="BV4330"/>
      <c r="BW4330"/>
      <c r="BY4330"/>
      <c r="BZ4330"/>
      <c r="CA4330"/>
      <c r="CB4330"/>
      <c r="CC4330"/>
      <c r="CD4330"/>
      <c r="CF4330"/>
      <c r="CG4330"/>
      <c r="CH4330"/>
      <c r="CI4330"/>
      <c r="CJ4330"/>
      <c r="CK4330"/>
      <c r="CL4330"/>
      <c r="CM4330"/>
      <c r="CN4330"/>
      <c r="CO4330"/>
    </row>
    <row r="4331" spans="1:93" hidden="1" x14ac:dyDescent="0.25">
      <c r="A4331" t="s">
        <v>1898</v>
      </c>
      <c r="B4331" t="str">
        <f t="shared" si="203"/>
        <v>VSF</v>
      </c>
      <c r="C4331" t="s">
        <v>138</v>
      </c>
      <c r="D4331" t="s">
        <v>67</v>
      </c>
      <c r="E4331">
        <f t="shared" si="201"/>
        <v>4</v>
      </c>
      <c r="G4331">
        <f t="shared" si="202"/>
        <v>0</v>
      </c>
      <c r="I4331" s="1">
        <v>582</v>
      </c>
      <c r="J4331" s="1">
        <v>0</v>
      </c>
      <c r="K4331" s="1">
        <v>0</v>
      </c>
      <c r="L4331" s="1">
        <v>233</v>
      </c>
      <c r="M4331" s="1">
        <v>148</v>
      </c>
      <c r="N4331" s="1">
        <v>153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AB4331" s="1" t="s">
        <v>396</v>
      </c>
      <c r="AD4331" s="1" t="s">
        <v>140</v>
      </c>
      <c r="BC4331" s="1" t="s">
        <v>642</v>
      </c>
      <c r="BE4331" s="1" t="s">
        <v>140</v>
      </c>
      <c r="BI4331" s="1" t="s">
        <v>139</v>
      </c>
      <c r="BK4331" s="1" t="s">
        <v>140</v>
      </c>
      <c r="BO4331" s="1" t="s">
        <v>139</v>
      </c>
      <c r="BQ4331" s="1" t="s">
        <v>140</v>
      </c>
      <c r="BS4331"/>
      <c r="BT4331"/>
      <c r="BV4331"/>
      <c r="BW4331"/>
      <c r="BY4331"/>
      <c r="BZ4331"/>
      <c r="CA4331"/>
      <c r="CB4331"/>
      <c r="CC4331"/>
      <c r="CD4331"/>
      <c r="CF4331"/>
      <c r="CG4331"/>
      <c r="CH4331"/>
      <c r="CI4331"/>
      <c r="CJ4331"/>
      <c r="CK4331"/>
      <c r="CL4331"/>
      <c r="CM4331"/>
      <c r="CN4331"/>
      <c r="CO4331"/>
    </row>
    <row r="4332" spans="1:93" hidden="1" x14ac:dyDescent="0.25">
      <c r="A4332" t="s">
        <v>1898</v>
      </c>
      <c r="B4332" t="str">
        <f t="shared" si="203"/>
        <v>VSF</v>
      </c>
      <c r="C4332" t="s">
        <v>212</v>
      </c>
      <c r="D4332" t="s">
        <v>67</v>
      </c>
      <c r="E4332">
        <f t="shared" si="201"/>
        <v>1</v>
      </c>
      <c r="G4332">
        <f t="shared" si="202"/>
        <v>0</v>
      </c>
      <c r="I4332" s="1">
        <v>28</v>
      </c>
      <c r="J4332" s="1">
        <v>0</v>
      </c>
      <c r="K4332" s="1">
        <v>0</v>
      </c>
      <c r="L4332" s="1">
        <v>2</v>
      </c>
      <c r="M4332" s="1">
        <v>0</v>
      </c>
      <c r="N4332" s="1">
        <v>4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AB4332" s="1" t="s">
        <v>544</v>
      </c>
      <c r="AD4332" s="1" t="s">
        <v>310</v>
      </c>
      <c r="BC4332" s="1" t="s">
        <v>544</v>
      </c>
      <c r="BE4332" s="1" t="s">
        <v>310</v>
      </c>
      <c r="BO4332" s="1" t="s">
        <v>1484</v>
      </c>
      <c r="BQ4332" s="1" t="s">
        <v>310</v>
      </c>
      <c r="BS4332"/>
      <c r="BT4332"/>
      <c r="BV4332"/>
      <c r="BW4332"/>
      <c r="BY4332"/>
      <c r="BZ4332"/>
      <c r="CA4332"/>
      <c r="CB4332"/>
      <c r="CC4332"/>
      <c r="CD4332"/>
      <c r="CF4332"/>
      <c r="CG4332"/>
      <c r="CH4332"/>
      <c r="CI4332"/>
      <c r="CJ4332"/>
      <c r="CK4332"/>
      <c r="CL4332"/>
      <c r="CM4332"/>
      <c r="CN4332"/>
      <c r="CO4332"/>
    </row>
    <row r="4333" spans="1:93" hidden="1" x14ac:dyDescent="0.25">
      <c r="A4333" t="s">
        <v>1898</v>
      </c>
      <c r="B4333" t="str">
        <f t="shared" si="203"/>
        <v>VSF</v>
      </c>
      <c r="C4333" t="s">
        <v>314</v>
      </c>
      <c r="D4333" t="s">
        <v>67</v>
      </c>
      <c r="E4333">
        <f t="shared" si="201"/>
        <v>1</v>
      </c>
      <c r="G4333">
        <f t="shared" si="202"/>
        <v>0</v>
      </c>
      <c r="I4333" s="1">
        <v>36</v>
      </c>
      <c r="J4333" s="1">
        <v>0</v>
      </c>
      <c r="K4333" s="1">
        <v>0</v>
      </c>
      <c r="L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AB4333" s="1" t="s">
        <v>315</v>
      </c>
      <c r="AD4333" s="1" t="s">
        <v>316</v>
      </c>
      <c r="BS4333"/>
      <c r="BT4333"/>
      <c r="BV4333"/>
      <c r="BW4333"/>
      <c r="BY4333"/>
      <c r="BZ4333"/>
      <c r="CA4333"/>
      <c r="CB4333"/>
      <c r="CC4333"/>
      <c r="CD4333"/>
      <c r="CF4333"/>
      <c r="CG4333"/>
      <c r="CH4333"/>
      <c r="CI4333"/>
      <c r="CJ4333"/>
      <c r="CK4333"/>
      <c r="CL4333"/>
      <c r="CM4333"/>
      <c r="CN4333"/>
      <c r="CO4333"/>
    </row>
    <row r="4334" spans="1:93" hidden="1" x14ac:dyDescent="0.25">
      <c r="A4334" t="s">
        <v>1898</v>
      </c>
      <c r="B4334" t="str">
        <f t="shared" si="203"/>
        <v>VSF</v>
      </c>
      <c r="C4334" t="s">
        <v>117</v>
      </c>
      <c r="D4334" t="s">
        <v>67</v>
      </c>
      <c r="E4334">
        <f t="shared" si="201"/>
        <v>1</v>
      </c>
      <c r="G4334">
        <f t="shared" si="202"/>
        <v>0</v>
      </c>
      <c r="I4334" s="1">
        <v>0</v>
      </c>
      <c r="J4334" s="1">
        <v>0</v>
      </c>
      <c r="K4334" s="1">
        <v>0</v>
      </c>
      <c r="L4334" s="1">
        <v>103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BC4334" s="1" t="s">
        <v>1392</v>
      </c>
      <c r="BE4334" s="1" t="s">
        <v>432</v>
      </c>
      <c r="BS4334"/>
      <c r="BT4334"/>
      <c r="BV4334"/>
      <c r="BW4334"/>
      <c r="BY4334"/>
      <c r="BZ4334"/>
      <c r="CA4334"/>
      <c r="CB4334"/>
      <c r="CC4334"/>
      <c r="CD4334"/>
      <c r="CF4334"/>
      <c r="CG4334"/>
      <c r="CH4334"/>
      <c r="CI4334"/>
      <c r="CJ4334"/>
      <c r="CK4334"/>
      <c r="CL4334"/>
      <c r="CM4334"/>
      <c r="CN4334"/>
      <c r="CO4334"/>
    </row>
    <row r="4335" spans="1:93" hidden="1" x14ac:dyDescent="0.25">
      <c r="A4335" t="s">
        <v>1898</v>
      </c>
      <c r="B4335" t="str">
        <f t="shared" si="203"/>
        <v>VSF</v>
      </c>
      <c r="C4335" t="s">
        <v>853</v>
      </c>
      <c r="D4335" t="s">
        <v>67</v>
      </c>
      <c r="E4335">
        <f t="shared" si="201"/>
        <v>3</v>
      </c>
      <c r="G4335">
        <f t="shared" si="202"/>
        <v>0</v>
      </c>
      <c r="I4335" s="1">
        <v>12</v>
      </c>
      <c r="J4335" s="1">
        <v>0</v>
      </c>
      <c r="K4335" s="1">
        <v>0</v>
      </c>
      <c r="L4335" s="1">
        <v>6</v>
      </c>
      <c r="M4335" s="1">
        <v>23</v>
      </c>
      <c r="N4335" s="1">
        <v>18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AB4335" s="1" t="s">
        <v>333</v>
      </c>
      <c r="AD4335" s="1" t="s">
        <v>854</v>
      </c>
      <c r="BC4335" s="1" t="s">
        <v>333</v>
      </c>
      <c r="BE4335" s="1" t="s">
        <v>854</v>
      </c>
      <c r="BI4335" s="1" t="s">
        <v>351</v>
      </c>
      <c r="BK4335" s="1" t="s">
        <v>854</v>
      </c>
      <c r="BO4335" s="1" t="s">
        <v>490</v>
      </c>
      <c r="BQ4335" s="1" t="s">
        <v>854</v>
      </c>
      <c r="BS4335"/>
      <c r="BT4335"/>
      <c r="BV4335"/>
      <c r="BW4335"/>
      <c r="BY4335"/>
      <c r="BZ4335"/>
      <c r="CA4335"/>
      <c r="CB4335"/>
      <c r="CC4335"/>
      <c r="CD4335"/>
      <c r="CF4335"/>
      <c r="CG4335"/>
      <c r="CH4335"/>
      <c r="CI4335"/>
      <c r="CJ4335"/>
      <c r="CK4335"/>
      <c r="CL4335"/>
      <c r="CM4335"/>
      <c r="CN4335"/>
      <c r="CO4335"/>
    </row>
    <row r="4336" spans="1:93" hidden="1" x14ac:dyDescent="0.25">
      <c r="A4336" t="s">
        <v>1898</v>
      </c>
      <c r="B4336" t="str">
        <f t="shared" si="203"/>
        <v>VSF</v>
      </c>
      <c r="C4336" t="s">
        <v>105</v>
      </c>
      <c r="D4336" t="s">
        <v>67</v>
      </c>
      <c r="E4336">
        <f t="shared" si="201"/>
        <v>0</v>
      </c>
      <c r="G4336">
        <f t="shared" si="202"/>
        <v>0</v>
      </c>
      <c r="I4336" s="1">
        <v>0</v>
      </c>
      <c r="J4336" s="1">
        <v>0</v>
      </c>
      <c r="K4336" s="1">
        <v>0</v>
      </c>
      <c r="L4336" s="1">
        <v>5</v>
      </c>
      <c r="M4336" s="1">
        <v>0</v>
      </c>
      <c r="N4336" s="1">
        <v>3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BC4336" s="1" t="s">
        <v>106</v>
      </c>
      <c r="BE4336" s="1" t="s">
        <v>107</v>
      </c>
      <c r="BO4336" s="1" t="s">
        <v>106</v>
      </c>
      <c r="BQ4336" s="1" t="s">
        <v>107</v>
      </c>
      <c r="BS4336"/>
      <c r="BT4336"/>
      <c r="BV4336"/>
      <c r="BW4336"/>
      <c r="BY4336"/>
      <c r="BZ4336"/>
      <c r="CA4336"/>
      <c r="CB4336"/>
      <c r="CC4336"/>
      <c r="CD4336"/>
      <c r="CF4336"/>
      <c r="CG4336"/>
      <c r="CH4336"/>
      <c r="CI4336"/>
      <c r="CJ4336"/>
      <c r="CK4336"/>
      <c r="CL4336"/>
      <c r="CM4336"/>
      <c r="CN4336"/>
      <c r="CO4336"/>
    </row>
    <row r="4337" spans="1:93" hidden="1" x14ac:dyDescent="0.25">
      <c r="A4337" t="s">
        <v>1898</v>
      </c>
      <c r="B4337" t="str">
        <f t="shared" si="203"/>
        <v>VSF</v>
      </c>
      <c r="C4337" t="s">
        <v>1214</v>
      </c>
      <c r="D4337" t="s">
        <v>72</v>
      </c>
      <c r="E4337">
        <f t="shared" si="201"/>
        <v>2</v>
      </c>
      <c r="F4337" t="s">
        <v>1214</v>
      </c>
      <c r="G4337">
        <f t="shared" si="202"/>
        <v>1</v>
      </c>
      <c r="H4337" t="s">
        <v>2175</v>
      </c>
      <c r="I4337" s="1">
        <v>0</v>
      </c>
      <c r="J4337" s="1">
        <v>0</v>
      </c>
      <c r="K4337" s="1">
        <v>0</v>
      </c>
      <c r="L4337" s="1">
        <v>0</v>
      </c>
      <c r="O4337" s="1">
        <v>611</v>
      </c>
      <c r="P4337" s="1">
        <v>0</v>
      </c>
      <c r="Q4337" s="1">
        <v>0</v>
      </c>
      <c r="R4337" s="1">
        <v>0</v>
      </c>
      <c r="S4337" s="1">
        <v>303</v>
      </c>
      <c r="T4337" s="1">
        <v>0</v>
      </c>
      <c r="U4337" s="1">
        <v>0</v>
      </c>
      <c r="V4337" s="1">
        <v>0</v>
      </c>
      <c r="Y4337" s="1" t="s">
        <v>528</v>
      </c>
      <c r="Z4337" s="1" t="s">
        <v>113</v>
      </c>
      <c r="AA4337" s="1" t="s">
        <v>1214</v>
      </c>
      <c r="AE4337" s="1" t="s">
        <v>175</v>
      </c>
      <c r="AF4337" s="1" t="s">
        <v>326</v>
      </c>
      <c r="AG4337" s="1" t="s">
        <v>1214</v>
      </c>
      <c r="BS4337"/>
      <c r="BT4337"/>
      <c r="BV4337"/>
      <c r="BW4337"/>
      <c r="BY4337"/>
      <c r="BZ4337"/>
      <c r="CA4337"/>
      <c r="CB4337"/>
      <c r="CC4337"/>
      <c r="CD4337"/>
      <c r="CF4337"/>
      <c r="CG4337"/>
      <c r="CH4337"/>
      <c r="CI4337"/>
      <c r="CJ4337"/>
      <c r="CK4337"/>
      <c r="CL4337"/>
      <c r="CM4337"/>
      <c r="CN4337"/>
      <c r="CO4337"/>
    </row>
    <row r="4338" spans="1:93" hidden="1" x14ac:dyDescent="0.25">
      <c r="A4338" t="s">
        <v>1898</v>
      </c>
      <c r="B4338" t="str">
        <f t="shared" si="203"/>
        <v>VSF</v>
      </c>
      <c r="C4338" t="s">
        <v>1041</v>
      </c>
      <c r="D4338" t="s">
        <v>72</v>
      </c>
      <c r="E4338">
        <f t="shared" si="201"/>
        <v>4</v>
      </c>
      <c r="G4338">
        <f t="shared" si="202"/>
        <v>0</v>
      </c>
      <c r="I4338" s="1">
        <v>9097</v>
      </c>
      <c r="J4338" s="1">
        <v>0</v>
      </c>
      <c r="K4338" s="1">
        <v>0</v>
      </c>
      <c r="L4338" s="1">
        <v>7452</v>
      </c>
      <c r="O4338" s="1">
        <v>683</v>
      </c>
      <c r="P4338" s="1">
        <v>0</v>
      </c>
      <c r="Q4338" s="1">
        <v>0</v>
      </c>
      <c r="R4338" s="1">
        <v>0</v>
      </c>
      <c r="S4338" s="1">
        <v>15</v>
      </c>
      <c r="T4338" s="1">
        <v>0</v>
      </c>
      <c r="U4338" s="1">
        <v>0</v>
      </c>
      <c r="V4338" s="1">
        <v>0</v>
      </c>
      <c r="Y4338" s="2">
        <v>-1389</v>
      </c>
      <c r="AA4338" s="1" t="s">
        <v>1214</v>
      </c>
      <c r="AB4338" s="1" t="s">
        <v>728</v>
      </c>
      <c r="AD4338" s="1" t="s">
        <v>1039</v>
      </c>
      <c r="AE4338" s="1" t="s">
        <v>741</v>
      </c>
      <c r="AG4338" s="1" t="s">
        <v>1214</v>
      </c>
      <c r="BC4338" s="1" t="s">
        <v>1433</v>
      </c>
      <c r="BE4338" s="1" t="s">
        <v>1039</v>
      </c>
      <c r="BS4338"/>
      <c r="BT4338"/>
      <c r="BV4338"/>
      <c r="BW4338"/>
      <c r="BY4338"/>
      <c r="BZ4338"/>
      <c r="CA4338"/>
      <c r="CB4338"/>
      <c r="CC4338"/>
      <c r="CD4338"/>
      <c r="CF4338"/>
      <c r="CG4338"/>
      <c r="CH4338"/>
      <c r="CI4338"/>
      <c r="CJ4338"/>
      <c r="CK4338"/>
      <c r="CL4338"/>
      <c r="CM4338"/>
      <c r="CN4338"/>
      <c r="CO4338"/>
    </row>
    <row r="4339" spans="1:93" hidden="1" x14ac:dyDescent="0.25">
      <c r="A4339" t="s">
        <v>1898</v>
      </c>
      <c r="B4339" t="str">
        <f t="shared" si="203"/>
        <v>VSF</v>
      </c>
      <c r="C4339" t="s">
        <v>341</v>
      </c>
      <c r="D4339" t="s">
        <v>72</v>
      </c>
      <c r="E4339">
        <f t="shared" si="201"/>
        <v>1</v>
      </c>
      <c r="G4339">
        <f t="shared" si="202"/>
        <v>0</v>
      </c>
      <c r="I4339" s="1">
        <v>0</v>
      </c>
      <c r="J4339" s="1">
        <v>0</v>
      </c>
      <c r="K4339" s="1">
        <v>0</v>
      </c>
      <c r="L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61248</v>
      </c>
      <c r="T4339" s="1">
        <v>0</v>
      </c>
      <c r="U4339" s="1">
        <v>0</v>
      </c>
      <c r="V4339" s="1">
        <v>0</v>
      </c>
      <c r="AE4339" s="1" t="s">
        <v>534</v>
      </c>
      <c r="AF4339" s="1" t="s">
        <v>1175</v>
      </c>
      <c r="AG4339" s="1" t="s">
        <v>341</v>
      </c>
      <c r="BS4339"/>
      <c r="BT4339"/>
      <c r="BV4339"/>
      <c r="BW4339"/>
      <c r="BY4339"/>
      <c r="BZ4339"/>
      <c r="CA4339"/>
      <c r="CB4339"/>
      <c r="CC4339"/>
      <c r="CD4339"/>
      <c r="CF4339"/>
      <c r="CG4339"/>
      <c r="CH4339"/>
      <c r="CI4339"/>
      <c r="CJ4339"/>
      <c r="CK4339"/>
      <c r="CL4339"/>
      <c r="CM4339"/>
      <c r="CN4339"/>
      <c r="CO4339"/>
    </row>
    <row r="4340" spans="1:93" hidden="1" x14ac:dyDescent="0.25">
      <c r="A4340" t="s">
        <v>1898</v>
      </c>
      <c r="B4340" t="str">
        <f t="shared" si="203"/>
        <v>VSF</v>
      </c>
      <c r="C4340" t="s">
        <v>71</v>
      </c>
      <c r="D4340" t="s">
        <v>72</v>
      </c>
      <c r="E4340">
        <f t="shared" si="201"/>
        <v>5</v>
      </c>
      <c r="G4340">
        <f t="shared" si="202"/>
        <v>0</v>
      </c>
      <c r="I4340" s="1">
        <v>73977</v>
      </c>
      <c r="J4340" s="1">
        <v>0</v>
      </c>
      <c r="K4340" s="1">
        <v>0</v>
      </c>
      <c r="L4340" s="1">
        <v>60919</v>
      </c>
      <c r="M4340" s="1">
        <v>34292</v>
      </c>
      <c r="N4340" s="1">
        <v>40636</v>
      </c>
      <c r="O4340" s="1">
        <v>49630</v>
      </c>
      <c r="P4340" s="1">
        <v>0</v>
      </c>
      <c r="Q4340" s="1">
        <v>0</v>
      </c>
      <c r="R4340" s="1">
        <v>0</v>
      </c>
      <c r="S4340" s="1">
        <v>8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 t="s">
        <v>462</v>
      </c>
      <c r="Z4340" s="1" t="s">
        <v>113</v>
      </c>
      <c r="AA4340" s="1" t="s">
        <v>71</v>
      </c>
      <c r="AB4340" s="1" t="s">
        <v>146</v>
      </c>
      <c r="AC4340" s="1" t="s">
        <v>113</v>
      </c>
      <c r="AD4340" s="1" t="s">
        <v>71</v>
      </c>
      <c r="AE4340" s="1" t="s">
        <v>1094</v>
      </c>
      <c r="AF4340" s="1" t="s">
        <v>156</v>
      </c>
      <c r="AG4340" s="1" t="s">
        <v>71</v>
      </c>
      <c r="BC4340" s="1" t="s">
        <v>404</v>
      </c>
      <c r="BD4340" s="1" t="s">
        <v>113</v>
      </c>
      <c r="BE4340" s="1" t="s">
        <v>71</v>
      </c>
      <c r="BI4340" s="1" t="s">
        <v>328</v>
      </c>
      <c r="BJ4340" s="1" t="s">
        <v>113</v>
      </c>
      <c r="BK4340" s="1" t="s">
        <v>71</v>
      </c>
      <c r="BO4340" s="1" t="s">
        <v>172</v>
      </c>
      <c r="BP4340" s="1" t="s">
        <v>113</v>
      </c>
      <c r="BQ4340" s="1" t="s">
        <v>71</v>
      </c>
      <c r="BS4340"/>
      <c r="BT4340"/>
      <c r="BV4340"/>
      <c r="BW4340"/>
      <c r="BY4340"/>
      <c r="BZ4340"/>
      <c r="CA4340"/>
      <c r="CB4340"/>
      <c r="CC4340"/>
      <c r="CD4340"/>
      <c r="CF4340"/>
      <c r="CG4340"/>
      <c r="CH4340"/>
      <c r="CI4340"/>
      <c r="CJ4340"/>
      <c r="CK4340"/>
      <c r="CL4340"/>
      <c r="CM4340"/>
      <c r="CN4340"/>
      <c r="CO4340"/>
    </row>
    <row r="4341" spans="1:93" hidden="1" x14ac:dyDescent="0.25">
      <c r="A4341" t="s">
        <v>1898</v>
      </c>
      <c r="B4341" t="str">
        <f t="shared" si="203"/>
        <v>VSF</v>
      </c>
      <c r="C4341" t="s">
        <v>116</v>
      </c>
      <c r="D4341" t="s">
        <v>72</v>
      </c>
      <c r="E4341">
        <f t="shared" si="201"/>
        <v>5</v>
      </c>
      <c r="G4341">
        <f t="shared" si="202"/>
        <v>0</v>
      </c>
      <c r="I4341" s="1">
        <v>26</v>
      </c>
      <c r="J4341" s="1">
        <v>0</v>
      </c>
      <c r="K4341" s="1">
        <v>0</v>
      </c>
      <c r="L4341" s="1">
        <v>87</v>
      </c>
      <c r="M4341" s="1">
        <v>65</v>
      </c>
      <c r="N4341" s="1">
        <v>80</v>
      </c>
      <c r="O4341" s="1">
        <v>179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2">
        <v>-2363</v>
      </c>
      <c r="AA4341" s="1" t="s">
        <v>71</v>
      </c>
      <c r="AB4341" s="2">
        <v>-2447</v>
      </c>
      <c r="AD4341" s="1" t="s">
        <v>71</v>
      </c>
      <c r="BC4341" s="1" t="s">
        <v>1900</v>
      </c>
      <c r="BE4341" s="1" t="s">
        <v>71</v>
      </c>
      <c r="BI4341" s="2">
        <v>-2076</v>
      </c>
      <c r="BK4341" s="1" t="s">
        <v>71</v>
      </c>
      <c r="BO4341" s="2">
        <v>-2136</v>
      </c>
      <c r="BQ4341" s="1" t="s">
        <v>71</v>
      </c>
      <c r="BS4341"/>
      <c r="BT4341"/>
      <c r="BV4341"/>
      <c r="BW4341"/>
      <c r="BY4341"/>
      <c r="BZ4341"/>
      <c r="CA4341"/>
      <c r="CB4341"/>
      <c r="CC4341"/>
      <c r="CD4341"/>
      <c r="CF4341"/>
      <c r="CG4341"/>
      <c r="CH4341"/>
      <c r="CI4341"/>
      <c r="CJ4341"/>
      <c r="CK4341"/>
      <c r="CL4341"/>
      <c r="CM4341"/>
      <c r="CN4341"/>
      <c r="CO4341"/>
    </row>
    <row r="4342" spans="1:93" hidden="1" x14ac:dyDescent="0.25">
      <c r="A4342" t="s">
        <v>1898</v>
      </c>
      <c r="B4342" t="str">
        <f t="shared" si="203"/>
        <v>VSF</v>
      </c>
      <c r="C4342" t="s">
        <v>301</v>
      </c>
      <c r="D4342" t="s">
        <v>72</v>
      </c>
      <c r="E4342">
        <f t="shared" si="201"/>
        <v>2</v>
      </c>
      <c r="G4342">
        <f t="shared" si="202"/>
        <v>0</v>
      </c>
      <c r="M4342" s="1">
        <v>7079</v>
      </c>
      <c r="N4342" s="1">
        <v>5379</v>
      </c>
      <c r="W4342" s="1">
        <v>0</v>
      </c>
      <c r="X4342" s="1">
        <v>0</v>
      </c>
      <c r="BI4342" s="1" t="s">
        <v>155</v>
      </c>
      <c r="BK4342" s="1" t="s">
        <v>300</v>
      </c>
      <c r="BO4342" s="1" t="s">
        <v>155</v>
      </c>
      <c r="BQ4342" s="1" t="s">
        <v>300</v>
      </c>
      <c r="BS4342"/>
      <c r="BT4342"/>
      <c r="BV4342"/>
      <c r="BW4342"/>
      <c r="BY4342"/>
      <c r="BZ4342"/>
      <c r="CA4342"/>
      <c r="CB4342"/>
      <c r="CC4342"/>
      <c r="CD4342"/>
      <c r="CF4342"/>
      <c r="CG4342"/>
      <c r="CH4342"/>
      <c r="CI4342"/>
      <c r="CJ4342"/>
      <c r="CK4342"/>
      <c r="CL4342"/>
      <c r="CM4342"/>
      <c r="CN4342"/>
      <c r="CO4342"/>
    </row>
    <row r="4343" spans="1:93" hidden="1" x14ac:dyDescent="0.25">
      <c r="A4343" t="s">
        <v>1898</v>
      </c>
      <c r="B4343" t="str">
        <f t="shared" si="203"/>
        <v>VSF</v>
      </c>
      <c r="C4343" t="s">
        <v>140</v>
      </c>
      <c r="D4343" t="s">
        <v>72</v>
      </c>
      <c r="E4343">
        <f t="shared" si="201"/>
        <v>4</v>
      </c>
      <c r="F4343" t="s">
        <v>140</v>
      </c>
      <c r="G4343">
        <f t="shared" si="202"/>
        <v>1</v>
      </c>
      <c r="I4343" s="1">
        <v>582</v>
      </c>
      <c r="J4343" s="1">
        <v>0</v>
      </c>
      <c r="K4343" s="1">
        <v>0</v>
      </c>
      <c r="L4343" s="1">
        <v>229</v>
      </c>
      <c r="M4343" s="1">
        <v>146</v>
      </c>
      <c r="N4343" s="1">
        <v>153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AB4343" s="1" t="s">
        <v>141</v>
      </c>
      <c r="AC4343" s="1" t="s">
        <v>113</v>
      </c>
      <c r="AD4343" s="1" t="s">
        <v>140</v>
      </c>
      <c r="BC4343" s="1" t="s">
        <v>713</v>
      </c>
      <c r="BD4343" s="1" t="s">
        <v>142</v>
      </c>
      <c r="BE4343" s="1" t="s">
        <v>140</v>
      </c>
      <c r="BI4343" s="1" t="s">
        <v>642</v>
      </c>
      <c r="BJ4343" s="1" t="s">
        <v>142</v>
      </c>
      <c r="BK4343" s="1" t="s">
        <v>140</v>
      </c>
      <c r="BO4343" s="1" t="s">
        <v>141</v>
      </c>
      <c r="BP4343" s="1" t="s">
        <v>142</v>
      </c>
      <c r="BQ4343" s="1" t="s">
        <v>140</v>
      </c>
      <c r="BS4343"/>
      <c r="BT4343"/>
      <c r="BV4343"/>
      <c r="BW4343"/>
      <c r="BY4343"/>
      <c r="BZ4343"/>
      <c r="CA4343"/>
      <c r="CB4343"/>
      <c r="CC4343"/>
      <c r="CD4343"/>
      <c r="CF4343"/>
      <c r="CG4343"/>
      <c r="CH4343"/>
      <c r="CI4343"/>
      <c r="CJ4343"/>
      <c r="CK4343"/>
      <c r="CL4343"/>
      <c r="CM4343"/>
      <c r="CN4343"/>
      <c r="CO4343"/>
    </row>
    <row r="4344" spans="1:93" hidden="1" x14ac:dyDescent="0.25">
      <c r="A4344" t="s">
        <v>1898</v>
      </c>
      <c r="B4344" t="str">
        <f t="shared" si="203"/>
        <v>VSF</v>
      </c>
      <c r="C4344" t="s">
        <v>143</v>
      </c>
      <c r="D4344" t="s">
        <v>72</v>
      </c>
      <c r="E4344">
        <f t="shared" si="201"/>
        <v>0</v>
      </c>
      <c r="G4344">
        <f t="shared" si="202"/>
        <v>0</v>
      </c>
      <c r="I4344" s="1">
        <v>0</v>
      </c>
      <c r="J4344" s="1">
        <v>0</v>
      </c>
      <c r="K4344" s="1">
        <v>0</v>
      </c>
      <c r="L4344" s="1">
        <v>4</v>
      </c>
      <c r="M4344" s="1">
        <v>2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BC4344" s="1" t="s">
        <v>480</v>
      </c>
      <c r="BE4344" s="1" t="s">
        <v>140</v>
      </c>
      <c r="BI4344" s="1" t="s">
        <v>1663</v>
      </c>
      <c r="BK4344" s="1" t="s">
        <v>140</v>
      </c>
      <c r="BS4344"/>
      <c r="BT4344"/>
      <c r="BV4344"/>
      <c r="BW4344"/>
      <c r="BY4344"/>
      <c r="BZ4344"/>
      <c r="CA4344"/>
      <c r="CB4344"/>
      <c r="CC4344"/>
      <c r="CD4344"/>
      <c r="CF4344"/>
      <c r="CG4344"/>
      <c r="CH4344"/>
      <c r="CI4344"/>
      <c r="CJ4344"/>
      <c r="CK4344"/>
      <c r="CL4344"/>
      <c r="CM4344"/>
      <c r="CN4344"/>
      <c r="CO4344"/>
    </row>
    <row r="4345" spans="1:93" hidden="1" x14ac:dyDescent="0.25">
      <c r="A4345" t="s">
        <v>1898</v>
      </c>
      <c r="B4345" t="str">
        <f t="shared" si="203"/>
        <v>VSF</v>
      </c>
      <c r="C4345" t="s">
        <v>310</v>
      </c>
      <c r="D4345" t="s">
        <v>72</v>
      </c>
      <c r="E4345">
        <f t="shared" si="201"/>
        <v>1</v>
      </c>
      <c r="G4345">
        <f t="shared" si="202"/>
        <v>0</v>
      </c>
      <c r="I4345" s="1">
        <v>28</v>
      </c>
      <c r="J4345" s="1">
        <v>0</v>
      </c>
      <c r="K4345" s="1">
        <v>0</v>
      </c>
      <c r="L4345" s="1">
        <v>2</v>
      </c>
      <c r="M4345" s="1">
        <v>0</v>
      </c>
      <c r="N4345" s="1">
        <v>4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AB4345" s="1" t="s">
        <v>343</v>
      </c>
      <c r="AC4345" s="1" t="s">
        <v>1251</v>
      </c>
      <c r="AD4345" s="1" t="s">
        <v>310</v>
      </c>
      <c r="BC4345" s="1" t="s">
        <v>343</v>
      </c>
      <c r="BD4345" s="1" t="s">
        <v>1251</v>
      </c>
      <c r="BE4345" s="1" t="s">
        <v>310</v>
      </c>
      <c r="BO4345" s="1" t="s">
        <v>1216</v>
      </c>
      <c r="BP4345" s="1" t="s">
        <v>1251</v>
      </c>
      <c r="BQ4345" s="1" t="s">
        <v>310</v>
      </c>
      <c r="BS4345"/>
      <c r="BT4345"/>
      <c r="BV4345"/>
      <c r="BW4345"/>
      <c r="BY4345"/>
      <c r="BZ4345"/>
      <c r="CA4345"/>
      <c r="CB4345"/>
      <c r="CC4345"/>
      <c r="CD4345"/>
      <c r="CF4345"/>
      <c r="CG4345"/>
      <c r="CH4345"/>
      <c r="CI4345"/>
      <c r="CJ4345"/>
      <c r="CK4345"/>
      <c r="CL4345"/>
      <c r="CM4345"/>
      <c r="CN4345"/>
      <c r="CO4345"/>
    </row>
    <row r="4346" spans="1:93" hidden="1" x14ac:dyDescent="0.25">
      <c r="A4346" t="s">
        <v>1898</v>
      </c>
      <c r="B4346" t="str">
        <f t="shared" si="203"/>
        <v>VSF</v>
      </c>
      <c r="C4346" t="s">
        <v>316</v>
      </c>
      <c r="D4346" t="s">
        <v>72</v>
      </c>
      <c r="E4346">
        <f t="shared" si="201"/>
        <v>1</v>
      </c>
      <c r="G4346">
        <f t="shared" si="202"/>
        <v>0</v>
      </c>
      <c r="I4346" s="1">
        <v>36</v>
      </c>
      <c r="J4346" s="1">
        <v>0</v>
      </c>
      <c r="K4346" s="1">
        <v>0</v>
      </c>
      <c r="L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AB4346" s="1" t="s">
        <v>315</v>
      </c>
      <c r="AC4346" s="1">
        <v>1</v>
      </c>
      <c r="AD4346" s="1" t="s">
        <v>316</v>
      </c>
      <c r="BS4346"/>
      <c r="BT4346"/>
      <c r="BV4346"/>
      <c r="BW4346"/>
      <c r="BY4346"/>
      <c r="BZ4346"/>
      <c r="CA4346"/>
      <c r="CB4346"/>
      <c r="CC4346"/>
      <c r="CD4346"/>
      <c r="CF4346"/>
      <c r="CG4346"/>
      <c r="CH4346"/>
      <c r="CI4346"/>
      <c r="CJ4346"/>
      <c r="CK4346"/>
      <c r="CL4346"/>
      <c r="CM4346"/>
      <c r="CN4346"/>
      <c r="CO4346"/>
    </row>
    <row r="4347" spans="1:93" hidden="1" x14ac:dyDescent="0.25">
      <c r="A4347" t="s">
        <v>1898</v>
      </c>
      <c r="B4347" t="str">
        <f t="shared" si="203"/>
        <v>VSF</v>
      </c>
      <c r="C4347" t="s">
        <v>1145</v>
      </c>
      <c r="D4347" t="s">
        <v>72</v>
      </c>
      <c r="E4347">
        <f t="shared" si="201"/>
        <v>0</v>
      </c>
      <c r="G4347">
        <f t="shared" si="202"/>
        <v>0</v>
      </c>
      <c r="I4347" s="1">
        <v>0</v>
      </c>
      <c r="J4347" s="1">
        <v>0</v>
      </c>
      <c r="K4347" s="1">
        <v>0</v>
      </c>
      <c r="L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2</v>
      </c>
      <c r="T4347" s="1">
        <v>0</v>
      </c>
      <c r="U4347" s="1">
        <v>0</v>
      </c>
      <c r="V4347" s="1">
        <v>0</v>
      </c>
      <c r="AE4347" s="2">
        <v>-1556</v>
      </c>
      <c r="AG4347" s="1" t="s">
        <v>1657</v>
      </c>
      <c r="BS4347"/>
      <c r="BT4347"/>
      <c r="BV4347"/>
      <c r="BW4347"/>
      <c r="BY4347"/>
      <c r="BZ4347"/>
      <c r="CA4347"/>
      <c r="CB4347"/>
      <c r="CC4347"/>
      <c r="CD4347"/>
      <c r="CF4347"/>
      <c r="CG4347"/>
      <c r="CH4347"/>
      <c r="CI4347"/>
      <c r="CJ4347"/>
      <c r="CK4347"/>
      <c r="CL4347"/>
      <c r="CM4347"/>
      <c r="CN4347"/>
      <c r="CO4347"/>
    </row>
    <row r="4348" spans="1:93" hidden="1" x14ac:dyDescent="0.25">
      <c r="A4348" t="s">
        <v>1898</v>
      </c>
      <c r="B4348" t="str">
        <f t="shared" si="203"/>
        <v>VSF</v>
      </c>
      <c r="C4348" t="s">
        <v>224</v>
      </c>
      <c r="D4348" t="s">
        <v>72</v>
      </c>
      <c r="E4348">
        <f t="shared" si="201"/>
        <v>0</v>
      </c>
      <c r="G4348">
        <f t="shared" si="202"/>
        <v>0</v>
      </c>
      <c r="I4348" s="1">
        <v>0</v>
      </c>
      <c r="J4348" s="1">
        <v>0</v>
      </c>
      <c r="K4348" s="1">
        <v>0</v>
      </c>
      <c r="L4348" s="1">
        <v>2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BC4348" s="1" t="s">
        <v>1465</v>
      </c>
      <c r="BE4348" s="1" t="s">
        <v>119</v>
      </c>
      <c r="BS4348"/>
      <c r="BT4348"/>
      <c r="BV4348"/>
      <c r="BW4348"/>
      <c r="BY4348"/>
      <c r="BZ4348"/>
      <c r="CA4348"/>
      <c r="CB4348"/>
      <c r="CC4348"/>
      <c r="CD4348"/>
      <c r="CF4348"/>
      <c r="CG4348"/>
      <c r="CH4348"/>
      <c r="CI4348"/>
      <c r="CJ4348"/>
      <c r="CK4348"/>
      <c r="CL4348"/>
      <c r="CM4348"/>
      <c r="CN4348"/>
      <c r="CO4348"/>
    </row>
    <row r="4349" spans="1:93" hidden="1" x14ac:dyDescent="0.25">
      <c r="A4349" t="s">
        <v>1898</v>
      </c>
      <c r="B4349" t="str">
        <f t="shared" si="203"/>
        <v>VSF</v>
      </c>
      <c r="C4349" t="s">
        <v>430</v>
      </c>
      <c r="D4349" t="s">
        <v>72</v>
      </c>
      <c r="E4349">
        <f t="shared" si="201"/>
        <v>1</v>
      </c>
      <c r="G4349">
        <f t="shared" si="202"/>
        <v>0</v>
      </c>
      <c r="I4349" s="1">
        <v>0</v>
      </c>
      <c r="J4349" s="1">
        <v>0</v>
      </c>
      <c r="K4349" s="1">
        <v>0</v>
      </c>
      <c r="L4349" s="1">
        <v>101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BC4349" s="2">
        <v>-1058</v>
      </c>
      <c r="BD4349" s="1" t="s">
        <v>134</v>
      </c>
      <c r="BE4349" s="1" t="s">
        <v>430</v>
      </c>
      <c r="BS4349"/>
      <c r="BT4349"/>
      <c r="BV4349"/>
      <c r="BW4349"/>
      <c r="BY4349"/>
      <c r="BZ4349"/>
      <c r="CA4349"/>
      <c r="CB4349"/>
      <c r="CC4349"/>
      <c r="CD4349"/>
      <c r="CF4349"/>
      <c r="CG4349"/>
      <c r="CH4349"/>
      <c r="CI4349"/>
      <c r="CJ4349"/>
      <c r="CK4349"/>
      <c r="CL4349"/>
      <c r="CM4349"/>
      <c r="CN4349"/>
      <c r="CO4349"/>
    </row>
    <row r="4350" spans="1:93" hidden="1" x14ac:dyDescent="0.25">
      <c r="A4350" t="s">
        <v>1898</v>
      </c>
      <c r="B4350" t="str">
        <f t="shared" si="203"/>
        <v>VSF</v>
      </c>
      <c r="C4350" t="s">
        <v>854</v>
      </c>
      <c r="D4350" t="s">
        <v>72</v>
      </c>
      <c r="E4350">
        <f t="shared" si="201"/>
        <v>3</v>
      </c>
      <c r="F4350" t="s">
        <v>854</v>
      </c>
      <c r="G4350">
        <f t="shared" si="202"/>
        <v>1</v>
      </c>
      <c r="I4350" s="1">
        <v>12</v>
      </c>
      <c r="J4350" s="1">
        <v>0</v>
      </c>
      <c r="K4350" s="1">
        <v>0</v>
      </c>
      <c r="L4350" s="1">
        <v>6</v>
      </c>
      <c r="M4350" s="1">
        <v>21</v>
      </c>
      <c r="N4350" s="1">
        <v>16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AB4350" s="1" t="s">
        <v>565</v>
      </c>
      <c r="AC4350" s="1">
        <v>1</v>
      </c>
      <c r="AD4350" s="1" t="s">
        <v>854</v>
      </c>
      <c r="BC4350" s="1" t="s">
        <v>565</v>
      </c>
      <c r="BD4350" s="1">
        <v>1</v>
      </c>
      <c r="BE4350" s="1" t="s">
        <v>854</v>
      </c>
      <c r="BI4350" s="1" t="s">
        <v>817</v>
      </c>
      <c r="BJ4350" s="1">
        <v>1</v>
      </c>
      <c r="BK4350" s="1" t="s">
        <v>854</v>
      </c>
      <c r="BO4350" s="1" t="s">
        <v>537</v>
      </c>
      <c r="BP4350" s="1" t="s">
        <v>142</v>
      </c>
      <c r="BQ4350" s="1" t="s">
        <v>854</v>
      </c>
      <c r="BS4350"/>
      <c r="BT4350"/>
      <c r="BV4350"/>
      <c r="BW4350"/>
      <c r="BY4350"/>
      <c r="BZ4350"/>
      <c r="CA4350"/>
      <c r="CB4350"/>
      <c r="CC4350"/>
      <c r="CD4350"/>
      <c r="CF4350"/>
      <c r="CG4350"/>
      <c r="CH4350"/>
      <c r="CI4350"/>
      <c r="CJ4350"/>
      <c r="CK4350"/>
      <c r="CL4350"/>
      <c r="CM4350"/>
      <c r="CN4350"/>
      <c r="CO4350"/>
    </row>
    <row r="4351" spans="1:93" hidden="1" x14ac:dyDescent="0.25">
      <c r="A4351" t="s">
        <v>1898</v>
      </c>
      <c r="B4351" t="str">
        <f t="shared" si="203"/>
        <v>VSF</v>
      </c>
      <c r="C4351" t="s">
        <v>925</v>
      </c>
      <c r="D4351" t="s">
        <v>72</v>
      </c>
      <c r="E4351">
        <f t="shared" si="201"/>
        <v>0</v>
      </c>
      <c r="G4351">
        <f t="shared" si="202"/>
        <v>0</v>
      </c>
      <c r="M4351" s="1">
        <v>2</v>
      </c>
      <c r="N4351" s="1">
        <v>2</v>
      </c>
      <c r="W4351" s="1">
        <v>0</v>
      </c>
      <c r="X4351" s="1">
        <v>0</v>
      </c>
      <c r="BI4351" s="1" t="s">
        <v>330</v>
      </c>
      <c r="BK4351" s="1" t="s">
        <v>854</v>
      </c>
      <c r="BO4351" s="1" t="s">
        <v>1605</v>
      </c>
      <c r="BQ4351" s="1" t="s">
        <v>854</v>
      </c>
      <c r="BS4351"/>
      <c r="BT4351"/>
      <c r="BV4351"/>
      <c r="BW4351"/>
      <c r="BY4351"/>
      <c r="BZ4351"/>
      <c r="CA4351"/>
      <c r="CB4351"/>
      <c r="CC4351"/>
      <c r="CD4351"/>
      <c r="CF4351"/>
      <c r="CG4351"/>
      <c r="CH4351"/>
      <c r="CI4351"/>
      <c r="CJ4351"/>
      <c r="CK4351"/>
      <c r="CL4351"/>
      <c r="CM4351"/>
      <c r="CN4351"/>
      <c r="CO4351"/>
    </row>
    <row r="4352" spans="1:93" hidden="1" x14ac:dyDescent="0.25">
      <c r="A4352" t="s">
        <v>1898</v>
      </c>
      <c r="B4352" t="str">
        <f t="shared" si="203"/>
        <v>VSF</v>
      </c>
      <c r="C4352" t="s">
        <v>107</v>
      </c>
      <c r="D4352" t="s">
        <v>72</v>
      </c>
      <c r="E4352">
        <f t="shared" si="201"/>
        <v>0</v>
      </c>
      <c r="G4352">
        <f t="shared" si="202"/>
        <v>0</v>
      </c>
      <c r="I4352" s="1">
        <v>0</v>
      </c>
      <c r="J4352" s="1">
        <v>0</v>
      </c>
      <c r="K4352" s="1">
        <v>0</v>
      </c>
      <c r="L4352" s="1">
        <v>5</v>
      </c>
      <c r="M4352" s="1">
        <v>0</v>
      </c>
      <c r="N4352" s="1">
        <v>3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BC4352" s="1" t="s">
        <v>120</v>
      </c>
      <c r="BD4352" s="1">
        <v>1</v>
      </c>
      <c r="BE4352" s="1" t="s">
        <v>107</v>
      </c>
      <c r="BO4352" s="1" t="s">
        <v>108</v>
      </c>
      <c r="BP4352" s="1">
        <v>1</v>
      </c>
      <c r="BQ4352" s="1" t="s">
        <v>107</v>
      </c>
      <c r="BS4352"/>
      <c r="BT4352"/>
      <c r="BV4352"/>
      <c r="BW4352"/>
      <c r="BY4352"/>
      <c r="BZ4352"/>
      <c r="CA4352"/>
      <c r="CB4352"/>
      <c r="CC4352"/>
      <c r="CD4352"/>
      <c r="CF4352"/>
      <c r="CG4352"/>
      <c r="CH4352"/>
      <c r="CI4352"/>
      <c r="CJ4352"/>
      <c r="CK4352"/>
      <c r="CL4352"/>
      <c r="CM4352"/>
      <c r="CN4352"/>
      <c r="CO4352"/>
    </row>
    <row r="4353" spans="1:93" hidden="1" x14ac:dyDescent="0.25">
      <c r="A4353" t="s">
        <v>1901</v>
      </c>
      <c r="B4353" t="str">
        <f t="shared" si="203"/>
        <v>VSF</v>
      </c>
      <c r="C4353" t="s">
        <v>69</v>
      </c>
      <c r="D4353" t="s">
        <v>67</v>
      </c>
      <c r="E4353">
        <f t="shared" si="201"/>
        <v>5</v>
      </c>
      <c r="G4353">
        <f t="shared" si="202"/>
        <v>0</v>
      </c>
      <c r="I4353" s="1">
        <v>67849</v>
      </c>
      <c r="J4353" s="1">
        <v>77849</v>
      </c>
      <c r="K4353" s="1">
        <v>0</v>
      </c>
      <c r="L4353" s="1">
        <v>50168</v>
      </c>
      <c r="M4353" s="1">
        <v>36267</v>
      </c>
      <c r="N4353" s="1">
        <v>38253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AB4353" s="1" t="s">
        <v>472</v>
      </c>
      <c r="AD4353" s="1" t="s">
        <v>71</v>
      </c>
      <c r="AT4353" s="1" t="s">
        <v>403</v>
      </c>
      <c r="AV4353" s="1" t="s">
        <v>71</v>
      </c>
      <c r="BC4353" s="1" t="s">
        <v>112</v>
      </c>
      <c r="BE4353" s="1" t="s">
        <v>71</v>
      </c>
      <c r="BI4353" s="1" t="s">
        <v>124</v>
      </c>
      <c r="BK4353" s="1" t="s">
        <v>71</v>
      </c>
      <c r="BO4353" s="1" t="s">
        <v>328</v>
      </c>
      <c r="BQ4353" s="1" t="s">
        <v>340</v>
      </c>
      <c r="BS4353"/>
      <c r="BT4353"/>
      <c r="BV4353"/>
      <c r="BW4353"/>
      <c r="BY4353"/>
      <c r="BZ4353"/>
      <c r="CA4353"/>
      <c r="CB4353"/>
      <c r="CC4353"/>
      <c r="CD4353"/>
      <c r="CF4353"/>
      <c r="CG4353"/>
      <c r="CH4353"/>
      <c r="CI4353"/>
      <c r="CJ4353"/>
      <c r="CK4353"/>
      <c r="CL4353"/>
      <c r="CM4353"/>
      <c r="CN4353"/>
      <c r="CO4353"/>
    </row>
    <row r="4354" spans="1:93" hidden="1" x14ac:dyDescent="0.25">
      <c r="A4354" t="s">
        <v>1901</v>
      </c>
      <c r="B4354" t="str">
        <f t="shared" si="203"/>
        <v>VSF</v>
      </c>
      <c r="C4354" t="s">
        <v>126</v>
      </c>
      <c r="D4354" t="s">
        <v>67</v>
      </c>
      <c r="E4354">
        <f t="shared" ref="E4354:E4417" si="204">COUNTIF(I4354:X4354,"&gt;9")</f>
        <v>1</v>
      </c>
      <c r="G4354">
        <f t="shared" ref="G4354:G4417" si="205">IF(ISBLANK(F4354),0,1)</f>
        <v>0</v>
      </c>
      <c r="I4354" s="1">
        <v>0</v>
      </c>
      <c r="J4354" s="1">
        <v>0</v>
      </c>
      <c r="K4354" s="1">
        <v>0</v>
      </c>
      <c r="L4354" s="1">
        <v>77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BC4354" s="1" t="s">
        <v>128</v>
      </c>
      <c r="BE4354" s="1" t="s">
        <v>129</v>
      </c>
      <c r="BS4354"/>
      <c r="BT4354"/>
      <c r="BV4354"/>
      <c r="BW4354"/>
      <c r="BY4354"/>
      <c r="BZ4354"/>
      <c r="CA4354"/>
      <c r="CB4354"/>
      <c r="CC4354"/>
      <c r="CD4354"/>
      <c r="CF4354"/>
      <c r="CG4354"/>
      <c r="CH4354"/>
      <c r="CI4354"/>
      <c r="CJ4354"/>
      <c r="CK4354"/>
      <c r="CL4354"/>
      <c r="CM4354"/>
      <c r="CN4354"/>
      <c r="CO4354"/>
    </row>
    <row r="4355" spans="1:93" hidden="1" x14ac:dyDescent="0.25">
      <c r="A4355" t="s">
        <v>1901</v>
      </c>
      <c r="B4355" t="str">
        <f t="shared" ref="B4355:B4418" si="206">LEFT(A4355,3)</f>
        <v>VSF</v>
      </c>
      <c r="C4355" t="s">
        <v>527</v>
      </c>
      <c r="D4355" t="s">
        <v>67</v>
      </c>
      <c r="E4355">
        <f t="shared" si="204"/>
        <v>1</v>
      </c>
      <c r="G4355">
        <f t="shared" si="205"/>
        <v>0</v>
      </c>
      <c r="I4355" s="1">
        <v>0</v>
      </c>
      <c r="J4355" s="1">
        <v>0</v>
      </c>
      <c r="K4355" s="1">
        <v>0</v>
      </c>
      <c r="L4355" s="1">
        <v>610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BC4355" s="1" t="s">
        <v>318</v>
      </c>
      <c r="BE4355" s="1" t="s">
        <v>529</v>
      </c>
      <c r="BS4355"/>
      <c r="BT4355"/>
      <c r="BV4355"/>
      <c r="BW4355"/>
      <c r="BY4355"/>
      <c r="BZ4355"/>
      <c r="CA4355"/>
      <c r="CB4355"/>
      <c r="CC4355"/>
      <c r="CD4355"/>
      <c r="CF4355"/>
      <c r="CG4355"/>
      <c r="CH4355"/>
      <c r="CI4355"/>
      <c r="CJ4355"/>
      <c r="CK4355"/>
      <c r="CL4355"/>
      <c r="CM4355"/>
      <c r="CN4355"/>
      <c r="CO4355"/>
    </row>
    <row r="4356" spans="1:93" hidden="1" x14ac:dyDescent="0.25">
      <c r="A4356" t="s">
        <v>1901</v>
      </c>
      <c r="B4356" t="str">
        <f t="shared" si="206"/>
        <v>VSF</v>
      </c>
      <c r="C4356" t="s">
        <v>341</v>
      </c>
      <c r="D4356" t="s">
        <v>72</v>
      </c>
      <c r="E4356">
        <f t="shared" si="204"/>
        <v>0</v>
      </c>
      <c r="G4356">
        <f t="shared" si="205"/>
        <v>0</v>
      </c>
      <c r="M4356" s="1">
        <v>0</v>
      </c>
      <c r="N4356" s="1">
        <v>2</v>
      </c>
      <c r="W4356" s="1">
        <v>0</v>
      </c>
      <c r="X4356" s="1">
        <v>0</v>
      </c>
      <c r="BO4356" s="2">
        <v>-1313</v>
      </c>
      <c r="BP4356" s="1" t="s">
        <v>132</v>
      </c>
      <c r="BQ4356" s="1" t="s">
        <v>341</v>
      </c>
      <c r="BS4356"/>
      <c r="BT4356"/>
      <c r="BV4356"/>
      <c r="BW4356"/>
      <c r="BY4356"/>
      <c r="BZ4356"/>
      <c r="CA4356"/>
      <c r="CB4356"/>
      <c r="CC4356"/>
      <c r="CD4356"/>
      <c r="CF4356"/>
      <c r="CG4356"/>
      <c r="CH4356"/>
      <c r="CI4356"/>
      <c r="CJ4356"/>
      <c r="CK4356"/>
      <c r="CL4356"/>
      <c r="CM4356"/>
      <c r="CN4356"/>
      <c r="CO4356"/>
    </row>
    <row r="4357" spans="1:93" hidden="1" x14ac:dyDescent="0.25">
      <c r="A4357" t="s">
        <v>1901</v>
      </c>
      <c r="B4357" t="str">
        <f t="shared" si="206"/>
        <v>VSF</v>
      </c>
      <c r="C4357" t="s">
        <v>71</v>
      </c>
      <c r="D4357" t="s">
        <v>72</v>
      </c>
      <c r="E4357">
        <f t="shared" si="204"/>
        <v>5</v>
      </c>
      <c r="G4357">
        <f t="shared" si="205"/>
        <v>0</v>
      </c>
      <c r="I4357" s="1">
        <v>67954</v>
      </c>
      <c r="J4357" s="1">
        <v>78029</v>
      </c>
      <c r="K4357" s="1">
        <v>0</v>
      </c>
      <c r="L4357" s="1">
        <v>50266</v>
      </c>
      <c r="M4357" s="1">
        <v>36327</v>
      </c>
      <c r="N4357" s="1">
        <v>38342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AB4357" s="1" t="s">
        <v>334</v>
      </c>
      <c r="AC4357" s="1" t="s">
        <v>113</v>
      </c>
      <c r="AD4357" s="1" t="s">
        <v>71</v>
      </c>
      <c r="AT4357" s="1" t="s">
        <v>404</v>
      </c>
      <c r="AU4357" s="1" t="s">
        <v>113</v>
      </c>
      <c r="AV4357" s="1" t="s">
        <v>71</v>
      </c>
      <c r="BC4357" s="1" t="s">
        <v>335</v>
      </c>
      <c r="BD4357" s="1" t="s">
        <v>113</v>
      </c>
      <c r="BE4357" s="1" t="s">
        <v>71</v>
      </c>
      <c r="BI4357" s="1" t="s">
        <v>123</v>
      </c>
      <c r="BJ4357" s="1" t="s">
        <v>113</v>
      </c>
      <c r="BK4357" s="1" t="s">
        <v>71</v>
      </c>
      <c r="BO4357" s="1" t="s">
        <v>123</v>
      </c>
      <c r="BP4357" s="1" t="s">
        <v>113</v>
      </c>
      <c r="BQ4357" s="1" t="s">
        <v>71</v>
      </c>
      <c r="BS4357"/>
      <c r="BT4357"/>
      <c r="BV4357"/>
      <c r="BW4357"/>
      <c r="BY4357"/>
      <c r="BZ4357"/>
      <c r="CA4357"/>
      <c r="CB4357"/>
      <c r="CC4357"/>
      <c r="CD4357"/>
      <c r="CF4357"/>
      <c r="CG4357"/>
      <c r="CH4357"/>
      <c r="CI4357"/>
      <c r="CJ4357"/>
      <c r="CK4357"/>
      <c r="CL4357"/>
      <c r="CM4357"/>
      <c r="CN4357"/>
      <c r="CO4357"/>
    </row>
    <row r="4358" spans="1:93" hidden="1" x14ac:dyDescent="0.25">
      <c r="A4358" t="s">
        <v>1901</v>
      </c>
      <c r="B4358" t="str">
        <f t="shared" si="206"/>
        <v>VSF</v>
      </c>
      <c r="C4358" t="s">
        <v>116</v>
      </c>
      <c r="D4358" t="s">
        <v>72</v>
      </c>
      <c r="E4358">
        <f t="shared" si="204"/>
        <v>1</v>
      </c>
      <c r="G4358">
        <f t="shared" si="205"/>
        <v>0</v>
      </c>
      <c r="I4358" s="1">
        <v>0</v>
      </c>
      <c r="J4358" s="1">
        <v>0</v>
      </c>
      <c r="K4358" s="1">
        <v>0</v>
      </c>
      <c r="L4358" s="1">
        <v>26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BC4358" s="2">
        <v>-2184</v>
      </c>
      <c r="BE4358" s="1" t="s">
        <v>71</v>
      </c>
      <c r="BS4358"/>
      <c r="BT4358"/>
      <c r="BV4358"/>
      <c r="BW4358"/>
      <c r="BY4358"/>
      <c r="BZ4358"/>
      <c r="CA4358"/>
      <c r="CB4358"/>
      <c r="CC4358"/>
      <c r="CD4358"/>
      <c r="CF4358"/>
      <c r="CG4358"/>
      <c r="CH4358"/>
      <c r="CI4358"/>
      <c r="CJ4358"/>
      <c r="CK4358"/>
      <c r="CL4358"/>
      <c r="CM4358"/>
      <c r="CN4358"/>
      <c r="CO4358"/>
    </row>
    <row r="4359" spans="1:93" hidden="1" x14ac:dyDescent="0.25">
      <c r="A4359" t="s">
        <v>1901</v>
      </c>
      <c r="B4359" t="str">
        <f t="shared" si="206"/>
        <v>VSF</v>
      </c>
      <c r="C4359" t="s">
        <v>129</v>
      </c>
      <c r="D4359" t="s">
        <v>72</v>
      </c>
      <c r="E4359">
        <f t="shared" si="204"/>
        <v>1</v>
      </c>
      <c r="G4359">
        <f t="shared" si="205"/>
        <v>0</v>
      </c>
      <c r="I4359" s="1">
        <v>0</v>
      </c>
      <c r="J4359" s="1">
        <v>0</v>
      </c>
      <c r="K4359" s="1">
        <v>0</v>
      </c>
      <c r="L4359" s="1">
        <v>77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BC4359" s="1" t="s">
        <v>183</v>
      </c>
      <c r="BD4359" s="1" t="s">
        <v>132</v>
      </c>
      <c r="BE4359" s="1" t="s">
        <v>129</v>
      </c>
      <c r="BS4359"/>
      <c r="BT4359"/>
      <c r="BV4359"/>
      <c r="BW4359"/>
      <c r="BY4359"/>
      <c r="BZ4359"/>
      <c r="CA4359"/>
      <c r="CB4359"/>
      <c r="CC4359"/>
      <c r="CD4359"/>
      <c r="CF4359"/>
      <c r="CG4359"/>
      <c r="CH4359"/>
      <c r="CI4359"/>
      <c r="CJ4359"/>
      <c r="CK4359"/>
      <c r="CL4359"/>
      <c r="CM4359"/>
      <c r="CN4359"/>
      <c r="CO4359"/>
    </row>
    <row r="4360" spans="1:93" hidden="1" x14ac:dyDescent="0.25">
      <c r="A4360" t="s">
        <v>1901</v>
      </c>
      <c r="B4360" t="str">
        <f t="shared" si="206"/>
        <v>VSF</v>
      </c>
      <c r="C4360" t="s">
        <v>529</v>
      </c>
      <c r="D4360" t="s">
        <v>72</v>
      </c>
      <c r="E4360">
        <f t="shared" si="204"/>
        <v>1</v>
      </c>
      <c r="G4360">
        <f t="shared" si="205"/>
        <v>0</v>
      </c>
      <c r="I4360" s="1">
        <v>0</v>
      </c>
      <c r="J4360" s="1">
        <v>0</v>
      </c>
      <c r="K4360" s="1">
        <v>0</v>
      </c>
      <c r="L4360" s="1">
        <v>532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BC4360" s="1" t="s">
        <v>530</v>
      </c>
      <c r="BD4360" s="1" t="s">
        <v>88</v>
      </c>
      <c r="BE4360" s="1" t="s">
        <v>529</v>
      </c>
      <c r="BS4360"/>
      <c r="BT4360"/>
      <c r="BV4360"/>
      <c r="BW4360"/>
      <c r="BY4360"/>
      <c r="BZ4360"/>
      <c r="CA4360"/>
      <c r="CB4360"/>
      <c r="CC4360"/>
      <c r="CD4360"/>
      <c r="CF4360"/>
      <c r="CG4360"/>
      <c r="CH4360"/>
      <c r="CI4360"/>
      <c r="CJ4360"/>
      <c r="CK4360"/>
      <c r="CL4360"/>
      <c r="CM4360"/>
      <c r="CN4360"/>
      <c r="CO4360"/>
    </row>
    <row r="4361" spans="1:93" hidden="1" x14ac:dyDescent="0.25">
      <c r="A4361" t="s">
        <v>1901</v>
      </c>
      <c r="B4361" t="str">
        <f t="shared" si="206"/>
        <v>VSF</v>
      </c>
      <c r="C4361" t="s">
        <v>1070</v>
      </c>
      <c r="D4361" t="s">
        <v>72</v>
      </c>
      <c r="E4361">
        <f t="shared" si="204"/>
        <v>1</v>
      </c>
      <c r="G4361">
        <f t="shared" si="205"/>
        <v>0</v>
      </c>
      <c r="I4361" s="1">
        <v>0</v>
      </c>
      <c r="J4361" s="1">
        <v>0</v>
      </c>
      <c r="K4361" s="1">
        <v>0</v>
      </c>
      <c r="L4361" s="1">
        <v>78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BC4361" s="1" t="s">
        <v>530</v>
      </c>
      <c r="BE4361" s="1" t="s">
        <v>529</v>
      </c>
      <c r="BS4361"/>
      <c r="BT4361"/>
      <c r="BV4361"/>
      <c r="BW4361"/>
      <c r="BY4361"/>
      <c r="BZ4361"/>
      <c r="CA4361"/>
      <c r="CB4361"/>
      <c r="CC4361"/>
      <c r="CD4361"/>
      <c r="CF4361"/>
      <c r="CG4361"/>
      <c r="CH4361"/>
      <c r="CI4361"/>
      <c r="CJ4361"/>
      <c r="CK4361"/>
      <c r="CL4361"/>
      <c r="CM4361"/>
      <c r="CN4361"/>
      <c r="CO4361"/>
    </row>
    <row r="4362" spans="1:93" hidden="1" x14ac:dyDescent="0.25">
      <c r="A4362" t="s">
        <v>1902</v>
      </c>
      <c r="B4362" t="str">
        <f t="shared" si="206"/>
        <v>VSF</v>
      </c>
      <c r="C4362" t="s">
        <v>1150</v>
      </c>
      <c r="D4362" t="s">
        <v>67</v>
      </c>
      <c r="E4362">
        <f t="shared" si="204"/>
        <v>0</v>
      </c>
      <c r="G4362">
        <f t="shared" si="205"/>
        <v>0</v>
      </c>
      <c r="I4362" s="1">
        <v>0</v>
      </c>
      <c r="J4362" s="1">
        <v>0</v>
      </c>
      <c r="K4362" s="1">
        <v>0</v>
      </c>
      <c r="L4362" s="1">
        <v>4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BC4362" s="1" t="s">
        <v>302</v>
      </c>
      <c r="BE4362" s="1" t="s">
        <v>1151</v>
      </c>
      <c r="BS4362"/>
      <c r="BT4362"/>
      <c r="BV4362"/>
      <c r="BW4362"/>
      <c r="BY4362"/>
      <c r="BZ4362"/>
      <c r="CA4362"/>
      <c r="CB4362"/>
      <c r="CC4362"/>
      <c r="CD4362"/>
      <c r="CF4362"/>
      <c r="CG4362"/>
      <c r="CH4362"/>
      <c r="CI4362"/>
      <c r="CJ4362"/>
      <c r="CK4362"/>
      <c r="CL4362"/>
      <c r="CM4362"/>
      <c r="CN4362"/>
      <c r="CO4362"/>
    </row>
    <row r="4363" spans="1:93" hidden="1" x14ac:dyDescent="0.25">
      <c r="A4363" t="s">
        <v>1902</v>
      </c>
      <c r="B4363" t="str">
        <f t="shared" si="206"/>
        <v>VSF</v>
      </c>
      <c r="C4363" t="s">
        <v>69</v>
      </c>
      <c r="D4363" t="s">
        <v>67</v>
      </c>
      <c r="E4363">
        <f t="shared" si="204"/>
        <v>4</v>
      </c>
      <c r="G4363">
        <f t="shared" si="205"/>
        <v>0</v>
      </c>
      <c r="I4363" s="1">
        <v>1202</v>
      </c>
      <c r="J4363" s="1">
        <v>0</v>
      </c>
      <c r="K4363" s="1">
        <v>0</v>
      </c>
      <c r="L4363" s="1">
        <v>62648</v>
      </c>
      <c r="M4363" s="1">
        <v>36647</v>
      </c>
      <c r="N4363" s="1">
        <v>34582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AB4363" s="1" t="s">
        <v>793</v>
      </c>
      <c r="AD4363" s="1" t="s">
        <v>71</v>
      </c>
      <c r="BC4363" s="1" t="s">
        <v>334</v>
      </c>
      <c r="BE4363" s="1" t="s">
        <v>71</v>
      </c>
      <c r="BI4363" s="1" t="s">
        <v>124</v>
      </c>
      <c r="BK4363" s="1" t="s">
        <v>71</v>
      </c>
      <c r="BO4363" s="1" t="s">
        <v>124</v>
      </c>
      <c r="BQ4363" s="1" t="s">
        <v>71</v>
      </c>
      <c r="BS4363"/>
      <c r="BT4363"/>
      <c r="BV4363"/>
      <c r="BW4363"/>
      <c r="BY4363"/>
      <c r="BZ4363"/>
      <c r="CA4363"/>
      <c r="CB4363"/>
      <c r="CC4363"/>
      <c r="CD4363"/>
      <c r="CF4363"/>
      <c r="CG4363"/>
      <c r="CH4363"/>
      <c r="CI4363"/>
      <c r="CJ4363"/>
      <c r="CK4363"/>
      <c r="CL4363"/>
      <c r="CM4363"/>
      <c r="CN4363"/>
      <c r="CO4363"/>
    </row>
    <row r="4364" spans="1:93" hidden="1" x14ac:dyDescent="0.25">
      <c r="A4364" t="s">
        <v>1902</v>
      </c>
      <c r="B4364" t="str">
        <f t="shared" si="206"/>
        <v>VSF</v>
      </c>
      <c r="C4364" t="s">
        <v>94</v>
      </c>
      <c r="D4364" t="s">
        <v>67</v>
      </c>
      <c r="E4364">
        <f t="shared" si="204"/>
        <v>0</v>
      </c>
      <c r="G4364">
        <f t="shared" si="205"/>
        <v>0</v>
      </c>
      <c r="I4364" s="1">
        <v>0</v>
      </c>
      <c r="J4364" s="1">
        <v>0</v>
      </c>
      <c r="K4364" s="1">
        <v>0</v>
      </c>
      <c r="L4364" s="1">
        <v>2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BC4364" s="1" t="s">
        <v>723</v>
      </c>
      <c r="BE4364" s="1" t="s">
        <v>96</v>
      </c>
      <c r="BS4364"/>
      <c r="BT4364"/>
      <c r="BV4364"/>
      <c r="BW4364"/>
      <c r="BY4364"/>
      <c r="BZ4364"/>
      <c r="CA4364"/>
      <c r="CB4364"/>
      <c r="CC4364"/>
      <c r="CD4364"/>
      <c r="CF4364"/>
      <c r="CG4364"/>
      <c r="CH4364"/>
      <c r="CI4364"/>
      <c r="CJ4364"/>
      <c r="CK4364"/>
      <c r="CL4364"/>
      <c r="CM4364"/>
      <c r="CN4364"/>
      <c r="CO4364"/>
    </row>
    <row r="4365" spans="1:93" hidden="1" x14ac:dyDescent="0.25">
      <c r="A4365" t="s">
        <v>1902</v>
      </c>
      <c r="B4365" t="str">
        <f t="shared" si="206"/>
        <v>VSF</v>
      </c>
      <c r="C4365" t="s">
        <v>853</v>
      </c>
      <c r="D4365" t="s">
        <v>67</v>
      </c>
      <c r="E4365">
        <f t="shared" si="204"/>
        <v>1</v>
      </c>
      <c r="G4365">
        <f t="shared" si="205"/>
        <v>0</v>
      </c>
      <c r="I4365" s="1">
        <v>2037</v>
      </c>
      <c r="J4365" s="1">
        <v>0</v>
      </c>
      <c r="K4365" s="1">
        <v>0</v>
      </c>
      <c r="L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AB4365" s="1" t="s">
        <v>565</v>
      </c>
      <c r="AD4365" s="1" t="s">
        <v>854</v>
      </c>
      <c r="BS4365"/>
      <c r="BT4365"/>
      <c r="BV4365"/>
      <c r="BW4365"/>
      <c r="BY4365"/>
      <c r="BZ4365"/>
      <c r="CA4365"/>
      <c r="CB4365"/>
      <c r="CC4365"/>
      <c r="CD4365"/>
      <c r="CF4365"/>
      <c r="CG4365"/>
      <c r="CH4365"/>
      <c r="CI4365"/>
      <c r="CJ4365"/>
      <c r="CK4365"/>
      <c r="CL4365"/>
      <c r="CM4365"/>
      <c r="CN4365"/>
      <c r="CO4365"/>
    </row>
    <row r="4366" spans="1:93" hidden="1" x14ac:dyDescent="0.25">
      <c r="A4366" t="s">
        <v>1902</v>
      </c>
      <c r="B4366" t="str">
        <f t="shared" si="206"/>
        <v>VSF</v>
      </c>
      <c r="C4366" t="s">
        <v>105</v>
      </c>
      <c r="D4366" t="s">
        <v>67</v>
      </c>
      <c r="E4366">
        <f t="shared" si="204"/>
        <v>1</v>
      </c>
      <c r="G4366">
        <f t="shared" si="205"/>
        <v>0</v>
      </c>
      <c r="I4366" s="1">
        <v>0</v>
      </c>
      <c r="J4366" s="1">
        <v>0</v>
      </c>
      <c r="K4366" s="1">
        <v>0</v>
      </c>
      <c r="L4366" s="1">
        <v>88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BC4366" s="1" t="s">
        <v>106</v>
      </c>
      <c r="BE4366" s="1" t="s">
        <v>107</v>
      </c>
      <c r="BS4366"/>
      <c r="BT4366"/>
      <c r="BV4366"/>
      <c r="BW4366"/>
      <c r="BY4366"/>
      <c r="BZ4366"/>
      <c r="CA4366"/>
      <c r="CB4366"/>
      <c r="CC4366"/>
      <c r="CD4366"/>
      <c r="CF4366"/>
      <c r="CG4366"/>
      <c r="CH4366"/>
      <c r="CI4366"/>
      <c r="CJ4366"/>
      <c r="CK4366"/>
      <c r="CL4366"/>
      <c r="CM4366"/>
      <c r="CN4366"/>
      <c r="CO4366"/>
    </row>
    <row r="4367" spans="1:93" hidden="1" x14ac:dyDescent="0.25">
      <c r="A4367" t="s">
        <v>1902</v>
      </c>
      <c r="B4367" t="str">
        <f t="shared" si="206"/>
        <v>VSF</v>
      </c>
      <c r="C4367" t="s">
        <v>1151</v>
      </c>
      <c r="D4367" t="s">
        <v>72</v>
      </c>
      <c r="E4367">
        <f t="shared" si="204"/>
        <v>0</v>
      </c>
      <c r="G4367">
        <f t="shared" si="205"/>
        <v>0</v>
      </c>
      <c r="I4367" s="1">
        <v>0</v>
      </c>
      <c r="J4367" s="1">
        <v>0</v>
      </c>
      <c r="K4367" s="1">
        <v>0</v>
      </c>
      <c r="L4367" s="1">
        <v>4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BC4367" s="1" t="s">
        <v>302</v>
      </c>
      <c r="BD4367" s="1">
        <v>1</v>
      </c>
      <c r="BE4367" s="1" t="s">
        <v>1151</v>
      </c>
      <c r="BS4367"/>
      <c r="BT4367"/>
      <c r="BV4367"/>
      <c r="BW4367"/>
      <c r="BY4367"/>
      <c r="BZ4367"/>
      <c r="CA4367"/>
      <c r="CB4367"/>
      <c r="CC4367"/>
      <c r="CD4367"/>
      <c r="CF4367"/>
      <c r="CG4367"/>
      <c r="CH4367"/>
      <c r="CI4367"/>
      <c r="CJ4367"/>
      <c r="CK4367"/>
      <c r="CL4367"/>
      <c r="CM4367"/>
      <c r="CN4367"/>
      <c r="CO4367"/>
    </row>
    <row r="4368" spans="1:93" hidden="1" x14ac:dyDescent="0.25">
      <c r="A4368" t="s">
        <v>1902</v>
      </c>
      <c r="B4368" t="str">
        <f t="shared" si="206"/>
        <v>VSF</v>
      </c>
      <c r="C4368" t="s">
        <v>71</v>
      </c>
      <c r="D4368" t="s">
        <v>72</v>
      </c>
      <c r="E4368">
        <f t="shared" si="204"/>
        <v>4</v>
      </c>
      <c r="G4368">
        <f t="shared" si="205"/>
        <v>0</v>
      </c>
      <c r="I4368" s="1">
        <v>1202</v>
      </c>
      <c r="J4368" s="1">
        <v>0</v>
      </c>
      <c r="K4368" s="1">
        <v>0</v>
      </c>
      <c r="L4368" s="1">
        <v>62835</v>
      </c>
      <c r="M4368" s="1">
        <v>36744</v>
      </c>
      <c r="N4368" s="1">
        <v>34679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AB4368" s="1" t="s">
        <v>700</v>
      </c>
      <c r="AC4368" s="1">
        <v>1</v>
      </c>
      <c r="AD4368" s="1" t="s">
        <v>71</v>
      </c>
      <c r="BC4368" s="1" t="s">
        <v>335</v>
      </c>
      <c r="BD4368" s="1" t="s">
        <v>113</v>
      </c>
      <c r="BE4368" s="1" t="s">
        <v>71</v>
      </c>
      <c r="BI4368" s="1" t="s">
        <v>350</v>
      </c>
      <c r="BJ4368" s="1" t="s">
        <v>113</v>
      </c>
      <c r="BK4368" s="1" t="s">
        <v>71</v>
      </c>
      <c r="BO4368" s="1" t="s">
        <v>350</v>
      </c>
      <c r="BP4368" s="1" t="s">
        <v>113</v>
      </c>
      <c r="BQ4368" s="1" t="s">
        <v>71</v>
      </c>
      <c r="BS4368"/>
      <c r="BT4368"/>
      <c r="BV4368"/>
      <c r="BW4368"/>
      <c r="BY4368"/>
      <c r="BZ4368"/>
      <c r="CA4368"/>
      <c r="CB4368"/>
      <c r="CC4368"/>
      <c r="CD4368"/>
      <c r="CF4368"/>
      <c r="CG4368"/>
      <c r="CH4368"/>
      <c r="CI4368"/>
      <c r="CJ4368"/>
      <c r="CK4368"/>
      <c r="CL4368"/>
      <c r="CM4368"/>
      <c r="CN4368"/>
      <c r="CO4368"/>
    </row>
    <row r="4369" spans="1:93" hidden="1" x14ac:dyDescent="0.25">
      <c r="A4369" t="s">
        <v>1902</v>
      </c>
      <c r="B4369" t="str">
        <f t="shared" si="206"/>
        <v>VSF</v>
      </c>
      <c r="C4369" t="s">
        <v>96</v>
      </c>
      <c r="D4369" t="s">
        <v>72</v>
      </c>
      <c r="E4369">
        <f t="shared" si="204"/>
        <v>0</v>
      </c>
      <c r="G4369">
        <f t="shared" si="205"/>
        <v>0</v>
      </c>
      <c r="I4369" s="1">
        <v>0</v>
      </c>
      <c r="J4369" s="1">
        <v>0</v>
      </c>
      <c r="K4369" s="1">
        <v>0</v>
      </c>
      <c r="L4369" s="1">
        <v>2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BC4369" s="1" t="s">
        <v>393</v>
      </c>
      <c r="BD4369" s="1" t="s">
        <v>1175</v>
      </c>
      <c r="BE4369" s="1" t="s">
        <v>96</v>
      </c>
      <c r="BS4369"/>
      <c r="BT4369"/>
      <c r="BV4369"/>
      <c r="BW4369"/>
      <c r="BY4369"/>
      <c r="BZ4369"/>
      <c r="CA4369"/>
      <c r="CB4369"/>
      <c r="CC4369"/>
      <c r="CD4369"/>
      <c r="CF4369"/>
      <c r="CG4369"/>
      <c r="CH4369"/>
      <c r="CI4369"/>
      <c r="CJ4369"/>
      <c r="CK4369"/>
      <c r="CL4369"/>
      <c r="CM4369"/>
      <c r="CN4369"/>
      <c r="CO4369"/>
    </row>
    <row r="4370" spans="1:93" hidden="1" x14ac:dyDescent="0.25">
      <c r="A4370" t="s">
        <v>1902</v>
      </c>
      <c r="B4370" t="str">
        <f t="shared" si="206"/>
        <v>VSF</v>
      </c>
      <c r="C4370" t="s">
        <v>854</v>
      </c>
      <c r="D4370" t="s">
        <v>72</v>
      </c>
      <c r="E4370">
        <f t="shared" si="204"/>
        <v>1</v>
      </c>
      <c r="G4370">
        <f t="shared" si="205"/>
        <v>0</v>
      </c>
      <c r="I4370" s="1">
        <v>2037</v>
      </c>
      <c r="J4370" s="1">
        <v>0</v>
      </c>
      <c r="K4370" s="1">
        <v>0</v>
      </c>
      <c r="L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AB4370" s="1" t="s">
        <v>351</v>
      </c>
      <c r="AC4370" s="1" t="s">
        <v>113</v>
      </c>
      <c r="AD4370" s="1" t="s">
        <v>854</v>
      </c>
      <c r="BS4370"/>
      <c r="BT4370"/>
      <c r="BV4370"/>
      <c r="BW4370"/>
      <c r="BY4370"/>
      <c r="BZ4370"/>
      <c r="CA4370"/>
      <c r="CB4370"/>
      <c r="CC4370"/>
      <c r="CD4370"/>
      <c r="CF4370"/>
      <c r="CG4370"/>
      <c r="CH4370"/>
      <c r="CI4370"/>
      <c r="CJ4370"/>
      <c r="CK4370"/>
      <c r="CL4370"/>
      <c r="CM4370"/>
      <c r="CN4370"/>
      <c r="CO4370"/>
    </row>
    <row r="4371" spans="1:93" hidden="1" x14ac:dyDescent="0.25">
      <c r="A4371" t="s">
        <v>1902</v>
      </c>
      <c r="B4371" t="str">
        <f t="shared" si="206"/>
        <v>VSF</v>
      </c>
      <c r="C4371" t="s">
        <v>107</v>
      </c>
      <c r="D4371" t="s">
        <v>72</v>
      </c>
      <c r="E4371">
        <f t="shared" si="204"/>
        <v>1</v>
      </c>
      <c r="G4371">
        <f t="shared" si="205"/>
        <v>0</v>
      </c>
      <c r="I4371" s="1">
        <v>0</v>
      </c>
      <c r="J4371" s="1">
        <v>0</v>
      </c>
      <c r="K4371" s="1">
        <v>0</v>
      </c>
      <c r="L4371" s="1">
        <v>88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BC4371" s="1" t="s">
        <v>120</v>
      </c>
      <c r="BD4371" s="1">
        <v>1</v>
      </c>
      <c r="BE4371" s="1" t="s">
        <v>107</v>
      </c>
      <c r="BS4371"/>
      <c r="BT4371"/>
      <c r="BV4371"/>
      <c r="BW4371"/>
      <c r="BY4371"/>
      <c r="BZ4371"/>
      <c r="CA4371"/>
      <c r="CB4371"/>
      <c r="CC4371"/>
      <c r="CD4371"/>
      <c r="CF4371"/>
      <c r="CG4371"/>
      <c r="CH4371"/>
      <c r="CI4371"/>
      <c r="CJ4371"/>
      <c r="CK4371"/>
      <c r="CL4371"/>
      <c r="CM4371"/>
      <c r="CN4371"/>
      <c r="CO4371"/>
    </row>
    <row r="4372" spans="1:93" hidden="1" x14ac:dyDescent="0.25">
      <c r="A4372" t="s">
        <v>1903</v>
      </c>
      <c r="B4372" t="str">
        <f t="shared" si="206"/>
        <v>VSF</v>
      </c>
      <c r="C4372" t="s">
        <v>69</v>
      </c>
      <c r="D4372" t="s">
        <v>67</v>
      </c>
      <c r="E4372">
        <f t="shared" si="204"/>
        <v>3</v>
      </c>
      <c r="G4372">
        <f t="shared" si="205"/>
        <v>0</v>
      </c>
      <c r="I4372" s="1">
        <v>0</v>
      </c>
      <c r="J4372" s="1">
        <v>0</v>
      </c>
      <c r="K4372" s="1">
        <v>0</v>
      </c>
      <c r="L4372" s="1">
        <v>49</v>
      </c>
      <c r="M4372" s="1">
        <v>37252</v>
      </c>
      <c r="N4372" s="1">
        <v>11529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BC4372" s="1" t="s">
        <v>239</v>
      </c>
      <c r="BE4372" s="1" t="s">
        <v>71</v>
      </c>
      <c r="BI4372" s="1" t="s">
        <v>328</v>
      </c>
      <c r="BK4372" s="1" t="s">
        <v>71</v>
      </c>
      <c r="BO4372" s="1" t="s">
        <v>328</v>
      </c>
      <c r="BQ4372" s="1" t="s">
        <v>71</v>
      </c>
      <c r="BS4372"/>
      <c r="BT4372"/>
      <c r="BV4372"/>
      <c r="BW4372"/>
      <c r="BY4372"/>
      <c r="BZ4372"/>
      <c r="CA4372"/>
      <c r="CB4372"/>
      <c r="CC4372"/>
      <c r="CD4372"/>
      <c r="CF4372"/>
      <c r="CG4372"/>
      <c r="CH4372"/>
      <c r="CI4372"/>
      <c r="CJ4372"/>
      <c r="CK4372"/>
      <c r="CL4372"/>
      <c r="CM4372"/>
      <c r="CN4372"/>
      <c r="CO4372"/>
    </row>
    <row r="4373" spans="1:93" hidden="1" x14ac:dyDescent="0.25">
      <c r="A4373" t="s">
        <v>1903</v>
      </c>
      <c r="B4373" t="str">
        <f t="shared" si="206"/>
        <v>VSF</v>
      </c>
      <c r="C4373" t="s">
        <v>71</v>
      </c>
      <c r="D4373" t="s">
        <v>72</v>
      </c>
      <c r="E4373">
        <f t="shared" si="204"/>
        <v>3</v>
      </c>
      <c r="G4373">
        <f t="shared" si="205"/>
        <v>0</v>
      </c>
      <c r="I4373" s="1">
        <v>0</v>
      </c>
      <c r="J4373" s="1">
        <v>0</v>
      </c>
      <c r="K4373" s="1">
        <v>0</v>
      </c>
      <c r="L4373" s="1">
        <v>49</v>
      </c>
      <c r="M4373" s="1">
        <v>37330</v>
      </c>
      <c r="N4373" s="1">
        <v>11545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BC4373" s="1" t="s">
        <v>208</v>
      </c>
      <c r="BD4373" s="1">
        <v>1</v>
      </c>
      <c r="BE4373" s="1" t="s">
        <v>71</v>
      </c>
      <c r="BI4373" s="1" t="s">
        <v>115</v>
      </c>
      <c r="BJ4373" s="1" t="s">
        <v>113</v>
      </c>
      <c r="BK4373" s="1" t="s">
        <v>71</v>
      </c>
      <c r="BO4373" s="1" t="s">
        <v>115</v>
      </c>
      <c r="BP4373" s="1" t="s">
        <v>113</v>
      </c>
      <c r="BQ4373" s="1" t="s">
        <v>71</v>
      </c>
      <c r="BS4373"/>
      <c r="BT4373"/>
      <c r="BV4373"/>
      <c r="BW4373"/>
      <c r="BY4373"/>
      <c r="BZ4373"/>
      <c r="CA4373"/>
      <c r="CB4373"/>
      <c r="CC4373"/>
      <c r="CD4373"/>
      <c r="CF4373"/>
      <c r="CG4373"/>
      <c r="CH4373"/>
      <c r="CI4373"/>
      <c r="CJ4373"/>
      <c r="CK4373"/>
      <c r="CL4373"/>
      <c r="CM4373"/>
      <c r="CN4373"/>
      <c r="CO4373"/>
    </row>
    <row r="4374" spans="1:93" hidden="1" x14ac:dyDescent="0.25">
      <c r="A4374" t="s">
        <v>1904</v>
      </c>
      <c r="B4374" t="str">
        <f t="shared" si="206"/>
        <v>VSF</v>
      </c>
      <c r="C4374" t="s">
        <v>198</v>
      </c>
      <c r="D4374" t="s">
        <v>67</v>
      </c>
      <c r="E4374">
        <f t="shared" si="204"/>
        <v>0</v>
      </c>
      <c r="G4374">
        <f t="shared" si="205"/>
        <v>0</v>
      </c>
      <c r="I4374" s="1">
        <v>0</v>
      </c>
      <c r="J4374" s="1">
        <v>0</v>
      </c>
      <c r="K4374" s="1">
        <v>0</v>
      </c>
      <c r="L4374" s="1">
        <v>2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BC4374" s="1" t="s">
        <v>199</v>
      </c>
      <c r="BE4374" s="1" t="s">
        <v>200</v>
      </c>
      <c r="BS4374"/>
      <c r="BT4374"/>
      <c r="BV4374"/>
      <c r="BW4374"/>
      <c r="BY4374"/>
      <c r="BZ4374"/>
      <c r="CA4374"/>
      <c r="CB4374"/>
      <c r="CC4374"/>
      <c r="CD4374"/>
      <c r="CF4374"/>
      <c r="CG4374"/>
      <c r="CH4374"/>
      <c r="CI4374"/>
      <c r="CJ4374"/>
      <c r="CK4374"/>
      <c r="CL4374"/>
      <c r="CM4374"/>
      <c r="CN4374"/>
      <c r="CO4374"/>
    </row>
    <row r="4375" spans="1:93" hidden="1" x14ac:dyDescent="0.25">
      <c r="A4375" t="s">
        <v>1904</v>
      </c>
      <c r="B4375" t="str">
        <f t="shared" si="206"/>
        <v>VSF</v>
      </c>
      <c r="C4375" t="s">
        <v>69</v>
      </c>
      <c r="D4375" t="s">
        <v>67</v>
      </c>
      <c r="E4375">
        <f t="shared" si="204"/>
        <v>4</v>
      </c>
      <c r="G4375">
        <f t="shared" si="205"/>
        <v>0</v>
      </c>
      <c r="I4375" s="1">
        <v>2838</v>
      </c>
      <c r="J4375" s="1">
        <v>0</v>
      </c>
      <c r="K4375" s="1">
        <v>0</v>
      </c>
      <c r="L4375" s="1">
        <v>62088</v>
      </c>
      <c r="M4375" s="1">
        <v>23928</v>
      </c>
      <c r="N4375" s="1">
        <v>41977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AB4375" s="1" t="s">
        <v>471</v>
      </c>
      <c r="AD4375" s="1" t="s">
        <v>71</v>
      </c>
      <c r="BC4375" s="1" t="s">
        <v>334</v>
      </c>
      <c r="BE4375" s="1" t="s">
        <v>71</v>
      </c>
      <c r="BI4375" s="1" t="s">
        <v>328</v>
      </c>
      <c r="BK4375" s="1" t="s">
        <v>71</v>
      </c>
      <c r="BO4375" s="1" t="s">
        <v>124</v>
      </c>
      <c r="BQ4375" s="1" t="s">
        <v>71</v>
      </c>
      <c r="BS4375"/>
      <c r="BT4375"/>
      <c r="BV4375"/>
      <c r="BW4375"/>
      <c r="BY4375"/>
      <c r="BZ4375"/>
      <c r="CA4375"/>
      <c r="CB4375"/>
      <c r="CC4375"/>
      <c r="CD4375"/>
      <c r="CF4375"/>
      <c r="CG4375"/>
      <c r="CH4375"/>
      <c r="CI4375"/>
      <c r="CJ4375"/>
      <c r="CK4375"/>
      <c r="CL4375"/>
      <c r="CM4375"/>
      <c r="CN4375"/>
      <c r="CO4375"/>
    </row>
    <row r="4376" spans="1:93" hidden="1" x14ac:dyDescent="0.25">
      <c r="A4376" t="s">
        <v>1904</v>
      </c>
      <c r="B4376" t="str">
        <f t="shared" si="206"/>
        <v>VSF</v>
      </c>
      <c r="C4376" t="s">
        <v>105</v>
      </c>
      <c r="D4376" t="s">
        <v>67</v>
      </c>
      <c r="E4376">
        <f t="shared" si="204"/>
        <v>1</v>
      </c>
      <c r="G4376">
        <f t="shared" si="205"/>
        <v>0</v>
      </c>
      <c r="I4376" s="1">
        <v>3</v>
      </c>
      <c r="J4376" s="1">
        <v>0</v>
      </c>
      <c r="K4376" s="1">
        <v>0</v>
      </c>
      <c r="L4376" s="1">
        <v>85</v>
      </c>
      <c r="M4376" s="1">
        <v>2</v>
      </c>
      <c r="N4376" s="1">
        <v>4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AB4376" s="1" t="s">
        <v>106</v>
      </c>
      <c r="AD4376" s="1" t="s">
        <v>107</v>
      </c>
      <c r="BC4376" s="1" t="s">
        <v>106</v>
      </c>
      <c r="BE4376" s="1" t="s">
        <v>107</v>
      </c>
      <c r="BI4376" s="1" t="s">
        <v>106</v>
      </c>
      <c r="BK4376" s="1" t="s">
        <v>107</v>
      </c>
      <c r="BO4376" s="1" t="s">
        <v>106</v>
      </c>
      <c r="BQ4376" s="1" t="s">
        <v>107</v>
      </c>
      <c r="BS4376"/>
      <c r="BT4376"/>
      <c r="BV4376"/>
      <c r="BW4376"/>
      <c r="BY4376"/>
      <c r="BZ4376"/>
      <c r="CA4376"/>
      <c r="CB4376"/>
      <c r="CC4376"/>
      <c r="CD4376"/>
      <c r="CF4376"/>
      <c r="CG4376"/>
      <c r="CH4376"/>
      <c r="CI4376"/>
      <c r="CJ4376"/>
      <c r="CK4376"/>
      <c r="CL4376"/>
      <c r="CM4376"/>
      <c r="CN4376"/>
      <c r="CO4376"/>
    </row>
    <row r="4377" spans="1:93" hidden="1" x14ac:dyDescent="0.25">
      <c r="A4377" t="s">
        <v>1904</v>
      </c>
      <c r="B4377" t="str">
        <f t="shared" si="206"/>
        <v>VSF</v>
      </c>
      <c r="C4377" t="s">
        <v>200</v>
      </c>
      <c r="D4377" t="s">
        <v>72</v>
      </c>
      <c r="E4377">
        <f t="shared" si="204"/>
        <v>0</v>
      </c>
      <c r="G4377">
        <f t="shared" si="205"/>
        <v>0</v>
      </c>
      <c r="I4377" s="1">
        <v>0</v>
      </c>
      <c r="J4377" s="1">
        <v>0</v>
      </c>
      <c r="K4377" s="1">
        <v>0</v>
      </c>
      <c r="L4377" s="1">
        <v>2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BC4377" s="1" t="s">
        <v>203</v>
      </c>
      <c r="BD4377" s="1">
        <v>1</v>
      </c>
      <c r="BE4377" s="1" t="s">
        <v>200</v>
      </c>
      <c r="BS4377"/>
      <c r="BT4377"/>
      <c r="BV4377"/>
      <c r="BW4377"/>
      <c r="BY4377"/>
      <c r="BZ4377"/>
      <c r="CA4377"/>
      <c r="CB4377"/>
      <c r="CC4377"/>
      <c r="CD4377"/>
      <c r="CF4377"/>
      <c r="CG4377"/>
      <c r="CH4377"/>
      <c r="CI4377"/>
      <c r="CJ4377"/>
      <c r="CK4377"/>
      <c r="CL4377"/>
      <c r="CM4377"/>
      <c r="CN4377"/>
      <c r="CO4377"/>
    </row>
    <row r="4378" spans="1:93" hidden="1" x14ac:dyDescent="0.25">
      <c r="A4378" t="s">
        <v>1904</v>
      </c>
      <c r="B4378" t="str">
        <f t="shared" si="206"/>
        <v>VSF</v>
      </c>
      <c r="C4378" t="s">
        <v>71</v>
      </c>
      <c r="D4378" t="s">
        <v>72</v>
      </c>
      <c r="E4378">
        <f t="shared" si="204"/>
        <v>4</v>
      </c>
      <c r="G4378">
        <f t="shared" si="205"/>
        <v>0</v>
      </c>
      <c r="I4378" s="1">
        <v>2840</v>
      </c>
      <c r="J4378" s="1">
        <v>0</v>
      </c>
      <c r="K4378" s="1">
        <v>0</v>
      </c>
      <c r="L4378" s="1">
        <v>62228</v>
      </c>
      <c r="M4378" s="1">
        <v>23975</v>
      </c>
      <c r="N4378" s="1">
        <v>42093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AB4378" s="1" t="s">
        <v>146</v>
      </c>
      <c r="AC4378" s="1" t="s">
        <v>113</v>
      </c>
      <c r="AD4378" s="1" t="s">
        <v>71</v>
      </c>
      <c r="BC4378" s="1" t="s">
        <v>335</v>
      </c>
      <c r="BD4378" s="1" t="s">
        <v>113</v>
      </c>
      <c r="BE4378" s="1" t="s">
        <v>71</v>
      </c>
      <c r="BI4378" s="1" t="s">
        <v>115</v>
      </c>
      <c r="BJ4378" s="1" t="s">
        <v>113</v>
      </c>
      <c r="BK4378" s="1" t="s">
        <v>71</v>
      </c>
      <c r="BO4378" s="1" t="s">
        <v>350</v>
      </c>
      <c r="BP4378" s="1" t="s">
        <v>113</v>
      </c>
      <c r="BQ4378" s="1" t="s">
        <v>71</v>
      </c>
      <c r="BS4378"/>
      <c r="BT4378"/>
      <c r="BV4378"/>
      <c r="BW4378"/>
      <c r="BY4378"/>
      <c r="BZ4378"/>
      <c r="CA4378"/>
      <c r="CB4378"/>
      <c r="CC4378"/>
      <c r="CD4378"/>
      <c r="CF4378"/>
      <c r="CG4378"/>
      <c r="CH4378"/>
      <c r="CI4378"/>
      <c r="CJ4378"/>
      <c r="CK4378"/>
      <c r="CL4378"/>
      <c r="CM4378"/>
      <c r="CN4378"/>
      <c r="CO4378"/>
    </row>
    <row r="4379" spans="1:93" hidden="1" x14ac:dyDescent="0.25">
      <c r="A4379" t="s">
        <v>1904</v>
      </c>
      <c r="B4379" t="str">
        <f t="shared" si="206"/>
        <v>VSF</v>
      </c>
      <c r="C4379" t="s">
        <v>107</v>
      </c>
      <c r="D4379" t="s">
        <v>72</v>
      </c>
      <c r="E4379">
        <f t="shared" si="204"/>
        <v>1</v>
      </c>
      <c r="G4379">
        <f t="shared" si="205"/>
        <v>0</v>
      </c>
      <c r="I4379" s="1">
        <v>3</v>
      </c>
      <c r="J4379" s="1">
        <v>0</v>
      </c>
      <c r="K4379" s="1">
        <v>0</v>
      </c>
      <c r="L4379" s="1">
        <v>85</v>
      </c>
      <c r="M4379" s="1">
        <v>2</v>
      </c>
      <c r="N4379" s="1">
        <v>4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AB4379" s="1" t="s">
        <v>120</v>
      </c>
      <c r="AC4379" s="1">
        <v>1</v>
      </c>
      <c r="AD4379" s="1" t="s">
        <v>107</v>
      </c>
      <c r="BC4379" s="1" t="s">
        <v>120</v>
      </c>
      <c r="BD4379" s="1">
        <v>1</v>
      </c>
      <c r="BE4379" s="1" t="s">
        <v>107</v>
      </c>
      <c r="BI4379" s="1" t="s">
        <v>108</v>
      </c>
      <c r="BJ4379" s="1">
        <v>1</v>
      </c>
      <c r="BK4379" s="1" t="s">
        <v>107</v>
      </c>
      <c r="BO4379" s="1" t="s">
        <v>108</v>
      </c>
      <c r="BP4379" s="1">
        <v>1</v>
      </c>
      <c r="BQ4379" s="1" t="s">
        <v>107</v>
      </c>
      <c r="BS4379"/>
      <c r="BT4379"/>
      <c r="BV4379"/>
      <c r="BW4379"/>
      <c r="BY4379"/>
      <c r="BZ4379"/>
      <c r="CA4379"/>
      <c r="CB4379"/>
      <c r="CC4379"/>
      <c r="CD4379"/>
      <c r="CF4379"/>
      <c r="CG4379"/>
      <c r="CH4379"/>
      <c r="CI4379"/>
      <c r="CJ4379"/>
      <c r="CK4379"/>
      <c r="CL4379"/>
      <c r="CM4379"/>
      <c r="CN4379"/>
      <c r="CO4379"/>
    </row>
    <row r="4380" spans="1:93" hidden="1" x14ac:dyDescent="0.25">
      <c r="A4380" t="s">
        <v>1905</v>
      </c>
      <c r="B4380" t="str">
        <f t="shared" si="206"/>
        <v>VSF</v>
      </c>
      <c r="C4380" t="s">
        <v>1038</v>
      </c>
      <c r="D4380" t="s">
        <v>67</v>
      </c>
      <c r="E4380">
        <f t="shared" si="204"/>
        <v>0</v>
      </c>
      <c r="G4380">
        <f t="shared" si="205"/>
        <v>0</v>
      </c>
      <c r="I4380" s="1">
        <v>0</v>
      </c>
      <c r="J4380" s="1">
        <v>2</v>
      </c>
      <c r="K4380" s="1">
        <v>0</v>
      </c>
      <c r="L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AT4380" s="1" t="s">
        <v>790</v>
      </c>
      <c r="AV4380" s="1" t="s">
        <v>1039</v>
      </c>
      <c r="BS4380"/>
      <c r="BT4380"/>
      <c r="BV4380"/>
      <c r="BW4380"/>
      <c r="BY4380"/>
      <c r="BZ4380"/>
      <c r="CA4380"/>
      <c r="CB4380"/>
      <c r="CC4380"/>
      <c r="CD4380"/>
      <c r="CF4380"/>
      <c r="CG4380"/>
      <c r="CH4380"/>
      <c r="CI4380"/>
      <c r="CJ4380"/>
      <c r="CK4380"/>
      <c r="CL4380"/>
      <c r="CM4380"/>
      <c r="CN4380"/>
      <c r="CO4380"/>
    </row>
    <row r="4381" spans="1:93" hidden="1" x14ac:dyDescent="0.25">
      <c r="A4381" t="s">
        <v>1905</v>
      </c>
      <c r="B4381" t="str">
        <f t="shared" si="206"/>
        <v>VSF</v>
      </c>
      <c r="C4381" t="s">
        <v>194</v>
      </c>
      <c r="D4381" t="s">
        <v>67</v>
      </c>
      <c r="E4381">
        <f t="shared" si="204"/>
        <v>1</v>
      </c>
      <c r="G4381">
        <f t="shared" si="205"/>
        <v>0</v>
      </c>
      <c r="I4381" s="1">
        <v>30</v>
      </c>
      <c r="J4381" s="1">
        <v>0</v>
      </c>
      <c r="K4381" s="1">
        <v>0</v>
      </c>
      <c r="L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AB4381" s="1" t="s">
        <v>522</v>
      </c>
      <c r="AD4381" s="1" t="s">
        <v>196</v>
      </c>
      <c r="BS4381"/>
      <c r="BT4381"/>
      <c r="BV4381"/>
      <c r="BW4381"/>
      <c r="BY4381"/>
      <c r="BZ4381"/>
      <c r="CA4381"/>
      <c r="CB4381"/>
      <c r="CC4381"/>
      <c r="CD4381"/>
      <c r="CF4381"/>
      <c r="CG4381"/>
      <c r="CH4381"/>
      <c r="CI4381"/>
      <c r="CJ4381"/>
      <c r="CK4381"/>
      <c r="CL4381"/>
      <c r="CM4381"/>
      <c r="CN4381"/>
      <c r="CO4381"/>
    </row>
    <row r="4382" spans="1:93" hidden="1" x14ac:dyDescent="0.25">
      <c r="A4382" t="s">
        <v>1905</v>
      </c>
      <c r="B4382" t="str">
        <f t="shared" si="206"/>
        <v>VSF</v>
      </c>
      <c r="C4382" t="s">
        <v>198</v>
      </c>
      <c r="D4382" t="s">
        <v>67</v>
      </c>
      <c r="E4382">
        <f t="shared" si="204"/>
        <v>0</v>
      </c>
      <c r="G4382">
        <f t="shared" si="205"/>
        <v>0</v>
      </c>
      <c r="I4382" s="1">
        <v>3</v>
      </c>
      <c r="J4382" s="1">
        <v>0</v>
      </c>
      <c r="K4382" s="1">
        <v>0</v>
      </c>
      <c r="L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AB4382" s="1" t="s">
        <v>199</v>
      </c>
      <c r="AD4382" s="1" t="s">
        <v>200</v>
      </c>
      <c r="BS4382"/>
      <c r="BT4382"/>
      <c r="BV4382"/>
      <c r="BW4382"/>
      <c r="BY4382"/>
      <c r="BZ4382"/>
      <c r="CA4382"/>
      <c r="CB4382"/>
      <c r="CC4382"/>
      <c r="CD4382"/>
      <c r="CF4382"/>
      <c r="CG4382"/>
      <c r="CH4382"/>
      <c r="CI4382"/>
      <c r="CJ4382"/>
      <c r="CK4382"/>
      <c r="CL4382"/>
      <c r="CM4382"/>
      <c r="CN4382"/>
      <c r="CO4382"/>
    </row>
    <row r="4383" spans="1:93" hidden="1" x14ac:dyDescent="0.25">
      <c r="A4383" t="s">
        <v>1905</v>
      </c>
      <c r="B4383" t="str">
        <f t="shared" si="206"/>
        <v>VSF</v>
      </c>
      <c r="C4383" t="s">
        <v>69</v>
      </c>
      <c r="D4383" t="s">
        <v>67</v>
      </c>
      <c r="E4383">
        <f t="shared" si="204"/>
        <v>4</v>
      </c>
      <c r="G4383">
        <f t="shared" si="205"/>
        <v>0</v>
      </c>
      <c r="I4383" s="1">
        <v>427</v>
      </c>
      <c r="J4383" s="1">
        <v>46</v>
      </c>
      <c r="K4383" s="1">
        <v>0</v>
      </c>
      <c r="L4383" s="1">
        <v>46</v>
      </c>
      <c r="M4383" s="1">
        <v>2</v>
      </c>
      <c r="N4383" s="1">
        <v>16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AB4383" s="1" t="s">
        <v>210</v>
      </c>
      <c r="AD4383" s="1" t="s">
        <v>71</v>
      </c>
      <c r="AT4383" s="1" t="s">
        <v>239</v>
      </c>
      <c r="AV4383" s="1" t="s">
        <v>71</v>
      </c>
      <c r="BC4383" s="1" t="s">
        <v>239</v>
      </c>
      <c r="BE4383" s="1" t="s">
        <v>71</v>
      </c>
      <c r="BI4383" s="1" t="s">
        <v>70</v>
      </c>
      <c r="BK4383" s="1" t="s">
        <v>71</v>
      </c>
      <c r="BO4383" s="1" t="s">
        <v>70</v>
      </c>
      <c r="BQ4383" s="1" t="s">
        <v>71</v>
      </c>
      <c r="BS4383"/>
      <c r="BT4383"/>
      <c r="BV4383"/>
      <c r="BW4383"/>
      <c r="BY4383"/>
      <c r="BZ4383"/>
      <c r="CA4383"/>
      <c r="CB4383"/>
      <c r="CC4383"/>
      <c r="CD4383"/>
      <c r="CF4383"/>
      <c r="CG4383"/>
      <c r="CH4383"/>
      <c r="CI4383"/>
      <c r="CJ4383"/>
      <c r="CK4383"/>
      <c r="CL4383"/>
      <c r="CM4383"/>
      <c r="CN4383"/>
      <c r="CO4383"/>
    </row>
    <row r="4384" spans="1:93" hidden="1" x14ac:dyDescent="0.25">
      <c r="A4384" t="s">
        <v>1905</v>
      </c>
      <c r="B4384" t="str">
        <f t="shared" si="206"/>
        <v>VSF</v>
      </c>
      <c r="C4384" t="s">
        <v>212</v>
      </c>
      <c r="D4384" t="s">
        <v>67</v>
      </c>
      <c r="E4384">
        <f t="shared" si="204"/>
        <v>0</v>
      </c>
      <c r="G4384">
        <f t="shared" si="205"/>
        <v>0</v>
      </c>
      <c r="I4384" s="1">
        <v>9</v>
      </c>
      <c r="J4384" s="1">
        <v>2</v>
      </c>
      <c r="K4384" s="1">
        <v>0</v>
      </c>
      <c r="L4384" s="1">
        <v>2</v>
      </c>
      <c r="M4384" s="1">
        <v>0</v>
      </c>
      <c r="N4384" s="1">
        <v>2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AB4384" s="1" t="s">
        <v>499</v>
      </c>
      <c r="AD4384" s="1" t="s">
        <v>1906</v>
      </c>
      <c r="AT4384" s="1" t="s">
        <v>1074</v>
      </c>
      <c r="AV4384" s="1" t="s">
        <v>308</v>
      </c>
      <c r="BC4384" s="1" t="s">
        <v>351</v>
      </c>
      <c r="BE4384" s="1" t="s">
        <v>215</v>
      </c>
      <c r="BO4384" s="1" t="s">
        <v>431</v>
      </c>
      <c r="BQ4384" s="1" t="s">
        <v>308</v>
      </c>
      <c r="BS4384"/>
      <c r="BT4384"/>
      <c r="BV4384"/>
      <c r="BW4384"/>
      <c r="BY4384"/>
      <c r="BZ4384"/>
      <c r="CA4384"/>
      <c r="CB4384"/>
      <c r="CC4384"/>
      <c r="CD4384"/>
      <c r="CF4384"/>
      <c r="CG4384"/>
      <c r="CH4384"/>
      <c r="CI4384"/>
      <c r="CJ4384"/>
      <c r="CK4384"/>
      <c r="CL4384"/>
      <c r="CM4384"/>
      <c r="CN4384"/>
      <c r="CO4384"/>
    </row>
    <row r="4385" spans="1:93" hidden="1" x14ac:dyDescent="0.25">
      <c r="A4385" t="s">
        <v>1905</v>
      </c>
      <c r="B4385" t="str">
        <f t="shared" si="206"/>
        <v>VSF</v>
      </c>
      <c r="C4385" t="s">
        <v>853</v>
      </c>
      <c r="D4385" t="s">
        <v>67</v>
      </c>
      <c r="E4385">
        <f t="shared" si="204"/>
        <v>5</v>
      </c>
      <c r="G4385">
        <f t="shared" si="205"/>
        <v>0</v>
      </c>
      <c r="I4385" s="1">
        <v>353564</v>
      </c>
      <c r="J4385" s="1">
        <v>123578</v>
      </c>
      <c r="K4385" s="1">
        <v>0</v>
      </c>
      <c r="L4385" s="1">
        <v>54922</v>
      </c>
      <c r="M4385" s="1">
        <v>37728</v>
      </c>
      <c r="N4385" s="1">
        <v>41501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AB4385" s="1" t="s">
        <v>351</v>
      </c>
      <c r="AD4385" s="1" t="s">
        <v>923</v>
      </c>
      <c r="AT4385" s="1" t="s">
        <v>351</v>
      </c>
      <c r="AV4385" s="1" t="s">
        <v>923</v>
      </c>
      <c r="BC4385" s="1" t="s">
        <v>294</v>
      </c>
      <c r="BE4385" s="1" t="s">
        <v>923</v>
      </c>
      <c r="BI4385" s="1" t="s">
        <v>332</v>
      </c>
      <c r="BK4385" s="1" t="s">
        <v>923</v>
      </c>
      <c r="BO4385" s="1" t="s">
        <v>333</v>
      </c>
      <c r="BQ4385" s="1" t="s">
        <v>923</v>
      </c>
      <c r="BS4385"/>
      <c r="BT4385"/>
      <c r="BV4385"/>
      <c r="BW4385"/>
      <c r="BY4385"/>
      <c r="BZ4385"/>
      <c r="CA4385"/>
      <c r="CB4385"/>
      <c r="CC4385"/>
      <c r="CD4385"/>
      <c r="CF4385"/>
      <c r="CG4385"/>
      <c r="CH4385"/>
      <c r="CI4385"/>
      <c r="CJ4385"/>
      <c r="CK4385"/>
      <c r="CL4385"/>
      <c r="CM4385"/>
      <c r="CN4385"/>
      <c r="CO4385"/>
    </row>
    <row r="4386" spans="1:93" hidden="1" x14ac:dyDescent="0.25">
      <c r="A4386" t="s">
        <v>1905</v>
      </c>
      <c r="B4386" t="str">
        <f t="shared" si="206"/>
        <v>VSF</v>
      </c>
      <c r="C4386" t="s">
        <v>105</v>
      </c>
      <c r="D4386" t="s">
        <v>67</v>
      </c>
      <c r="E4386">
        <f t="shared" si="204"/>
        <v>0</v>
      </c>
      <c r="G4386">
        <f t="shared" si="205"/>
        <v>0</v>
      </c>
      <c r="I4386" s="1">
        <v>0</v>
      </c>
      <c r="J4386" s="1">
        <v>2</v>
      </c>
      <c r="K4386" s="1">
        <v>0</v>
      </c>
      <c r="L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AT4386" s="1" t="s">
        <v>106</v>
      </c>
      <c r="AV4386" s="1" t="s">
        <v>107</v>
      </c>
      <c r="BS4386"/>
      <c r="BT4386"/>
      <c r="BV4386"/>
      <c r="BW4386"/>
      <c r="BY4386"/>
      <c r="BZ4386"/>
      <c r="CA4386"/>
      <c r="CB4386"/>
      <c r="CC4386"/>
      <c r="CD4386"/>
      <c r="CF4386"/>
      <c r="CG4386"/>
      <c r="CH4386"/>
      <c r="CI4386"/>
      <c r="CJ4386"/>
      <c r="CK4386"/>
      <c r="CL4386"/>
      <c r="CM4386"/>
      <c r="CN4386"/>
      <c r="CO4386"/>
    </row>
    <row r="4387" spans="1:93" hidden="1" x14ac:dyDescent="0.25">
      <c r="A4387" t="s">
        <v>1905</v>
      </c>
      <c r="B4387" t="str">
        <f t="shared" si="206"/>
        <v>VSF</v>
      </c>
      <c r="C4387" t="s">
        <v>1041</v>
      </c>
      <c r="D4387" t="s">
        <v>72</v>
      </c>
      <c r="E4387">
        <f t="shared" si="204"/>
        <v>0</v>
      </c>
      <c r="G4387">
        <f t="shared" si="205"/>
        <v>0</v>
      </c>
      <c r="I4387" s="1">
        <v>0</v>
      </c>
      <c r="J4387" s="1">
        <v>2</v>
      </c>
      <c r="K4387" s="1">
        <v>0</v>
      </c>
      <c r="L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AT4387" s="1" t="s">
        <v>790</v>
      </c>
      <c r="AV4387" s="1" t="s">
        <v>1039</v>
      </c>
      <c r="BS4387"/>
      <c r="BT4387"/>
      <c r="BV4387"/>
      <c r="BW4387"/>
      <c r="BY4387"/>
      <c r="BZ4387"/>
      <c r="CA4387"/>
      <c r="CB4387"/>
      <c r="CC4387"/>
      <c r="CD4387"/>
      <c r="CF4387"/>
      <c r="CG4387"/>
      <c r="CH4387"/>
      <c r="CI4387"/>
      <c r="CJ4387"/>
      <c r="CK4387"/>
      <c r="CL4387"/>
      <c r="CM4387"/>
      <c r="CN4387"/>
      <c r="CO4387"/>
    </row>
    <row r="4388" spans="1:93" hidden="1" x14ac:dyDescent="0.25">
      <c r="A4388" t="s">
        <v>1905</v>
      </c>
      <c r="B4388" t="str">
        <f t="shared" si="206"/>
        <v>VSF</v>
      </c>
      <c r="C4388" t="s">
        <v>196</v>
      </c>
      <c r="D4388" t="s">
        <v>72</v>
      </c>
      <c r="E4388">
        <f t="shared" si="204"/>
        <v>1</v>
      </c>
      <c r="G4388">
        <f t="shared" si="205"/>
        <v>0</v>
      </c>
      <c r="I4388" s="1">
        <v>23</v>
      </c>
      <c r="J4388" s="1">
        <v>0</v>
      </c>
      <c r="K4388" s="1">
        <v>0</v>
      </c>
      <c r="L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AB4388" s="1" t="s">
        <v>550</v>
      </c>
      <c r="AC4388" s="1">
        <v>1</v>
      </c>
      <c r="AD4388" s="1" t="s">
        <v>196</v>
      </c>
      <c r="BS4388"/>
      <c r="BT4388"/>
      <c r="BV4388"/>
      <c r="BW4388"/>
      <c r="BY4388"/>
      <c r="BZ4388"/>
      <c r="CA4388"/>
      <c r="CB4388"/>
      <c r="CC4388"/>
      <c r="CD4388"/>
      <c r="CF4388"/>
      <c r="CG4388"/>
      <c r="CH4388"/>
      <c r="CI4388"/>
      <c r="CJ4388"/>
      <c r="CK4388"/>
      <c r="CL4388"/>
      <c r="CM4388"/>
      <c r="CN4388"/>
      <c r="CO4388"/>
    </row>
    <row r="4389" spans="1:93" hidden="1" x14ac:dyDescent="0.25">
      <c r="A4389" t="s">
        <v>1905</v>
      </c>
      <c r="B4389" t="str">
        <f t="shared" si="206"/>
        <v>VSF</v>
      </c>
      <c r="C4389" t="s">
        <v>346</v>
      </c>
      <c r="D4389" t="s">
        <v>72</v>
      </c>
      <c r="E4389">
        <f t="shared" si="204"/>
        <v>0</v>
      </c>
      <c r="G4389">
        <f t="shared" si="205"/>
        <v>0</v>
      </c>
      <c r="I4389" s="1">
        <v>7</v>
      </c>
      <c r="J4389" s="1">
        <v>0</v>
      </c>
      <c r="K4389" s="1">
        <v>0</v>
      </c>
      <c r="L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AB4389" s="1" t="s">
        <v>497</v>
      </c>
      <c r="AD4389" s="1" t="s">
        <v>196</v>
      </c>
      <c r="BS4389"/>
      <c r="BT4389"/>
      <c r="BV4389"/>
      <c r="BW4389"/>
      <c r="BY4389"/>
      <c r="BZ4389"/>
      <c r="CA4389"/>
      <c r="CB4389"/>
      <c r="CC4389"/>
      <c r="CD4389"/>
      <c r="CF4389"/>
      <c r="CG4389"/>
      <c r="CH4389"/>
      <c r="CI4389"/>
      <c r="CJ4389"/>
      <c r="CK4389"/>
      <c r="CL4389"/>
      <c r="CM4389"/>
      <c r="CN4389"/>
      <c r="CO4389"/>
    </row>
    <row r="4390" spans="1:93" hidden="1" x14ac:dyDescent="0.25">
      <c r="A4390" t="s">
        <v>1905</v>
      </c>
      <c r="B4390" t="str">
        <f t="shared" si="206"/>
        <v>VSF</v>
      </c>
      <c r="C4390" t="s">
        <v>200</v>
      </c>
      <c r="D4390" t="s">
        <v>72</v>
      </c>
      <c r="E4390">
        <f t="shared" si="204"/>
        <v>0</v>
      </c>
      <c r="G4390">
        <f t="shared" si="205"/>
        <v>0</v>
      </c>
      <c r="I4390" s="1">
        <v>3</v>
      </c>
      <c r="J4390" s="1">
        <v>0</v>
      </c>
      <c r="K4390" s="1">
        <v>0</v>
      </c>
      <c r="L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AB4390" s="1" t="s">
        <v>203</v>
      </c>
      <c r="AC4390" s="1">
        <v>1</v>
      </c>
      <c r="AD4390" s="1" t="s">
        <v>200</v>
      </c>
      <c r="BS4390"/>
      <c r="BT4390"/>
      <c r="BV4390"/>
      <c r="BW4390"/>
      <c r="BY4390"/>
      <c r="BZ4390"/>
      <c r="CA4390"/>
      <c r="CB4390"/>
      <c r="CC4390"/>
      <c r="CD4390"/>
      <c r="CF4390"/>
      <c r="CG4390"/>
      <c r="CH4390"/>
      <c r="CI4390"/>
      <c r="CJ4390"/>
      <c r="CK4390"/>
      <c r="CL4390"/>
      <c r="CM4390"/>
      <c r="CN4390"/>
      <c r="CO4390"/>
    </row>
    <row r="4391" spans="1:93" hidden="1" x14ac:dyDescent="0.25">
      <c r="A4391" t="s">
        <v>1905</v>
      </c>
      <c r="B4391" t="str">
        <f t="shared" si="206"/>
        <v>VSF</v>
      </c>
      <c r="C4391" t="s">
        <v>71</v>
      </c>
      <c r="D4391" t="s">
        <v>72</v>
      </c>
      <c r="E4391">
        <f t="shared" si="204"/>
        <v>4</v>
      </c>
      <c r="G4391">
        <f t="shared" si="205"/>
        <v>0</v>
      </c>
      <c r="I4391" s="1">
        <v>431</v>
      </c>
      <c r="J4391" s="1">
        <v>46</v>
      </c>
      <c r="K4391" s="1">
        <v>0</v>
      </c>
      <c r="L4391" s="1">
        <v>46</v>
      </c>
      <c r="M4391" s="1">
        <v>2</v>
      </c>
      <c r="N4391" s="1">
        <v>16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AB4391" s="1" t="s">
        <v>149</v>
      </c>
      <c r="AC4391" s="1" t="s">
        <v>113</v>
      </c>
      <c r="AD4391" s="1" t="s">
        <v>71</v>
      </c>
      <c r="AT4391" s="1" t="s">
        <v>208</v>
      </c>
      <c r="AU4391" s="1">
        <v>1</v>
      </c>
      <c r="AV4391" s="1" t="s">
        <v>71</v>
      </c>
      <c r="BC4391" s="1" t="s">
        <v>208</v>
      </c>
      <c r="BD4391" s="1">
        <v>1</v>
      </c>
      <c r="BE4391" s="1" t="s">
        <v>71</v>
      </c>
      <c r="BI4391" s="1" t="s">
        <v>73</v>
      </c>
      <c r="BJ4391" s="1">
        <v>1</v>
      </c>
      <c r="BK4391" s="1" t="s">
        <v>71</v>
      </c>
      <c r="BO4391" s="1" t="s">
        <v>73</v>
      </c>
      <c r="BP4391" s="1">
        <v>1</v>
      </c>
      <c r="BQ4391" s="1" t="s">
        <v>71</v>
      </c>
      <c r="BS4391"/>
      <c r="BT4391"/>
      <c r="BV4391"/>
      <c r="BW4391"/>
      <c r="BY4391"/>
      <c r="BZ4391"/>
      <c r="CA4391"/>
      <c r="CB4391"/>
      <c r="CC4391"/>
      <c r="CD4391"/>
      <c r="CF4391"/>
      <c r="CG4391"/>
      <c r="CH4391"/>
      <c r="CI4391"/>
      <c r="CJ4391"/>
      <c r="CK4391"/>
      <c r="CL4391"/>
      <c r="CM4391"/>
      <c r="CN4391"/>
      <c r="CO4391"/>
    </row>
    <row r="4392" spans="1:93" hidden="1" x14ac:dyDescent="0.25">
      <c r="A4392" t="s">
        <v>1905</v>
      </c>
      <c r="B4392" t="str">
        <f t="shared" si="206"/>
        <v>VSF</v>
      </c>
      <c r="C4392" t="s">
        <v>215</v>
      </c>
      <c r="D4392" t="s">
        <v>72</v>
      </c>
      <c r="E4392">
        <f t="shared" si="204"/>
        <v>0</v>
      </c>
      <c r="G4392">
        <f t="shared" si="205"/>
        <v>0</v>
      </c>
      <c r="I4392" s="1">
        <v>0</v>
      </c>
      <c r="J4392" s="1">
        <v>0</v>
      </c>
      <c r="K4392" s="1">
        <v>0</v>
      </c>
      <c r="L4392" s="1">
        <v>2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BC4392" s="1" t="s">
        <v>353</v>
      </c>
      <c r="BD4392" s="1">
        <v>1</v>
      </c>
      <c r="BE4392" s="1" t="s">
        <v>215</v>
      </c>
      <c r="BS4392"/>
      <c r="BT4392"/>
      <c r="BV4392"/>
      <c r="BW4392"/>
      <c r="BY4392"/>
      <c r="BZ4392"/>
      <c r="CA4392"/>
      <c r="CB4392"/>
      <c r="CC4392"/>
      <c r="CD4392"/>
      <c r="CF4392"/>
      <c r="CG4392"/>
      <c r="CH4392"/>
      <c r="CI4392"/>
      <c r="CJ4392"/>
      <c r="CK4392"/>
      <c r="CL4392"/>
      <c r="CM4392"/>
      <c r="CN4392"/>
      <c r="CO4392"/>
    </row>
    <row r="4393" spans="1:93" hidden="1" x14ac:dyDescent="0.25">
      <c r="A4393" t="s">
        <v>1905</v>
      </c>
      <c r="B4393" t="str">
        <f t="shared" si="206"/>
        <v>VSF</v>
      </c>
      <c r="C4393" t="s">
        <v>217</v>
      </c>
      <c r="D4393" t="s">
        <v>72</v>
      </c>
      <c r="E4393">
        <f t="shared" si="204"/>
        <v>0</v>
      </c>
      <c r="G4393">
        <f t="shared" si="205"/>
        <v>0</v>
      </c>
      <c r="I4393" s="1">
        <v>9</v>
      </c>
      <c r="J4393" s="1">
        <v>2</v>
      </c>
      <c r="K4393" s="1">
        <v>0</v>
      </c>
      <c r="L4393" s="1">
        <v>0</v>
      </c>
      <c r="M4393" s="1">
        <v>0</v>
      </c>
      <c r="N4393" s="1">
        <v>2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AB4393" s="1" t="s">
        <v>1907</v>
      </c>
      <c r="AD4393" s="1" t="s">
        <v>1906</v>
      </c>
      <c r="AT4393" s="1" t="s">
        <v>1391</v>
      </c>
      <c r="AV4393" s="1" t="s">
        <v>308</v>
      </c>
      <c r="BO4393" s="1" t="s">
        <v>1908</v>
      </c>
      <c r="BQ4393" s="1" t="s">
        <v>308</v>
      </c>
      <c r="BS4393"/>
      <c r="BT4393"/>
      <c r="BV4393"/>
      <c r="BW4393"/>
      <c r="BY4393"/>
      <c r="BZ4393"/>
      <c r="CA4393"/>
      <c r="CB4393"/>
      <c r="CC4393"/>
      <c r="CD4393"/>
      <c r="CF4393"/>
      <c r="CG4393"/>
      <c r="CH4393"/>
      <c r="CI4393"/>
      <c r="CJ4393"/>
      <c r="CK4393"/>
      <c r="CL4393"/>
      <c r="CM4393"/>
      <c r="CN4393"/>
      <c r="CO4393"/>
    </row>
    <row r="4394" spans="1:93" hidden="1" x14ac:dyDescent="0.25">
      <c r="A4394" t="s">
        <v>1905</v>
      </c>
      <c r="B4394" t="str">
        <f t="shared" si="206"/>
        <v>VSF</v>
      </c>
      <c r="C4394" t="s">
        <v>854</v>
      </c>
      <c r="D4394" t="s">
        <v>72</v>
      </c>
      <c r="E4394">
        <f t="shared" si="204"/>
        <v>5</v>
      </c>
      <c r="F4394" t="s">
        <v>854</v>
      </c>
      <c r="G4394">
        <f t="shared" si="205"/>
        <v>1</v>
      </c>
      <c r="I4394" s="1">
        <v>353496</v>
      </c>
      <c r="J4394" s="1">
        <v>123510</v>
      </c>
      <c r="K4394" s="1">
        <v>0</v>
      </c>
      <c r="L4394" s="1">
        <v>54920</v>
      </c>
      <c r="M4394" s="1">
        <v>37642</v>
      </c>
      <c r="N4394" s="1">
        <v>41396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AB4394" s="1" t="s">
        <v>1109</v>
      </c>
      <c r="AC4394" s="1" t="s">
        <v>104</v>
      </c>
      <c r="AD4394" s="1" t="s">
        <v>854</v>
      </c>
      <c r="AT4394" s="1" t="s">
        <v>261</v>
      </c>
      <c r="AU4394" s="1" t="s">
        <v>104</v>
      </c>
      <c r="AV4394" s="1" t="s">
        <v>854</v>
      </c>
      <c r="BC4394" s="1" t="s">
        <v>362</v>
      </c>
      <c r="BD4394" s="1" t="s">
        <v>104</v>
      </c>
      <c r="BE4394" s="1" t="s">
        <v>854</v>
      </c>
      <c r="BI4394" s="1" t="s">
        <v>333</v>
      </c>
      <c r="BJ4394" s="1" t="s">
        <v>104</v>
      </c>
      <c r="BK4394" s="1" t="s">
        <v>854</v>
      </c>
      <c r="BO4394" s="1" t="s">
        <v>565</v>
      </c>
      <c r="BP4394" s="1" t="s">
        <v>104</v>
      </c>
      <c r="BQ4394" s="1" t="s">
        <v>854</v>
      </c>
      <c r="BS4394"/>
      <c r="BT4394"/>
      <c r="BV4394"/>
      <c r="BW4394"/>
      <c r="BY4394"/>
      <c r="BZ4394"/>
      <c r="CA4394"/>
      <c r="CB4394"/>
      <c r="CC4394"/>
      <c r="CD4394"/>
      <c r="CF4394"/>
      <c r="CG4394"/>
      <c r="CH4394"/>
      <c r="CI4394"/>
      <c r="CJ4394"/>
      <c r="CK4394"/>
      <c r="CL4394"/>
      <c r="CM4394"/>
      <c r="CN4394"/>
      <c r="CO4394"/>
    </row>
    <row r="4395" spans="1:93" hidden="1" x14ac:dyDescent="0.25">
      <c r="A4395" t="s">
        <v>1905</v>
      </c>
      <c r="B4395" t="str">
        <f t="shared" si="206"/>
        <v>VSF</v>
      </c>
      <c r="C4395" t="s">
        <v>925</v>
      </c>
      <c r="D4395" t="s">
        <v>72</v>
      </c>
      <c r="E4395">
        <f t="shared" si="204"/>
        <v>2</v>
      </c>
      <c r="G4395">
        <f t="shared" si="205"/>
        <v>0</v>
      </c>
      <c r="I4395" s="1">
        <v>68</v>
      </c>
      <c r="J4395" s="1">
        <v>68</v>
      </c>
      <c r="K4395" s="1">
        <v>0</v>
      </c>
      <c r="L4395" s="1">
        <v>2</v>
      </c>
      <c r="M4395" s="1">
        <v>0</v>
      </c>
      <c r="N4395" s="1">
        <v>2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AB4395" s="1" t="s">
        <v>613</v>
      </c>
      <c r="AD4395" s="1" t="s">
        <v>923</v>
      </c>
      <c r="AT4395" s="1" t="s">
        <v>1183</v>
      </c>
      <c r="AV4395" s="1" t="s">
        <v>1095</v>
      </c>
      <c r="BC4395" s="1" t="s">
        <v>1294</v>
      </c>
      <c r="BE4395" s="1" t="s">
        <v>1909</v>
      </c>
      <c r="BO4395" s="1" t="s">
        <v>1182</v>
      </c>
      <c r="BQ4395" s="1" t="s">
        <v>1909</v>
      </c>
      <c r="BS4395"/>
      <c r="BT4395"/>
      <c r="BV4395"/>
      <c r="BW4395"/>
      <c r="BY4395"/>
      <c r="BZ4395"/>
      <c r="CA4395"/>
      <c r="CB4395"/>
      <c r="CC4395"/>
      <c r="CD4395"/>
      <c r="CF4395"/>
      <c r="CG4395"/>
      <c r="CH4395"/>
      <c r="CI4395"/>
      <c r="CJ4395"/>
      <c r="CK4395"/>
      <c r="CL4395"/>
      <c r="CM4395"/>
      <c r="CN4395"/>
      <c r="CO4395"/>
    </row>
    <row r="4396" spans="1:93" hidden="1" x14ac:dyDescent="0.25">
      <c r="A4396" t="s">
        <v>1905</v>
      </c>
      <c r="B4396" t="str">
        <f t="shared" si="206"/>
        <v>VSF</v>
      </c>
      <c r="C4396" t="s">
        <v>107</v>
      </c>
      <c r="D4396" t="s">
        <v>72</v>
      </c>
      <c r="E4396">
        <f t="shared" si="204"/>
        <v>0</v>
      </c>
      <c r="G4396">
        <f t="shared" si="205"/>
        <v>0</v>
      </c>
      <c r="I4396" s="1">
        <v>0</v>
      </c>
      <c r="J4396" s="1">
        <v>2</v>
      </c>
      <c r="K4396" s="1">
        <v>0</v>
      </c>
      <c r="L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AT4396" s="1" t="s">
        <v>120</v>
      </c>
      <c r="AU4396" s="1">
        <v>1</v>
      </c>
      <c r="AV4396" s="1" t="s">
        <v>107</v>
      </c>
      <c r="BS4396"/>
      <c r="BT4396"/>
      <c r="BV4396"/>
      <c r="BW4396"/>
      <c r="BY4396"/>
      <c r="BZ4396"/>
      <c r="CA4396"/>
      <c r="CB4396"/>
      <c r="CC4396"/>
      <c r="CD4396"/>
      <c r="CF4396"/>
      <c r="CG4396"/>
      <c r="CH4396"/>
      <c r="CI4396"/>
      <c r="CJ4396"/>
      <c r="CK4396"/>
      <c r="CL4396"/>
      <c r="CM4396"/>
      <c r="CN4396"/>
      <c r="CO4396"/>
    </row>
    <row r="4397" spans="1:93" hidden="1" x14ac:dyDescent="0.25">
      <c r="A4397" t="s">
        <v>1905</v>
      </c>
      <c r="B4397" t="str">
        <f t="shared" si="206"/>
        <v>VSF</v>
      </c>
      <c r="C4397" t="s">
        <v>1909</v>
      </c>
      <c r="D4397" t="s">
        <v>72</v>
      </c>
      <c r="E4397">
        <f t="shared" si="204"/>
        <v>2</v>
      </c>
      <c r="G4397">
        <f t="shared" si="205"/>
        <v>0</v>
      </c>
      <c r="H4397" t="s">
        <v>2115</v>
      </c>
      <c r="M4397" s="1">
        <v>86</v>
      </c>
      <c r="N4397" s="1">
        <v>103</v>
      </c>
      <c r="W4397" s="1">
        <v>0</v>
      </c>
      <c r="X4397" s="1">
        <v>0</v>
      </c>
      <c r="BI4397" s="1" t="s">
        <v>865</v>
      </c>
      <c r="BJ4397" s="1">
        <v>1</v>
      </c>
      <c r="BK4397" s="1" t="s">
        <v>1909</v>
      </c>
      <c r="BO4397" s="1" t="s">
        <v>865</v>
      </c>
      <c r="BP4397" s="1">
        <v>1</v>
      </c>
      <c r="BQ4397" s="1" t="s">
        <v>1909</v>
      </c>
      <c r="BS4397"/>
      <c r="BT4397"/>
      <c r="BV4397"/>
      <c r="BW4397"/>
      <c r="BY4397"/>
      <c r="BZ4397"/>
      <c r="CA4397"/>
      <c r="CB4397"/>
      <c r="CC4397"/>
      <c r="CD4397"/>
      <c r="CF4397"/>
      <c r="CG4397"/>
      <c r="CH4397"/>
      <c r="CI4397"/>
      <c r="CJ4397"/>
      <c r="CK4397"/>
      <c r="CL4397"/>
      <c r="CM4397"/>
      <c r="CN4397"/>
      <c r="CO4397"/>
    </row>
    <row r="4398" spans="1:93" hidden="1" x14ac:dyDescent="0.25">
      <c r="A4398" t="s">
        <v>1910</v>
      </c>
      <c r="B4398" t="str">
        <f t="shared" si="206"/>
        <v>VSF</v>
      </c>
      <c r="C4398" t="s">
        <v>69</v>
      </c>
      <c r="D4398" t="s">
        <v>67</v>
      </c>
      <c r="E4398">
        <f t="shared" si="204"/>
        <v>1</v>
      </c>
      <c r="G4398">
        <f t="shared" si="205"/>
        <v>0</v>
      </c>
      <c r="I4398" s="1">
        <v>0</v>
      </c>
      <c r="J4398" s="1">
        <v>0</v>
      </c>
      <c r="K4398" s="1">
        <v>0</v>
      </c>
      <c r="L4398" s="1">
        <v>8</v>
      </c>
      <c r="M4398" s="1">
        <v>27458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BC4398" s="1" t="s">
        <v>239</v>
      </c>
      <c r="BE4398" s="1" t="s">
        <v>71</v>
      </c>
      <c r="BI4398" s="1" t="s">
        <v>328</v>
      </c>
      <c r="BK4398" s="1" t="s">
        <v>71</v>
      </c>
      <c r="BS4398"/>
      <c r="BT4398"/>
      <c r="BV4398"/>
      <c r="BW4398"/>
      <c r="BY4398"/>
      <c r="BZ4398"/>
      <c r="CA4398"/>
      <c r="CB4398"/>
      <c r="CC4398"/>
      <c r="CD4398"/>
      <c r="CF4398"/>
      <c r="CG4398"/>
      <c r="CH4398"/>
      <c r="CI4398"/>
      <c r="CJ4398"/>
      <c r="CK4398"/>
      <c r="CL4398"/>
      <c r="CM4398"/>
      <c r="CN4398"/>
      <c r="CO4398"/>
    </row>
    <row r="4399" spans="1:93" hidden="1" x14ac:dyDescent="0.25">
      <c r="A4399" t="s">
        <v>1910</v>
      </c>
      <c r="B4399" t="str">
        <f t="shared" si="206"/>
        <v>VSF</v>
      </c>
      <c r="C4399" t="s">
        <v>535</v>
      </c>
      <c r="D4399" t="s">
        <v>67</v>
      </c>
      <c r="E4399">
        <f t="shared" si="204"/>
        <v>1</v>
      </c>
      <c r="G4399">
        <f t="shared" si="205"/>
        <v>0</v>
      </c>
      <c r="I4399" s="1">
        <v>0</v>
      </c>
      <c r="J4399" s="1">
        <v>0</v>
      </c>
      <c r="K4399" s="1">
        <v>0</v>
      </c>
      <c r="L4399" s="1">
        <v>74450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BC4399" s="1" t="s">
        <v>320</v>
      </c>
      <c r="BE4399" s="1" t="s">
        <v>161</v>
      </c>
      <c r="BS4399"/>
      <c r="BT4399"/>
      <c r="BV4399"/>
      <c r="BW4399"/>
      <c r="BY4399"/>
      <c r="BZ4399"/>
      <c r="CA4399"/>
      <c r="CB4399"/>
      <c r="CC4399"/>
      <c r="CD4399"/>
      <c r="CF4399"/>
      <c r="CG4399"/>
      <c r="CH4399"/>
      <c r="CI4399"/>
      <c r="CJ4399"/>
      <c r="CK4399"/>
      <c r="CL4399"/>
      <c r="CM4399"/>
      <c r="CN4399"/>
      <c r="CO4399"/>
    </row>
    <row r="4400" spans="1:93" hidden="1" x14ac:dyDescent="0.25">
      <c r="A4400" t="s">
        <v>1910</v>
      </c>
      <c r="B4400" t="str">
        <f t="shared" si="206"/>
        <v>VSF</v>
      </c>
      <c r="C4400" t="s">
        <v>314</v>
      </c>
      <c r="D4400" t="s">
        <v>67</v>
      </c>
      <c r="E4400">
        <f t="shared" si="204"/>
        <v>0</v>
      </c>
      <c r="G4400">
        <f t="shared" si="205"/>
        <v>0</v>
      </c>
      <c r="I4400" s="1">
        <v>0</v>
      </c>
      <c r="J4400" s="1">
        <v>0</v>
      </c>
      <c r="K4400" s="1">
        <v>0</v>
      </c>
      <c r="L4400" s="1">
        <v>2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BC4400" s="1" t="s">
        <v>315</v>
      </c>
      <c r="BE4400" s="1" t="s">
        <v>316</v>
      </c>
      <c r="BS4400"/>
      <c r="BT4400"/>
      <c r="BV4400"/>
      <c r="BW4400"/>
      <c r="BY4400"/>
      <c r="BZ4400"/>
      <c r="CA4400"/>
      <c r="CB4400"/>
      <c r="CC4400"/>
      <c r="CD4400"/>
      <c r="CF4400"/>
      <c r="CG4400"/>
      <c r="CH4400"/>
      <c r="CI4400"/>
      <c r="CJ4400"/>
      <c r="CK4400"/>
      <c r="CL4400"/>
      <c r="CM4400"/>
      <c r="CN4400"/>
      <c r="CO4400"/>
    </row>
    <row r="4401" spans="1:93" hidden="1" x14ac:dyDescent="0.25">
      <c r="A4401" t="s">
        <v>1910</v>
      </c>
      <c r="B4401" t="str">
        <f t="shared" si="206"/>
        <v>VSF</v>
      </c>
      <c r="C4401" t="s">
        <v>105</v>
      </c>
      <c r="D4401" t="s">
        <v>67</v>
      </c>
      <c r="E4401">
        <f t="shared" si="204"/>
        <v>1</v>
      </c>
      <c r="G4401">
        <f t="shared" si="205"/>
        <v>0</v>
      </c>
      <c r="I4401" s="1">
        <v>0</v>
      </c>
      <c r="J4401" s="1">
        <v>0</v>
      </c>
      <c r="K4401" s="1">
        <v>0</v>
      </c>
      <c r="L4401" s="1">
        <v>4</v>
      </c>
      <c r="M4401" s="1">
        <v>2730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BC4401" s="1" t="s">
        <v>106</v>
      </c>
      <c r="BE4401" s="1" t="s">
        <v>107</v>
      </c>
      <c r="BI4401" s="1" t="s">
        <v>106</v>
      </c>
      <c r="BK4401" s="1" t="s">
        <v>107</v>
      </c>
      <c r="BS4401"/>
      <c r="BT4401"/>
      <c r="BV4401"/>
      <c r="BW4401"/>
      <c r="BY4401"/>
      <c r="BZ4401"/>
      <c r="CA4401"/>
      <c r="CB4401"/>
      <c r="CC4401"/>
      <c r="CD4401"/>
      <c r="CF4401"/>
      <c r="CG4401"/>
      <c r="CH4401"/>
      <c r="CI4401"/>
      <c r="CJ4401"/>
      <c r="CK4401"/>
      <c r="CL4401"/>
      <c r="CM4401"/>
      <c r="CN4401"/>
      <c r="CO4401"/>
    </row>
    <row r="4402" spans="1:93" hidden="1" x14ac:dyDescent="0.25">
      <c r="A4402" t="s">
        <v>1910</v>
      </c>
      <c r="B4402" t="str">
        <f t="shared" si="206"/>
        <v>VSF</v>
      </c>
      <c r="C4402" t="s">
        <v>71</v>
      </c>
      <c r="D4402" t="s">
        <v>72</v>
      </c>
      <c r="E4402">
        <f t="shared" si="204"/>
        <v>1</v>
      </c>
      <c r="G4402">
        <f t="shared" si="205"/>
        <v>0</v>
      </c>
      <c r="I4402" s="1">
        <v>0</v>
      </c>
      <c r="J4402" s="1">
        <v>0</v>
      </c>
      <c r="K4402" s="1">
        <v>0</v>
      </c>
      <c r="L4402" s="1">
        <v>8</v>
      </c>
      <c r="M4402" s="1">
        <v>27509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BC4402" s="1" t="s">
        <v>208</v>
      </c>
      <c r="BD4402" s="1">
        <v>1</v>
      </c>
      <c r="BE4402" s="1" t="s">
        <v>71</v>
      </c>
      <c r="BI4402" s="1" t="s">
        <v>115</v>
      </c>
      <c r="BJ4402" s="1" t="s">
        <v>113</v>
      </c>
      <c r="BK4402" s="1" t="s">
        <v>71</v>
      </c>
      <c r="BS4402"/>
      <c r="BT4402"/>
      <c r="BV4402"/>
      <c r="BW4402"/>
      <c r="BY4402"/>
      <c r="BZ4402"/>
      <c r="CA4402"/>
      <c r="CB4402"/>
      <c r="CC4402"/>
      <c r="CD4402"/>
      <c r="CF4402"/>
      <c r="CG4402"/>
      <c r="CH4402"/>
      <c r="CI4402"/>
      <c r="CJ4402"/>
      <c r="CK4402"/>
      <c r="CL4402"/>
      <c r="CM4402"/>
      <c r="CN4402"/>
      <c r="CO4402"/>
    </row>
    <row r="4403" spans="1:93" hidden="1" x14ac:dyDescent="0.25">
      <c r="A4403" t="s">
        <v>1910</v>
      </c>
      <c r="B4403" t="str">
        <f t="shared" si="206"/>
        <v>VSF</v>
      </c>
      <c r="C4403" t="s">
        <v>161</v>
      </c>
      <c r="D4403" t="s">
        <v>72</v>
      </c>
      <c r="E4403">
        <f t="shared" si="204"/>
        <v>1</v>
      </c>
      <c r="G4403">
        <f t="shared" si="205"/>
        <v>0</v>
      </c>
      <c r="I4403" s="1">
        <v>0</v>
      </c>
      <c r="J4403" s="1">
        <v>0</v>
      </c>
      <c r="K4403" s="1">
        <v>0</v>
      </c>
      <c r="L4403" s="1">
        <v>74450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BC4403" s="1" t="s">
        <v>318</v>
      </c>
      <c r="BD4403" s="1" t="s">
        <v>104</v>
      </c>
      <c r="BE4403" s="1" t="s">
        <v>161</v>
      </c>
      <c r="BS4403"/>
      <c r="BT4403"/>
      <c r="BV4403"/>
      <c r="BW4403"/>
      <c r="BY4403"/>
      <c r="BZ4403"/>
      <c r="CA4403"/>
      <c r="CB4403"/>
      <c r="CC4403"/>
      <c r="CD4403"/>
      <c r="CF4403"/>
      <c r="CG4403"/>
      <c r="CH4403"/>
      <c r="CI4403"/>
      <c r="CJ4403"/>
      <c r="CK4403"/>
      <c r="CL4403"/>
      <c r="CM4403"/>
      <c r="CN4403"/>
      <c r="CO4403"/>
    </row>
    <row r="4404" spans="1:93" hidden="1" x14ac:dyDescent="0.25">
      <c r="A4404" t="s">
        <v>1910</v>
      </c>
      <c r="B4404" t="str">
        <f t="shared" si="206"/>
        <v>VSF</v>
      </c>
      <c r="C4404" t="s">
        <v>316</v>
      </c>
      <c r="D4404" t="s">
        <v>72</v>
      </c>
      <c r="E4404">
        <f t="shared" si="204"/>
        <v>0</v>
      </c>
      <c r="G4404">
        <f t="shared" si="205"/>
        <v>0</v>
      </c>
      <c r="I4404" s="1">
        <v>0</v>
      </c>
      <c r="J4404" s="1">
        <v>0</v>
      </c>
      <c r="K4404" s="1">
        <v>0</v>
      </c>
      <c r="L4404" s="1">
        <v>2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BC4404" s="1" t="s">
        <v>315</v>
      </c>
      <c r="BD4404" s="1">
        <v>1</v>
      </c>
      <c r="BE4404" s="1" t="s">
        <v>316</v>
      </c>
      <c r="BS4404"/>
      <c r="BT4404"/>
      <c r="BV4404"/>
      <c r="BW4404"/>
      <c r="BY4404"/>
      <c r="BZ4404"/>
      <c r="CA4404"/>
      <c r="CB4404"/>
      <c r="CC4404"/>
      <c r="CD4404"/>
      <c r="CF4404"/>
      <c r="CG4404"/>
      <c r="CH4404"/>
      <c r="CI4404"/>
      <c r="CJ4404"/>
      <c r="CK4404"/>
      <c r="CL4404"/>
      <c r="CM4404"/>
      <c r="CN4404"/>
      <c r="CO4404"/>
    </row>
    <row r="4405" spans="1:93" hidden="1" x14ac:dyDescent="0.25">
      <c r="A4405" t="s">
        <v>1910</v>
      </c>
      <c r="B4405" t="str">
        <f t="shared" si="206"/>
        <v>VSF</v>
      </c>
      <c r="C4405" t="s">
        <v>107</v>
      </c>
      <c r="D4405" t="s">
        <v>72</v>
      </c>
      <c r="E4405">
        <f t="shared" si="204"/>
        <v>1</v>
      </c>
      <c r="G4405">
        <f t="shared" si="205"/>
        <v>0</v>
      </c>
      <c r="I4405" s="1">
        <v>0</v>
      </c>
      <c r="J4405" s="1">
        <v>0</v>
      </c>
      <c r="K4405" s="1">
        <v>0</v>
      </c>
      <c r="L4405" s="1">
        <v>4</v>
      </c>
      <c r="M4405" s="1">
        <v>2727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BC4405" s="1" t="s">
        <v>120</v>
      </c>
      <c r="BD4405" s="1">
        <v>1</v>
      </c>
      <c r="BE4405" s="1" t="s">
        <v>107</v>
      </c>
      <c r="BI4405" s="1" t="s">
        <v>227</v>
      </c>
      <c r="BJ4405" s="1" t="s">
        <v>104</v>
      </c>
      <c r="BK4405" s="1" t="s">
        <v>107</v>
      </c>
      <c r="BS4405"/>
      <c r="BT4405"/>
      <c r="BV4405"/>
      <c r="BW4405"/>
      <c r="BY4405"/>
      <c r="BZ4405"/>
      <c r="CA4405"/>
      <c r="CB4405"/>
      <c r="CC4405"/>
      <c r="CD4405"/>
      <c r="CF4405"/>
      <c r="CG4405"/>
      <c r="CH4405"/>
      <c r="CI4405"/>
      <c r="CJ4405"/>
      <c r="CK4405"/>
      <c r="CL4405"/>
      <c r="CM4405"/>
      <c r="CN4405"/>
      <c r="CO4405"/>
    </row>
    <row r="4406" spans="1:93" hidden="1" x14ac:dyDescent="0.25">
      <c r="A4406" t="s">
        <v>1910</v>
      </c>
      <c r="B4406" t="str">
        <f t="shared" si="206"/>
        <v>VSF</v>
      </c>
      <c r="C4406" t="s">
        <v>228</v>
      </c>
      <c r="D4406" t="s">
        <v>72</v>
      </c>
      <c r="E4406">
        <f t="shared" si="204"/>
        <v>0</v>
      </c>
      <c r="G4406">
        <f t="shared" si="205"/>
        <v>0</v>
      </c>
      <c r="M4406" s="1">
        <v>3</v>
      </c>
      <c r="N4406" s="1">
        <v>0</v>
      </c>
      <c r="W4406" s="1">
        <v>0</v>
      </c>
      <c r="X4406" s="1">
        <v>0</v>
      </c>
      <c r="BI4406" s="1" t="s">
        <v>325</v>
      </c>
      <c r="BK4406" s="1" t="s">
        <v>107</v>
      </c>
      <c r="BS4406"/>
      <c r="BT4406"/>
      <c r="BV4406"/>
      <c r="BW4406"/>
      <c r="BY4406"/>
      <c r="BZ4406"/>
      <c r="CA4406"/>
      <c r="CB4406"/>
      <c r="CC4406"/>
      <c r="CD4406"/>
      <c r="CF4406"/>
      <c r="CG4406"/>
      <c r="CH4406"/>
      <c r="CI4406"/>
      <c r="CJ4406"/>
      <c r="CK4406"/>
      <c r="CL4406"/>
      <c r="CM4406"/>
      <c r="CN4406"/>
      <c r="CO4406"/>
    </row>
    <row r="4407" spans="1:93" hidden="1" x14ac:dyDescent="0.25">
      <c r="A4407" t="s">
        <v>1911</v>
      </c>
      <c r="B4407" t="str">
        <f t="shared" si="206"/>
        <v>VSF</v>
      </c>
      <c r="C4407" t="s">
        <v>198</v>
      </c>
      <c r="D4407" t="s">
        <v>67</v>
      </c>
      <c r="E4407">
        <f t="shared" si="204"/>
        <v>1</v>
      </c>
      <c r="G4407">
        <f t="shared" si="205"/>
        <v>0</v>
      </c>
      <c r="I4407" s="1">
        <v>4</v>
      </c>
      <c r="J4407" s="1">
        <v>0</v>
      </c>
      <c r="K4407" s="1">
        <v>0</v>
      </c>
      <c r="L4407" s="1">
        <v>66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AB4407" s="1" t="s">
        <v>199</v>
      </c>
      <c r="AD4407" s="1" t="s">
        <v>200</v>
      </c>
      <c r="BC4407" s="1" t="s">
        <v>199</v>
      </c>
      <c r="BE4407" s="1" t="s">
        <v>200</v>
      </c>
      <c r="BS4407"/>
      <c r="BT4407"/>
      <c r="BV4407"/>
      <c r="BW4407"/>
      <c r="BY4407"/>
      <c r="BZ4407"/>
      <c r="CA4407"/>
      <c r="CB4407"/>
      <c r="CC4407"/>
      <c r="CD4407"/>
      <c r="CF4407"/>
      <c r="CG4407"/>
      <c r="CH4407"/>
      <c r="CI4407"/>
      <c r="CJ4407"/>
      <c r="CK4407"/>
      <c r="CL4407"/>
      <c r="CM4407"/>
      <c r="CN4407"/>
      <c r="CO4407"/>
    </row>
    <row r="4408" spans="1:93" hidden="1" x14ac:dyDescent="0.25">
      <c r="A4408" t="s">
        <v>1911</v>
      </c>
      <c r="B4408" t="str">
        <f t="shared" si="206"/>
        <v>VSF</v>
      </c>
      <c r="C4408" t="s">
        <v>69</v>
      </c>
      <c r="D4408" t="s">
        <v>67</v>
      </c>
      <c r="E4408">
        <f t="shared" si="204"/>
        <v>2</v>
      </c>
      <c r="G4408">
        <f t="shared" si="205"/>
        <v>0</v>
      </c>
      <c r="I4408" s="1">
        <v>0</v>
      </c>
      <c r="J4408" s="1">
        <v>0</v>
      </c>
      <c r="K4408" s="1">
        <v>0</v>
      </c>
      <c r="L4408" s="1">
        <v>41</v>
      </c>
      <c r="M4408" s="1">
        <v>2</v>
      </c>
      <c r="N4408" s="1">
        <v>14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BC4408" s="1" t="s">
        <v>239</v>
      </c>
      <c r="BE4408" s="1" t="s">
        <v>71</v>
      </c>
      <c r="BI4408" s="1" t="s">
        <v>70</v>
      </c>
      <c r="BK4408" s="1" t="s">
        <v>71</v>
      </c>
      <c r="BO4408" s="1" t="s">
        <v>70</v>
      </c>
      <c r="BQ4408" s="1" t="s">
        <v>71</v>
      </c>
      <c r="BS4408"/>
      <c r="BT4408"/>
      <c r="BV4408"/>
      <c r="BW4408"/>
      <c r="BY4408"/>
      <c r="BZ4408"/>
      <c r="CA4408"/>
      <c r="CB4408"/>
      <c r="CC4408"/>
      <c r="CD4408"/>
      <c r="CF4408"/>
      <c r="CG4408"/>
      <c r="CH4408"/>
      <c r="CI4408"/>
      <c r="CJ4408"/>
      <c r="CK4408"/>
      <c r="CL4408"/>
      <c r="CM4408"/>
      <c r="CN4408"/>
      <c r="CO4408"/>
    </row>
    <row r="4409" spans="1:93" hidden="1" x14ac:dyDescent="0.25">
      <c r="A4409" t="s">
        <v>1911</v>
      </c>
      <c r="B4409" t="str">
        <f t="shared" si="206"/>
        <v>VSF</v>
      </c>
      <c r="C4409" t="s">
        <v>212</v>
      </c>
      <c r="D4409" t="s">
        <v>67</v>
      </c>
      <c r="E4409">
        <f t="shared" si="204"/>
        <v>0</v>
      </c>
      <c r="G4409">
        <f t="shared" si="205"/>
        <v>0</v>
      </c>
      <c r="M4409" s="1">
        <v>0</v>
      </c>
      <c r="N4409" s="1">
        <v>2</v>
      </c>
      <c r="W4409" s="1">
        <v>0</v>
      </c>
      <c r="X4409" s="1">
        <v>0</v>
      </c>
      <c r="BO4409" s="1" t="s">
        <v>1046</v>
      </c>
      <c r="BQ4409" s="1" t="s">
        <v>308</v>
      </c>
      <c r="BS4409"/>
      <c r="BT4409"/>
      <c r="BV4409"/>
      <c r="BW4409"/>
      <c r="BY4409"/>
      <c r="BZ4409"/>
      <c r="CA4409"/>
      <c r="CB4409"/>
      <c r="CC4409"/>
      <c r="CD4409"/>
      <c r="CF4409"/>
      <c r="CG4409"/>
      <c r="CH4409"/>
      <c r="CI4409"/>
      <c r="CJ4409"/>
      <c r="CK4409"/>
      <c r="CL4409"/>
      <c r="CM4409"/>
      <c r="CN4409"/>
      <c r="CO4409"/>
    </row>
    <row r="4410" spans="1:93" hidden="1" x14ac:dyDescent="0.25">
      <c r="A4410" t="s">
        <v>1911</v>
      </c>
      <c r="B4410" t="str">
        <f t="shared" si="206"/>
        <v>VSF</v>
      </c>
      <c r="C4410" t="s">
        <v>94</v>
      </c>
      <c r="D4410" t="s">
        <v>67</v>
      </c>
      <c r="E4410">
        <f t="shared" si="204"/>
        <v>0</v>
      </c>
      <c r="G4410">
        <f t="shared" si="205"/>
        <v>0</v>
      </c>
      <c r="M4410" s="1">
        <v>9</v>
      </c>
      <c r="N4410" s="1">
        <v>0</v>
      </c>
      <c r="W4410" s="1">
        <v>0</v>
      </c>
      <c r="X4410" s="1">
        <v>0</v>
      </c>
      <c r="BI4410" s="1" t="s">
        <v>95</v>
      </c>
      <c r="BK4410" s="1" t="s">
        <v>96</v>
      </c>
      <c r="BS4410"/>
      <c r="BT4410"/>
      <c r="BV4410"/>
      <c r="BW4410"/>
      <c r="BY4410"/>
      <c r="BZ4410"/>
      <c r="CA4410"/>
      <c r="CB4410"/>
      <c r="CC4410"/>
      <c r="CD4410"/>
      <c r="CF4410"/>
      <c r="CG4410"/>
      <c r="CH4410"/>
      <c r="CI4410"/>
      <c r="CJ4410"/>
      <c r="CK4410"/>
      <c r="CL4410"/>
      <c r="CM4410"/>
      <c r="CN4410"/>
      <c r="CO4410"/>
    </row>
    <row r="4411" spans="1:93" hidden="1" x14ac:dyDescent="0.25">
      <c r="A4411" t="s">
        <v>1911</v>
      </c>
      <c r="B4411" t="str">
        <f t="shared" si="206"/>
        <v>VSF</v>
      </c>
      <c r="C4411" t="s">
        <v>853</v>
      </c>
      <c r="D4411" t="s">
        <v>67</v>
      </c>
      <c r="E4411">
        <f t="shared" si="204"/>
        <v>4</v>
      </c>
      <c r="G4411">
        <f t="shared" si="205"/>
        <v>0</v>
      </c>
      <c r="I4411" s="1">
        <v>101339</v>
      </c>
      <c r="J4411" s="1">
        <v>0</v>
      </c>
      <c r="K4411" s="1">
        <v>0</v>
      </c>
      <c r="L4411" s="1">
        <v>44403</v>
      </c>
      <c r="M4411" s="1">
        <v>33392</v>
      </c>
      <c r="N4411" s="1">
        <v>28600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AB4411" s="1" t="s">
        <v>565</v>
      </c>
      <c r="AD4411" s="1" t="s">
        <v>854</v>
      </c>
      <c r="BC4411" s="1" t="s">
        <v>351</v>
      </c>
      <c r="BE4411" s="1" t="s">
        <v>923</v>
      </c>
      <c r="BI4411" s="1" t="s">
        <v>332</v>
      </c>
      <c r="BK4411" s="1" t="s">
        <v>854</v>
      </c>
      <c r="BO4411" s="1" t="s">
        <v>332</v>
      </c>
      <c r="BQ4411" s="1" t="s">
        <v>854</v>
      </c>
      <c r="BS4411"/>
      <c r="BT4411"/>
      <c r="BV4411"/>
      <c r="BW4411"/>
      <c r="BY4411"/>
      <c r="BZ4411"/>
      <c r="CA4411"/>
      <c r="CB4411"/>
      <c r="CC4411"/>
      <c r="CD4411"/>
      <c r="CF4411"/>
      <c r="CG4411"/>
      <c r="CH4411"/>
      <c r="CI4411"/>
      <c r="CJ4411"/>
      <c r="CK4411"/>
      <c r="CL4411"/>
      <c r="CM4411"/>
      <c r="CN4411"/>
      <c r="CO4411"/>
    </row>
    <row r="4412" spans="1:93" hidden="1" x14ac:dyDescent="0.25">
      <c r="A4412" t="s">
        <v>1911</v>
      </c>
      <c r="B4412" t="str">
        <f t="shared" si="206"/>
        <v>VSF</v>
      </c>
      <c r="C4412" t="s">
        <v>200</v>
      </c>
      <c r="D4412" t="s">
        <v>72</v>
      </c>
      <c r="E4412">
        <f t="shared" si="204"/>
        <v>1</v>
      </c>
      <c r="G4412">
        <f t="shared" si="205"/>
        <v>0</v>
      </c>
      <c r="I4412" s="1">
        <v>4</v>
      </c>
      <c r="J4412" s="1">
        <v>0</v>
      </c>
      <c r="K4412" s="1">
        <v>0</v>
      </c>
      <c r="L4412" s="1">
        <v>66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AB4412" s="1" t="s">
        <v>203</v>
      </c>
      <c r="AC4412" s="1">
        <v>1</v>
      </c>
      <c r="AD4412" s="1" t="s">
        <v>200</v>
      </c>
      <c r="BC4412" s="1" t="s">
        <v>203</v>
      </c>
      <c r="BD4412" s="1">
        <v>1</v>
      </c>
      <c r="BE4412" s="1" t="s">
        <v>200</v>
      </c>
      <c r="BS4412"/>
      <c r="BT4412"/>
      <c r="BV4412"/>
      <c r="BW4412"/>
      <c r="BY4412"/>
      <c r="BZ4412"/>
      <c r="CA4412"/>
      <c r="CB4412"/>
      <c r="CC4412"/>
      <c r="CD4412"/>
      <c r="CF4412"/>
      <c r="CG4412"/>
      <c r="CH4412"/>
      <c r="CI4412"/>
      <c r="CJ4412"/>
      <c r="CK4412"/>
      <c r="CL4412"/>
      <c r="CM4412"/>
      <c r="CN4412"/>
      <c r="CO4412"/>
    </row>
    <row r="4413" spans="1:93" hidden="1" x14ac:dyDescent="0.25">
      <c r="A4413" t="s">
        <v>1911</v>
      </c>
      <c r="B4413" t="str">
        <f t="shared" si="206"/>
        <v>VSF</v>
      </c>
      <c r="C4413" t="s">
        <v>71</v>
      </c>
      <c r="D4413" t="s">
        <v>72</v>
      </c>
      <c r="E4413">
        <f t="shared" si="204"/>
        <v>2</v>
      </c>
      <c r="G4413">
        <f t="shared" si="205"/>
        <v>0</v>
      </c>
      <c r="I4413" s="1">
        <v>0</v>
      </c>
      <c r="J4413" s="1">
        <v>0</v>
      </c>
      <c r="K4413" s="1">
        <v>0</v>
      </c>
      <c r="L4413" s="1">
        <v>41</v>
      </c>
      <c r="M4413" s="1">
        <v>2</v>
      </c>
      <c r="N4413" s="1">
        <v>14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BC4413" s="1" t="s">
        <v>208</v>
      </c>
      <c r="BD4413" s="1">
        <v>1</v>
      </c>
      <c r="BE4413" s="1" t="s">
        <v>71</v>
      </c>
      <c r="BI4413" s="1" t="s">
        <v>73</v>
      </c>
      <c r="BJ4413" s="1">
        <v>1</v>
      </c>
      <c r="BK4413" s="1" t="s">
        <v>71</v>
      </c>
      <c r="BO4413" s="1" t="s">
        <v>73</v>
      </c>
      <c r="BP4413" s="1">
        <v>1</v>
      </c>
      <c r="BQ4413" s="1" t="s">
        <v>71</v>
      </c>
      <c r="BS4413"/>
      <c r="BT4413"/>
      <c r="BV4413"/>
      <c r="BW4413"/>
      <c r="BY4413"/>
      <c r="BZ4413"/>
      <c r="CA4413"/>
      <c r="CB4413"/>
      <c r="CC4413"/>
      <c r="CD4413"/>
      <c r="CF4413"/>
      <c r="CG4413"/>
      <c r="CH4413"/>
      <c r="CI4413"/>
      <c r="CJ4413"/>
      <c r="CK4413"/>
      <c r="CL4413"/>
      <c r="CM4413"/>
      <c r="CN4413"/>
      <c r="CO4413"/>
    </row>
    <row r="4414" spans="1:93" hidden="1" x14ac:dyDescent="0.25">
      <c r="A4414" t="s">
        <v>1911</v>
      </c>
      <c r="B4414" t="str">
        <f t="shared" si="206"/>
        <v>VSF</v>
      </c>
      <c r="C4414" t="s">
        <v>217</v>
      </c>
      <c r="D4414" t="s">
        <v>72</v>
      </c>
      <c r="E4414">
        <f t="shared" si="204"/>
        <v>0</v>
      </c>
      <c r="G4414">
        <f t="shared" si="205"/>
        <v>0</v>
      </c>
      <c r="M4414" s="1">
        <v>0</v>
      </c>
      <c r="N4414" s="1">
        <v>2</v>
      </c>
      <c r="W4414" s="1">
        <v>0</v>
      </c>
      <c r="X4414" s="1">
        <v>0</v>
      </c>
      <c r="BO4414" s="1" t="s">
        <v>1132</v>
      </c>
      <c r="BQ4414" s="1" t="s">
        <v>308</v>
      </c>
      <c r="BS4414"/>
      <c r="BT4414"/>
      <c r="BV4414"/>
      <c r="BW4414"/>
      <c r="BY4414"/>
      <c r="BZ4414"/>
      <c r="CA4414"/>
      <c r="CB4414"/>
      <c r="CC4414"/>
      <c r="CD4414"/>
      <c r="CF4414"/>
      <c r="CG4414"/>
      <c r="CH4414"/>
      <c r="CI4414"/>
      <c r="CJ4414"/>
      <c r="CK4414"/>
      <c r="CL4414"/>
      <c r="CM4414"/>
      <c r="CN4414"/>
      <c r="CO4414"/>
    </row>
    <row r="4415" spans="1:93" hidden="1" x14ac:dyDescent="0.25">
      <c r="A4415" t="s">
        <v>1911</v>
      </c>
      <c r="B4415" t="str">
        <f t="shared" si="206"/>
        <v>VSF</v>
      </c>
      <c r="C4415" t="s">
        <v>96</v>
      </c>
      <c r="D4415" t="s">
        <v>72</v>
      </c>
      <c r="E4415">
        <f t="shared" si="204"/>
        <v>0</v>
      </c>
      <c r="G4415">
        <f t="shared" si="205"/>
        <v>0</v>
      </c>
      <c r="M4415" s="1">
        <v>9</v>
      </c>
      <c r="N4415" s="1">
        <v>0</v>
      </c>
      <c r="W4415" s="1">
        <v>0</v>
      </c>
      <c r="X4415" s="1">
        <v>0</v>
      </c>
      <c r="BI4415" s="1" t="s">
        <v>97</v>
      </c>
      <c r="BJ4415" s="1">
        <v>1</v>
      </c>
      <c r="BK4415" s="1" t="s">
        <v>96</v>
      </c>
      <c r="BS4415"/>
      <c r="BT4415"/>
      <c r="BV4415"/>
      <c r="BW4415"/>
      <c r="BY4415"/>
      <c r="BZ4415"/>
      <c r="CA4415"/>
      <c r="CB4415"/>
      <c r="CC4415"/>
      <c r="CD4415"/>
      <c r="CF4415"/>
      <c r="CG4415"/>
      <c r="CH4415"/>
      <c r="CI4415"/>
      <c r="CJ4415"/>
      <c r="CK4415"/>
      <c r="CL4415"/>
      <c r="CM4415"/>
      <c r="CN4415"/>
      <c r="CO4415"/>
    </row>
    <row r="4416" spans="1:93" hidden="1" x14ac:dyDescent="0.25">
      <c r="A4416" t="s">
        <v>1911</v>
      </c>
      <c r="B4416" t="str">
        <f t="shared" si="206"/>
        <v>VSF</v>
      </c>
      <c r="C4416" t="s">
        <v>854</v>
      </c>
      <c r="D4416" t="s">
        <v>72</v>
      </c>
      <c r="E4416">
        <f t="shared" si="204"/>
        <v>4</v>
      </c>
      <c r="F4416" t="s">
        <v>854</v>
      </c>
      <c r="G4416">
        <f t="shared" si="205"/>
        <v>1</v>
      </c>
      <c r="I4416" s="1">
        <v>101339</v>
      </c>
      <c r="J4416" s="1">
        <v>0</v>
      </c>
      <c r="K4416" s="1">
        <v>0</v>
      </c>
      <c r="L4416" s="1">
        <v>44401</v>
      </c>
      <c r="M4416" s="1">
        <v>33392</v>
      </c>
      <c r="N4416" s="1">
        <v>28600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AB4416" s="1" t="s">
        <v>351</v>
      </c>
      <c r="AC4416" s="1" t="s">
        <v>113</v>
      </c>
      <c r="AD4416" s="1" t="s">
        <v>854</v>
      </c>
      <c r="BC4416" s="1" t="s">
        <v>323</v>
      </c>
      <c r="BD4416" s="1" t="s">
        <v>104</v>
      </c>
      <c r="BE4416" s="1" t="s">
        <v>854</v>
      </c>
      <c r="BI4416" s="1" t="s">
        <v>333</v>
      </c>
      <c r="BJ4416" s="1" t="s">
        <v>104</v>
      </c>
      <c r="BK4416" s="1" t="s">
        <v>854</v>
      </c>
      <c r="BO4416" s="1" t="s">
        <v>565</v>
      </c>
      <c r="BP4416" s="1" t="s">
        <v>104</v>
      </c>
      <c r="BQ4416" s="1" t="s">
        <v>854</v>
      </c>
      <c r="BS4416"/>
      <c r="BT4416"/>
      <c r="BV4416"/>
      <c r="BW4416"/>
      <c r="BY4416"/>
      <c r="BZ4416"/>
      <c r="CA4416"/>
      <c r="CB4416"/>
      <c r="CC4416"/>
      <c r="CD4416"/>
      <c r="CF4416"/>
      <c r="CG4416"/>
      <c r="CH4416"/>
      <c r="CI4416"/>
      <c r="CJ4416"/>
      <c r="CK4416"/>
      <c r="CL4416"/>
      <c r="CM4416"/>
      <c r="CN4416"/>
      <c r="CO4416"/>
    </row>
    <row r="4417" spans="1:93" hidden="1" x14ac:dyDescent="0.25">
      <c r="A4417" t="s">
        <v>1911</v>
      </c>
      <c r="B4417" t="str">
        <f t="shared" si="206"/>
        <v>VSF</v>
      </c>
      <c r="C4417" t="s">
        <v>925</v>
      </c>
      <c r="D4417" t="s">
        <v>72</v>
      </c>
      <c r="E4417">
        <f t="shared" si="204"/>
        <v>0</v>
      </c>
      <c r="G4417">
        <f t="shared" si="205"/>
        <v>0</v>
      </c>
      <c r="I4417" s="1">
        <v>0</v>
      </c>
      <c r="J4417" s="1">
        <v>0</v>
      </c>
      <c r="K4417" s="1">
        <v>0</v>
      </c>
      <c r="L4417" s="1">
        <v>2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BC4417" s="1" t="s">
        <v>1912</v>
      </c>
      <c r="BE4417" s="1" t="s">
        <v>1909</v>
      </c>
      <c r="BS4417"/>
      <c r="BT4417"/>
      <c r="BV4417"/>
      <c r="BW4417"/>
      <c r="BY4417"/>
      <c r="BZ4417"/>
      <c r="CA4417"/>
      <c r="CB4417"/>
      <c r="CC4417"/>
      <c r="CD4417"/>
      <c r="CF4417"/>
      <c r="CG4417"/>
      <c r="CH4417"/>
      <c r="CI4417"/>
      <c r="CJ4417"/>
      <c r="CK4417"/>
      <c r="CL4417"/>
      <c r="CM4417"/>
      <c r="CN4417"/>
      <c r="CO4417"/>
    </row>
    <row r="4418" spans="1:93" hidden="1" x14ac:dyDescent="0.25">
      <c r="A4418" t="s">
        <v>1913</v>
      </c>
      <c r="B4418" t="str">
        <f t="shared" si="206"/>
        <v>VSF</v>
      </c>
      <c r="C4418" t="s">
        <v>69</v>
      </c>
      <c r="D4418" t="s">
        <v>67</v>
      </c>
      <c r="E4418">
        <f t="shared" ref="E4418:E4481" si="207">COUNTIF(I4418:X4418,"&gt;9")</f>
        <v>4</v>
      </c>
      <c r="G4418">
        <f t="shared" ref="G4418:G4481" si="208">IF(ISBLANK(F4418),0,1)</f>
        <v>0</v>
      </c>
      <c r="I4418" s="1">
        <v>0</v>
      </c>
      <c r="J4418" s="1">
        <v>28604</v>
      </c>
      <c r="K4418" s="1">
        <v>0</v>
      </c>
      <c r="L4418" s="1">
        <v>57908</v>
      </c>
      <c r="M4418" s="1">
        <v>36702</v>
      </c>
      <c r="N4418" s="1">
        <v>32237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AT4418" s="1" t="s">
        <v>146</v>
      </c>
      <c r="AV4418" s="1" t="s">
        <v>71</v>
      </c>
      <c r="BC4418" s="1" t="s">
        <v>334</v>
      </c>
      <c r="BE4418" s="1" t="s">
        <v>71</v>
      </c>
      <c r="BI4418" s="1" t="s">
        <v>111</v>
      </c>
      <c r="BK4418" s="1" t="s">
        <v>71</v>
      </c>
      <c r="BO4418" s="1" t="s">
        <v>328</v>
      </c>
      <c r="BQ4418" s="1" t="s">
        <v>71</v>
      </c>
      <c r="BS4418"/>
      <c r="BT4418"/>
      <c r="BV4418"/>
      <c r="BW4418"/>
      <c r="BY4418"/>
      <c r="BZ4418"/>
      <c r="CA4418"/>
      <c r="CB4418"/>
      <c r="CC4418"/>
      <c r="CD4418"/>
      <c r="CF4418"/>
      <c r="CG4418"/>
      <c r="CH4418"/>
      <c r="CI4418"/>
      <c r="CJ4418"/>
      <c r="CK4418"/>
      <c r="CL4418"/>
      <c r="CM4418"/>
      <c r="CN4418"/>
      <c r="CO4418"/>
    </row>
    <row r="4419" spans="1:93" hidden="1" x14ac:dyDescent="0.25">
      <c r="A4419" t="s">
        <v>1913</v>
      </c>
      <c r="B4419" t="str">
        <f t="shared" ref="B4419:B4482" si="209">LEFT(A4419,3)</f>
        <v>VSF</v>
      </c>
      <c r="C4419" t="s">
        <v>679</v>
      </c>
      <c r="D4419" t="s">
        <v>67</v>
      </c>
      <c r="E4419">
        <f t="shared" si="207"/>
        <v>0</v>
      </c>
      <c r="G4419">
        <f t="shared" si="208"/>
        <v>0</v>
      </c>
      <c r="M4419" s="1">
        <v>0</v>
      </c>
      <c r="N4419" s="1">
        <v>6</v>
      </c>
      <c r="W4419" s="1">
        <v>0</v>
      </c>
      <c r="X4419" s="1">
        <v>0</v>
      </c>
      <c r="BO4419" s="2">
        <v>-2548</v>
      </c>
      <c r="BQ4419" s="1" t="s">
        <v>1915</v>
      </c>
      <c r="BS4419"/>
      <c r="BT4419"/>
      <c r="BV4419"/>
      <c r="BW4419"/>
      <c r="BY4419"/>
      <c r="BZ4419"/>
      <c r="CA4419"/>
      <c r="CB4419"/>
      <c r="CC4419"/>
      <c r="CD4419"/>
      <c r="CF4419"/>
      <c r="CG4419"/>
      <c r="CH4419"/>
      <c r="CI4419"/>
      <c r="CJ4419"/>
      <c r="CK4419"/>
      <c r="CL4419"/>
      <c r="CM4419"/>
      <c r="CN4419"/>
      <c r="CO4419"/>
    </row>
    <row r="4420" spans="1:93" hidden="1" x14ac:dyDescent="0.25">
      <c r="A4420" t="s">
        <v>1913</v>
      </c>
      <c r="B4420" t="str">
        <f t="shared" si="209"/>
        <v>VSF</v>
      </c>
      <c r="C4420" t="s">
        <v>1359</v>
      </c>
      <c r="D4420" t="s">
        <v>67</v>
      </c>
      <c r="E4420">
        <f t="shared" si="207"/>
        <v>2</v>
      </c>
      <c r="G4420">
        <f t="shared" si="208"/>
        <v>0</v>
      </c>
      <c r="I4420" s="1">
        <v>0</v>
      </c>
      <c r="J4420" s="1">
        <v>4</v>
      </c>
      <c r="K4420" s="1">
        <v>0</v>
      </c>
      <c r="L4420" s="1">
        <v>0</v>
      </c>
      <c r="M4420" s="1">
        <v>498</v>
      </c>
      <c r="N4420" s="1">
        <v>1241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AT4420" s="2">
        <v>-2442</v>
      </c>
      <c r="AV4420" s="1" t="s">
        <v>1915</v>
      </c>
      <c r="BI4420" s="2">
        <v>-2318</v>
      </c>
      <c r="BK4420" s="1" t="s">
        <v>1360</v>
      </c>
      <c r="BO4420" s="2">
        <v>-2318</v>
      </c>
      <c r="BQ4420" s="1" t="s">
        <v>1360</v>
      </c>
      <c r="BS4420"/>
      <c r="BT4420"/>
      <c r="BV4420"/>
      <c r="BW4420"/>
      <c r="BY4420"/>
      <c r="BZ4420"/>
      <c r="CA4420"/>
      <c r="CB4420"/>
      <c r="CC4420"/>
      <c r="CD4420"/>
      <c r="CF4420"/>
      <c r="CG4420"/>
      <c r="CH4420"/>
      <c r="CI4420"/>
      <c r="CJ4420"/>
      <c r="CK4420"/>
      <c r="CL4420"/>
      <c r="CM4420"/>
      <c r="CN4420"/>
      <c r="CO4420"/>
    </row>
    <row r="4421" spans="1:93" hidden="1" x14ac:dyDescent="0.25">
      <c r="A4421" t="s">
        <v>1913</v>
      </c>
      <c r="B4421" t="str">
        <f t="shared" si="209"/>
        <v>VSF</v>
      </c>
      <c r="C4421" t="s">
        <v>105</v>
      </c>
      <c r="D4421" t="s">
        <v>67</v>
      </c>
      <c r="E4421">
        <f t="shared" si="207"/>
        <v>1</v>
      </c>
      <c r="G4421">
        <f t="shared" si="208"/>
        <v>0</v>
      </c>
      <c r="I4421" s="1">
        <v>0</v>
      </c>
      <c r="J4421" s="1">
        <v>2479</v>
      </c>
      <c r="K4421" s="1">
        <v>0</v>
      </c>
      <c r="L4421" s="1">
        <v>2</v>
      </c>
      <c r="M4421" s="1">
        <v>2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AT4421" s="1" t="s">
        <v>106</v>
      </c>
      <c r="AV4421" s="1" t="s">
        <v>107</v>
      </c>
      <c r="BC4421" s="1" t="s">
        <v>106</v>
      </c>
      <c r="BE4421" s="1" t="s">
        <v>107</v>
      </c>
      <c r="BI4421" s="1" t="s">
        <v>106</v>
      </c>
      <c r="BK4421" s="1" t="s">
        <v>107</v>
      </c>
      <c r="BS4421"/>
      <c r="BT4421"/>
      <c r="BV4421"/>
      <c r="BW4421"/>
      <c r="BY4421"/>
      <c r="BZ4421"/>
      <c r="CA4421"/>
      <c r="CB4421"/>
      <c r="CC4421"/>
      <c r="CD4421"/>
      <c r="CF4421"/>
      <c r="CG4421"/>
      <c r="CH4421"/>
      <c r="CI4421"/>
      <c r="CJ4421"/>
      <c r="CK4421"/>
      <c r="CL4421"/>
      <c r="CM4421"/>
      <c r="CN4421"/>
      <c r="CO4421"/>
    </row>
    <row r="4422" spans="1:93" hidden="1" x14ac:dyDescent="0.25">
      <c r="A4422" t="s">
        <v>1913</v>
      </c>
      <c r="B4422" t="str">
        <f t="shared" si="209"/>
        <v>VSF</v>
      </c>
      <c r="C4422" t="s">
        <v>1916</v>
      </c>
      <c r="D4422" t="s">
        <v>67</v>
      </c>
      <c r="E4422">
        <f t="shared" si="207"/>
        <v>0</v>
      </c>
      <c r="G4422">
        <f t="shared" si="208"/>
        <v>0</v>
      </c>
      <c r="M4422" s="1">
        <v>0</v>
      </c>
      <c r="N4422" s="1">
        <v>2</v>
      </c>
      <c r="W4422" s="1">
        <v>0</v>
      </c>
      <c r="X4422" s="1">
        <v>0</v>
      </c>
      <c r="BO4422" s="2">
        <v>-2043</v>
      </c>
      <c r="BQ4422" s="1" t="s">
        <v>1914</v>
      </c>
      <c r="BS4422"/>
      <c r="BT4422"/>
      <c r="BV4422"/>
      <c r="BW4422"/>
      <c r="BY4422"/>
      <c r="BZ4422"/>
      <c r="CA4422"/>
      <c r="CB4422"/>
      <c r="CC4422"/>
      <c r="CD4422"/>
      <c r="CF4422"/>
      <c r="CG4422"/>
      <c r="CH4422"/>
      <c r="CI4422"/>
      <c r="CJ4422"/>
      <c r="CK4422"/>
      <c r="CL4422"/>
      <c r="CM4422"/>
      <c r="CN4422"/>
      <c r="CO4422"/>
    </row>
    <row r="4423" spans="1:93" hidden="1" x14ac:dyDescent="0.25">
      <c r="A4423" t="s">
        <v>1913</v>
      </c>
      <c r="B4423" t="str">
        <f t="shared" si="209"/>
        <v>VSF</v>
      </c>
      <c r="C4423" t="s">
        <v>1352</v>
      </c>
      <c r="D4423" t="s">
        <v>72</v>
      </c>
      <c r="E4423">
        <f t="shared" si="207"/>
        <v>0</v>
      </c>
      <c r="G4423">
        <f t="shared" si="208"/>
        <v>0</v>
      </c>
      <c r="M4423" s="1">
        <v>0</v>
      </c>
      <c r="N4423" s="1">
        <v>2</v>
      </c>
      <c r="W4423" s="1">
        <v>0</v>
      </c>
      <c r="X4423" s="1">
        <v>0</v>
      </c>
      <c r="BO4423" s="2">
        <v>-2044</v>
      </c>
      <c r="BQ4423" s="1" t="s">
        <v>1914</v>
      </c>
      <c r="BS4423"/>
      <c r="BT4423"/>
      <c r="BV4423"/>
      <c r="BW4423"/>
      <c r="BY4423"/>
      <c r="BZ4423"/>
      <c r="CA4423"/>
      <c r="CB4423"/>
      <c r="CC4423"/>
      <c r="CD4423"/>
      <c r="CF4423"/>
      <c r="CG4423"/>
      <c r="CH4423"/>
      <c r="CI4423"/>
      <c r="CJ4423"/>
      <c r="CK4423"/>
      <c r="CL4423"/>
      <c r="CM4423"/>
      <c r="CN4423"/>
      <c r="CO4423"/>
    </row>
    <row r="4424" spans="1:93" hidden="1" x14ac:dyDescent="0.25">
      <c r="A4424" t="s">
        <v>1913</v>
      </c>
      <c r="B4424" t="str">
        <f t="shared" si="209"/>
        <v>VSF</v>
      </c>
      <c r="C4424" t="s">
        <v>71</v>
      </c>
      <c r="D4424" t="s">
        <v>72</v>
      </c>
      <c r="E4424">
        <f t="shared" si="207"/>
        <v>4</v>
      </c>
      <c r="G4424">
        <f t="shared" si="208"/>
        <v>0</v>
      </c>
      <c r="I4424" s="1">
        <v>0</v>
      </c>
      <c r="J4424" s="1">
        <v>28659</v>
      </c>
      <c r="K4424" s="1">
        <v>0</v>
      </c>
      <c r="L4424" s="1">
        <v>58049</v>
      </c>
      <c r="M4424" s="1">
        <v>36779</v>
      </c>
      <c r="N4424" s="1">
        <v>32325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AT4424" s="1" t="s">
        <v>114</v>
      </c>
      <c r="AU4424" s="1" t="s">
        <v>113</v>
      </c>
      <c r="AV4424" s="1" t="s">
        <v>71</v>
      </c>
      <c r="BC4424" s="1" t="s">
        <v>335</v>
      </c>
      <c r="BD4424" s="1" t="s">
        <v>113</v>
      </c>
      <c r="BE4424" s="1" t="s">
        <v>71</v>
      </c>
      <c r="BI4424" s="1" t="s">
        <v>115</v>
      </c>
      <c r="BJ4424" s="1" t="s">
        <v>113</v>
      </c>
      <c r="BK4424" s="1" t="s">
        <v>71</v>
      </c>
      <c r="BO4424" s="1" t="s">
        <v>123</v>
      </c>
      <c r="BP4424" s="1" t="s">
        <v>113</v>
      </c>
      <c r="BQ4424" s="1" t="s">
        <v>71</v>
      </c>
      <c r="BS4424"/>
      <c r="BT4424"/>
      <c r="BV4424"/>
      <c r="BW4424"/>
      <c r="BY4424"/>
      <c r="BZ4424"/>
      <c r="CA4424"/>
      <c r="CB4424"/>
      <c r="CC4424"/>
      <c r="CD4424"/>
      <c r="CF4424"/>
      <c r="CG4424"/>
      <c r="CH4424"/>
      <c r="CI4424"/>
      <c r="CJ4424"/>
      <c r="CK4424"/>
      <c r="CL4424"/>
      <c r="CM4424"/>
      <c r="CN4424"/>
      <c r="CO4424"/>
    </row>
    <row r="4425" spans="1:93" hidden="1" x14ac:dyDescent="0.25">
      <c r="A4425" t="s">
        <v>1913</v>
      </c>
      <c r="B4425" t="str">
        <f t="shared" si="209"/>
        <v>VSF</v>
      </c>
      <c r="C4425" t="s">
        <v>116</v>
      </c>
      <c r="D4425" t="s">
        <v>72</v>
      </c>
      <c r="E4425">
        <f t="shared" si="207"/>
        <v>1</v>
      </c>
      <c r="G4425">
        <f t="shared" si="208"/>
        <v>0</v>
      </c>
      <c r="M4425" s="1">
        <v>112</v>
      </c>
      <c r="N4425" s="1">
        <v>4</v>
      </c>
      <c r="W4425" s="1">
        <v>0</v>
      </c>
      <c r="X4425" s="1">
        <v>0</v>
      </c>
      <c r="BI4425" s="2">
        <v>-2604</v>
      </c>
      <c r="BK4425" s="1" t="s">
        <v>71</v>
      </c>
      <c r="BO4425" s="2">
        <v>-2639</v>
      </c>
      <c r="BQ4425" s="1" t="s">
        <v>71</v>
      </c>
      <c r="BS4425"/>
      <c r="BT4425"/>
      <c r="BV4425"/>
      <c r="BW4425"/>
      <c r="BY4425"/>
      <c r="BZ4425"/>
      <c r="CA4425"/>
      <c r="CB4425"/>
      <c r="CC4425"/>
      <c r="CD4425"/>
      <c r="CF4425"/>
      <c r="CG4425"/>
      <c r="CH4425"/>
      <c r="CI4425"/>
      <c r="CJ4425"/>
      <c r="CK4425"/>
      <c r="CL4425"/>
      <c r="CM4425"/>
      <c r="CN4425"/>
      <c r="CO4425"/>
    </row>
    <row r="4426" spans="1:93" hidden="1" x14ac:dyDescent="0.25">
      <c r="A4426" t="s">
        <v>1913</v>
      </c>
      <c r="B4426" t="str">
        <f t="shared" si="209"/>
        <v>VSF</v>
      </c>
      <c r="C4426" t="s">
        <v>686</v>
      </c>
      <c r="D4426" t="s">
        <v>72</v>
      </c>
      <c r="E4426">
        <f t="shared" si="207"/>
        <v>0</v>
      </c>
      <c r="G4426">
        <f t="shared" si="208"/>
        <v>0</v>
      </c>
      <c r="I4426" s="1">
        <v>0</v>
      </c>
      <c r="J4426" s="1">
        <v>4</v>
      </c>
      <c r="K4426" s="1">
        <v>0</v>
      </c>
      <c r="L4426" s="1">
        <v>0</v>
      </c>
      <c r="M4426" s="1">
        <v>0</v>
      </c>
      <c r="N4426" s="1">
        <v>6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AT4426" s="2">
        <v>-2557</v>
      </c>
      <c r="AV4426" s="1" t="s">
        <v>1915</v>
      </c>
      <c r="BO4426" s="2">
        <v>-2549</v>
      </c>
      <c r="BQ4426" s="1" t="s">
        <v>1915</v>
      </c>
      <c r="BS4426"/>
      <c r="BT4426"/>
      <c r="BV4426"/>
      <c r="BW4426"/>
      <c r="BY4426"/>
      <c r="BZ4426"/>
      <c r="CA4426"/>
      <c r="CB4426"/>
      <c r="CC4426"/>
      <c r="CD4426"/>
      <c r="CF4426"/>
      <c r="CG4426"/>
      <c r="CH4426"/>
      <c r="CI4426"/>
      <c r="CJ4426"/>
      <c r="CK4426"/>
      <c r="CL4426"/>
      <c r="CM4426"/>
      <c r="CN4426"/>
      <c r="CO4426"/>
    </row>
    <row r="4427" spans="1:93" hidden="1" x14ac:dyDescent="0.25">
      <c r="A4427" t="s">
        <v>1913</v>
      </c>
      <c r="B4427" t="str">
        <f t="shared" si="209"/>
        <v>VSF</v>
      </c>
      <c r="C4427" t="s">
        <v>107</v>
      </c>
      <c r="D4427" t="s">
        <v>72</v>
      </c>
      <c r="E4427">
        <f t="shared" si="207"/>
        <v>1</v>
      </c>
      <c r="G4427">
        <f t="shared" si="208"/>
        <v>0</v>
      </c>
      <c r="I4427" s="1">
        <v>0</v>
      </c>
      <c r="J4427" s="1">
        <v>2479</v>
      </c>
      <c r="K4427" s="1">
        <v>0</v>
      </c>
      <c r="L4427" s="1">
        <v>2</v>
      </c>
      <c r="M4427" s="1">
        <v>2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AT4427" s="1" t="s">
        <v>108</v>
      </c>
      <c r="AU4427" s="1" t="s">
        <v>104</v>
      </c>
      <c r="AV4427" s="1" t="s">
        <v>107</v>
      </c>
      <c r="BC4427" s="1" t="s">
        <v>120</v>
      </c>
      <c r="BD4427" s="1">
        <v>1</v>
      </c>
      <c r="BE4427" s="1" t="s">
        <v>107</v>
      </c>
      <c r="BI4427" s="1" t="s">
        <v>108</v>
      </c>
      <c r="BJ4427" s="1">
        <v>1</v>
      </c>
      <c r="BK4427" s="1" t="s">
        <v>107</v>
      </c>
      <c r="BS4427"/>
      <c r="BT4427"/>
      <c r="BV4427"/>
      <c r="BW4427"/>
      <c r="BY4427"/>
      <c r="BZ4427"/>
      <c r="CA4427"/>
      <c r="CB4427"/>
      <c r="CC4427"/>
      <c r="CD4427"/>
      <c r="CF4427"/>
      <c r="CG4427"/>
      <c r="CH4427"/>
      <c r="CI4427"/>
      <c r="CJ4427"/>
      <c r="CK4427"/>
      <c r="CL4427"/>
      <c r="CM4427"/>
      <c r="CN4427"/>
      <c r="CO4427"/>
    </row>
    <row r="4428" spans="1:93" hidden="1" x14ac:dyDescent="0.25">
      <c r="A4428" t="s">
        <v>1913</v>
      </c>
      <c r="B4428" t="str">
        <f t="shared" si="209"/>
        <v>VSF</v>
      </c>
      <c r="C4428" t="s">
        <v>1362</v>
      </c>
      <c r="D4428" t="s">
        <v>72</v>
      </c>
      <c r="E4428">
        <f t="shared" si="207"/>
        <v>2</v>
      </c>
      <c r="F4428" s="12" t="s">
        <v>2096</v>
      </c>
      <c r="G4428" s="12">
        <f t="shared" si="208"/>
        <v>1</v>
      </c>
      <c r="M4428" s="1">
        <v>532</v>
      </c>
      <c r="N4428" s="1">
        <v>1348</v>
      </c>
      <c r="W4428" s="1">
        <v>0</v>
      </c>
      <c r="X4428" s="1">
        <v>0</v>
      </c>
      <c r="BI4428" s="2">
        <v>-2389</v>
      </c>
      <c r="BK4428" s="1" t="s">
        <v>1360</v>
      </c>
      <c r="BO4428" s="2">
        <v>-2385</v>
      </c>
      <c r="BQ4428" s="1" t="s">
        <v>1360</v>
      </c>
      <c r="BS4428"/>
      <c r="BT4428"/>
      <c r="BV4428"/>
      <c r="BW4428"/>
      <c r="BY4428"/>
      <c r="BZ4428"/>
      <c r="CA4428"/>
      <c r="CB4428"/>
      <c r="CC4428"/>
      <c r="CD4428"/>
      <c r="CF4428"/>
      <c r="CG4428"/>
      <c r="CH4428"/>
      <c r="CI4428"/>
      <c r="CJ4428"/>
      <c r="CK4428"/>
      <c r="CL4428"/>
      <c r="CM4428"/>
      <c r="CN4428"/>
      <c r="CO4428"/>
    </row>
    <row r="4429" spans="1:93" hidden="1" x14ac:dyDescent="0.25">
      <c r="A4429" t="s">
        <v>1917</v>
      </c>
      <c r="B4429" t="str">
        <f t="shared" si="209"/>
        <v>VSF</v>
      </c>
      <c r="C4429" t="s">
        <v>272</v>
      </c>
      <c r="D4429" t="s">
        <v>67</v>
      </c>
      <c r="E4429">
        <f t="shared" si="207"/>
        <v>0</v>
      </c>
      <c r="G4429">
        <f t="shared" si="208"/>
        <v>0</v>
      </c>
      <c r="I4429" s="1">
        <v>0</v>
      </c>
      <c r="J4429" s="1">
        <v>0</v>
      </c>
      <c r="K4429" s="1">
        <v>0</v>
      </c>
      <c r="L4429" s="1">
        <v>3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BC4429" s="1" t="s">
        <v>424</v>
      </c>
      <c r="BE4429" s="1" t="s">
        <v>274</v>
      </c>
      <c r="BS4429"/>
      <c r="BT4429"/>
      <c r="BV4429"/>
      <c r="BW4429"/>
      <c r="BY4429"/>
      <c r="BZ4429"/>
      <c r="CA4429"/>
      <c r="CB4429"/>
      <c r="CC4429"/>
      <c r="CD4429"/>
      <c r="CF4429"/>
      <c r="CG4429"/>
      <c r="CH4429"/>
      <c r="CI4429"/>
      <c r="CJ4429"/>
      <c r="CK4429"/>
      <c r="CL4429"/>
      <c r="CM4429"/>
      <c r="CN4429"/>
      <c r="CO4429"/>
    </row>
    <row r="4430" spans="1:93" hidden="1" x14ac:dyDescent="0.25">
      <c r="A4430" t="s">
        <v>1917</v>
      </c>
      <c r="B4430" t="str">
        <f t="shared" si="209"/>
        <v>VSF</v>
      </c>
      <c r="C4430" t="s">
        <v>69</v>
      </c>
      <c r="D4430" t="s">
        <v>67</v>
      </c>
      <c r="E4430">
        <f t="shared" si="207"/>
        <v>4</v>
      </c>
      <c r="G4430">
        <f t="shared" si="208"/>
        <v>0</v>
      </c>
      <c r="I4430" s="1">
        <v>110620</v>
      </c>
      <c r="J4430" s="1">
        <v>0</v>
      </c>
      <c r="K4430" s="1">
        <v>0</v>
      </c>
      <c r="L4430" s="1">
        <v>1496</v>
      </c>
      <c r="M4430" s="1">
        <v>37473</v>
      </c>
      <c r="N4430" s="1">
        <v>36762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AB4430" s="1" t="s">
        <v>471</v>
      </c>
      <c r="AD4430" s="1" t="s">
        <v>71</v>
      </c>
      <c r="BC4430" s="1" t="s">
        <v>472</v>
      </c>
      <c r="BE4430" s="1" t="s">
        <v>71</v>
      </c>
      <c r="BI4430" s="1" t="s">
        <v>328</v>
      </c>
      <c r="BK4430" s="1" t="s">
        <v>71</v>
      </c>
      <c r="BO4430" s="1" t="s">
        <v>124</v>
      </c>
      <c r="BQ4430" s="1" t="s">
        <v>71</v>
      </c>
      <c r="BS4430"/>
      <c r="BT4430"/>
      <c r="BV4430"/>
      <c r="BW4430"/>
      <c r="BY4430"/>
      <c r="BZ4430"/>
      <c r="CA4430"/>
      <c r="CB4430"/>
      <c r="CC4430"/>
      <c r="CD4430"/>
      <c r="CF4430"/>
      <c r="CG4430"/>
      <c r="CH4430"/>
      <c r="CI4430"/>
      <c r="CJ4430"/>
      <c r="CK4430"/>
      <c r="CL4430"/>
      <c r="CM4430"/>
      <c r="CN4430"/>
      <c r="CO4430"/>
    </row>
    <row r="4431" spans="1:93" hidden="1" x14ac:dyDescent="0.25">
      <c r="A4431" t="s">
        <v>1917</v>
      </c>
      <c r="B4431" t="str">
        <f t="shared" si="209"/>
        <v>VSF</v>
      </c>
      <c r="C4431" t="s">
        <v>126</v>
      </c>
      <c r="D4431" t="s">
        <v>67</v>
      </c>
      <c r="E4431">
        <f t="shared" si="207"/>
        <v>1</v>
      </c>
      <c r="G4431">
        <f t="shared" si="208"/>
        <v>0</v>
      </c>
      <c r="I4431" s="1">
        <v>0</v>
      </c>
      <c r="J4431" s="1">
        <v>0</v>
      </c>
      <c r="K4431" s="1">
        <v>0</v>
      </c>
      <c r="L4431" s="1">
        <v>28856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BC4431" s="1" t="s">
        <v>903</v>
      </c>
      <c r="BE4431" s="1" t="s">
        <v>1918</v>
      </c>
      <c r="BS4431"/>
      <c r="BT4431"/>
      <c r="BV4431"/>
      <c r="BW4431"/>
      <c r="BY4431"/>
      <c r="BZ4431"/>
      <c r="CA4431"/>
      <c r="CB4431"/>
      <c r="CC4431"/>
      <c r="CD4431"/>
      <c r="CF4431"/>
      <c r="CG4431"/>
      <c r="CH4431"/>
      <c r="CI4431"/>
      <c r="CJ4431"/>
      <c r="CK4431"/>
      <c r="CL4431"/>
      <c r="CM4431"/>
      <c r="CN4431"/>
      <c r="CO4431"/>
    </row>
    <row r="4432" spans="1:93" hidden="1" x14ac:dyDescent="0.25">
      <c r="A4432" t="s">
        <v>1917</v>
      </c>
      <c r="B4432" t="str">
        <f t="shared" si="209"/>
        <v>VSF</v>
      </c>
      <c r="C4432" t="s">
        <v>94</v>
      </c>
      <c r="D4432" t="s">
        <v>67</v>
      </c>
      <c r="E4432">
        <f t="shared" si="207"/>
        <v>0</v>
      </c>
      <c r="G4432">
        <f t="shared" si="208"/>
        <v>0</v>
      </c>
      <c r="I4432" s="1">
        <v>0</v>
      </c>
      <c r="J4432" s="1">
        <v>0</v>
      </c>
      <c r="K4432" s="1">
        <v>0</v>
      </c>
      <c r="L4432" s="1">
        <v>2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BC4432" s="1" t="s">
        <v>168</v>
      </c>
      <c r="BE4432" s="1" t="s">
        <v>96</v>
      </c>
      <c r="BS4432"/>
      <c r="BT4432"/>
      <c r="BV4432"/>
      <c r="BW4432"/>
      <c r="BY4432"/>
      <c r="BZ4432"/>
      <c r="CA4432"/>
      <c r="CB4432"/>
      <c r="CC4432"/>
      <c r="CD4432"/>
      <c r="CF4432"/>
      <c r="CG4432"/>
      <c r="CH4432"/>
      <c r="CI4432"/>
      <c r="CJ4432"/>
      <c r="CK4432"/>
      <c r="CL4432"/>
      <c r="CM4432"/>
      <c r="CN4432"/>
      <c r="CO4432"/>
    </row>
    <row r="4433" spans="1:93" hidden="1" x14ac:dyDescent="0.25">
      <c r="A4433" t="s">
        <v>1917</v>
      </c>
      <c r="B4433" t="str">
        <f t="shared" si="209"/>
        <v>VSF</v>
      </c>
      <c r="C4433" t="s">
        <v>279</v>
      </c>
      <c r="D4433" t="s">
        <v>67</v>
      </c>
      <c r="E4433">
        <f t="shared" si="207"/>
        <v>1</v>
      </c>
      <c r="G4433">
        <f t="shared" si="208"/>
        <v>0</v>
      </c>
      <c r="M4433" s="1">
        <v>39</v>
      </c>
      <c r="N4433" s="1">
        <v>0</v>
      </c>
      <c r="W4433" s="1">
        <v>0</v>
      </c>
      <c r="X4433" s="1">
        <v>0</v>
      </c>
      <c r="BI4433" s="1" t="s">
        <v>136</v>
      </c>
      <c r="BK4433" s="1" t="s">
        <v>764</v>
      </c>
      <c r="BS4433"/>
      <c r="BT4433"/>
      <c r="BV4433"/>
      <c r="BW4433"/>
      <c r="BY4433"/>
      <c r="BZ4433"/>
      <c r="CA4433"/>
      <c r="CB4433"/>
      <c r="CC4433"/>
      <c r="CD4433"/>
      <c r="CF4433"/>
      <c r="CG4433"/>
      <c r="CH4433"/>
      <c r="CI4433"/>
      <c r="CJ4433"/>
      <c r="CK4433"/>
      <c r="CL4433"/>
      <c r="CM4433"/>
      <c r="CN4433"/>
      <c r="CO4433"/>
    </row>
    <row r="4434" spans="1:93" hidden="1" x14ac:dyDescent="0.25">
      <c r="A4434" t="s">
        <v>1917</v>
      </c>
      <c r="B4434" t="str">
        <f t="shared" si="209"/>
        <v>VSF</v>
      </c>
      <c r="C4434" t="s">
        <v>105</v>
      </c>
      <c r="D4434" t="s">
        <v>67</v>
      </c>
      <c r="E4434">
        <f t="shared" si="207"/>
        <v>1</v>
      </c>
      <c r="G4434">
        <f t="shared" si="208"/>
        <v>0</v>
      </c>
      <c r="I4434" s="1">
        <v>0</v>
      </c>
      <c r="J4434" s="1">
        <v>0</v>
      </c>
      <c r="K4434" s="1">
        <v>0</v>
      </c>
      <c r="L4434" s="1">
        <v>15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BC4434" s="1" t="s">
        <v>106</v>
      </c>
      <c r="BE4434" s="1" t="s">
        <v>107</v>
      </c>
      <c r="BS4434"/>
      <c r="BT4434"/>
      <c r="BV4434"/>
      <c r="BW4434"/>
      <c r="BY4434"/>
      <c r="BZ4434"/>
      <c r="CA4434"/>
      <c r="CB4434"/>
      <c r="CC4434"/>
      <c r="CD4434"/>
      <c r="CF4434"/>
      <c r="CG4434"/>
      <c r="CH4434"/>
      <c r="CI4434"/>
      <c r="CJ4434"/>
      <c r="CK4434"/>
      <c r="CL4434"/>
      <c r="CM4434"/>
      <c r="CN4434"/>
      <c r="CO4434"/>
    </row>
    <row r="4435" spans="1:93" hidden="1" x14ac:dyDescent="0.25">
      <c r="A4435" t="s">
        <v>1917</v>
      </c>
      <c r="B4435" t="str">
        <f t="shared" si="209"/>
        <v>VSF</v>
      </c>
      <c r="C4435" t="s">
        <v>249</v>
      </c>
      <c r="D4435" t="s">
        <v>67</v>
      </c>
      <c r="E4435">
        <f t="shared" si="207"/>
        <v>1</v>
      </c>
      <c r="G4435">
        <f t="shared" si="208"/>
        <v>0</v>
      </c>
      <c r="I4435" s="1">
        <v>0</v>
      </c>
      <c r="J4435" s="1">
        <v>0</v>
      </c>
      <c r="K4435" s="1">
        <v>0</v>
      </c>
      <c r="L4435" s="1">
        <v>725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BC4435" s="1" t="s">
        <v>1655</v>
      </c>
      <c r="BE4435" s="1" t="s">
        <v>251</v>
      </c>
      <c r="BS4435"/>
      <c r="BT4435"/>
      <c r="BV4435"/>
      <c r="BW4435"/>
      <c r="BY4435"/>
      <c r="BZ4435"/>
      <c r="CA4435"/>
      <c r="CB4435"/>
      <c r="CC4435"/>
      <c r="CD4435"/>
      <c r="CF4435"/>
      <c r="CG4435"/>
      <c r="CH4435"/>
      <c r="CI4435"/>
      <c r="CJ4435"/>
      <c r="CK4435"/>
      <c r="CL4435"/>
      <c r="CM4435"/>
      <c r="CN4435"/>
      <c r="CO4435"/>
    </row>
    <row r="4436" spans="1:93" hidden="1" x14ac:dyDescent="0.25">
      <c r="A4436" t="s">
        <v>1917</v>
      </c>
      <c r="B4436" t="str">
        <f t="shared" si="209"/>
        <v>VSF</v>
      </c>
      <c r="C4436" t="s">
        <v>275</v>
      </c>
      <c r="D4436" t="s">
        <v>72</v>
      </c>
      <c r="E4436">
        <f t="shared" si="207"/>
        <v>0</v>
      </c>
      <c r="G4436">
        <f t="shared" si="208"/>
        <v>0</v>
      </c>
      <c r="I4436" s="1">
        <v>0</v>
      </c>
      <c r="J4436" s="1">
        <v>0</v>
      </c>
      <c r="K4436" s="1">
        <v>0</v>
      </c>
      <c r="L4436" s="1">
        <v>3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BC4436" s="1" t="s">
        <v>1504</v>
      </c>
      <c r="BE4436" s="1" t="s">
        <v>274</v>
      </c>
      <c r="BS4436"/>
      <c r="BT4436"/>
      <c r="BV4436"/>
      <c r="BW4436"/>
      <c r="BY4436"/>
      <c r="BZ4436"/>
      <c r="CA4436"/>
      <c r="CB4436"/>
      <c r="CC4436"/>
      <c r="CD4436"/>
      <c r="CF4436"/>
      <c r="CG4436"/>
      <c r="CH4436"/>
      <c r="CI4436"/>
      <c r="CJ4436"/>
      <c r="CK4436"/>
      <c r="CL4436"/>
      <c r="CM4436"/>
      <c r="CN4436"/>
      <c r="CO4436"/>
    </row>
    <row r="4437" spans="1:93" hidden="1" x14ac:dyDescent="0.25">
      <c r="A4437" t="s">
        <v>1917</v>
      </c>
      <c r="B4437" t="str">
        <f t="shared" si="209"/>
        <v>VSF</v>
      </c>
      <c r="C4437" t="s">
        <v>71</v>
      </c>
      <c r="D4437" t="s">
        <v>72</v>
      </c>
      <c r="E4437">
        <f t="shared" si="207"/>
        <v>4</v>
      </c>
      <c r="G4437">
        <f t="shared" si="208"/>
        <v>0</v>
      </c>
      <c r="I4437" s="1">
        <v>110794</v>
      </c>
      <c r="J4437" s="1">
        <v>0</v>
      </c>
      <c r="K4437" s="1">
        <v>0</v>
      </c>
      <c r="L4437" s="1">
        <v>1512</v>
      </c>
      <c r="M4437" s="1">
        <v>37557</v>
      </c>
      <c r="N4437" s="1">
        <v>36855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AB4437" s="1" t="s">
        <v>403</v>
      </c>
      <c r="AC4437" s="1" t="s">
        <v>113</v>
      </c>
      <c r="AD4437" s="1" t="s">
        <v>71</v>
      </c>
      <c r="BC4437" s="1" t="s">
        <v>907</v>
      </c>
      <c r="BD4437" s="1" t="s">
        <v>113</v>
      </c>
      <c r="BE4437" s="1" t="s">
        <v>71</v>
      </c>
      <c r="BI4437" s="1" t="s">
        <v>115</v>
      </c>
      <c r="BJ4437" s="1" t="s">
        <v>113</v>
      </c>
      <c r="BK4437" s="1" t="s">
        <v>71</v>
      </c>
      <c r="BO4437" s="1" t="s">
        <v>350</v>
      </c>
      <c r="BP4437" s="1" t="s">
        <v>113</v>
      </c>
      <c r="BQ4437" s="1" t="s">
        <v>71</v>
      </c>
      <c r="BS4437"/>
      <c r="BT4437"/>
      <c r="BV4437"/>
      <c r="BW4437"/>
      <c r="BY4437"/>
      <c r="BZ4437"/>
      <c r="CA4437"/>
      <c r="CB4437"/>
      <c r="CC4437"/>
      <c r="CD4437"/>
      <c r="CF4437"/>
      <c r="CG4437"/>
      <c r="CH4437"/>
      <c r="CI4437"/>
      <c r="CJ4437"/>
      <c r="CK4437"/>
      <c r="CL4437"/>
      <c r="CM4437"/>
      <c r="CN4437"/>
      <c r="CO4437"/>
    </row>
    <row r="4438" spans="1:93" hidden="1" x14ac:dyDescent="0.25">
      <c r="A4438" t="s">
        <v>1917</v>
      </c>
      <c r="B4438" t="str">
        <f t="shared" si="209"/>
        <v>VSF</v>
      </c>
      <c r="C4438" t="s">
        <v>116</v>
      </c>
      <c r="D4438" t="s">
        <v>72</v>
      </c>
      <c r="E4438">
        <f t="shared" si="207"/>
        <v>2</v>
      </c>
      <c r="G4438">
        <f t="shared" si="208"/>
        <v>0</v>
      </c>
      <c r="I4438" s="1">
        <v>2</v>
      </c>
      <c r="J4438" s="1">
        <v>0</v>
      </c>
      <c r="K4438" s="1">
        <v>0</v>
      </c>
      <c r="L4438" s="1">
        <v>2</v>
      </c>
      <c r="M4438" s="1">
        <v>18</v>
      </c>
      <c r="N4438" s="1">
        <v>93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AB4438" s="2">
        <v>-2804</v>
      </c>
      <c r="AD4438" s="1" t="s">
        <v>71</v>
      </c>
      <c r="BC4438" s="2">
        <v>-2804</v>
      </c>
      <c r="BE4438" s="1" t="s">
        <v>71</v>
      </c>
      <c r="BI4438" s="2">
        <v>-2521</v>
      </c>
      <c r="BK4438" s="1" t="s">
        <v>71</v>
      </c>
      <c r="BO4438" s="2">
        <v>-2587</v>
      </c>
      <c r="BQ4438" s="1" t="s">
        <v>71</v>
      </c>
      <c r="BS4438"/>
      <c r="BT4438"/>
      <c r="BV4438"/>
      <c r="BW4438"/>
      <c r="BY4438"/>
      <c r="BZ4438"/>
      <c r="CA4438"/>
      <c r="CB4438"/>
      <c r="CC4438"/>
      <c r="CD4438"/>
      <c r="CF4438"/>
      <c r="CG4438"/>
      <c r="CH4438"/>
      <c r="CI4438"/>
      <c r="CJ4438"/>
      <c r="CK4438"/>
      <c r="CL4438"/>
      <c r="CM4438"/>
      <c r="CN4438"/>
      <c r="CO4438"/>
    </row>
    <row r="4439" spans="1:93" hidden="1" x14ac:dyDescent="0.25">
      <c r="A4439" t="s">
        <v>1917</v>
      </c>
      <c r="B4439" t="str">
        <f t="shared" si="209"/>
        <v>VSF</v>
      </c>
      <c r="C4439" t="s">
        <v>135</v>
      </c>
      <c r="D4439" t="s">
        <v>72</v>
      </c>
      <c r="E4439">
        <f t="shared" si="207"/>
        <v>1</v>
      </c>
      <c r="G4439">
        <f t="shared" si="208"/>
        <v>0</v>
      </c>
      <c r="I4439" s="1">
        <v>0</v>
      </c>
      <c r="J4439" s="1">
        <v>0</v>
      </c>
      <c r="K4439" s="1">
        <v>0</v>
      </c>
      <c r="L4439" s="1">
        <v>35525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BC4439" s="2">
        <v>-1051</v>
      </c>
      <c r="BE4439" s="1" t="s">
        <v>1919</v>
      </c>
      <c r="BS4439"/>
      <c r="BT4439"/>
      <c r="BV4439"/>
      <c r="BW4439"/>
      <c r="BY4439"/>
      <c r="BZ4439"/>
      <c r="CA4439"/>
      <c r="CB4439"/>
      <c r="CC4439"/>
      <c r="CD4439"/>
      <c r="CF4439"/>
      <c r="CG4439"/>
      <c r="CH4439"/>
      <c r="CI4439"/>
      <c r="CJ4439"/>
      <c r="CK4439"/>
      <c r="CL4439"/>
      <c r="CM4439"/>
      <c r="CN4439"/>
      <c r="CO4439"/>
    </row>
    <row r="4440" spans="1:93" hidden="1" x14ac:dyDescent="0.25">
      <c r="A4440" t="s">
        <v>1917</v>
      </c>
      <c r="B4440" t="str">
        <f t="shared" si="209"/>
        <v>VSF</v>
      </c>
      <c r="C4440" t="s">
        <v>96</v>
      </c>
      <c r="D4440" t="s">
        <v>72</v>
      </c>
      <c r="E4440">
        <f t="shared" si="207"/>
        <v>0</v>
      </c>
      <c r="G4440">
        <f t="shared" si="208"/>
        <v>0</v>
      </c>
      <c r="I4440" s="1">
        <v>0</v>
      </c>
      <c r="J4440" s="1">
        <v>0</v>
      </c>
      <c r="K4440" s="1">
        <v>0</v>
      </c>
      <c r="L4440" s="1">
        <v>2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BC4440" s="1" t="s">
        <v>169</v>
      </c>
      <c r="BD4440" s="1">
        <v>1</v>
      </c>
      <c r="BE4440" s="1" t="s">
        <v>96</v>
      </c>
      <c r="BS4440"/>
      <c r="BT4440"/>
      <c r="BV4440"/>
      <c r="BW4440"/>
      <c r="BY4440"/>
      <c r="BZ4440"/>
      <c r="CA4440"/>
      <c r="CB4440"/>
      <c r="CC4440"/>
      <c r="CD4440"/>
      <c r="CF4440"/>
      <c r="CG4440"/>
      <c r="CH4440"/>
      <c r="CI4440"/>
      <c r="CJ4440"/>
      <c r="CK4440"/>
      <c r="CL4440"/>
      <c r="CM4440"/>
      <c r="CN4440"/>
      <c r="CO4440"/>
    </row>
    <row r="4441" spans="1:93" hidden="1" x14ac:dyDescent="0.25">
      <c r="A4441" t="s">
        <v>1917</v>
      </c>
      <c r="B4441" t="str">
        <f t="shared" si="209"/>
        <v>VSF</v>
      </c>
      <c r="C4441" t="s">
        <v>289</v>
      </c>
      <c r="D4441" t="s">
        <v>72</v>
      </c>
      <c r="E4441">
        <f t="shared" si="207"/>
        <v>1</v>
      </c>
      <c r="G4441">
        <f t="shared" si="208"/>
        <v>0</v>
      </c>
      <c r="M4441" s="1">
        <v>39</v>
      </c>
      <c r="N4441" s="1">
        <v>0</v>
      </c>
      <c r="W4441" s="1">
        <v>0</v>
      </c>
      <c r="X4441" s="1">
        <v>0</v>
      </c>
      <c r="BI4441" s="1" t="s">
        <v>1221</v>
      </c>
      <c r="BK4441" s="1" t="s">
        <v>764</v>
      </c>
      <c r="BS4441"/>
      <c r="BT4441"/>
      <c r="BV4441"/>
      <c r="BW4441"/>
      <c r="BY4441"/>
      <c r="BZ4441"/>
      <c r="CA4441"/>
      <c r="CB4441"/>
      <c r="CC4441"/>
      <c r="CD4441"/>
      <c r="CF4441"/>
      <c r="CG4441"/>
      <c r="CH4441"/>
      <c r="CI4441"/>
      <c r="CJ4441"/>
      <c r="CK4441"/>
      <c r="CL4441"/>
      <c r="CM4441"/>
      <c r="CN4441"/>
      <c r="CO4441"/>
    </row>
    <row r="4442" spans="1:93" hidden="1" x14ac:dyDescent="0.25">
      <c r="A4442" t="s">
        <v>1917</v>
      </c>
      <c r="B4442" t="str">
        <f t="shared" si="209"/>
        <v>VSF</v>
      </c>
      <c r="C4442" t="s">
        <v>107</v>
      </c>
      <c r="D4442" t="s">
        <v>72</v>
      </c>
      <c r="E4442">
        <f t="shared" si="207"/>
        <v>1</v>
      </c>
      <c r="G4442">
        <f t="shared" si="208"/>
        <v>0</v>
      </c>
      <c r="I4442" s="1">
        <v>0</v>
      </c>
      <c r="J4442" s="1">
        <v>0</v>
      </c>
      <c r="K4442" s="1">
        <v>0</v>
      </c>
      <c r="L4442" s="1">
        <v>15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BC4442" s="1" t="s">
        <v>120</v>
      </c>
      <c r="BD4442" s="1">
        <v>1</v>
      </c>
      <c r="BE4442" s="1" t="s">
        <v>107</v>
      </c>
      <c r="BS4442"/>
      <c r="BT4442"/>
      <c r="BV4442"/>
      <c r="BW4442"/>
      <c r="BY4442"/>
      <c r="BZ4442"/>
      <c r="CA4442"/>
      <c r="CB4442"/>
      <c r="CC4442"/>
      <c r="CD4442"/>
      <c r="CF4442"/>
      <c r="CG4442"/>
      <c r="CH4442"/>
      <c r="CI4442"/>
      <c r="CJ4442"/>
      <c r="CK4442"/>
      <c r="CL4442"/>
      <c r="CM4442"/>
      <c r="CN4442"/>
      <c r="CO4442"/>
    </row>
    <row r="4443" spans="1:93" hidden="1" x14ac:dyDescent="0.25">
      <c r="A4443" t="s">
        <v>1917</v>
      </c>
      <c r="B4443" t="str">
        <f t="shared" si="209"/>
        <v>VSF</v>
      </c>
      <c r="C4443" t="s">
        <v>252</v>
      </c>
      <c r="D4443" t="s">
        <v>72</v>
      </c>
      <c r="E4443">
        <f t="shared" si="207"/>
        <v>1</v>
      </c>
      <c r="G4443">
        <f t="shared" si="208"/>
        <v>0</v>
      </c>
      <c r="I4443" s="1">
        <v>0</v>
      </c>
      <c r="J4443" s="1">
        <v>0</v>
      </c>
      <c r="K4443" s="1">
        <v>0</v>
      </c>
      <c r="L4443" s="1">
        <v>854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BC4443" s="1" t="s">
        <v>1210</v>
      </c>
      <c r="BE4443" s="1" t="s">
        <v>251</v>
      </c>
      <c r="BS4443"/>
      <c r="BT4443"/>
      <c r="BV4443"/>
      <c r="BW4443"/>
      <c r="BY4443"/>
      <c r="BZ4443"/>
      <c r="CA4443"/>
      <c r="CB4443"/>
      <c r="CC4443"/>
      <c r="CD4443"/>
      <c r="CF4443"/>
      <c r="CG4443"/>
      <c r="CH4443"/>
      <c r="CI4443"/>
      <c r="CJ4443"/>
      <c r="CK4443"/>
      <c r="CL4443"/>
      <c r="CM4443"/>
      <c r="CN4443"/>
      <c r="CO4443"/>
    </row>
    <row r="4444" spans="1:93" hidden="1" x14ac:dyDescent="0.25">
      <c r="A4444" t="s">
        <v>1917</v>
      </c>
      <c r="B4444" t="str">
        <f t="shared" si="209"/>
        <v>VSF</v>
      </c>
      <c r="C4444" t="s">
        <v>191</v>
      </c>
      <c r="D4444" t="s">
        <v>72</v>
      </c>
      <c r="E4444">
        <f t="shared" si="207"/>
        <v>0</v>
      </c>
      <c r="G4444">
        <f t="shared" si="208"/>
        <v>0</v>
      </c>
      <c r="I4444" s="1">
        <v>0</v>
      </c>
      <c r="J4444" s="1">
        <v>0</v>
      </c>
      <c r="K4444" s="1">
        <v>0</v>
      </c>
      <c r="L4444" s="1">
        <v>3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BC4444" s="2">
        <v>-2875</v>
      </c>
      <c r="BE4444" s="1" t="s">
        <v>190</v>
      </c>
      <c r="BS4444"/>
      <c r="BT4444"/>
      <c r="BV4444"/>
      <c r="BW4444"/>
      <c r="BY4444"/>
      <c r="BZ4444"/>
      <c r="CA4444"/>
      <c r="CB4444"/>
      <c r="CC4444"/>
      <c r="CD4444"/>
      <c r="CF4444"/>
      <c r="CG4444"/>
      <c r="CH4444"/>
      <c r="CI4444"/>
      <c r="CJ4444"/>
      <c r="CK4444"/>
      <c r="CL4444"/>
      <c r="CM4444"/>
      <c r="CN4444"/>
      <c r="CO4444"/>
    </row>
    <row r="4445" spans="1:93" hidden="1" x14ac:dyDescent="0.25">
      <c r="A4445" t="s">
        <v>2058</v>
      </c>
      <c r="B4445" t="str">
        <f t="shared" si="209"/>
        <v>VSF</v>
      </c>
      <c r="C4445" t="s">
        <v>71</v>
      </c>
      <c r="D4445" t="s">
        <v>72</v>
      </c>
      <c r="E4445">
        <f t="shared" si="207"/>
        <v>1</v>
      </c>
      <c r="G4445">
        <f t="shared" si="208"/>
        <v>0</v>
      </c>
      <c r="M4445" s="1">
        <v>0</v>
      </c>
      <c r="N4445" s="1">
        <v>45024</v>
      </c>
      <c r="W4445" s="1">
        <v>0</v>
      </c>
      <c r="X4445" s="1">
        <v>0</v>
      </c>
      <c r="BO4445" s="1" t="s">
        <v>115</v>
      </c>
      <c r="BP4445" s="1" t="s">
        <v>113</v>
      </c>
      <c r="BQ4445" s="1" t="s">
        <v>71</v>
      </c>
      <c r="BS4445"/>
      <c r="BT4445"/>
      <c r="BV4445"/>
      <c r="BW4445"/>
      <c r="BY4445"/>
      <c r="BZ4445"/>
      <c r="CA4445"/>
      <c r="CB4445"/>
      <c r="CC4445"/>
      <c r="CD4445"/>
      <c r="CF4445"/>
      <c r="CG4445"/>
      <c r="CH4445"/>
      <c r="CI4445"/>
      <c r="CJ4445"/>
      <c r="CK4445"/>
      <c r="CL4445"/>
      <c r="CM4445"/>
      <c r="CN4445"/>
      <c r="CO4445"/>
    </row>
    <row r="4446" spans="1:93" hidden="1" x14ac:dyDescent="0.25">
      <c r="A4446" t="s">
        <v>2058</v>
      </c>
      <c r="B4446" t="str">
        <f t="shared" si="209"/>
        <v>VSF</v>
      </c>
      <c r="C4446" t="s">
        <v>116</v>
      </c>
      <c r="D4446" t="s">
        <v>72</v>
      </c>
      <c r="E4446">
        <f t="shared" si="207"/>
        <v>1</v>
      </c>
      <c r="G4446">
        <f t="shared" si="208"/>
        <v>0</v>
      </c>
      <c r="M4446" s="1">
        <v>0</v>
      </c>
      <c r="N4446" s="1">
        <v>65</v>
      </c>
      <c r="W4446" s="1">
        <v>0</v>
      </c>
      <c r="X4446" s="1">
        <v>0</v>
      </c>
      <c r="BO4446" s="2">
        <v>-2543</v>
      </c>
      <c r="BQ4446" s="1" t="s">
        <v>71</v>
      </c>
      <c r="BS4446"/>
      <c r="BT4446"/>
      <c r="BV4446"/>
      <c r="BW4446"/>
      <c r="BY4446"/>
      <c r="BZ4446"/>
      <c r="CA4446"/>
      <c r="CB4446"/>
      <c r="CC4446"/>
      <c r="CD4446"/>
      <c r="CF4446"/>
      <c r="CG4446"/>
      <c r="CH4446"/>
      <c r="CI4446"/>
      <c r="CJ4446"/>
      <c r="CK4446"/>
      <c r="CL4446"/>
      <c r="CM4446"/>
      <c r="CN4446"/>
      <c r="CO4446"/>
    </row>
    <row r="4447" spans="1:93" hidden="1" x14ac:dyDescent="0.25">
      <c r="A4447" t="s">
        <v>2058</v>
      </c>
      <c r="B4447" t="str">
        <f t="shared" si="209"/>
        <v>VSF</v>
      </c>
      <c r="C4447" t="s">
        <v>107</v>
      </c>
      <c r="D4447" t="s">
        <v>72</v>
      </c>
      <c r="E4447">
        <f t="shared" si="207"/>
        <v>1</v>
      </c>
      <c r="G4447">
        <f t="shared" si="208"/>
        <v>0</v>
      </c>
      <c r="M4447" s="1">
        <v>0</v>
      </c>
      <c r="N4447" s="1">
        <v>103</v>
      </c>
      <c r="W4447" s="1">
        <v>0</v>
      </c>
      <c r="X4447" s="1">
        <v>0</v>
      </c>
      <c r="BO4447" s="1" t="s">
        <v>108</v>
      </c>
      <c r="BP4447" s="1" t="s">
        <v>113</v>
      </c>
      <c r="BQ4447" s="1" t="s">
        <v>107</v>
      </c>
      <c r="BS4447"/>
      <c r="BT4447"/>
      <c r="BV4447"/>
      <c r="BW4447"/>
      <c r="BY4447"/>
      <c r="BZ4447"/>
      <c r="CA4447"/>
      <c r="CB4447"/>
      <c r="CC4447"/>
      <c r="CD4447"/>
      <c r="CF4447"/>
      <c r="CG4447"/>
      <c r="CH4447"/>
      <c r="CI4447"/>
      <c r="CJ4447"/>
      <c r="CK4447"/>
      <c r="CL4447"/>
      <c r="CM4447"/>
      <c r="CN4447"/>
      <c r="CO4447"/>
    </row>
    <row r="4448" spans="1:93" hidden="1" x14ac:dyDescent="0.25">
      <c r="A4448" t="s">
        <v>2058</v>
      </c>
      <c r="B4448" t="str">
        <f t="shared" si="209"/>
        <v>VSF</v>
      </c>
      <c r="C4448" t="s">
        <v>69</v>
      </c>
      <c r="D4448" t="s">
        <v>67</v>
      </c>
      <c r="E4448">
        <f t="shared" si="207"/>
        <v>1</v>
      </c>
      <c r="G4448">
        <f t="shared" si="208"/>
        <v>0</v>
      </c>
      <c r="M4448" s="1">
        <v>0</v>
      </c>
      <c r="N4448" s="1">
        <v>44924</v>
      </c>
      <c r="W4448" s="1">
        <v>0</v>
      </c>
      <c r="X4448" s="1">
        <v>0</v>
      </c>
      <c r="BO4448" s="1" t="s">
        <v>328</v>
      </c>
      <c r="BQ4448" s="1" t="s">
        <v>71</v>
      </c>
      <c r="BS4448"/>
      <c r="BT4448"/>
      <c r="BV4448"/>
      <c r="BW4448"/>
      <c r="BY4448"/>
      <c r="BZ4448"/>
      <c r="CA4448"/>
      <c r="CB4448"/>
      <c r="CC4448"/>
      <c r="CD4448"/>
      <c r="CF4448"/>
      <c r="CG4448"/>
      <c r="CH4448"/>
      <c r="CI4448"/>
      <c r="CJ4448"/>
      <c r="CK4448"/>
      <c r="CL4448"/>
      <c r="CM4448"/>
      <c r="CN4448"/>
      <c r="CO4448"/>
    </row>
    <row r="4449" spans="1:93" hidden="1" x14ac:dyDescent="0.25">
      <c r="A4449" t="s">
        <v>2058</v>
      </c>
      <c r="B4449" t="str">
        <f t="shared" si="209"/>
        <v>VSF</v>
      </c>
      <c r="C4449" t="s">
        <v>105</v>
      </c>
      <c r="D4449" t="s">
        <v>67</v>
      </c>
      <c r="E4449">
        <f t="shared" si="207"/>
        <v>1</v>
      </c>
      <c r="G4449">
        <f t="shared" si="208"/>
        <v>0</v>
      </c>
      <c r="M4449" s="1">
        <v>0</v>
      </c>
      <c r="N4449" s="1">
        <v>103</v>
      </c>
      <c r="W4449" s="1">
        <v>0</v>
      </c>
      <c r="X4449" s="1">
        <v>0</v>
      </c>
      <c r="BO4449" s="1" t="s">
        <v>106</v>
      </c>
      <c r="BQ4449" s="1" t="s">
        <v>107</v>
      </c>
      <c r="BS4449"/>
      <c r="BT4449"/>
      <c r="BV4449"/>
      <c r="BW4449"/>
      <c r="BY4449"/>
      <c r="BZ4449"/>
      <c r="CA4449"/>
      <c r="CB4449"/>
      <c r="CC4449"/>
      <c r="CD4449"/>
      <c r="CF4449"/>
      <c r="CG4449"/>
      <c r="CH4449"/>
      <c r="CI4449"/>
      <c r="CJ4449"/>
      <c r="CK4449"/>
      <c r="CL4449"/>
      <c r="CM4449"/>
      <c r="CN4449"/>
      <c r="CO4449"/>
    </row>
    <row r="4450" spans="1:93" hidden="1" x14ac:dyDescent="0.25">
      <c r="A4450" t="s">
        <v>1920</v>
      </c>
      <c r="B4450" t="str">
        <f t="shared" si="209"/>
        <v>VSF</v>
      </c>
      <c r="C4450" t="s">
        <v>198</v>
      </c>
      <c r="D4450" t="s">
        <v>67</v>
      </c>
      <c r="E4450">
        <f t="shared" si="207"/>
        <v>0</v>
      </c>
      <c r="G4450">
        <f t="shared" si="208"/>
        <v>0</v>
      </c>
      <c r="I4450" s="1">
        <v>0</v>
      </c>
      <c r="J4450" s="1">
        <v>2</v>
      </c>
      <c r="K4450" s="1">
        <v>0</v>
      </c>
      <c r="L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AT4450" s="1" t="s">
        <v>199</v>
      </c>
      <c r="AV4450" s="1" t="s">
        <v>200</v>
      </c>
      <c r="BS4450"/>
      <c r="BT4450"/>
      <c r="BV4450"/>
      <c r="BW4450"/>
      <c r="BY4450"/>
      <c r="BZ4450"/>
      <c r="CA4450"/>
      <c r="CB4450"/>
      <c r="CC4450"/>
      <c r="CD4450"/>
      <c r="CF4450"/>
      <c r="CG4450"/>
      <c r="CH4450"/>
      <c r="CI4450"/>
      <c r="CJ4450"/>
      <c r="CK4450"/>
      <c r="CL4450"/>
      <c r="CM4450"/>
      <c r="CN4450"/>
      <c r="CO4450"/>
    </row>
    <row r="4451" spans="1:93" hidden="1" x14ac:dyDescent="0.25">
      <c r="A4451" t="s">
        <v>1920</v>
      </c>
      <c r="B4451" t="str">
        <f t="shared" si="209"/>
        <v>VSF</v>
      </c>
      <c r="C4451" t="s">
        <v>69</v>
      </c>
      <c r="D4451" t="s">
        <v>67</v>
      </c>
      <c r="E4451">
        <f t="shared" si="207"/>
        <v>5</v>
      </c>
      <c r="G4451">
        <f t="shared" si="208"/>
        <v>0</v>
      </c>
      <c r="I4451" s="1">
        <v>33743</v>
      </c>
      <c r="J4451" s="1">
        <v>37458</v>
      </c>
      <c r="K4451" s="1">
        <v>0</v>
      </c>
      <c r="L4451" s="1">
        <v>83187</v>
      </c>
      <c r="M4451" s="1">
        <v>43607</v>
      </c>
      <c r="N4451" s="1">
        <v>38279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AB4451" s="1" t="s">
        <v>472</v>
      </c>
      <c r="AD4451" s="1" t="s">
        <v>71</v>
      </c>
      <c r="AT4451" s="1" t="s">
        <v>471</v>
      </c>
      <c r="AV4451" s="1" t="s">
        <v>71</v>
      </c>
      <c r="BC4451" s="1" t="s">
        <v>149</v>
      </c>
      <c r="BE4451" s="1" t="s">
        <v>71</v>
      </c>
      <c r="BI4451" s="1" t="s">
        <v>103</v>
      </c>
      <c r="BK4451" s="1" t="s">
        <v>71</v>
      </c>
      <c r="BO4451" s="1" t="s">
        <v>787</v>
      </c>
      <c r="BQ4451" s="1" t="s">
        <v>71</v>
      </c>
      <c r="BS4451"/>
      <c r="BT4451"/>
      <c r="BV4451"/>
      <c r="BW4451"/>
      <c r="BY4451"/>
      <c r="BZ4451"/>
      <c r="CA4451"/>
      <c r="CB4451"/>
      <c r="CC4451"/>
      <c r="CD4451"/>
      <c r="CF4451"/>
      <c r="CG4451"/>
      <c r="CH4451"/>
      <c r="CI4451"/>
      <c r="CJ4451"/>
      <c r="CK4451"/>
      <c r="CL4451"/>
      <c r="CM4451"/>
      <c r="CN4451"/>
      <c r="CO4451"/>
    </row>
    <row r="4452" spans="1:93" hidden="1" x14ac:dyDescent="0.25">
      <c r="A4452" t="s">
        <v>1920</v>
      </c>
      <c r="B4452" t="str">
        <f t="shared" si="209"/>
        <v>VSF</v>
      </c>
      <c r="C4452" t="s">
        <v>126</v>
      </c>
      <c r="D4452" t="s">
        <v>67</v>
      </c>
      <c r="E4452">
        <f t="shared" si="207"/>
        <v>0</v>
      </c>
      <c r="G4452">
        <f t="shared" si="208"/>
        <v>0</v>
      </c>
      <c r="M4452" s="1">
        <v>0</v>
      </c>
      <c r="N4452" s="1">
        <v>2</v>
      </c>
      <c r="W4452" s="1">
        <v>0</v>
      </c>
      <c r="X4452" s="1">
        <v>0</v>
      </c>
      <c r="BO4452" s="1" t="s">
        <v>528</v>
      </c>
      <c r="BQ4452" s="1" t="s">
        <v>1048</v>
      </c>
      <c r="BS4452"/>
      <c r="BT4452"/>
      <c r="BV4452"/>
      <c r="BW4452"/>
      <c r="BY4452"/>
      <c r="BZ4452"/>
      <c r="CA4452"/>
      <c r="CB4452"/>
      <c r="CC4452"/>
      <c r="CD4452"/>
      <c r="CF4452"/>
      <c r="CG4452"/>
      <c r="CH4452"/>
      <c r="CI4452"/>
      <c r="CJ4452"/>
      <c r="CK4452"/>
      <c r="CL4452"/>
      <c r="CM4452"/>
      <c r="CN4452"/>
      <c r="CO4452"/>
    </row>
    <row r="4453" spans="1:93" hidden="1" x14ac:dyDescent="0.25">
      <c r="A4453" t="s">
        <v>1920</v>
      </c>
      <c r="B4453" t="str">
        <f t="shared" si="209"/>
        <v>VSF</v>
      </c>
      <c r="C4453" t="s">
        <v>105</v>
      </c>
      <c r="D4453" t="s">
        <v>67</v>
      </c>
      <c r="E4453">
        <f t="shared" si="207"/>
        <v>0</v>
      </c>
      <c r="G4453">
        <f t="shared" si="208"/>
        <v>0</v>
      </c>
      <c r="M4453" s="1">
        <v>0</v>
      </c>
      <c r="N4453" s="1">
        <v>3</v>
      </c>
      <c r="W4453" s="1">
        <v>0</v>
      </c>
      <c r="X4453" s="1">
        <v>0</v>
      </c>
      <c r="BO4453" s="1" t="s">
        <v>106</v>
      </c>
      <c r="BQ4453" s="1" t="s">
        <v>107</v>
      </c>
      <c r="BS4453"/>
      <c r="BT4453"/>
      <c r="BV4453"/>
      <c r="BW4453"/>
      <c r="BY4453"/>
      <c r="BZ4453"/>
      <c r="CA4453"/>
      <c r="CB4453"/>
      <c r="CC4453"/>
      <c r="CD4453"/>
      <c r="CF4453"/>
      <c r="CG4453"/>
      <c r="CH4453"/>
      <c r="CI4453"/>
      <c r="CJ4453"/>
      <c r="CK4453"/>
      <c r="CL4453"/>
      <c r="CM4453"/>
      <c r="CN4453"/>
      <c r="CO4453"/>
    </row>
    <row r="4454" spans="1:93" hidden="1" x14ac:dyDescent="0.25">
      <c r="A4454" t="s">
        <v>1920</v>
      </c>
      <c r="B4454" t="str">
        <f t="shared" si="209"/>
        <v>VSF</v>
      </c>
      <c r="C4454" t="s">
        <v>200</v>
      </c>
      <c r="D4454" t="s">
        <v>72</v>
      </c>
      <c r="E4454">
        <f t="shared" si="207"/>
        <v>0</v>
      </c>
      <c r="G4454">
        <f t="shared" si="208"/>
        <v>0</v>
      </c>
      <c r="I4454" s="1">
        <v>0</v>
      </c>
      <c r="J4454" s="1">
        <v>2</v>
      </c>
      <c r="K4454" s="1">
        <v>0</v>
      </c>
      <c r="L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AT4454" s="1" t="s">
        <v>203</v>
      </c>
      <c r="AU4454" s="1">
        <v>1</v>
      </c>
      <c r="AV4454" s="1" t="s">
        <v>200</v>
      </c>
      <c r="BS4454"/>
      <c r="BT4454"/>
      <c r="BV4454"/>
      <c r="BW4454"/>
      <c r="BY4454"/>
      <c r="BZ4454"/>
      <c r="CA4454"/>
      <c r="CB4454"/>
      <c r="CC4454"/>
      <c r="CD4454"/>
      <c r="CF4454"/>
      <c r="CG4454"/>
      <c r="CH4454"/>
      <c r="CI4454"/>
      <c r="CJ4454"/>
      <c r="CK4454"/>
      <c r="CL4454"/>
      <c r="CM4454"/>
      <c r="CN4454"/>
      <c r="CO4454"/>
    </row>
    <row r="4455" spans="1:93" hidden="1" x14ac:dyDescent="0.25">
      <c r="A4455" t="s">
        <v>1920</v>
      </c>
      <c r="B4455" t="str">
        <f t="shared" si="209"/>
        <v>VSF</v>
      </c>
      <c r="C4455" t="s">
        <v>71</v>
      </c>
      <c r="D4455" t="s">
        <v>72</v>
      </c>
      <c r="E4455">
        <f t="shared" si="207"/>
        <v>5</v>
      </c>
      <c r="G4455">
        <f t="shared" si="208"/>
        <v>0</v>
      </c>
      <c r="I4455" s="1">
        <v>33801</v>
      </c>
      <c r="J4455" s="1">
        <v>37528</v>
      </c>
      <c r="K4455" s="1">
        <v>0</v>
      </c>
      <c r="L4455" s="1">
        <v>83416</v>
      </c>
      <c r="M4455" s="1">
        <v>43694</v>
      </c>
      <c r="N4455" s="1">
        <v>38361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AB4455" s="1" t="s">
        <v>334</v>
      </c>
      <c r="AC4455" s="1" t="s">
        <v>113</v>
      </c>
      <c r="AD4455" s="1" t="s">
        <v>71</v>
      </c>
      <c r="AT4455" s="1" t="s">
        <v>403</v>
      </c>
      <c r="AU4455" s="1" t="s">
        <v>113</v>
      </c>
      <c r="AV4455" s="1" t="s">
        <v>71</v>
      </c>
      <c r="BC4455" s="1" t="s">
        <v>511</v>
      </c>
      <c r="BD4455" s="1" t="s">
        <v>104</v>
      </c>
      <c r="BE4455" s="1" t="s">
        <v>71</v>
      </c>
      <c r="BI4455" s="1" t="s">
        <v>483</v>
      </c>
      <c r="BJ4455" s="1" t="s">
        <v>104</v>
      </c>
      <c r="BK4455" s="1" t="s">
        <v>71</v>
      </c>
      <c r="BO4455" s="1" t="s">
        <v>434</v>
      </c>
      <c r="BP4455" s="1" t="s">
        <v>104</v>
      </c>
      <c r="BQ4455" s="1" t="s">
        <v>71</v>
      </c>
      <c r="BS4455"/>
      <c r="BT4455"/>
      <c r="BV4455"/>
      <c r="BW4455"/>
      <c r="BY4455"/>
      <c r="BZ4455"/>
      <c r="CA4455"/>
      <c r="CB4455"/>
      <c r="CC4455"/>
      <c r="CD4455"/>
      <c r="CF4455"/>
      <c r="CG4455"/>
      <c r="CH4455"/>
      <c r="CI4455"/>
      <c r="CJ4455"/>
      <c r="CK4455"/>
      <c r="CL4455"/>
      <c r="CM4455"/>
      <c r="CN4455"/>
      <c r="CO4455"/>
    </row>
    <row r="4456" spans="1:93" hidden="1" x14ac:dyDescent="0.25">
      <c r="A4456" t="s">
        <v>1920</v>
      </c>
      <c r="B4456" t="str">
        <f t="shared" si="209"/>
        <v>VSF</v>
      </c>
      <c r="C4456" t="s">
        <v>116</v>
      </c>
      <c r="D4456" t="s">
        <v>72</v>
      </c>
      <c r="E4456">
        <f t="shared" si="207"/>
        <v>2</v>
      </c>
      <c r="G4456">
        <f t="shared" si="208"/>
        <v>0</v>
      </c>
      <c r="I4456" s="1">
        <v>0</v>
      </c>
      <c r="J4456" s="1">
        <v>0</v>
      </c>
      <c r="K4456" s="1">
        <v>0</v>
      </c>
      <c r="L4456" s="1">
        <v>5</v>
      </c>
      <c r="M4456" s="1">
        <v>16</v>
      </c>
      <c r="N4456" s="1">
        <v>80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BC4456" s="2">
        <v>-2495</v>
      </c>
      <c r="BE4456" s="1" t="s">
        <v>71</v>
      </c>
      <c r="BI4456" s="2">
        <v>-2374</v>
      </c>
      <c r="BK4456" s="1" t="s">
        <v>71</v>
      </c>
      <c r="BO4456" s="2">
        <v>-2605</v>
      </c>
      <c r="BQ4456" s="1" t="s">
        <v>71</v>
      </c>
      <c r="BS4456"/>
      <c r="BT4456"/>
      <c r="BV4456"/>
      <c r="BW4456"/>
      <c r="BY4456"/>
      <c r="BZ4456"/>
      <c r="CA4456"/>
      <c r="CB4456"/>
      <c r="CC4456"/>
      <c r="CD4456"/>
      <c r="CF4456"/>
      <c r="CG4456"/>
      <c r="CH4456"/>
      <c r="CI4456"/>
      <c r="CJ4456"/>
      <c r="CK4456"/>
      <c r="CL4456"/>
      <c r="CM4456"/>
      <c r="CN4456"/>
      <c r="CO4456"/>
    </row>
    <row r="4457" spans="1:93" hidden="1" x14ac:dyDescent="0.25">
      <c r="A4457" t="s">
        <v>1920</v>
      </c>
      <c r="B4457" t="str">
        <f t="shared" si="209"/>
        <v>VSF</v>
      </c>
      <c r="C4457" t="s">
        <v>135</v>
      </c>
      <c r="D4457" t="s">
        <v>72</v>
      </c>
      <c r="E4457">
        <f t="shared" si="207"/>
        <v>0</v>
      </c>
      <c r="G4457">
        <f t="shared" si="208"/>
        <v>0</v>
      </c>
      <c r="M4457" s="1">
        <v>0</v>
      </c>
      <c r="N4457" s="1">
        <v>2</v>
      </c>
      <c r="W4457" s="1">
        <v>0</v>
      </c>
      <c r="X4457" s="1">
        <v>0</v>
      </c>
      <c r="BO4457" s="1" t="s">
        <v>591</v>
      </c>
      <c r="BQ4457" s="1" t="s">
        <v>1048</v>
      </c>
      <c r="BS4457"/>
      <c r="BT4457"/>
      <c r="BV4457"/>
      <c r="BW4457"/>
      <c r="BY4457"/>
      <c r="BZ4457"/>
      <c r="CA4457"/>
      <c r="CB4457"/>
      <c r="CC4457"/>
      <c r="CD4457"/>
      <c r="CF4457"/>
      <c r="CG4457"/>
      <c r="CH4457"/>
      <c r="CI4457"/>
      <c r="CJ4457"/>
      <c r="CK4457"/>
      <c r="CL4457"/>
      <c r="CM4457"/>
      <c r="CN4457"/>
      <c r="CO4457"/>
    </row>
    <row r="4458" spans="1:93" hidden="1" x14ac:dyDescent="0.25">
      <c r="A4458" t="s">
        <v>1920</v>
      </c>
      <c r="B4458" t="str">
        <f t="shared" si="209"/>
        <v>VSF</v>
      </c>
      <c r="C4458" t="s">
        <v>107</v>
      </c>
      <c r="D4458" t="s">
        <v>72</v>
      </c>
      <c r="E4458">
        <f t="shared" si="207"/>
        <v>0</v>
      </c>
      <c r="G4458">
        <f t="shared" si="208"/>
        <v>0</v>
      </c>
      <c r="M4458" s="1">
        <v>0</v>
      </c>
      <c r="N4458" s="1">
        <v>3</v>
      </c>
      <c r="W4458" s="1">
        <v>0</v>
      </c>
      <c r="X4458" s="1">
        <v>0</v>
      </c>
      <c r="BO4458" s="1" t="s">
        <v>108</v>
      </c>
      <c r="BP4458" s="1">
        <v>1</v>
      </c>
      <c r="BQ4458" s="1" t="s">
        <v>107</v>
      </c>
      <c r="BS4458"/>
      <c r="BT4458"/>
      <c r="BV4458"/>
      <c r="BW4458"/>
      <c r="BY4458"/>
      <c r="BZ4458"/>
      <c r="CA4458"/>
      <c r="CB4458"/>
      <c r="CC4458"/>
      <c r="CD4458"/>
      <c r="CF4458"/>
      <c r="CG4458"/>
      <c r="CH4458"/>
      <c r="CI4458"/>
      <c r="CJ4458"/>
      <c r="CK4458"/>
      <c r="CL4458"/>
      <c r="CM4458"/>
      <c r="CN4458"/>
      <c r="CO4458"/>
    </row>
    <row r="4459" spans="1:93" hidden="1" x14ac:dyDescent="0.25">
      <c r="A4459" t="s">
        <v>1921</v>
      </c>
      <c r="B4459" t="str">
        <f t="shared" si="209"/>
        <v>VSF</v>
      </c>
      <c r="C4459" t="s">
        <v>69</v>
      </c>
      <c r="D4459" t="s">
        <v>67</v>
      </c>
      <c r="E4459">
        <f t="shared" si="207"/>
        <v>4</v>
      </c>
      <c r="G4459">
        <f t="shared" si="208"/>
        <v>0</v>
      </c>
      <c r="I4459" s="1">
        <v>2295</v>
      </c>
      <c r="J4459" s="1">
        <v>0</v>
      </c>
      <c r="K4459" s="1">
        <v>0</v>
      </c>
      <c r="L4459" s="1">
        <v>1172</v>
      </c>
      <c r="M4459" s="1">
        <v>427</v>
      </c>
      <c r="N4459" s="1">
        <v>658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AB4459" s="1" t="s">
        <v>554</v>
      </c>
      <c r="AD4459" s="1" t="s">
        <v>71</v>
      </c>
      <c r="BC4459" s="1" t="s">
        <v>472</v>
      </c>
      <c r="BE4459" s="1" t="s">
        <v>71</v>
      </c>
      <c r="BI4459" s="1" t="s">
        <v>124</v>
      </c>
      <c r="BK4459" s="1" t="s">
        <v>71</v>
      </c>
      <c r="BO4459" s="1" t="s">
        <v>123</v>
      </c>
      <c r="BQ4459" s="1" t="s">
        <v>71</v>
      </c>
      <c r="BS4459"/>
      <c r="BT4459"/>
      <c r="BV4459"/>
      <c r="BW4459"/>
      <c r="BY4459"/>
      <c r="BZ4459"/>
      <c r="CA4459"/>
      <c r="CB4459"/>
      <c r="CC4459"/>
      <c r="CD4459"/>
      <c r="CF4459"/>
      <c r="CG4459"/>
      <c r="CH4459"/>
      <c r="CI4459"/>
      <c r="CJ4459"/>
      <c r="CK4459"/>
      <c r="CL4459"/>
      <c r="CM4459"/>
      <c r="CN4459"/>
      <c r="CO4459"/>
    </row>
    <row r="4460" spans="1:93" hidden="1" x14ac:dyDescent="0.25">
      <c r="A4460" t="s">
        <v>1921</v>
      </c>
      <c r="B4460" t="str">
        <f t="shared" si="209"/>
        <v>VSF</v>
      </c>
      <c r="C4460" t="s">
        <v>138</v>
      </c>
      <c r="D4460" t="s">
        <v>67</v>
      </c>
      <c r="E4460">
        <f t="shared" si="207"/>
        <v>1</v>
      </c>
      <c r="G4460">
        <f t="shared" si="208"/>
        <v>0</v>
      </c>
      <c r="I4460" s="1">
        <v>36</v>
      </c>
      <c r="J4460" s="1">
        <v>0</v>
      </c>
      <c r="K4460" s="1">
        <v>0</v>
      </c>
      <c r="L4460" s="1">
        <v>0</v>
      </c>
      <c r="M4460" s="1">
        <v>7</v>
      </c>
      <c r="N4460" s="1">
        <v>5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AB4460" s="1" t="s">
        <v>396</v>
      </c>
      <c r="AD4460" s="1" t="s">
        <v>140</v>
      </c>
      <c r="BI4460" s="1" t="s">
        <v>139</v>
      </c>
      <c r="BK4460" s="1" t="s">
        <v>140</v>
      </c>
      <c r="BO4460" s="1" t="s">
        <v>139</v>
      </c>
      <c r="BQ4460" s="1" t="s">
        <v>140</v>
      </c>
      <c r="BS4460"/>
      <c r="BT4460"/>
      <c r="BV4460"/>
      <c r="BW4460"/>
      <c r="BY4460"/>
      <c r="BZ4460"/>
      <c r="CA4460"/>
      <c r="CB4460"/>
      <c r="CC4460"/>
      <c r="CD4460"/>
      <c r="CF4460"/>
      <c r="CG4460"/>
      <c r="CH4460"/>
      <c r="CI4460"/>
      <c r="CJ4460"/>
      <c r="CK4460"/>
      <c r="CL4460"/>
      <c r="CM4460"/>
      <c r="CN4460"/>
      <c r="CO4460"/>
    </row>
    <row r="4461" spans="1:93" hidden="1" x14ac:dyDescent="0.25">
      <c r="A4461" t="s">
        <v>1921</v>
      </c>
      <c r="B4461" t="str">
        <f t="shared" si="209"/>
        <v>VSF</v>
      </c>
      <c r="C4461" t="s">
        <v>212</v>
      </c>
      <c r="D4461" t="s">
        <v>67</v>
      </c>
      <c r="E4461">
        <f t="shared" si="207"/>
        <v>0</v>
      </c>
      <c r="G4461">
        <f t="shared" si="208"/>
        <v>0</v>
      </c>
      <c r="I4461" s="1">
        <v>0</v>
      </c>
      <c r="J4461" s="1">
        <v>0</v>
      </c>
      <c r="K4461" s="1">
        <v>0</v>
      </c>
      <c r="L4461" s="1">
        <v>9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BC4461" s="1" t="s">
        <v>351</v>
      </c>
      <c r="BE4461" s="1" t="s">
        <v>215</v>
      </c>
      <c r="BS4461"/>
      <c r="BT4461"/>
      <c r="BV4461"/>
      <c r="BW4461"/>
      <c r="BY4461"/>
      <c r="BZ4461"/>
      <c r="CA4461"/>
      <c r="CB4461"/>
      <c r="CC4461"/>
      <c r="CD4461"/>
      <c r="CF4461"/>
      <c r="CG4461"/>
      <c r="CH4461"/>
      <c r="CI4461"/>
      <c r="CJ4461"/>
      <c r="CK4461"/>
      <c r="CL4461"/>
      <c r="CM4461"/>
      <c r="CN4461"/>
      <c r="CO4461"/>
    </row>
    <row r="4462" spans="1:93" hidden="1" x14ac:dyDescent="0.25">
      <c r="A4462" t="s">
        <v>1921</v>
      </c>
      <c r="B4462" t="str">
        <f t="shared" si="209"/>
        <v>VSF</v>
      </c>
      <c r="C4462" t="s">
        <v>105</v>
      </c>
      <c r="D4462" t="s">
        <v>67</v>
      </c>
      <c r="E4462">
        <f t="shared" si="207"/>
        <v>4</v>
      </c>
      <c r="G4462">
        <f t="shared" si="208"/>
        <v>0</v>
      </c>
      <c r="I4462" s="1">
        <v>83375</v>
      </c>
      <c r="J4462" s="1">
        <v>0</v>
      </c>
      <c r="K4462" s="1">
        <v>0</v>
      </c>
      <c r="L4462" s="1">
        <v>68425</v>
      </c>
      <c r="M4462" s="1">
        <v>43210</v>
      </c>
      <c r="N4462" s="1">
        <v>44175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AB4462" s="1" t="s">
        <v>106</v>
      </c>
      <c r="AD4462" s="1" t="s">
        <v>226</v>
      </c>
      <c r="BC4462" s="1" t="s">
        <v>106</v>
      </c>
      <c r="BE4462" s="1" t="s">
        <v>226</v>
      </c>
      <c r="BI4462" s="1" t="s">
        <v>106</v>
      </c>
      <c r="BK4462" s="1" t="s">
        <v>226</v>
      </c>
      <c r="BO4462" s="1" t="s">
        <v>106</v>
      </c>
      <c r="BQ4462" s="1" t="s">
        <v>226</v>
      </c>
      <c r="BS4462"/>
      <c r="BT4462"/>
      <c r="BV4462"/>
      <c r="BW4462"/>
      <c r="BY4462"/>
      <c r="BZ4462"/>
      <c r="CA4462"/>
      <c r="CB4462"/>
      <c r="CC4462"/>
      <c r="CD4462"/>
      <c r="CF4462"/>
      <c r="CG4462"/>
      <c r="CH4462"/>
      <c r="CI4462"/>
      <c r="CJ4462"/>
      <c r="CK4462"/>
      <c r="CL4462"/>
      <c r="CM4462"/>
      <c r="CN4462"/>
      <c r="CO4462"/>
    </row>
    <row r="4463" spans="1:93" hidden="1" x14ac:dyDescent="0.25">
      <c r="A4463" t="s">
        <v>1921</v>
      </c>
      <c r="B4463" t="str">
        <f t="shared" si="209"/>
        <v>VSF</v>
      </c>
      <c r="C4463" t="s">
        <v>71</v>
      </c>
      <c r="D4463" t="s">
        <v>72</v>
      </c>
      <c r="E4463">
        <f t="shared" si="207"/>
        <v>4</v>
      </c>
      <c r="G4463">
        <f t="shared" si="208"/>
        <v>0</v>
      </c>
      <c r="I4463" s="1">
        <v>2296</v>
      </c>
      <c r="J4463" s="1">
        <v>0</v>
      </c>
      <c r="K4463" s="1">
        <v>0</v>
      </c>
      <c r="L4463" s="1">
        <v>1172</v>
      </c>
      <c r="M4463" s="1">
        <v>424</v>
      </c>
      <c r="N4463" s="1">
        <v>654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AB4463" s="1" t="s">
        <v>606</v>
      </c>
      <c r="AC4463" s="1">
        <v>1</v>
      </c>
      <c r="AD4463" s="1" t="s">
        <v>71</v>
      </c>
      <c r="BC4463" s="1" t="s">
        <v>110</v>
      </c>
      <c r="BD4463" s="1" t="s">
        <v>113</v>
      </c>
      <c r="BE4463" s="1" t="s">
        <v>71</v>
      </c>
      <c r="BI4463" s="1" t="s">
        <v>753</v>
      </c>
      <c r="BJ4463" s="1">
        <v>1</v>
      </c>
      <c r="BK4463" s="1" t="s">
        <v>71</v>
      </c>
      <c r="BO4463" s="1" t="s">
        <v>453</v>
      </c>
      <c r="BP4463" s="1">
        <v>1</v>
      </c>
      <c r="BQ4463" s="1" t="s">
        <v>71</v>
      </c>
      <c r="BS4463"/>
      <c r="BT4463"/>
      <c r="BV4463"/>
      <c r="BW4463"/>
      <c r="BY4463"/>
      <c r="BZ4463"/>
      <c r="CA4463"/>
      <c r="CB4463"/>
      <c r="CC4463"/>
      <c r="CD4463"/>
      <c r="CF4463"/>
      <c r="CG4463"/>
      <c r="CH4463"/>
      <c r="CI4463"/>
      <c r="CJ4463"/>
      <c r="CK4463"/>
      <c r="CL4463"/>
      <c r="CM4463"/>
      <c r="CN4463"/>
      <c r="CO4463"/>
    </row>
    <row r="4464" spans="1:93" hidden="1" x14ac:dyDescent="0.25">
      <c r="A4464" t="s">
        <v>1921</v>
      </c>
      <c r="B4464" t="str">
        <f t="shared" si="209"/>
        <v>VSF</v>
      </c>
      <c r="C4464" t="s">
        <v>116</v>
      </c>
      <c r="D4464" t="s">
        <v>72</v>
      </c>
      <c r="E4464">
        <f t="shared" si="207"/>
        <v>1</v>
      </c>
      <c r="G4464">
        <f t="shared" si="208"/>
        <v>0</v>
      </c>
      <c r="I4464" s="1">
        <v>6</v>
      </c>
      <c r="J4464" s="1">
        <v>0</v>
      </c>
      <c r="K4464" s="1">
        <v>0</v>
      </c>
      <c r="L4464" s="1">
        <v>9</v>
      </c>
      <c r="M4464" s="1">
        <v>3</v>
      </c>
      <c r="N4464" s="1">
        <v>12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AB4464" s="2">
        <v>-2381</v>
      </c>
      <c r="AD4464" s="1" t="s">
        <v>71</v>
      </c>
      <c r="BC4464" s="2">
        <v>-2522</v>
      </c>
      <c r="BE4464" s="1" t="s">
        <v>71</v>
      </c>
      <c r="BI4464" s="2">
        <v>-2003</v>
      </c>
      <c r="BK4464" s="1" t="s">
        <v>71</v>
      </c>
      <c r="BO4464" s="2">
        <v>-2146</v>
      </c>
      <c r="BQ4464" s="1" t="s">
        <v>71</v>
      </c>
      <c r="BS4464"/>
      <c r="BT4464"/>
      <c r="BV4464"/>
      <c r="BW4464"/>
      <c r="BY4464"/>
      <c r="BZ4464"/>
      <c r="CA4464"/>
      <c r="CB4464"/>
      <c r="CC4464"/>
      <c r="CD4464"/>
      <c r="CF4464"/>
      <c r="CG4464"/>
      <c r="CH4464"/>
      <c r="CI4464"/>
      <c r="CJ4464"/>
      <c r="CK4464"/>
      <c r="CL4464"/>
      <c r="CM4464"/>
      <c r="CN4464"/>
      <c r="CO4464"/>
    </row>
    <row r="4465" spans="1:93" hidden="1" x14ac:dyDescent="0.25">
      <c r="A4465" t="s">
        <v>1921</v>
      </c>
      <c r="B4465" t="str">
        <f t="shared" si="209"/>
        <v>VSF</v>
      </c>
      <c r="C4465" t="s">
        <v>140</v>
      </c>
      <c r="D4465" t="s">
        <v>72</v>
      </c>
      <c r="E4465">
        <f t="shared" si="207"/>
        <v>1</v>
      </c>
      <c r="G4465">
        <f t="shared" si="208"/>
        <v>0</v>
      </c>
      <c r="I4465" s="1">
        <v>36</v>
      </c>
      <c r="J4465" s="1">
        <v>0</v>
      </c>
      <c r="K4465" s="1">
        <v>0</v>
      </c>
      <c r="L4465" s="1">
        <v>0</v>
      </c>
      <c r="M4465" s="1">
        <v>7</v>
      </c>
      <c r="N4465" s="1">
        <v>5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AB4465" s="1" t="s">
        <v>162</v>
      </c>
      <c r="AC4465" s="1">
        <v>1</v>
      </c>
      <c r="AD4465" s="1" t="s">
        <v>140</v>
      </c>
      <c r="BI4465" s="1" t="s">
        <v>139</v>
      </c>
      <c r="BJ4465" s="1">
        <v>1</v>
      </c>
      <c r="BK4465" s="1" t="s">
        <v>140</v>
      </c>
      <c r="BO4465" s="1" t="s">
        <v>139</v>
      </c>
      <c r="BP4465" s="1">
        <v>1</v>
      </c>
      <c r="BQ4465" s="1" t="s">
        <v>140</v>
      </c>
      <c r="BS4465"/>
      <c r="BT4465"/>
      <c r="BV4465"/>
      <c r="BW4465"/>
      <c r="BY4465"/>
      <c r="BZ4465"/>
      <c r="CA4465"/>
      <c r="CB4465"/>
      <c r="CC4465"/>
      <c r="CD4465"/>
      <c r="CF4465"/>
      <c r="CG4465"/>
      <c r="CH4465"/>
      <c r="CI4465"/>
      <c r="CJ4465"/>
      <c r="CK4465"/>
      <c r="CL4465"/>
      <c r="CM4465"/>
      <c r="CN4465"/>
      <c r="CO4465"/>
    </row>
    <row r="4466" spans="1:93" hidden="1" x14ac:dyDescent="0.25">
      <c r="A4466" t="s">
        <v>1921</v>
      </c>
      <c r="B4466" t="str">
        <f t="shared" si="209"/>
        <v>VSF</v>
      </c>
      <c r="C4466" t="s">
        <v>215</v>
      </c>
      <c r="D4466" t="s">
        <v>72</v>
      </c>
      <c r="E4466">
        <f t="shared" si="207"/>
        <v>0</v>
      </c>
      <c r="G4466">
        <f t="shared" si="208"/>
        <v>0</v>
      </c>
      <c r="I4466" s="1">
        <v>0</v>
      </c>
      <c r="J4466" s="1">
        <v>0</v>
      </c>
      <c r="K4466" s="1">
        <v>0</v>
      </c>
      <c r="L4466" s="1">
        <v>9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BC4466" s="1" t="s">
        <v>353</v>
      </c>
      <c r="BD4466" s="1">
        <v>1</v>
      </c>
      <c r="BE4466" s="1" t="s">
        <v>215</v>
      </c>
      <c r="BS4466"/>
      <c r="BT4466"/>
      <c r="BV4466"/>
      <c r="BW4466"/>
      <c r="BY4466"/>
      <c r="BZ4466"/>
      <c r="CA4466"/>
      <c r="CB4466"/>
      <c r="CC4466"/>
      <c r="CD4466"/>
      <c r="CF4466"/>
      <c r="CG4466"/>
      <c r="CH4466"/>
      <c r="CI4466"/>
      <c r="CJ4466"/>
      <c r="CK4466"/>
      <c r="CL4466"/>
      <c r="CM4466"/>
      <c r="CN4466"/>
      <c r="CO4466"/>
    </row>
    <row r="4467" spans="1:93" hidden="1" x14ac:dyDescent="0.25">
      <c r="A4467" t="s">
        <v>1921</v>
      </c>
      <c r="B4467" t="str">
        <f t="shared" si="209"/>
        <v>VSF</v>
      </c>
      <c r="C4467" t="s">
        <v>107</v>
      </c>
      <c r="D4467" t="s">
        <v>72</v>
      </c>
      <c r="E4467">
        <f t="shared" si="207"/>
        <v>4</v>
      </c>
      <c r="F4467" t="s">
        <v>107</v>
      </c>
      <c r="G4467">
        <f t="shared" si="208"/>
        <v>1</v>
      </c>
      <c r="I4467" s="1">
        <v>83308</v>
      </c>
      <c r="J4467" s="1">
        <v>0</v>
      </c>
      <c r="K4467" s="1">
        <v>0</v>
      </c>
      <c r="L4467" s="1">
        <v>68296</v>
      </c>
      <c r="M4467" s="1">
        <v>43088</v>
      </c>
      <c r="N4467" s="1">
        <v>44051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AB4467" s="1" t="s">
        <v>108</v>
      </c>
      <c r="AC4467" s="1" t="s">
        <v>113</v>
      </c>
      <c r="AD4467" s="1" t="s">
        <v>107</v>
      </c>
      <c r="BC4467" s="1" t="s">
        <v>227</v>
      </c>
      <c r="BD4467" s="1" t="s">
        <v>104</v>
      </c>
      <c r="BE4467" s="1" t="s">
        <v>107</v>
      </c>
      <c r="BI4467" s="1" t="s">
        <v>227</v>
      </c>
      <c r="BJ4467" s="1" t="s">
        <v>104</v>
      </c>
      <c r="BK4467" s="1" t="s">
        <v>107</v>
      </c>
      <c r="BO4467" s="1" t="s">
        <v>227</v>
      </c>
      <c r="BP4467" s="1" t="s">
        <v>104</v>
      </c>
      <c r="BQ4467" s="1" t="s">
        <v>107</v>
      </c>
      <c r="BS4467"/>
      <c r="BT4467"/>
      <c r="BV4467"/>
      <c r="BW4467"/>
      <c r="BY4467"/>
      <c r="BZ4467"/>
      <c r="CA4467"/>
      <c r="CB4467"/>
      <c r="CC4467"/>
      <c r="CD4467"/>
      <c r="CF4467"/>
      <c r="CG4467"/>
      <c r="CH4467"/>
      <c r="CI4467"/>
      <c r="CJ4467"/>
      <c r="CK4467"/>
      <c r="CL4467"/>
      <c r="CM4467"/>
      <c r="CN4467"/>
      <c r="CO4467"/>
    </row>
    <row r="4468" spans="1:93" hidden="1" x14ac:dyDescent="0.25">
      <c r="A4468" t="s">
        <v>1921</v>
      </c>
      <c r="B4468" t="str">
        <f t="shared" si="209"/>
        <v>VSF</v>
      </c>
      <c r="C4468" t="s">
        <v>228</v>
      </c>
      <c r="D4468" t="s">
        <v>72</v>
      </c>
      <c r="E4468">
        <f t="shared" si="207"/>
        <v>4</v>
      </c>
      <c r="G4468">
        <f t="shared" si="208"/>
        <v>0</v>
      </c>
      <c r="I4468" s="1">
        <v>69</v>
      </c>
      <c r="J4468" s="1">
        <v>0</v>
      </c>
      <c r="K4468" s="1">
        <v>0</v>
      </c>
      <c r="L4468" s="1">
        <v>139</v>
      </c>
      <c r="M4468" s="1">
        <v>128</v>
      </c>
      <c r="N4468" s="1">
        <v>129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AB4468" s="1" t="s">
        <v>1770</v>
      </c>
      <c r="AD4468" s="1" t="s">
        <v>226</v>
      </c>
      <c r="BC4468" s="1" t="s">
        <v>843</v>
      </c>
      <c r="BE4468" s="1" t="s">
        <v>230</v>
      </c>
      <c r="BI4468" s="1" t="s">
        <v>821</v>
      </c>
      <c r="BK4468" s="1" t="s">
        <v>226</v>
      </c>
      <c r="BO4468" s="1" t="s">
        <v>1118</v>
      </c>
      <c r="BQ4468" s="1" t="s">
        <v>226</v>
      </c>
      <c r="BS4468"/>
      <c r="BT4468"/>
      <c r="BV4468"/>
      <c r="BW4468"/>
      <c r="BY4468"/>
      <c r="BZ4468"/>
      <c r="CA4468"/>
      <c r="CB4468"/>
      <c r="CC4468"/>
      <c r="CD4468"/>
      <c r="CF4468"/>
      <c r="CG4468"/>
      <c r="CH4468"/>
      <c r="CI4468"/>
      <c r="CJ4468"/>
      <c r="CK4468"/>
      <c r="CL4468"/>
      <c r="CM4468"/>
      <c r="CN4468"/>
      <c r="CO4468"/>
    </row>
    <row r="4469" spans="1:93" hidden="1" x14ac:dyDescent="0.25">
      <c r="A4469" t="s">
        <v>2059</v>
      </c>
      <c r="B4469" t="str">
        <f t="shared" si="209"/>
        <v>VSF</v>
      </c>
      <c r="C4469" t="s">
        <v>200</v>
      </c>
      <c r="D4469" t="s">
        <v>72</v>
      </c>
      <c r="E4469">
        <f t="shared" si="207"/>
        <v>2</v>
      </c>
      <c r="G4469">
        <f t="shared" si="208"/>
        <v>0</v>
      </c>
      <c r="M4469" s="1">
        <v>47</v>
      </c>
      <c r="N4469" s="1">
        <v>53</v>
      </c>
      <c r="W4469" s="1">
        <v>0</v>
      </c>
      <c r="X4469" s="1">
        <v>0</v>
      </c>
      <c r="BI4469" s="1" t="s">
        <v>236</v>
      </c>
      <c r="BJ4469" s="1">
        <v>1</v>
      </c>
      <c r="BK4469" s="1" t="s">
        <v>200</v>
      </c>
      <c r="BO4469" s="1" t="s">
        <v>203</v>
      </c>
      <c r="BP4469" s="1" t="s">
        <v>104</v>
      </c>
      <c r="BQ4469" s="1" t="s">
        <v>200</v>
      </c>
      <c r="BS4469"/>
      <c r="BT4469"/>
      <c r="BV4469"/>
      <c r="BW4469"/>
      <c r="BY4469"/>
      <c r="BZ4469"/>
      <c r="CA4469"/>
      <c r="CB4469"/>
      <c r="CC4469"/>
      <c r="CD4469"/>
      <c r="CF4469"/>
      <c r="CG4469"/>
      <c r="CH4469"/>
      <c r="CI4469"/>
      <c r="CJ4469"/>
      <c r="CK4469"/>
      <c r="CL4469"/>
      <c r="CM4469"/>
      <c r="CN4469"/>
      <c r="CO4469"/>
    </row>
    <row r="4470" spans="1:93" hidden="1" x14ac:dyDescent="0.25">
      <c r="A4470" t="s">
        <v>2059</v>
      </c>
      <c r="B4470" t="str">
        <f t="shared" si="209"/>
        <v>VSF</v>
      </c>
      <c r="C4470" t="s">
        <v>205</v>
      </c>
      <c r="D4470" t="s">
        <v>72</v>
      </c>
      <c r="E4470">
        <f t="shared" si="207"/>
        <v>0</v>
      </c>
      <c r="G4470">
        <f t="shared" si="208"/>
        <v>0</v>
      </c>
      <c r="M4470" s="1">
        <v>0</v>
      </c>
      <c r="N4470" s="1">
        <v>2</v>
      </c>
      <c r="W4470" s="1">
        <v>0</v>
      </c>
      <c r="X4470" s="1">
        <v>0</v>
      </c>
      <c r="BO4470" s="1" t="s">
        <v>1772</v>
      </c>
      <c r="BQ4470" s="1" t="s">
        <v>200</v>
      </c>
      <c r="BS4470"/>
      <c r="BT4470"/>
      <c r="BV4470"/>
      <c r="BW4470"/>
      <c r="BY4470"/>
      <c r="BZ4470"/>
      <c r="CA4470"/>
      <c r="CB4470"/>
      <c r="CC4470"/>
      <c r="CD4470"/>
      <c r="CF4470"/>
      <c r="CG4470"/>
      <c r="CH4470"/>
      <c r="CI4470"/>
      <c r="CJ4470"/>
      <c r="CK4470"/>
      <c r="CL4470"/>
      <c r="CM4470"/>
      <c r="CN4470"/>
      <c r="CO4470"/>
    </row>
    <row r="4471" spans="1:93" hidden="1" x14ac:dyDescent="0.25">
      <c r="A4471" t="s">
        <v>2059</v>
      </c>
      <c r="B4471" t="str">
        <f t="shared" si="209"/>
        <v>VSF</v>
      </c>
      <c r="C4471" t="s">
        <v>71</v>
      </c>
      <c r="D4471" t="s">
        <v>72</v>
      </c>
      <c r="E4471">
        <f t="shared" si="207"/>
        <v>0</v>
      </c>
      <c r="G4471">
        <f t="shared" si="208"/>
        <v>0</v>
      </c>
      <c r="M4471" s="1">
        <v>5</v>
      </c>
      <c r="N4471" s="1">
        <v>3</v>
      </c>
      <c r="W4471" s="1">
        <v>0</v>
      </c>
      <c r="X4471" s="1">
        <v>0</v>
      </c>
      <c r="BI4471" s="1" t="s">
        <v>73</v>
      </c>
      <c r="BJ4471" s="1">
        <v>1</v>
      </c>
      <c r="BK4471" s="1" t="s">
        <v>71</v>
      </c>
      <c r="BO4471" s="1" t="s">
        <v>73</v>
      </c>
      <c r="BP4471" s="1">
        <v>1</v>
      </c>
      <c r="BQ4471" s="1" t="s">
        <v>71</v>
      </c>
      <c r="BS4471"/>
      <c r="BT4471"/>
      <c r="BV4471"/>
      <c r="BW4471"/>
      <c r="BY4471"/>
      <c r="BZ4471"/>
      <c r="CA4471"/>
      <c r="CB4471"/>
      <c r="CC4471"/>
      <c r="CD4471"/>
      <c r="CF4471"/>
      <c r="CG4471"/>
      <c r="CH4471"/>
      <c r="CI4471"/>
      <c r="CJ4471"/>
      <c r="CK4471"/>
      <c r="CL4471"/>
      <c r="CM4471"/>
      <c r="CN4471"/>
      <c r="CO4471"/>
    </row>
    <row r="4472" spans="1:93" hidden="1" x14ac:dyDescent="0.25">
      <c r="A4472" t="s">
        <v>2059</v>
      </c>
      <c r="B4472" t="str">
        <f t="shared" si="209"/>
        <v>VSF</v>
      </c>
      <c r="C4472" t="s">
        <v>974</v>
      </c>
      <c r="D4472" t="s">
        <v>72</v>
      </c>
      <c r="E4472">
        <f t="shared" si="207"/>
        <v>1</v>
      </c>
      <c r="G4472">
        <f t="shared" si="208"/>
        <v>0</v>
      </c>
      <c r="M4472" s="1">
        <v>4</v>
      </c>
      <c r="N4472" s="1">
        <v>22</v>
      </c>
      <c r="W4472" s="1">
        <v>0</v>
      </c>
      <c r="X4472" s="1">
        <v>0</v>
      </c>
      <c r="BI4472" s="1" t="s">
        <v>1265</v>
      </c>
      <c r="BJ4472" s="1" t="s">
        <v>975</v>
      </c>
      <c r="BK4472" s="1" t="s">
        <v>974</v>
      </c>
      <c r="BO4472" s="1" t="s">
        <v>1265</v>
      </c>
      <c r="BP4472" s="1" t="s">
        <v>975</v>
      </c>
      <c r="BQ4472" s="1" t="s">
        <v>974</v>
      </c>
      <c r="BS4472"/>
      <c r="BT4472"/>
      <c r="BV4472"/>
      <c r="BW4472"/>
      <c r="BY4472"/>
      <c r="BZ4472"/>
      <c r="CA4472"/>
      <c r="CB4472"/>
      <c r="CC4472"/>
      <c r="CD4472"/>
      <c r="CF4472"/>
      <c r="CG4472"/>
      <c r="CH4472"/>
      <c r="CI4472"/>
      <c r="CJ4472"/>
      <c r="CK4472"/>
      <c r="CL4472"/>
      <c r="CM4472"/>
      <c r="CN4472"/>
      <c r="CO4472"/>
    </row>
    <row r="4473" spans="1:93" hidden="1" x14ac:dyDescent="0.25">
      <c r="A4473" t="s">
        <v>2059</v>
      </c>
      <c r="B4473" t="str">
        <f t="shared" si="209"/>
        <v>VSF</v>
      </c>
      <c r="C4473" t="s">
        <v>78</v>
      </c>
      <c r="D4473" t="s">
        <v>72</v>
      </c>
      <c r="E4473">
        <f t="shared" si="207"/>
        <v>2</v>
      </c>
      <c r="F4473" t="s">
        <v>78</v>
      </c>
      <c r="G4473">
        <f t="shared" si="208"/>
        <v>1</v>
      </c>
      <c r="M4473" s="1">
        <v>40383</v>
      </c>
      <c r="N4473" s="1">
        <v>48935</v>
      </c>
      <c r="W4473" s="1">
        <v>0</v>
      </c>
      <c r="X4473" s="1">
        <v>0</v>
      </c>
      <c r="BI4473" s="1" t="s">
        <v>444</v>
      </c>
      <c r="BJ4473" s="1" t="s">
        <v>81</v>
      </c>
      <c r="BK4473" s="1" t="s">
        <v>78</v>
      </c>
      <c r="BO4473" s="1" t="s">
        <v>443</v>
      </c>
      <c r="BP4473" s="1" t="s">
        <v>81</v>
      </c>
      <c r="BQ4473" s="1" t="s">
        <v>78</v>
      </c>
      <c r="BS4473"/>
      <c r="BT4473"/>
      <c r="BV4473"/>
      <c r="BW4473"/>
      <c r="BY4473"/>
      <c r="BZ4473"/>
      <c r="CA4473"/>
      <c r="CB4473"/>
      <c r="CC4473"/>
      <c r="CD4473"/>
      <c r="CF4473"/>
      <c r="CG4473"/>
      <c r="CH4473"/>
      <c r="CI4473"/>
      <c r="CJ4473"/>
      <c r="CK4473"/>
      <c r="CL4473"/>
      <c r="CM4473"/>
      <c r="CN4473"/>
      <c r="CO4473"/>
    </row>
    <row r="4474" spans="1:93" hidden="1" x14ac:dyDescent="0.25">
      <c r="A4474" t="s">
        <v>2059</v>
      </c>
      <c r="B4474" t="str">
        <f t="shared" si="209"/>
        <v>VSF</v>
      </c>
      <c r="C4474" t="s">
        <v>89</v>
      </c>
      <c r="D4474" t="s">
        <v>72</v>
      </c>
      <c r="E4474">
        <f t="shared" si="207"/>
        <v>2</v>
      </c>
      <c r="G4474">
        <f t="shared" si="208"/>
        <v>0</v>
      </c>
      <c r="M4474" s="1">
        <v>10</v>
      </c>
      <c r="N4474" s="1">
        <v>32</v>
      </c>
      <c r="W4474" s="1">
        <v>0</v>
      </c>
      <c r="X4474" s="1">
        <v>0</v>
      </c>
      <c r="BI4474" s="1" t="s">
        <v>1907</v>
      </c>
      <c r="BK4474" s="1" t="s">
        <v>78</v>
      </c>
      <c r="BO4474" s="1" t="s">
        <v>1629</v>
      </c>
      <c r="BQ4474" s="1" t="s">
        <v>78</v>
      </c>
      <c r="BS4474"/>
      <c r="BT4474"/>
      <c r="BV4474"/>
      <c r="BW4474"/>
      <c r="BY4474"/>
      <c r="BZ4474"/>
      <c r="CA4474"/>
      <c r="CB4474"/>
      <c r="CC4474"/>
      <c r="CD4474"/>
      <c r="CF4474"/>
      <c r="CG4474"/>
      <c r="CH4474"/>
      <c r="CI4474"/>
      <c r="CJ4474"/>
      <c r="CK4474"/>
      <c r="CL4474"/>
      <c r="CM4474"/>
      <c r="CN4474"/>
      <c r="CO4474"/>
    </row>
    <row r="4475" spans="1:93" hidden="1" x14ac:dyDescent="0.25">
      <c r="A4475" t="s">
        <v>2059</v>
      </c>
      <c r="B4475" t="str">
        <f t="shared" si="209"/>
        <v>VSF</v>
      </c>
      <c r="C4475" t="s">
        <v>198</v>
      </c>
      <c r="D4475" t="s">
        <v>67</v>
      </c>
      <c r="E4475">
        <f t="shared" si="207"/>
        <v>2</v>
      </c>
      <c r="G4475">
        <f t="shared" si="208"/>
        <v>0</v>
      </c>
      <c r="M4475" s="1">
        <v>47</v>
      </c>
      <c r="N4475" s="1">
        <v>55</v>
      </c>
      <c r="W4475" s="1">
        <v>0</v>
      </c>
      <c r="X4475" s="1">
        <v>0</v>
      </c>
      <c r="BI4475" s="1" t="s">
        <v>236</v>
      </c>
      <c r="BK4475" s="1" t="s">
        <v>200</v>
      </c>
      <c r="BO4475" s="1" t="s">
        <v>820</v>
      </c>
      <c r="BQ4475" s="1" t="s">
        <v>200</v>
      </c>
      <c r="BS4475"/>
      <c r="BT4475"/>
      <c r="BV4475"/>
      <c r="BW4475"/>
      <c r="BY4475"/>
      <c r="BZ4475"/>
      <c r="CA4475"/>
      <c r="CB4475"/>
      <c r="CC4475"/>
      <c r="CD4475"/>
      <c r="CF4475"/>
      <c r="CG4475"/>
      <c r="CH4475"/>
      <c r="CI4475"/>
      <c r="CJ4475"/>
      <c r="CK4475"/>
      <c r="CL4475"/>
      <c r="CM4475"/>
      <c r="CN4475"/>
      <c r="CO4475"/>
    </row>
    <row r="4476" spans="1:93" hidden="1" x14ac:dyDescent="0.25">
      <c r="A4476" t="s">
        <v>2059</v>
      </c>
      <c r="B4476" t="str">
        <f t="shared" si="209"/>
        <v>VSF</v>
      </c>
      <c r="C4476" t="s">
        <v>69</v>
      </c>
      <c r="D4476" t="s">
        <v>67</v>
      </c>
      <c r="E4476">
        <f t="shared" si="207"/>
        <v>0</v>
      </c>
      <c r="G4476">
        <f t="shared" si="208"/>
        <v>0</v>
      </c>
      <c r="M4476" s="1">
        <v>5</v>
      </c>
      <c r="N4476" s="1">
        <v>3</v>
      </c>
      <c r="W4476" s="1">
        <v>0</v>
      </c>
      <c r="X4476" s="1">
        <v>0</v>
      </c>
      <c r="BI4476" s="1" t="s">
        <v>70</v>
      </c>
      <c r="BK4476" s="1" t="s">
        <v>71</v>
      </c>
      <c r="BO4476" s="1" t="s">
        <v>70</v>
      </c>
      <c r="BQ4476" s="1" t="s">
        <v>71</v>
      </c>
      <c r="BS4476"/>
      <c r="BT4476"/>
      <c r="BV4476"/>
      <c r="BW4476"/>
      <c r="BY4476"/>
      <c r="BZ4476"/>
      <c r="CA4476"/>
      <c r="CB4476"/>
      <c r="CC4476"/>
      <c r="CD4476"/>
      <c r="CF4476"/>
      <c r="CG4476"/>
      <c r="CH4476"/>
      <c r="CI4476"/>
      <c r="CJ4476"/>
      <c r="CK4476"/>
      <c r="CL4476"/>
      <c r="CM4476"/>
      <c r="CN4476"/>
      <c r="CO4476"/>
    </row>
    <row r="4477" spans="1:93" hidden="1" x14ac:dyDescent="0.25">
      <c r="A4477" t="s">
        <v>2059</v>
      </c>
      <c r="B4477" t="str">
        <f t="shared" si="209"/>
        <v>VSF</v>
      </c>
      <c r="C4477" t="s">
        <v>973</v>
      </c>
      <c r="D4477" t="s">
        <v>67</v>
      </c>
      <c r="E4477">
        <f t="shared" si="207"/>
        <v>1</v>
      </c>
      <c r="G4477">
        <f t="shared" si="208"/>
        <v>0</v>
      </c>
      <c r="M4477" s="1">
        <v>4</v>
      </c>
      <c r="N4477" s="1">
        <v>22</v>
      </c>
      <c r="W4477" s="1">
        <v>0</v>
      </c>
      <c r="X4477" s="1">
        <v>0</v>
      </c>
      <c r="BI4477" s="1" t="s">
        <v>1709</v>
      </c>
      <c r="BK4477" s="1" t="s">
        <v>974</v>
      </c>
      <c r="BO4477" s="1" t="s">
        <v>1709</v>
      </c>
      <c r="BQ4477" s="1" t="s">
        <v>974</v>
      </c>
      <c r="BS4477"/>
      <c r="BT4477"/>
      <c r="BV4477"/>
      <c r="BW4477"/>
      <c r="BY4477"/>
      <c r="BZ4477"/>
      <c r="CA4477"/>
      <c r="CB4477"/>
      <c r="CC4477"/>
      <c r="CD4477"/>
      <c r="CF4477"/>
      <c r="CG4477"/>
      <c r="CH4477"/>
      <c r="CI4477"/>
      <c r="CJ4477"/>
      <c r="CK4477"/>
      <c r="CL4477"/>
      <c r="CM4477"/>
      <c r="CN4477"/>
      <c r="CO4477"/>
    </row>
    <row r="4478" spans="1:93" hidden="1" x14ac:dyDescent="0.25">
      <c r="A4478" t="s">
        <v>2059</v>
      </c>
      <c r="B4478" t="str">
        <f t="shared" si="209"/>
        <v>VSF</v>
      </c>
      <c r="C4478" t="s">
        <v>74</v>
      </c>
      <c r="D4478" t="s">
        <v>67</v>
      </c>
      <c r="E4478">
        <f t="shared" si="207"/>
        <v>2</v>
      </c>
      <c r="G4478">
        <f t="shared" si="208"/>
        <v>0</v>
      </c>
      <c r="M4478" s="1">
        <v>40393</v>
      </c>
      <c r="N4478" s="1">
        <v>48967</v>
      </c>
      <c r="W4478" s="1">
        <v>0</v>
      </c>
      <c r="X4478" s="1">
        <v>0</v>
      </c>
      <c r="BI4478" s="1" t="s">
        <v>1774</v>
      </c>
      <c r="BK4478" s="1" t="s">
        <v>78</v>
      </c>
      <c r="BO4478" s="1" t="s">
        <v>466</v>
      </c>
      <c r="BQ4478" s="1" t="s">
        <v>78</v>
      </c>
      <c r="BS4478"/>
      <c r="BT4478"/>
      <c r="BV4478"/>
      <c r="BW4478"/>
      <c r="BY4478"/>
      <c r="BZ4478"/>
      <c r="CA4478"/>
      <c r="CB4478"/>
      <c r="CC4478"/>
      <c r="CD4478"/>
      <c r="CF4478"/>
      <c r="CG4478"/>
      <c r="CH4478"/>
      <c r="CI4478"/>
      <c r="CJ4478"/>
      <c r="CK4478"/>
      <c r="CL4478"/>
      <c r="CM4478"/>
      <c r="CN4478"/>
      <c r="CO4478"/>
    </row>
    <row r="4479" spans="1:93" hidden="1" x14ac:dyDescent="0.25">
      <c r="A4479" t="s">
        <v>1922</v>
      </c>
      <c r="B4479" t="str">
        <f t="shared" si="209"/>
        <v>VSF</v>
      </c>
      <c r="C4479" t="s">
        <v>69</v>
      </c>
      <c r="D4479" t="s">
        <v>67</v>
      </c>
      <c r="E4479">
        <f t="shared" si="207"/>
        <v>6</v>
      </c>
      <c r="G4479">
        <f t="shared" si="208"/>
        <v>0</v>
      </c>
      <c r="I4479" s="1">
        <v>309</v>
      </c>
      <c r="J4479" s="1">
        <v>977</v>
      </c>
      <c r="K4479" s="1">
        <v>0</v>
      </c>
      <c r="L4479" s="1">
        <v>443</v>
      </c>
      <c r="M4479" s="1">
        <v>72</v>
      </c>
      <c r="N4479" s="1">
        <v>31</v>
      </c>
      <c r="O4479" s="1">
        <v>0</v>
      </c>
      <c r="P4479" s="1">
        <v>0</v>
      </c>
      <c r="Q4479" s="1">
        <v>0</v>
      </c>
      <c r="R4479" s="1">
        <v>0</v>
      </c>
      <c r="S4479" s="1">
        <v>10739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AB4479" s="1" t="s">
        <v>239</v>
      </c>
      <c r="AD4479" s="1" t="s">
        <v>71</v>
      </c>
      <c r="AE4479" s="1" t="s">
        <v>141</v>
      </c>
      <c r="AG4479" s="1" t="s">
        <v>341</v>
      </c>
      <c r="AT4479" s="1" t="s">
        <v>793</v>
      </c>
      <c r="AV4479" s="1" t="s">
        <v>71</v>
      </c>
      <c r="BC4479" s="1" t="s">
        <v>700</v>
      </c>
      <c r="BE4479" s="1" t="s">
        <v>71</v>
      </c>
      <c r="BI4479" s="1" t="s">
        <v>70</v>
      </c>
      <c r="BK4479" s="1" t="s">
        <v>71</v>
      </c>
      <c r="BO4479" s="1" t="s">
        <v>70</v>
      </c>
      <c r="BQ4479" s="1" t="s">
        <v>71</v>
      </c>
      <c r="BS4479"/>
      <c r="BT4479"/>
      <c r="BV4479"/>
      <c r="BW4479"/>
      <c r="BY4479"/>
      <c r="BZ4479"/>
      <c r="CA4479"/>
      <c r="CB4479"/>
      <c r="CC4479"/>
      <c r="CD4479"/>
      <c r="CF4479"/>
      <c r="CG4479"/>
      <c r="CH4479"/>
      <c r="CI4479"/>
      <c r="CJ4479"/>
      <c r="CK4479"/>
      <c r="CL4479"/>
      <c r="CM4479"/>
      <c r="CN4479"/>
      <c r="CO4479"/>
    </row>
    <row r="4480" spans="1:93" hidden="1" x14ac:dyDescent="0.25">
      <c r="A4480" t="s">
        <v>1922</v>
      </c>
      <c r="B4480" t="str">
        <f t="shared" si="209"/>
        <v>VSF</v>
      </c>
      <c r="C4480" t="s">
        <v>138</v>
      </c>
      <c r="D4480" t="s">
        <v>67</v>
      </c>
      <c r="E4480">
        <f t="shared" si="207"/>
        <v>6</v>
      </c>
      <c r="G4480">
        <f t="shared" si="208"/>
        <v>0</v>
      </c>
      <c r="I4480" s="1">
        <v>14266</v>
      </c>
      <c r="J4480" s="1">
        <v>20932</v>
      </c>
      <c r="K4480" s="1">
        <v>0</v>
      </c>
      <c r="L4480" s="1">
        <v>12145</v>
      </c>
      <c r="M4480" s="1">
        <v>4810</v>
      </c>
      <c r="N4480" s="1">
        <v>6569</v>
      </c>
      <c r="O4480" s="1">
        <v>0</v>
      </c>
      <c r="P4480" s="1">
        <v>0</v>
      </c>
      <c r="Q4480" s="1">
        <v>0</v>
      </c>
      <c r="R4480" s="1">
        <v>0</v>
      </c>
      <c r="S4480" s="1">
        <v>21343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AB4480" s="1" t="s">
        <v>162</v>
      </c>
      <c r="AD4480" s="1" t="s">
        <v>140</v>
      </c>
      <c r="AE4480" s="1" t="s">
        <v>227</v>
      </c>
      <c r="AG4480" s="1" t="s">
        <v>140</v>
      </c>
      <c r="AT4480" s="1" t="s">
        <v>162</v>
      </c>
      <c r="AV4480" s="1" t="s">
        <v>140</v>
      </c>
      <c r="BC4480" s="1" t="s">
        <v>817</v>
      </c>
      <c r="BE4480" s="1" t="s">
        <v>140</v>
      </c>
      <c r="BI4480" s="1" t="s">
        <v>141</v>
      </c>
      <c r="BK4480" s="1" t="s">
        <v>140</v>
      </c>
      <c r="BO4480" s="1" t="s">
        <v>642</v>
      </c>
      <c r="BQ4480" s="1" t="s">
        <v>140</v>
      </c>
      <c r="BS4480"/>
      <c r="BT4480"/>
      <c r="BV4480"/>
      <c r="BW4480"/>
      <c r="BY4480"/>
      <c r="BZ4480"/>
      <c r="CA4480"/>
      <c r="CB4480"/>
      <c r="CC4480"/>
      <c r="CD4480"/>
      <c r="CF4480"/>
      <c r="CG4480"/>
      <c r="CH4480"/>
      <c r="CI4480"/>
      <c r="CJ4480"/>
      <c r="CK4480"/>
      <c r="CL4480"/>
      <c r="CM4480"/>
      <c r="CN4480"/>
      <c r="CO4480"/>
    </row>
    <row r="4481" spans="1:93" hidden="1" x14ac:dyDescent="0.25">
      <c r="A4481" t="s">
        <v>1922</v>
      </c>
      <c r="B4481" t="str">
        <f t="shared" si="209"/>
        <v>VSF</v>
      </c>
      <c r="C4481" t="s">
        <v>212</v>
      </c>
      <c r="D4481" t="s">
        <v>67</v>
      </c>
      <c r="E4481">
        <f t="shared" si="207"/>
        <v>5</v>
      </c>
      <c r="G4481">
        <f t="shared" si="208"/>
        <v>0</v>
      </c>
      <c r="I4481" s="1">
        <v>10118</v>
      </c>
      <c r="J4481" s="1">
        <v>20635</v>
      </c>
      <c r="K4481" s="1">
        <v>0</v>
      </c>
      <c r="L4481" s="1">
        <v>7475</v>
      </c>
      <c r="M4481" s="1">
        <v>2893</v>
      </c>
      <c r="N4481" s="1">
        <v>5047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AB4481" s="1" t="s">
        <v>1484</v>
      </c>
      <c r="AD4481" s="1" t="s">
        <v>1923</v>
      </c>
      <c r="AT4481" s="1" t="s">
        <v>1139</v>
      </c>
      <c r="AV4481" s="1" t="s">
        <v>1924</v>
      </c>
      <c r="BC4481" s="1" t="s">
        <v>376</v>
      </c>
      <c r="BE4481" s="1" t="s">
        <v>1925</v>
      </c>
      <c r="BI4481" s="1" t="s">
        <v>376</v>
      </c>
      <c r="BK4481" s="1" t="s">
        <v>878</v>
      </c>
      <c r="BO4481" s="1" t="s">
        <v>807</v>
      </c>
      <c r="BQ4481" s="1" t="s">
        <v>1926</v>
      </c>
      <c r="BS4481"/>
      <c r="BT4481"/>
      <c r="BV4481"/>
      <c r="BW4481"/>
      <c r="BY4481"/>
      <c r="BZ4481"/>
      <c r="CA4481"/>
      <c r="CB4481"/>
      <c r="CC4481"/>
      <c r="CD4481"/>
      <c r="CF4481"/>
      <c r="CG4481"/>
      <c r="CH4481"/>
      <c r="CI4481"/>
      <c r="CJ4481"/>
      <c r="CK4481"/>
      <c r="CL4481"/>
      <c r="CM4481"/>
      <c r="CN4481"/>
      <c r="CO4481"/>
    </row>
    <row r="4482" spans="1:93" hidden="1" x14ac:dyDescent="0.25">
      <c r="A4482" t="s">
        <v>1922</v>
      </c>
      <c r="B4482" t="str">
        <f t="shared" si="209"/>
        <v>VSF</v>
      </c>
      <c r="C4482" t="s">
        <v>94</v>
      </c>
      <c r="D4482" t="s">
        <v>67</v>
      </c>
      <c r="E4482">
        <f t="shared" ref="E4482:E4545" si="210">COUNTIF(I4482:X4482,"&gt;9")</f>
        <v>0</v>
      </c>
      <c r="G4482">
        <f t="shared" ref="G4482:G4545" si="211">IF(ISBLANK(F4482),0,1)</f>
        <v>0</v>
      </c>
      <c r="I4482" s="1">
        <v>0</v>
      </c>
      <c r="J4482" s="1">
        <v>0</v>
      </c>
      <c r="K4482" s="1">
        <v>0</v>
      </c>
      <c r="L4482" s="1">
        <v>2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BC4482" s="1" t="s">
        <v>168</v>
      </c>
      <c r="BE4482" s="1" t="s">
        <v>96</v>
      </c>
      <c r="BS4482"/>
      <c r="BT4482"/>
      <c r="BV4482"/>
      <c r="BW4482"/>
      <c r="BY4482"/>
      <c r="BZ4482"/>
      <c r="CA4482"/>
      <c r="CB4482"/>
      <c r="CC4482"/>
      <c r="CD4482"/>
      <c r="CF4482"/>
      <c r="CG4482"/>
      <c r="CH4482"/>
      <c r="CI4482"/>
      <c r="CJ4482"/>
      <c r="CK4482"/>
      <c r="CL4482"/>
      <c r="CM4482"/>
      <c r="CN4482"/>
      <c r="CO4482"/>
    </row>
    <row r="4483" spans="1:93" hidden="1" x14ac:dyDescent="0.25">
      <c r="A4483" t="s">
        <v>1922</v>
      </c>
      <c r="B4483" t="str">
        <f t="shared" ref="B4483:B4546" si="212">LEFT(A4483,3)</f>
        <v>VSF</v>
      </c>
      <c r="C4483" t="s">
        <v>117</v>
      </c>
      <c r="D4483" t="s">
        <v>67</v>
      </c>
      <c r="E4483">
        <f t="shared" si="210"/>
        <v>6</v>
      </c>
      <c r="G4483">
        <f t="shared" si="211"/>
        <v>0</v>
      </c>
      <c r="I4483" s="1">
        <v>51558</v>
      </c>
      <c r="J4483" s="1">
        <v>69109</v>
      </c>
      <c r="K4483" s="1">
        <v>0</v>
      </c>
      <c r="L4483" s="1">
        <v>45282</v>
      </c>
      <c r="M4483" s="1">
        <v>25809</v>
      </c>
      <c r="N4483" s="1">
        <v>32676</v>
      </c>
      <c r="O4483" s="1">
        <v>0</v>
      </c>
      <c r="P4483" s="1">
        <v>0</v>
      </c>
      <c r="Q4483" s="1">
        <v>0</v>
      </c>
      <c r="R4483" s="1">
        <v>0</v>
      </c>
      <c r="S4483" s="1">
        <v>3871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AB4483" s="1" t="s">
        <v>749</v>
      </c>
      <c r="AD4483" s="1" t="s">
        <v>119</v>
      </c>
      <c r="AE4483" s="1" t="s">
        <v>672</v>
      </c>
      <c r="AG4483" s="1" t="s">
        <v>119</v>
      </c>
      <c r="AT4483" s="1" t="s">
        <v>222</v>
      </c>
      <c r="AV4483" s="1" t="s">
        <v>119</v>
      </c>
      <c r="BC4483" s="1" t="s">
        <v>720</v>
      </c>
      <c r="BE4483" s="1" t="s">
        <v>119</v>
      </c>
      <c r="BI4483" s="1" t="s">
        <v>649</v>
      </c>
      <c r="BK4483" s="1" t="s">
        <v>119</v>
      </c>
      <c r="BO4483" s="1" t="s">
        <v>649</v>
      </c>
      <c r="BQ4483" s="1" t="s">
        <v>119</v>
      </c>
      <c r="BS4483"/>
      <c r="BT4483"/>
      <c r="BV4483"/>
      <c r="BW4483"/>
      <c r="BY4483"/>
      <c r="BZ4483"/>
      <c r="CA4483"/>
      <c r="CB4483"/>
      <c r="CC4483"/>
      <c r="CD4483"/>
      <c r="CF4483"/>
      <c r="CG4483"/>
      <c r="CH4483"/>
      <c r="CI4483"/>
      <c r="CJ4483"/>
      <c r="CK4483"/>
      <c r="CL4483"/>
      <c r="CM4483"/>
      <c r="CN4483"/>
      <c r="CO4483"/>
    </row>
    <row r="4484" spans="1:93" hidden="1" x14ac:dyDescent="0.25">
      <c r="A4484" t="s">
        <v>1922</v>
      </c>
      <c r="B4484" t="str">
        <f t="shared" si="212"/>
        <v>VSF</v>
      </c>
      <c r="C4484" t="s">
        <v>341</v>
      </c>
      <c r="D4484" t="s">
        <v>72</v>
      </c>
      <c r="E4484">
        <f t="shared" si="210"/>
        <v>1</v>
      </c>
      <c r="G4484">
        <f t="shared" si="211"/>
        <v>0</v>
      </c>
      <c r="I4484" s="1">
        <v>0</v>
      </c>
      <c r="J4484" s="1">
        <v>0</v>
      </c>
      <c r="K4484" s="1">
        <v>0</v>
      </c>
      <c r="L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10739</v>
      </c>
      <c r="T4484" s="1">
        <v>0</v>
      </c>
      <c r="U4484" s="1">
        <v>0</v>
      </c>
      <c r="V4484" s="1">
        <v>0</v>
      </c>
      <c r="AE4484" s="1" t="s">
        <v>561</v>
      </c>
      <c r="AF4484" s="1" t="s">
        <v>1175</v>
      </c>
      <c r="AG4484" s="1" t="s">
        <v>341</v>
      </c>
      <c r="BS4484"/>
      <c r="BT4484"/>
      <c r="BV4484"/>
      <c r="BW4484"/>
      <c r="BY4484"/>
      <c r="BZ4484"/>
      <c r="CA4484"/>
      <c r="CB4484"/>
      <c r="CC4484"/>
      <c r="CD4484"/>
      <c r="CF4484"/>
      <c r="CG4484"/>
      <c r="CH4484"/>
      <c r="CI4484"/>
      <c r="CJ4484"/>
      <c r="CK4484"/>
      <c r="CL4484"/>
      <c r="CM4484"/>
      <c r="CN4484"/>
      <c r="CO4484"/>
    </row>
    <row r="4485" spans="1:93" hidden="1" x14ac:dyDescent="0.25">
      <c r="A4485" t="s">
        <v>1922</v>
      </c>
      <c r="B4485" t="str">
        <f t="shared" si="212"/>
        <v>VSF</v>
      </c>
      <c r="C4485" t="s">
        <v>71</v>
      </c>
      <c r="D4485" t="s">
        <v>72</v>
      </c>
      <c r="E4485">
        <f t="shared" si="210"/>
        <v>5</v>
      </c>
      <c r="G4485">
        <f t="shared" si="211"/>
        <v>0</v>
      </c>
      <c r="I4485" s="1">
        <v>309</v>
      </c>
      <c r="J4485" s="1">
        <v>977</v>
      </c>
      <c r="K4485" s="1">
        <v>0</v>
      </c>
      <c r="L4485" s="1">
        <v>443</v>
      </c>
      <c r="M4485" s="1">
        <v>72</v>
      </c>
      <c r="N4485" s="1">
        <v>31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AB4485" s="1" t="s">
        <v>208</v>
      </c>
      <c r="AC4485" s="1">
        <v>1</v>
      </c>
      <c r="AD4485" s="1" t="s">
        <v>71</v>
      </c>
      <c r="AT4485" s="1" t="s">
        <v>700</v>
      </c>
      <c r="AU4485" s="1">
        <v>1</v>
      </c>
      <c r="AV4485" s="1" t="s">
        <v>71</v>
      </c>
      <c r="BC4485" s="1" t="s">
        <v>471</v>
      </c>
      <c r="BD4485" s="1">
        <v>1</v>
      </c>
      <c r="BE4485" s="1" t="s">
        <v>71</v>
      </c>
      <c r="BI4485" s="1" t="s">
        <v>73</v>
      </c>
      <c r="BJ4485" s="1">
        <v>1</v>
      </c>
      <c r="BK4485" s="1" t="s">
        <v>71</v>
      </c>
      <c r="BO4485" s="1" t="s">
        <v>73</v>
      </c>
      <c r="BP4485" s="1">
        <v>1</v>
      </c>
      <c r="BQ4485" s="1" t="s">
        <v>71</v>
      </c>
      <c r="BS4485"/>
      <c r="BT4485"/>
      <c r="BV4485"/>
      <c r="BW4485"/>
      <c r="BY4485"/>
      <c r="BZ4485"/>
      <c r="CA4485"/>
      <c r="CB4485"/>
      <c r="CC4485"/>
      <c r="CD4485"/>
      <c r="CF4485"/>
      <c r="CG4485"/>
      <c r="CH4485"/>
      <c r="CI4485"/>
      <c r="CJ4485"/>
      <c r="CK4485"/>
      <c r="CL4485"/>
      <c r="CM4485"/>
      <c r="CN4485"/>
      <c r="CO4485"/>
    </row>
    <row r="4486" spans="1:93" hidden="1" x14ac:dyDescent="0.25">
      <c r="A4486" t="s">
        <v>1922</v>
      </c>
      <c r="B4486" t="str">
        <f t="shared" si="212"/>
        <v>VSF</v>
      </c>
      <c r="C4486" t="s">
        <v>116</v>
      </c>
      <c r="D4486" t="s">
        <v>72</v>
      </c>
      <c r="E4486">
        <f t="shared" si="210"/>
        <v>0</v>
      </c>
      <c r="G4486">
        <f t="shared" si="211"/>
        <v>0</v>
      </c>
      <c r="I4486" s="1">
        <v>0</v>
      </c>
      <c r="J4486" s="1">
        <v>2</v>
      </c>
      <c r="K4486" s="1">
        <v>0</v>
      </c>
      <c r="L4486" s="1">
        <v>4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AT4486" s="2">
        <v>-2433</v>
      </c>
      <c r="AV4486" s="1" t="s">
        <v>71</v>
      </c>
      <c r="BC4486" s="2">
        <v>-2433</v>
      </c>
      <c r="BE4486" s="1" t="s">
        <v>71</v>
      </c>
      <c r="BS4486"/>
      <c r="BT4486"/>
      <c r="BV4486"/>
      <c r="BW4486"/>
      <c r="BY4486"/>
      <c r="BZ4486"/>
      <c r="CA4486"/>
      <c r="CB4486"/>
      <c r="CC4486"/>
      <c r="CD4486"/>
      <c r="CF4486"/>
      <c r="CG4486"/>
      <c r="CH4486"/>
      <c r="CI4486"/>
      <c r="CJ4486"/>
      <c r="CK4486"/>
      <c r="CL4486"/>
      <c r="CM4486"/>
      <c r="CN4486"/>
      <c r="CO4486"/>
    </row>
    <row r="4487" spans="1:93" hidden="1" x14ac:dyDescent="0.25">
      <c r="A4487" t="s">
        <v>1922</v>
      </c>
      <c r="B4487" t="str">
        <f t="shared" si="212"/>
        <v>VSF</v>
      </c>
      <c r="C4487" t="s">
        <v>140</v>
      </c>
      <c r="D4487" t="s">
        <v>72</v>
      </c>
      <c r="E4487">
        <f t="shared" si="210"/>
        <v>6</v>
      </c>
      <c r="F4487" t="s">
        <v>140</v>
      </c>
      <c r="G4487">
        <f t="shared" si="211"/>
        <v>1</v>
      </c>
      <c r="I4487" s="1">
        <v>14235</v>
      </c>
      <c r="J4487" s="1">
        <v>20915</v>
      </c>
      <c r="K4487" s="1">
        <v>0</v>
      </c>
      <c r="L4487" s="1">
        <v>11749</v>
      </c>
      <c r="M4487" s="1">
        <v>4719</v>
      </c>
      <c r="N4487" s="1">
        <v>6428</v>
      </c>
      <c r="O4487" s="1">
        <v>0</v>
      </c>
      <c r="P4487" s="1">
        <v>0</v>
      </c>
      <c r="Q4487" s="1">
        <v>0</v>
      </c>
      <c r="R4487" s="1">
        <v>0</v>
      </c>
      <c r="S4487" s="1">
        <v>21343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AB4487" s="1" t="s">
        <v>642</v>
      </c>
      <c r="AC4487" s="1" t="s">
        <v>113</v>
      </c>
      <c r="AD4487" s="1" t="s">
        <v>140</v>
      </c>
      <c r="AE4487" s="1" t="s">
        <v>489</v>
      </c>
      <c r="AF4487" s="1" t="s">
        <v>1324</v>
      </c>
      <c r="AG4487" s="1" t="s">
        <v>140</v>
      </c>
      <c r="AT4487" s="1" t="s">
        <v>164</v>
      </c>
      <c r="AU4487" s="1" t="s">
        <v>104</v>
      </c>
      <c r="AV4487" s="1" t="s">
        <v>140</v>
      </c>
      <c r="BC4487" s="1" t="s">
        <v>164</v>
      </c>
      <c r="BD4487" s="1" t="s">
        <v>104</v>
      </c>
      <c r="BE4487" s="1" t="s">
        <v>140</v>
      </c>
      <c r="BI4487" s="1" t="s">
        <v>396</v>
      </c>
      <c r="BJ4487" s="1" t="s">
        <v>113</v>
      </c>
      <c r="BK4487" s="1" t="s">
        <v>140</v>
      </c>
      <c r="BO4487" s="1" t="s">
        <v>162</v>
      </c>
      <c r="BP4487" s="1" t="s">
        <v>104</v>
      </c>
      <c r="BQ4487" s="1" t="s">
        <v>140</v>
      </c>
      <c r="BS4487"/>
      <c r="BT4487"/>
      <c r="BV4487"/>
      <c r="BW4487"/>
      <c r="BY4487"/>
      <c r="BZ4487"/>
      <c r="CA4487"/>
      <c r="CB4487"/>
      <c r="CC4487"/>
      <c r="CD4487"/>
      <c r="CF4487"/>
      <c r="CG4487"/>
      <c r="CH4487"/>
      <c r="CI4487"/>
      <c r="CJ4487"/>
      <c r="CK4487"/>
      <c r="CL4487"/>
      <c r="CM4487"/>
      <c r="CN4487"/>
      <c r="CO4487"/>
    </row>
    <row r="4488" spans="1:93" hidden="1" x14ac:dyDescent="0.25">
      <c r="A4488" t="s">
        <v>1922</v>
      </c>
      <c r="B4488" t="str">
        <f t="shared" si="212"/>
        <v>VSF</v>
      </c>
      <c r="C4488" t="s">
        <v>143</v>
      </c>
      <c r="D4488" t="s">
        <v>72</v>
      </c>
      <c r="E4488">
        <f t="shared" si="210"/>
        <v>5</v>
      </c>
      <c r="G4488">
        <f t="shared" si="211"/>
        <v>0</v>
      </c>
      <c r="I4488" s="1">
        <v>31</v>
      </c>
      <c r="J4488" s="1">
        <v>17</v>
      </c>
      <c r="K4488" s="1">
        <v>0</v>
      </c>
      <c r="L4488" s="1">
        <v>396</v>
      </c>
      <c r="M4488" s="1">
        <v>91</v>
      </c>
      <c r="N4488" s="1">
        <v>141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AB4488" s="1" t="s">
        <v>1710</v>
      </c>
      <c r="AD4488" s="1" t="s">
        <v>140</v>
      </c>
      <c r="AT4488" s="1" t="s">
        <v>977</v>
      </c>
      <c r="AV4488" s="1" t="s">
        <v>140</v>
      </c>
      <c r="BC4488" s="1" t="s">
        <v>1732</v>
      </c>
      <c r="BE4488" s="1" t="s">
        <v>140</v>
      </c>
      <c r="BI4488" s="1" t="s">
        <v>85</v>
      </c>
      <c r="BK4488" s="1" t="s">
        <v>140</v>
      </c>
      <c r="BO4488" s="1" t="s">
        <v>305</v>
      </c>
      <c r="BQ4488" s="1" t="s">
        <v>140</v>
      </c>
      <c r="BS4488"/>
      <c r="BT4488"/>
      <c r="BV4488"/>
      <c r="BW4488"/>
      <c r="BY4488"/>
      <c r="BZ4488"/>
      <c r="CA4488"/>
      <c r="CB4488"/>
      <c r="CC4488"/>
      <c r="CD4488"/>
      <c r="CF4488"/>
      <c r="CG4488"/>
      <c r="CH4488"/>
      <c r="CI4488"/>
      <c r="CJ4488"/>
      <c r="CK4488"/>
      <c r="CL4488"/>
      <c r="CM4488"/>
      <c r="CN4488"/>
      <c r="CO4488"/>
    </row>
    <row r="4489" spans="1:93" hidden="1" x14ac:dyDescent="0.25">
      <c r="A4489" t="s">
        <v>1922</v>
      </c>
      <c r="B4489" t="str">
        <f t="shared" si="212"/>
        <v>VSF</v>
      </c>
      <c r="C4489" t="s">
        <v>217</v>
      </c>
      <c r="D4489" t="s">
        <v>72</v>
      </c>
      <c r="E4489">
        <f t="shared" si="210"/>
        <v>5</v>
      </c>
      <c r="G4489">
        <f t="shared" si="211"/>
        <v>0</v>
      </c>
      <c r="H4489" t="s">
        <v>2121</v>
      </c>
      <c r="I4489" s="1">
        <v>473</v>
      </c>
      <c r="J4489" s="1">
        <v>1455</v>
      </c>
      <c r="K4489" s="1">
        <v>0</v>
      </c>
      <c r="L4489" s="1">
        <v>570</v>
      </c>
      <c r="M4489" s="1">
        <v>178</v>
      </c>
      <c r="N4489" s="1">
        <v>408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AB4489" s="1" t="s">
        <v>1201</v>
      </c>
      <c r="AD4489" s="1" t="s">
        <v>1650</v>
      </c>
      <c r="AT4489" s="1" t="s">
        <v>1020</v>
      </c>
      <c r="AV4489" s="1" t="s">
        <v>1695</v>
      </c>
      <c r="BC4489" s="1" t="s">
        <v>1367</v>
      </c>
      <c r="BE4489" s="1" t="s">
        <v>1646</v>
      </c>
      <c r="BI4489" s="1" t="s">
        <v>1382</v>
      </c>
      <c r="BK4489" s="1" t="s">
        <v>886</v>
      </c>
      <c r="BO4489" s="1" t="s">
        <v>1674</v>
      </c>
      <c r="BQ4489" s="1" t="s">
        <v>1927</v>
      </c>
      <c r="BS4489"/>
      <c r="BT4489"/>
      <c r="BV4489"/>
      <c r="BW4489"/>
      <c r="BY4489"/>
      <c r="BZ4489"/>
      <c r="CA4489"/>
      <c r="CB4489"/>
      <c r="CC4489"/>
      <c r="CD4489"/>
      <c r="CF4489"/>
      <c r="CG4489"/>
      <c r="CH4489"/>
      <c r="CI4489"/>
      <c r="CJ4489"/>
      <c r="CK4489"/>
      <c r="CL4489"/>
      <c r="CM4489"/>
      <c r="CN4489"/>
      <c r="CO4489"/>
    </row>
    <row r="4490" spans="1:93" hidden="1" x14ac:dyDescent="0.25">
      <c r="A4490" t="s">
        <v>1922</v>
      </c>
      <c r="B4490" t="str">
        <f t="shared" si="212"/>
        <v>VSF</v>
      </c>
      <c r="C4490" t="s">
        <v>310</v>
      </c>
      <c r="D4490" t="s">
        <v>72</v>
      </c>
      <c r="E4490">
        <f t="shared" si="210"/>
        <v>5</v>
      </c>
      <c r="F4490" t="s">
        <v>310</v>
      </c>
      <c r="G4490">
        <f t="shared" si="211"/>
        <v>1</v>
      </c>
      <c r="I4490" s="1">
        <v>9637</v>
      </c>
      <c r="J4490" s="1">
        <v>19160</v>
      </c>
      <c r="K4490" s="1">
        <v>0</v>
      </c>
      <c r="L4490" s="1">
        <v>6896</v>
      </c>
      <c r="M4490" s="1">
        <v>2715</v>
      </c>
      <c r="N4490" s="1">
        <v>4639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AB4490" s="1" t="s">
        <v>1733</v>
      </c>
      <c r="AC4490" s="1" t="s">
        <v>1251</v>
      </c>
      <c r="AD4490" s="1" t="s">
        <v>310</v>
      </c>
      <c r="AT4490" s="1" t="s">
        <v>1733</v>
      </c>
      <c r="AU4490" s="1" t="s">
        <v>1251</v>
      </c>
      <c r="AV4490" s="1" t="s">
        <v>310</v>
      </c>
      <c r="BC4490" s="1" t="s">
        <v>1653</v>
      </c>
      <c r="BD4490" s="1" t="s">
        <v>1251</v>
      </c>
      <c r="BE4490" s="1" t="s">
        <v>310</v>
      </c>
      <c r="BI4490" s="1" t="s">
        <v>815</v>
      </c>
      <c r="BJ4490" s="1" t="s">
        <v>1251</v>
      </c>
      <c r="BK4490" s="1" t="s">
        <v>310</v>
      </c>
      <c r="BO4490" s="1" t="s">
        <v>944</v>
      </c>
      <c r="BP4490" s="1" t="s">
        <v>1251</v>
      </c>
      <c r="BQ4490" s="1" t="s">
        <v>310</v>
      </c>
      <c r="BS4490"/>
      <c r="BT4490"/>
      <c r="BV4490"/>
      <c r="BW4490"/>
      <c r="BY4490"/>
      <c r="BZ4490"/>
      <c r="CA4490"/>
      <c r="CB4490"/>
      <c r="CC4490"/>
      <c r="CD4490"/>
      <c r="CF4490"/>
      <c r="CG4490"/>
      <c r="CH4490"/>
      <c r="CI4490"/>
      <c r="CJ4490"/>
      <c r="CK4490"/>
      <c r="CL4490"/>
      <c r="CM4490"/>
      <c r="CN4490"/>
      <c r="CO4490"/>
    </row>
    <row r="4491" spans="1:93" hidden="1" x14ac:dyDescent="0.25">
      <c r="A4491" t="s">
        <v>1922</v>
      </c>
      <c r="B4491" t="str">
        <f t="shared" si="212"/>
        <v>VSF</v>
      </c>
      <c r="C4491" t="s">
        <v>1181</v>
      </c>
      <c r="D4491" t="s">
        <v>72</v>
      </c>
      <c r="E4491">
        <f t="shared" si="210"/>
        <v>1</v>
      </c>
      <c r="G4491">
        <f t="shared" si="211"/>
        <v>0</v>
      </c>
      <c r="I4491" s="1">
        <v>8</v>
      </c>
      <c r="J4491" s="1">
        <v>20</v>
      </c>
      <c r="K4491" s="1">
        <v>0</v>
      </c>
      <c r="L4491" s="1">
        <v>9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AB4491" s="1" t="s">
        <v>1337</v>
      </c>
      <c r="AC4491" s="1" t="s">
        <v>134</v>
      </c>
      <c r="AD4491" s="1" t="s">
        <v>1181</v>
      </c>
      <c r="AT4491" s="1" t="s">
        <v>822</v>
      </c>
      <c r="AU4491" s="1" t="s">
        <v>134</v>
      </c>
      <c r="AV4491" s="1" t="s">
        <v>1181</v>
      </c>
      <c r="BC4491" s="1" t="s">
        <v>822</v>
      </c>
      <c r="BD4491" s="1" t="s">
        <v>134</v>
      </c>
      <c r="BE4491" s="1" t="s">
        <v>1181</v>
      </c>
      <c r="BS4491"/>
      <c r="BT4491"/>
      <c r="BV4491"/>
      <c r="BW4491"/>
      <c r="BY4491"/>
      <c r="BZ4491"/>
      <c r="CA4491"/>
      <c r="CB4491"/>
      <c r="CC4491"/>
      <c r="CD4491"/>
      <c r="CF4491"/>
      <c r="CG4491"/>
      <c r="CH4491"/>
      <c r="CI4491"/>
      <c r="CJ4491"/>
      <c r="CK4491"/>
      <c r="CL4491"/>
      <c r="CM4491"/>
      <c r="CN4491"/>
      <c r="CO4491"/>
    </row>
    <row r="4492" spans="1:93" hidden="1" x14ac:dyDescent="0.25">
      <c r="A4492" t="s">
        <v>1922</v>
      </c>
      <c r="B4492" t="str">
        <f t="shared" si="212"/>
        <v>VSF</v>
      </c>
      <c r="C4492" t="s">
        <v>96</v>
      </c>
      <c r="D4492" t="s">
        <v>72</v>
      </c>
      <c r="E4492">
        <f t="shared" si="210"/>
        <v>0</v>
      </c>
      <c r="G4492">
        <f t="shared" si="211"/>
        <v>0</v>
      </c>
      <c r="I4492" s="1">
        <v>0</v>
      </c>
      <c r="J4492" s="1">
        <v>0</v>
      </c>
      <c r="K4492" s="1">
        <v>0</v>
      </c>
      <c r="L4492" s="1">
        <v>2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BC4492" s="1" t="s">
        <v>169</v>
      </c>
      <c r="BD4492" s="1">
        <v>1</v>
      </c>
      <c r="BE4492" s="1" t="s">
        <v>96</v>
      </c>
      <c r="BS4492"/>
      <c r="BT4492"/>
      <c r="BV4492"/>
      <c r="BW4492"/>
      <c r="BY4492"/>
      <c r="BZ4492"/>
      <c r="CA4492"/>
      <c r="CB4492"/>
      <c r="CC4492"/>
      <c r="CD4492"/>
      <c r="CF4492"/>
      <c r="CG4492"/>
      <c r="CH4492"/>
      <c r="CI4492"/>
      <c r="CJ4492"/>
      <c r="CK4492"/>
      <c r="CL4492"/>
      <c r="CM4492"/>
      <c r="CN4492"/>
      <c r="CO4492"/>
    </row>
    <row r="4493" spans="1:93" hidden="1" x14ac:dyDescent="0.25">
      <c r="A4493" t="s">
        <v>1922</v>
      </c>
      <c r="B4493" t="str">
        <f t="shared" si="212"/>
        <v>VSF</v>
      </c>
      <c r="C4493" t="s">
        <v>119</v>
      </c>
      <c r="D4493" t="s">
        <v>72</v>
      </c>
      <c r="E4493">
        <f t="shared" si="210"/>
        <v>6</v>
      </c>
      <c r="F4493" t="s">
        <v>119</v>
      </c>
      <c r="G4493">
        <f t="shared" si="211"/>
        <v>1</v>
      </c>
      <c r="I4493" s="1">
        <v>51525</v>
      </c>
      <c r="J4493" s="1">
        <v>69090</v>
      </c>
      <c r="K4493" s="1">
        <v>0</v>
      </c>
      <c r="L4493" s="1">
        <v>45028</v>
      </c>
      <c r="M4493" s="1">
        <v>25746</v>
      </c>
      <c r="N4493" s="1">
        <v>32582</v>
      </c>
      <c r="O4493" s="1">
        <v>0</v>
      </c>
      <c r="P4493" s="1">
        <v>0</v>
      </c>
      <c r="Q4493" s="1">
        <v>0</v>
      </c>
      <c r="R4493" s="1">
        <v>0</v>
      </c>
      <c r="S4493" s="1">
        <v>3871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AB4493" s="1" t="s">
        <v>749</v>
      </c>
      <c r="AC4493" s="1" t="s">
        <v>113</v>
      </c>
      <c r="AD4493" s="1" t="s">
        <v>119</v>
      </c>
      <c r="AE4493" s="1" t="s">
        <v>590</v>
      </c>
      <c r="AF4493" s="1" t="s">
        <v>104</v>
      </c>
      <c r="AG4493" s="1" t="s">
        <v>119</v>
      </c>
      <c r="AT4493" s="1" t="s">
        <v>222</v>
      </c>
      <c r="AU4493" s="1" t="s">
        <v>104</v>
      </c>
      <c r="AV4493" s="1" t="s">
        <v>119</v>
      </c>
      <c r="BC4493" s="1" t="s">
        <v>222</v>
      </c>
      <c r="BD4493" s="1" t="s">
        <v>104</v>
      </c>
      <c r="BE4493" s="1" t="s">
        <v>119</v>
      </c>
      <c r="BI4493" s="1" t="s">
        <v>223</v>
      </c>
      <c r="BJ4493" s="1" t="s">
        <v>104</v>
      </c>
      <c r="BK4493" s="1" t="s">
        <v>119</v>
      </c>
      <c r="BO4493" s="1" t="s">
        <v>223</v>
      </c>
      <c r="BP4493" s="1" t="s">
        <v>104</v>
      </c>
      <c r="BQ4493" s="1" t="s">
        <v>119</v>
      </c>
      <c r="BS4493"/>
      <c r="BT4493"/>
      <c r="BV4493"/>
      <c r="BW4493"/>
      <c r="BY4493"/>
      <c r="BZ4493"/>
      <c r="CA4493"/>
      <c r="CB4493"/>
      <c r="CC4493"/>
      <c r="CD4493"/>
      <c r="CF4493"/>
      <c r="CG4493"/>
      <c r="CH4493"/>
      <c r="CI4493"/>
      <c r="CJ4493"/>
      <c r="CK4493"/>
      <c r="CL4493"/>
      <c r="CM4493"/>
      <c r="CN4493"/>
      <c r="CO4493"/>
    </row>
    <row r="4494" spans="1:93" hidden="1" x14ac:dyDescent="0.25">
      <c r="A4494" t="s">
        <v>1922</v>
      </c>
      <c r="B4494" t="str">
        <f t="shared" si="212"/>
        <v>VSF</v>
      </c>
      <c r="C4494" t="s">
        <v>224</v>
      </c>
      <c r="D4494" t="s">
        <v>72</v>
      </c>
      <c r="E4494">
        <f t="shared" si="210"/>
        <v>5</v>
      </c>
      <c r="G4494">
        <f t="shared" si="211"/>
        <v>0</v>
      </c>
      <c r="I4494" s="1">
        <v>33</v>
      </c>
      <c r="J4494" s="1">
        <v>19</v>
      </c>
      <c r="K4494" s="1">
        <v>0</v>
      </c>
      <c r="L4494" s="1">
        <v>257</v>
      </c>
      <c r="M4494" s="1">
        <v>63</v>
      </c>
      <c r="N4494" s="1">
        <v>94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AB4494" s="1" t="s">
        <v>637</v>
      </c>
      <c r="AD4494" s="1" t="s">
        <v>119</v>
      </c>
      <c r="AT4494" s="1" t="s">
        <v>1204</v>
      </c>
      <c r="AV4494" s="1" t="s">
        <v>119</v>
      </c>
      <c r="BC4494" s="1" t="s">
        <v>1928</v>
      </c>
      <c r="BE4494" s="1" t="s">
        <v>119</v>
      </c>
      <c r="BI4494" s="1" t="s">
        <v>1929</v>
      </c>
      <c r="BK4494" s="1" t="s">
        <v>119</v>
      </c>
      <c r="BO4494" s="1" t="s">
        <v>1323</v>
      </c>
      <c r="BQ4494" s="1" t="s">
        <v>119</v>
      </c>
      <c r="BS4494"/>
      <c r="BT4494"/>
      <c r="BV4494"/>
      <c r="BW4494"/>
      <c r="BY4494"/>
      <c r="BZ4494"/>
      <c r="CA4494"/>
      <c r="CB4494"/>
      <c r="CC4494"/>
      <c r="CD4494"/>
      <c r="CF4494"/>
      <c r="CG4494"/>
      <c r="CH4494"/>
      <c r="CI4494"/>
      <c r="CJ4494"/>
      <c r="CK4494"/>
      <c r="CL4494"/>
      <c r="CM4494"/>
      <c r="CN4494"/>
      <c r="CO4494"/>
    </row>
    <row r="4495" spans="1:93" hidden="1" x14ac:dyDescent="0.25">
      <c r="A4495" t="s">
        <v>1930</v>
      </c>
      <c r="B4495" t="str">
        <f t="shared" si="212"/>
        <v>VSF</v>
      </c>
      <c r="C4495" t="s">
        <v>198</v>
      </c>
      <c r="D4495" t="s">
        <v>67</v>
      </c>
      <c r="E4495">
        <f t="shared" si="210"/>
        <v>0</v>
      </c>
      <c r="G4495">
        <f t="shared" si="211"/>
        <v>0</v>
      </c>
      <c r="I4495" s="1">
        <v>0</v>
      </c>
      <c r="J4495" s="1">
        <v>4</v>
      </c>
      <c r="K4495" s="1">
        <v>0</v>
      </c>
      <c r="L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AT4495" s="1" t="s">
        <v>199</v>
      </c>
      <c r="AV4495" s="1" t="s">
        <v>200</v>
      </c>
      <c r="BS4495"/>
      <c r="BT4495"/>
      <c r="BV4495"/>
      <c r="BW4495"/>
      <c r="BY4495"/>
      <c r="BZ4495"/>
      <c r="CA4495"/>
      <c r="CB4495"/>
      <c r="CC4495"/>
      <c r="CD4495"/>
      <c r="CF4495"/>
      <c r="CG4495"/>
      <c r="CH4495"/>
      <c r="CI4495"/>
      <c r="CJ4495"/>
      <c r="CK4495"/>
      <c r="CL4495"/>
      <c r="CM4495"/>
      <c r="CN4495"/>
      <c r="CO4495"/>
    </row>
    <row r="4496" spans="1:93" hidden="1" x14ac:dyDescent="0.25">
      <c r="A4496" t="s">
        <v>1930</v>
      </c>
      <c r="B4496" t="str">
        <f t="shared" si="212"/>
        <v>VSF</v>
      </c>
      <c r="C4496" t="s">
        <v>69</v>
      </c>
      <c r="D4496" t="s">
        <v>67</v>
      </c>
      <c r="E4496">
        <f t="shared" si="210"/>
        <v>3</v>
      </c>
      <c r="G4496">
        <f t="shared" si="211"/>
        <v>0</v>
      </c>
      <c r="I4496" s="1">
        <v>3232</v>
      </c>
      <c r="J4496" s="1">
        <v>1253</v>
      </c>
      <c r="K4496" s="1">
        <v>0</v>
      </c>
      <c r="L4496" s="1">
        <v>6</v>
      </c>
      <c r="M4496" s="1">
        <v>0</v>
      </c>
      <c r="N4496" s="1">
        <v>369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AB4496" s="1" t="s">
        <v>554</v>
      </c>
      <c r="AD4496" s="1" t="s">
        <v>71</v>
      </c>
      <c r="AT4496" s="1" t="s">
        <v>700</v>
      </c>
      <c r="AV4496" s="1" t="s">
        <v>71</v>
      </c>
      <c r="BC4496" s="1" t="s">
        <v>239</v>
      </c>
      <c r="BE4496" s="1" t="s">
        <v>71</v>
      </c>
      <c r="BO4496" s="1" t="s">
        <v>711</v>
      </c>
      <c r="BQ4496" s="1" t="s">
        <v>71</v>
      </c>
      <c r="BS4496"/>
      <c r="BT4496"/>
      <c r="BV4496"/>
      <c r="BW4496"/>
      <c r="BY4496"/>
      <c r="BZ4496"/>
      <c r="CA4496"/>
      <c r="CB4496"/>
      <c r="CC4496"/>
      <c r="CD4496"/>
      <c r="CF4496"/>
      <c r="CG4496"/>
      <c r="CH4496"/>
      <c r="CI4496"/>
      <c r="CJ4496"/>
      <c r="CK4496"/>
      <c r="CL4496"/>
      <c r="CM4496"/>
      <c r="CN4496"/>
      <c r="CO4496"/>
    </row>
    <row r="4497" spans="1:93" hidden="1" x14ac:dyDescent="0.25">
      <c r="A4497" t="s">
        <v>1930</v>
      </c>
      <c r="B4497" t="str">
        <f t="shared" si="212"/>
        <v>VSF</v>
      </c>
      <c r="C4497" t="s">
        <v>105</v>
      </c>
      <c r="D4497" t="s">
        <v>67</v>
      </c>
      <c r="E4497">
        <f t="shared" si="210"/>
        <v>5</v>
      </c>
      <c r="G4497">
        <f t="shared" si="211"/>
        <v>0</v>
      </c>
      <c r="I4497" s="1">
        <v>75111</v>
      </c>
      <c r="J4497" s="1">
        <v>126114</v>
      </c>
      <c r="K4497" s="1">
        <v>0</v>
      </c>
      <c r="L4497" s="1">
        <v>51182</v>
      </c>
      <c r="M4497" s="1">
        <v>50968</v>
      </c>
      <c r="N4497" s="1">
        <v>44439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AB4497" s="1" t="s">
        <v>106</v>
      </c>
      <c r="AD4497" s="1" t="s">
        <v>107</v>
      </c>
      <c r="AT4497" s="1" t="s">
        <v>106</v>
      </c>
      <c r="AV4497" s="1" t="s">
        <v>107</v>
      </c>
      <c r="BC4497" s="1" t="s">
        <v>106</v>
      </c>
      <c r="BE4497" s="1" t="s">
        <v>226</v>
      </c>
      <c r="BI4497" s="1" t="s">
        <v>106</v>
      </c>
      <c r="BK4497" s="1" t="s">
        <v>107</v>
      </c>
      <c r="BO4497" s="1" t="s">
        <v>106</v>
      </c>
      <c r="BQ4497" s="1" t="s">
        <v>226</v>
      </c>
      <c r="BS4497"/>
      <c r="BT4497"/>
      <c r="BV4497"/>
      <c r="BW4497"/>
      <c r="BY4497"/>
      <c r="BZ4497"/>
      <c r="CA4497"/>
      <c r="CB4497"/>
      <c r="CC4497"/>
      <c r="CD4497"/>
      <c r="CF4497"/>
      <c r="CG4497"/>
      <c r="CH4497"/>
      <c r="CI4497"/>
      <c r="CJ4497"/>
      <c r="CK4497"/>
      <c r="CL4497"/>
      <c r="CM4497"/>
      <c r="CN4497"/>
      <c r="CO4497"/>
    </row>
    <row r="4498" spans="1:93" hidden="1" x14ac:dyDescent="0.25">
      <c r="A4498" t="s">
        <v>1930</v>
      </c>
      <c r="B4498" t="str">
        <f t="shared" si="212"/>
        <v>VSF</v>
      </c>
      <c r="C4498" t="s">
        <v>200</v>
      </c>
      <c r="D4498" t="s">
        <v>72</v>
      </c>
      <c r="E4498">
        <f t="shared" si="210"/>
        <v>0</v>
      </c>
      <c r="G4498">
        <f t="shared" si="211"/>
        <v>0</v>
      </c>
      <c r="I4498" s="1">
        <v>0</v>
      </c>
      <c r="J4498" s="1">
        <v>4</v>
      </c>
      <c r="K4498" s="1">
        <v>0</v>
      </c>
      <c r="L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AT4498" s="1" t="s">
        <v>203</v>
      </c>
      <c r="AU4498" s="1">
        <v>1</v>
      </c>
      <c r="AV4498" s="1" t="s">
        <v>200</v>
      </c>
      <c r="BS4498"/>
      <c r="BT4498"/>
      <c r="BV4498"/>
      <c r="BW4498"/>
      <c r="BY4498"/>
      <c r="BZ4498"/>
      <c r="CA4498"/>
      <c r="CB4498"/>
      <c r="CC4498"/>
      <c r="CD4498"/>
      <c r="CF4498"/>
      <c r="CG4498"/>
      <c r="CH4498"/>
      <c r="CI4498"/>
      <c r="CJ4498"/>
      <c r="CK4498"/>
      <c r="CL4498"/>
      <c r="CM4498"/>
      <c r="CN4498"/>
      <c r="CO4498"/>
    </row>
    <row r="4499" spans="1:93" hidden="1" x14ac:dyDescent="0.25">
      <c r="A4499" t="s">
        <v>1930</v>
      </c>
      <c r="B4499" t="str">
        <f t="shared" si="212"/>
        <v>VSF</v>
      </c>
      <c r="C4499" t="s">
        <v>71</v>
      </c>
      <c r="D4499" t="s">
        <v>72</v>
      </c>
      <c r="E4499">
        <f t="shared" si="210"/>
        <v>3</v>
      </c>
      <c r="G4499">
        <f t="shared" si="211"/>
        <v>0</v>
      </c>
      <c r="I4499" s="1">
        <v>3235</v>
      </c>
      <c r="J4499" s="1">
        <v>1253</v>
      </c>
      <c r="K4499" s="1">
        <v>0</v>
      </c>
      <c r="L4499" s="1">
        <v>6</v>
      </c>
      <c r="M4499" s="1">
        <v>0</v>
      </c>
      <c r="N4499" s="1">
        <v>369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AB4499" s="1" t="s">
        <v>471</v>
      </c>
      <c r="AC4499" s="1" t="s">
        <v>113</v>
      </c>
      <c r="AD4499" s="1" t="s">
        <v>71</v>
      </c>
      <c r="AT4499" s="1" t="s">
        <v>606</v>
      </c>
      <c r="AU4499" s="1">
        <v>1</v>
      </c>
      <c r="AV4499" s="1" t="s">
        <v>71</v>
      </c>
      <c r="BC4499" s="1" t="s">
        <v>208</v>
      </c>
      <c r="BD4499" s="1">
        <v>1</v>
      </c>
      <c r="BE4499" s="1" t="s">
        <v>71</v>
      </c>
      <c r="BO4499" s="1" t="s">
        <v>711</v>
      </c>
      <c r="BP4499" s="1">
        <v>1</v>
      </c>
      <c r="BQ4499" s="1" t="s">
        <v>71</v>
      </c>
      <c r="BS4499"/>
      <c r="BT4499"/>
      <c r="BV4499"/>
      <c r="BW4499"/>
      <c r="BY4499"/>
      <c r="BZ4499"/>
      <c r="CA4499"/>
      <c r="CB4499"/>
      <c r="CC4499"/>
      <c r="CD4499"/>
      <c r="CF4499"/>
      <c r="CG4499"/>
      <c r="CH4499"/>
      <c r="CI4499"/>
      <c r="CJ4499"/>
      <c r="CK4499"/>
      <c r="CL4499"/>
      <c r="CM4499"/>
      <c r="CN4499"/>
      <c r="CO4499"/>
    </row>
    <row r="4500" spans="1:93" hidden="1" x14ac:dyDescent="0.25">
      <c r="A4500" t="s">
        <v>1930</v>
      </c>
      <c r="B4500" t="str">
        <f t="shared" si="212"/>
        <v>VSF</v>
      </c>
      <c r="C4500" t="s">
        <v>116</v>
      </c>
      <c r="D4500" t="s">
        <v>72</v>
      </c>
      <c r="E4500">
        <f t="shared" si="210"/>
        <v>0</v>
      </c>
      <c r="G4500">
        <f t="shared" si="211"/>
        <v>0</v>
      </c>
      <c r="I4500" s="1">
        <v>0</v>
      </c>
      <c r="J4500" s="1">
        <v>2</v>
      </c>
      <c r="K4500" s="1">
        <v>0</v>
      </c>
      <c r="L4500" s="1">
        <v>0</v>
      </c>
      <c r="M4500" s="1">
        <v>0</v>
      </c>
      <c r="N4500" s="1">
        <v>3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AT4500" s="2">
        <v>-2223</v>
      </c>
      <c r="AV4500" s="1" t="s">
        <v>71</v>
      </c>
      <c r="BO4500" s="2">
        <v>-2289</v>
      </c>
      <c r="BQ4500" s="1" t="s">
        <v>71</v>
      </c>
      <c r="BS4500"/>
      <c r="BT4500"/>
      <c r="BV4500"/>
      <c r="BW4500"/>
      <c r="BY4500"/>
      <c r="BZ4500"/>
      <c r="CA4500"/>
      <c r="CB4500"/>
      <c r="CC4500"/>
      <c r="CD4500"/>
      <c r="CF4500"/>
      <c r="CG4500"/>
      <c r="CH4500"/>
      <c r="CI4500"/>
      <c r="CJ4500"/>
      <c r="CK4500"/>
      <c r="CL4500"/>
      <c r="CM4500"/>
      <c r="CN4500"/>
      <c r="CO4500"/>
    </row>
    <row r="4501" spans="1:93" hidden="1" x14ac:dyDescent="0.25">
      <c r="A4501" t="s">
        <v>1930</v>
      </c>
      <c r="B4501" t="str">
        <f t="shared" si="212"/>
        <v>VSF</v>
      </c>
      <c r="C4501" t="s">
        <v>107</v>
      </c>
      <c r="D4501" t="s">
        <v>72</v>
      </c>
      <c r="E4501">
        <f t="shared" si="210"/>
        <v>5</v>
      </c>
      <c r="F4501" t="s">
        <v>107</v>
      </c>
      <c r="G4501">
        <f t="shared" si="211"/>
        <v>1</v>
      </c>
      <c r="I4501" s="1">
        <v>75111</v>
      </c>
      <c r="J4501" s="1">
        <v>126114</v>
      </c>
      <c r="K4501" s="1">
        <v>0</v>
      </c>
      <c r="L4501" s="1">
        <v>51180</v>
      </c>
      <c r="M4501" s="1">
        <v>50968</v>
      </c>
      <c r="N4501" s="1">
        <v>44425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AB4501" s="1" t="s">
        <v>108</v>
      </c>
      <c r="AC4501" s="1" t="s">
        <v>113</v>
      </c>
      <c r="AD4501" s="1" t="s">
        <v>107</v>
      </c>
      <c r="AT4501" s="1" t="s">
        <v>108</v>
      </c>
      <c r="AU4501" s="1" t="s">
        <v>104</v>
      </c>
      <c r="AV4501" s="1" t="s">
        <v>107</v>
      </c>
      <c r="BC4501" s="1" t="s">
        <v>227</v>
      </c>
      <c r="BD4501" s="1" t="s">
        <v>104</v>
      </c>
      <c r="BE4501" s="1" t="s">
        <v>107</v>
      </c>
      <c r="BI4501" s="1" t="s">
        <v>227</v>
      </c>
      <c r="BJ4501" s="1" t="s">
        <v>104</v>
      </c>
      <c r="BK4501" s="1" t="s">
        <v>107</v>
      </c>
      <c r="BO4501" s="1" t="s">
        <v>227</v>
      </c>
      <c r="BP4501" s="1" t="s">
        <v>104</v>
      </c>
      <c r="BQ4501" s="1" t="s">
        <v>107</v>
      </c>
      <c r="BS4501"/>
      <c r="BT4501"/>
      <c r="BV4501"/>
      <c r="BW4501"/>
      <c r="BY4501"/>
      <c r="BZ4501"/>
      <c r="CA4501"/>
      <c r="CB4501"/>
      <c r="CC4501"/>
      <c r="CD4501"/>
      <c r="CF4501"/>
      <c r="CG4501"/>
      <c r="CH4501"/>
      <c r="CI4501"/>
      <c r="CJ4501"/>
      <c r="CK4501"/>
      <c r="CL4501"/>
      <c r="CM4501"/>
      <c r="CN4501"/>
      <c r="CO4501"/>
    </row>
    <row r="4502" spans="1:93" hidden="1" x14ac:dyDescent="0.25">
      <c r="A4502" t="s">
        <v>1930</v>
      </c>
      <c r="B4502" t="str">
        <f t="shared" si="212"/>
        <v>VSF</v>
      </c>
      <c r="C4502" t="s">
        <v>228</v>
      </c>
      <c r="D4502" t="s">
        <v>72</v>
      </c>
      <c r="E4502">
        <f t="shared" si="210"/>
        <v>1</v>
      </c>
      <c r="G4502">
        <f t="shared" si="211"/>
        <v>0</v>
      </c>
      <c r="I4502" s="1">
        <v>0</v>
      </c>
      <c r="J4502" s="1">
        <v>0</v>
      </c>
      <c r="K4502" s="1">
        <v>0</v>
      </c>
      <c r="L4502" s="1">
        <v>2</v>
      </c>
      <c r="M4502" s="1">
        <v>0</v>
      </c>
      <c r="N4502" s="1">
        <v>14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BC4502" s="1" t="s">
        <v>991</v>
      </c>
      <c r="BE4502" s="1" t="s">
        <v>563</v>
      </c>
      <c r="BO4502" s="1" t="s">
        <v>986</v>
      </c>
      <c r="BQ4502" s="1" t="s">
        <v>226</v>
      </c>
      <c r="BS4502"/>
      <c r="BT4502"/>
      <c r="BV4502"/>
      <c r="BW4502"/>
      <c r="BY4502"/>
      <c r="BZ4502"/>
      <c r="CA4502"/>
      <c r="CB4502"/>
      <c r="CC4502"/>
      <c r="CD4502"/>
      <c r="CF4502"/>
      <c r="CG4502"/>
      <c r="CH4502"/>
      <c r="CI4502"/>
      <c r="CJ4502"/>
      <c r="CK4502"/>
      <c r="CL4502"/>
      <c r="CM4502"/>
      <c r="CN4502"/>
      <c r="CO4502"/>
    </row>
    <row r="4503" spans="1:93" hidden="1" x14ac:dyDescent="0.25">
      <c r="A4503" t="s">
        <v>1931</v>
      </c>
      <c r="B4503" t="str">
        <f t="shared" si="212"/>
        <v>VSF</v>
      </c>
      <c r="C4503" t="s">
        <v>69</v>
      </c>
      <c r="D4503" t="s">
        <v>67</v>
      </c>
      <c r="E4503">
        <f t="shared" si="210"/>
        <v>4</v>
      </c>
      <c r="G4503">
        <f t="shared" si="211"/>
        <v>0</v>
      </c>
      <c r="I4503" s="1">
        <v>1208</v>
      </c>
      <c r="J4503" s="1">
        <v>0</v>
      </c>
      <c r="K4503" s="1">
        <v>0</v>
      </c>
      <c r="L4503" s="1">
        <v>344</v>
      </c>
      <c r="M4503" s="1">
        <v>195</v>
      </c>
      <c r="N4503" s="1">
        <v>168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AB4503" s="1" t="s">
        <v>210</v>
      </c>
      <c r="AD4503" s="1" t="s">
        <v>71</v>
      </c>
      <c r="BC4503" s="1" t="s">
        <v>554</v>
      </c>
      <c r="BE4503" s="1" t="s">
        <v>71</v>
      </c>
      <c r="BI4503" s="1" t="s">
        <v>102</v>
      </c>
      <c r="BK4503" s="1" t="s">
        <v>71</v>
      </c>
      <c r="BO4503" s="1" t="s">
        <v>753</v>
      </c>
      <c r="BQ4503" s="1" t="s">
        <v>71</v>
      </c>
      <c r="BS4503"/>
      <c r="BT4503"/>
      <c r="BV4503"/>
      <c r="BW4503"/>
      <c r="BY4503"/>
      <c r="BZ4503"/>
      <c r="CA4503"/>
      <c r="CB4503"/>
      <c r="CC4503"/>
      <c r="CD4503"/>
      <c r="CF4503"/>
      <c r="CG4503"/>
      <c r="CH4503"/>
      <c r="CI4503"/>
      <c r="CJ4503"/>
      <c r="CK4503"/>
      <c r="CL4503"/>
      <c r="CM4503"/>
      <c r="CN4503"/>
      <c r="CO4503"/>
    </row>
    <row r="4504" spans="1:93" hidden="1" x14ac:dyDescent="0.25">
      <c r="A4504" t="s">
        <v>1931</v>
      </c>
      <c r="B4504" t="str">
        <f t="shared" si="212"/>
        <v>VSF</v>
      </c>
      <c r="C4504" t="s">
        <v>126</v>
      </c>
      <c r="D4504" t="s">
        <v>67</v>
      </c>
      <c r="E4504">
        <f t="shared" si="210"/>
        <v>0</v>
      </c>
      <c r="G4504">
        <f t="shared" si="211"/>
        <v>0</v>
      </c>
      <c r="I4504" s="1">
        <v>0</v>
      </c>
      <c r="J4504" s="1">
        <v>0</v>
      </c>
      <c r="K4504" s="1">
        <v>0</v>
      </c>
      <c r="L4504" s="1">
        <v>4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BC4504" s="1" t="s">
        <v>128</v>
      </c>
      <c r="BE4504" s="1" t="s">
        <v>129</v>
      </c>
      <c r="BS4504"/>
      <c r="BT4504"/>
      <c r="BV4504"/>
      <c r="BW4504"/>
      <c r="BY4504"/>
      <c r="BZ4504"/>
      <c r="CA4504"/>
      <c r="CB4504"/>
      <c r="CC4504"/>
      <c r="CD4504"/>
      <c r="CF4504"/>
      <c r="CG4504"/>
      <c r="CH4504"/>
      <c r="CI4504"/>
      <c r="CJ4504"/>
      <c r="CK4504"/>
      <c r="CL4504"/>
      <c r="CM4504"/>
      <c r="CN4504"/>
      <c r="CO4504"/>
    </row>
    <row r="4505" spans="1:93" hidden="1" x14ac:dyDescent="0.25">
      <c r="A4505" t="s">
        <v>1931</v>
      </c>
      <c r="B4505" t="str">
        <f t="shared" si="212"/>
        <v>VSF</v>
      </c>
      <c r="C4505" t="s">
        <v>138</v>
      </c>
      <c r="D4505" t="s">
        <v>67</v>
      </c>
      <c r="E4505">
        <f t="shared" si="210"/>
        <v>0</v>
      </c>
      <c r="G4505">
        <f t="shared" si="211"/>
        <v>0</v>
      </c>
      <c r="I4505" s="1">
        <v>0</v>
      </c>
      <c r="J4505" s="1">
        <v>0</v>
      </c>
      <c r="K4505" s="1">
        <v>0</v>
      </c>
      <c r="L4505" s="1">
        <v>3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BC4505" s="1" t="s">
        <v>837</v>
      </c>
      <c r="BE4505" s="1" t="s">
        <v>140</v>
      </c>
      <c r="BS4505"/>
      <c r="BT4505"/>
      <c r="BV4505"/>
      <c r="BW4505"/>
      <c r="BY4505"/>
      <c r="BZ4505"/>
      <c r="CA4505"/>
      <c r="CB4505"/>
      <c r="CC4505"/>
      <c r="CD4505"/>
      <c r="CF4505"/>
      <c r="CG4505"/>
      <c r="CH4505"/>
      <c r="CI4505"/>
      <c r="CJ4505"/>
      <c r="CK4505"/>
      <c r="CL4505"/>
      <c r="CM4505"/>
      <c r="CN4505"/>
      <c r="CO4505"/>
    </row>
    <row r="4506" spans="1:93" hidden="1" x14ac:dyDescent="0.25">
      <c r="A4506" t="s">
        <v>1931</v>
      </c>
      <c r="B4506" t="str">
        <f t="shared" si="212"/>
        <v>VSF</v>
      </c>
      <c r="C4506" t="s">
        <v>853</v>
      </c>
      <c r="D4506" t="s">
        <v>67</v>
      </c>
      <c r="E4506">
        <f t="shared" si="210"/>
        <v>0</v>
      </c>
      <c r="G4506">
        <f t="shared" si="211"/>
        <v>0</v>
      </c>
      <c r="I4506" s="1">
        <v>9</v>
      </c>
      <c r="J4506" s="1">
        <v>0</v>
      </c>
      <c r="K4506" s="1">
        <v>0</v>
      </c>
      <c r="L4506" s="1">
        <v>5</v>
      </c>
      <c r="M4506" s="1">
        <v>0</v>
      </c>
      <c r="N4506" s="1">
        <v>2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AB4506" s="1" t="s">
        <v>333</v>
      </c>
      <c r="AD4506" s="1" t="s">
        <v>854</v>
      </c>
      <c r="BC4506" s="1" t="s">
        <v>333</v>
      </c>
      <c r="BE4506" s="1" t="s">
        <v>854</v>
      </c>
      <c r="BO4506" s="1" t="s">
        <v>817</v>
      </c>
      <c r="BQ4506" s="1" t="s">
        <v>854</v>
      </c>
      <c r="BS4506"/>
      <c r="BT4506"/>
      <c r="BV4506"/>
      <c r="BW4506"/>
      <c r="BY4506"/>
      <c r="BZ4506"/>
      <c r="CA4506"/>
      <c r="CB4506"/>
      <c r="CC4506"/>
      <c r="CD4506"/>
      <c r="CF4506"/>
      <c r="CG4506"/>
      <c r="CH4506"/>
      <c r="CI4506"/>
      <c r="CJ4506"/>
      <c r="CK4506"/>
      <c r="CL4506"/>
      <c r="CM4506"/>
      <c r="CN4506"/>
      <c r="CO4506"/>
    </row>
    <row r="4507" spans="1:93" hidden="1" x14ac:dyDescent="0.25">
      <c r="A4507" t="s">
        <v>1931</v>
      </c>
      <c r="B4507" t="str">
        <f t="shared" si="212"/>
        <v>VSF</v>
      </c>
      <c r="C4507" t="s">
        <v>105</v>
      </c>
      <c r="D4507" t="s">
        <v>67</v>
      </c>
      <c r="E4507">
        <f t="shared" si="210"/>
        <v>4</v>
      </c>
      <c r="G4507">
        <f t="shared" si="211"/>
        <v>0</v>
      </c>
      <c r="I4507" s="1">
        <v>83091</v>
      </c>
      <c r="J4507" s="1">
        <v>0</v>
      </c>
      <c r="K4507" s="1">
        <v>0</v>
      </c>
      <c r="L4507" s="1">
        <v>66506</v>
      </c>
      <c r="M4507" s="1">
        <v>40449</v>
      </c>
      <c r="N4507" s="1">
        <v>40893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AB4507" s="1" t="s">
        <v>106</v>
      </c>
      <c r="AD4507" s="1" t="s">
        <v>107</v>
      </c>
      <c r="BC4507" s="1" t="s">
        <v>106</v>
      </c>
      <c r="BE4507" s="1" t="s">
        <v>107</v>
      </c>
      <c r="BI4507" s="1" t="s">
        <v>106</v>
      </c>
      <c r="BK4507" s="1" t="s">
        <v>107</v>
      </c>
      <c r="BO4507" s="1" t="s">
        <v>106</v>
      </c>
      <c r="BQ4507" s="1" t="s">
        <v>107</v>
      </c>
      <c r="BS4507"/>
      <c r="BT4507"/>
      <c r="BV4507"/>
      <c r="BW4507"/>
      <c r="BY4507"/>
      <c r="BZ4507"/>
      <c r="CA4507"/>
      <c r="CB4507"/>
      <c r="CC4507"/>
      <c r="CD4507"/>
      <c r="CF4507"/>
      <c r="CG4507"/>
      <c r="CH4507"/>
      <c r="CI4507"/>
      <c r="CJ4507"/>
      <c r="CK4507"/>
      <c r="CL4507"/>
      <c r="CM4507"/>
      <c r="CN4507"/>
      <c r="CO4507"/>
    </row>
    <row r="4508" spans="1:93" hidden="1" x14ac:dyDescent="0.25">
      <c r="A4508" t="s">
        <v>1931</v>
      </c>
      <c r="B4508" t="str">
        <f t="shared" si="212"/>
        <v>VSF</v>
      </c>
      <c r="C4508" t="s">
        <v>71</v>
      </c>
      <c r="D4508" t="s">
        <v>72</v>
      </c>
      <c r="E4508">
        <f t="shared" si="210"/>
        <v>4</v>
      </c>
      <c r="G4508">
        <f t="shared" si="211"/>
        <v>0</v>
      </c>
      <c r="I4508" s="1">
        <v>1208</v>
      </c>
      <c r="J4508" s="1">
        <v>0</v>
      </c>
      <c r="K4508" s="1">
        <v>0</v>
      </c>
      <c r="L4508" s="1">
        <v>344</v>
      </c>
      <c r="M4508" s="1">
        <v>193</v>
      </c>
      <c r="N4508" s="1">
        <v>168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AB4508" s="1" t="s">
        <v>554</v>
      </c>
      <c r="AC4508" s="1">
        <v>1</v>
      </c>
      <c r="AD4508" s="1" t="s">
        <v>71</v>
      </c>
      <c r="BC4508" s="1" t="s">
        <v>606</v>
      </c>
      <c r="BD4508" s="1">
        <v>1</v>
      </c>
      <c r="BE4508" s="1" t="s">
        <v>71</v>
      </c>
      <c r="BI4508" s="1" t="s">
        <v>771</v>
      </c>
      <c r="BJ4508" s="1">
        <v>1</v>
      </c>
      <c r="BK4508" s="1" t="s">
        <v>71</v>
      </c>
      <c r="BO4508" s="1" t="s">
        <v>754</v>
      </c>
      <c r="BP4508" s="1">
        <v>1</v>
      </c>
      <c r="BQ4508" s="1" t="s">
        <v>71</v>
      </c>
      <c r="BS4508"/>
      <c r="BT4508"/>
      <c r="BV4508"/>
      <c r="BW4508"/>
      <c r="BY4508"/>
      <c r="BZ4508"/>
      <c r="CA4508"/>
      <c r="CB4508"/>
      <c r="CC4508"/>
      <c r="CD4508"/>
      <c r="CF4508"/>
      <c r="CG4508"/>
      <c r="CH4508"/>
      <c r="CI4508"/>
      <c r="CJ4508"/>
      <c r="CK4508"/>
      <c r="CL4508"/>
      <c r="CM4508"/>
      <c r="CN4508"/>
      <c r="CO4508"/>
    </row>
    <row r="4509" spans="1:93" hidden="1" x14ac:dyDescent="0.25">
      <c r="A4509" t="s">
        <v>1931</v>
      </c>
      <c r="B4509" t="str">
        <f t="shared" si="212"/>
        <v>VSF</v>
      </c>
      <c r="C4509" t="s">
        <v>116</v>
      </c>
      <c r="D4509" t="s">
        <v>72</v>
      </c>
      <c r="E4509">
        <f t="shared" si="210"/>
        <v>0</v>
      </c>
      <c r="G4509">
        <f t="shared" si="211"/>
        <v>0</v>
      </c>
      <c r="I4509" s="1">
        <v>2</v>
      </c>
      <c r="J4509" s="1">
        <v>0</v>
      </c>
      <c r="K4509" s="1">
        <v>0</v>
      </c>
      <c r="L4509" s="1">
        <v>0</v>
      </c>
      <c r="M4509" s="1">
        <v>4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AB4509" s="2">
        <v>-2459</v>
      </c>
      <c r="AD4509" s="1" t="s">
        <v>71</v>
      </c>
      <c r="BI4509" s="2">
        <v>-2146</v>
      </c>
      <c r="BK4509" s="1" t="s">
        <v>71</v>
      </c>
      <c r="BS4509"/>
      <c r="BT4509"/>
      <c r="BV4509"/>
      <c r="BW4509"/>
      <c r="BY4509"/>
      <c r="BZ4509"/>
      <c r="CA4509"/>
      <c r="CB4509"/>
      <c r="CC4509"/>
      <c r="CD4509"/>
      <c r="CF4509"/>
      <c r="CG4509"/>
      <c r="CH4509"/>
      <c r="CI4509"/>
      <c r="CJ4509"/>
      <c r="CK4509"/>
      <c r="CL4509"/>
      <c r="CM4509"/>
      <c r="CN4509"/>
      <c r="CO4509"/>
    </row>
    <row r="4510" spans="1:93" hidden="1" x14ac:dyDescent="0.25">
      <c r="A4510" t="s">
        <v>1931</v>
      </c>
      <c r="B4510" t="str">
        <f t="shared" si="212"/>
        <v>VSF</v>
      </c>
      <c r="C4510" t="s">
        <v>129</v>
      </c>
      <c r="D4510" t="s">
        <v>72</v>
      </c>
      <c r="E4510">
        <f t="shared" si="210"/>
        <v>0</v>
      </c>
      <c r="G4510">
        <f t="shared" si="211"/>
        <v>0</v>
      </c>
      <c r="I4510" s="1">
        <v>0</v>
      </c>
      <c r="J4510" s="1">
        <v>0</v>
      </c>
      <c r="K4510" s="1">
        <v>0</v>
      </c>
      <c r="L4510" s="1">
        <v>4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BC4510" s="1" t="s">
        <v>183</v>
      </c>
      <c r="BD4510" s="1" t="s">
        <v>132</v>
      </c>
      <c r="BE4510" s="1" t="s">
        <v>129</v>
      </c>
      <c r="BS4510"/>
      <c r="BT4510"/>
      <c r="BV4510"/>
      <c r="BW4510"/>
      <c r="BY4510"/>
      <c r="BZ4510"/>
      <c r="CA4510"/>
      <c r="CB4510"/>
      <c r="CC4510"/>
      <c r="CD4510"/>
      <c r="CF4510"/>
      <c r="CG4510"/>
      <c r="CH4510"/>
      <c r="CI4510"/>
      <c r="CJ4510"/>
      <c r="CK4510"/>
      <c r="CL4510"/>
      <c r="CM4510"/>
      <c r="CN4510"/>
      <c r="CO4510"/>
    </row>
    <row r="4511" spans="1:93" hidden="1" x14ac:dyDescent="0.25">
      <c r="A4511" t="s">
        <v>1931</v>
      </c>
      <c r="B4511" t="str">
        <f t="shared" si="212"/>
        <v>VSF</v>
      </c>
      <c r="C4511" t="s">
        <v>143</v>
      </c>
      <c r="D4511" t="s">
        <v>72</v>
      </c>
      <c r="E4511">
        <f t="shared" si="210"/>
        <v>0</v>
      </c>
      <c r="G4511">
        <f t="shared" si="211"/>
        <v>0</v>
      </c>
      <c r="I4511" s="1">
        <v>0</v>
      </c>
      <c r="J4511" s="1">
        <v>0</v>
      </c>
      <c r="K4511" s="1">
        <v>0</v>
      </c>
      <c r="L4511" s="1">
        <v>3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BC4511" s="1" t="s">
        <v>1218</v>
      </c>
      <c r="BE4511" s="1" t="s">
        <v>140</v>
      </c>
      <c r="BS4511"/>
      <c r="BT4511"/>
      <c r="BV4511"/>
      <c r="BW4511"/>
      <c r="BY4511"/>
      <c r="BZ4511"/>
      <c r="CA4511"/>
      <c r="CB4511"/>
      <c r="CC4511"/>
      <c r="CD4511"/>
      <c r="CF4511"/>
      <c r="CG4511"/>
      <c r="CH4511"/>
      <c r="CI4511"/>
      <c r="CJ4511"/>
      <c r="CK4511"/>
      <c r="CL4511"/>
      <c r="CM4511"/>
      <c r="CN4511"/>
      <c r="CO4511"/>
    </row>
    <row r="4512" spans="1:93" hidden="1" x14ac:dyDescent="0.25">
      <c r="A4512" t="s">
        <v>1931</v>
      </c>
      <c r="B4512" t="str">
        <f t="shared" si="212"/>
        <v>VSF</v>
      </c>
      <c r="C4512" t="s">
        <v>854</v>
      </c>
      <c r="D4512" t="s">
        <v>72</v>
      </c>
      <c r="E4512">
        <f t="shared" si="210"/>
        <v>0</v>
      </c>
      <c r="G4512">
        <f t="shared" si="211"/>
        <v>0</v>
      </c>
      <c r="I4512" s="1">
        <v>9</v>
      </c>
      <c r="J4512" s="1">
        <v>0</v>
      </c>
      <c r="K4512" s="1">
        <v>0</v>
      </c>
      <c r="L4512" s="1">
        <v>5</v>
      </c>
      <c r="M4512" s="1">
        <v>0</v>
      </c>
      <c r="N4512" s="1">
        <v>2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AB4512" s="1" t="s">
        <v>565</v>
      </c>
      <c r="AC4512" s="1">
        <v>1</v>
      </c>
      <c r="AD4512" s="1" t="s">
        <v>854</v>
      </c>
      <c r="BC4512" s="1" t="s">
        <v>565</v>
      </c>
      <c r="BD4512" s="1">
        <v>1</v>
      </c>
      <c r="BE4512" s="1" t="s">
        <v>854</v>
      </c>
      <c r="BO4512" s="1" t="s">
        <v>817</v>
      </c>
      <c r="BP4512" s="1">
        <v>1</v>
      </c>
      <c r="BQ4512" s="1" t="s">
        <v>854</v>
      </c>
      <c r="BS4512"/>
      <c r="BT4512"/>
      <c r="BV4512"/>
      <c r="BW4512"/>
      <c r="BY4512"/>
      <c r="BZ4512"/>
      <c r="CA4512"/>
      <c r="CB4512"/>
      <c r="CC4512"/>
      <c r="CD4512"/>
      <c r="CF4512"/>
      <c r="CG4512"/>
      <c r="CH4512"/>
      <c r="CI4512"/>
      <c r="CJ4512"/>
      <c r="CK4512"/>
      <c r="CL4512"/>
      <c r="CM4512"/>
      <c r="CN4512"/>
      <c r="CO4512"/>
    </row>
    <row r="4513" spans="1:93" hidden="1" x14ac:dyDescent="0.25">
      <c r="A4513" t="s">
        <v>1931</v>
      </c>
      <c r="B4513" t="str">
        <f t="shared" si="212"/>
        <v>VSF</v>
      </c>
      <c r="C4513" t="s">
        <v>107</v>
      </c>
      <c r="D4513" t="s">
        <v>72</v>
      </c>
      <c r="E4513">
        <f t="shared" si="210"/>
        <v>4</v>
      </c>
      <c r="F4513" t="s">
        <v>107</v>
      </c>
      <c r="G4513">
        <f t="shared" si="211"/>
        <v>1</v>
      </c>
      <c r="I4513" s="1">
        <v>83086</v>
      </c>
      <c r="J4513" s="1">
        <v>0</v>
      </c>
      <c r="K4513" s="1">
        <v>0</v>
      </c>
      <c r="L4513" s="1">
        <v>66478</v>
      </c>
      <c r="M4513" s="1">
        <v>40441</v>
      </c>
      <c r="N4513" s="1">
        <v>40882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AB4513" s="1" t="s">
        <v>108</v>
      </c>
      <c r="AC4513" s="1" t="s">
        <v>113</v>
      </c>
      <c r="AD4513" s="1" t="s">
        <v>107</v>
      </c>
      <c r="BC4513" s="1" t="s">
        <v>108</v>
      </c>
      <c r="BD4513" s="1" t="s">
        <v>104</v>
      </c>
      <c r="BE4513" s="1" t="s">
        <v>107</v>
      </c>
      <c r="BI4513" s="1" t="s">
        <v>227</v>
      </c>
      <c r="BJ4513" s="1" t="s">
        <v>104</v>
      </c>
      <c r="BK4513" s="1" t="s">
        <v>107</v>
      </c>
      <c r="BO4513" s="1" t="s">
        <v>227</v>
      </c>
      <c r="BP4513" s="1" t="s">
        <v>104</v>
      </c>
      <c r="BQ4513" s="1" t="s">
        <v>107</v>
      </c>
      <c r="BS4513"/>
      <c r="BT4513"/>
      <c r="BV4513"/>
      <c r="BW4513"/>
      <c r="BY4513"/>
      <c r="BZ4513"/>
      <c r="CA4513"/>
      <c r="CB4513"/>
      <c r="CC4513"/>
      <c r="CD4513"/>
      <c r="CF4513"/>
      <c r="CG4513"/>
      <c r="CH4513"/>
      <c r="CI4513"/>
      <c r="CJ4513"/>
      <c r="CK4513"/>
      <c r="CL4513"/>
      <c r="CM4513"/>
      <c r="CN4513"/>
      <c r="CO4513"/>
    </row>
    <row r="4514" spans="1:93" hidden="1" x14ac:dyDescent="0.25">
      <c r="A4514" t="s">
        <v>1931</v>
      </c>
      <c r="B4514" t="str">
        <f t="shared" si="212"/>
        <v>VSF</v>
      </c>
      <c r="C4514" t="s">
        <v>228</v>
      </c>
      <c r="D4514" t="s">
        <v>72</v>
      </c>
      <c r="E4514">
        <f t="shared" si="210"/>
        <v>2</v>
      </c>
      <c r="G4514">
        <f t="shared" si="211"/>
        <v>0</v>
      </c>
      <c r="I4514" s="1">
        <v>5</v>
      </c>
      <c r="J4514" s="1">
        <v>0</v>
      </c>
      <c r="K4514" s="1">
        <v>0</v>
      </c>
      <c r="L4514" s="1">
        <v>28</v>
      </c>
      <c r="M4514" s="1">
        <v>8</v>
      </c>
      <c r="N4514" s="1">
        <v>11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AB4514" s="1" t="s">
        <v>635</v>
      </c>
      <c r="AD4514" s="1" t="s">
        <v>107</v>
      </c>
      <c r="BC4514" s="1" t="s">
        <v>424</v>
      </c>
      <c r="BE4514" s="1" t="s">
        <v>107</v>
      </c>
      <c r="BI4514" s="1" t="s">
        <v>325</v>
      </c>
      <c r="BK4514" s="1" t="s">
        <v>107</v>
      </c>
      <c r="BO4514" s="1" t="s">
        <v>445</v>
      </c>
      <c r="BQ4514" s="1" t="s">
        <v>107</v>
      </c>
      <c r="BS4514"/>
      <c r="BT4514"/>
      <c r="BV4514"/>
      <c r="BW4514"/>
      <c r="BY4514"/>
      <c r="BZ4514"/>
      <c r="CA4514"/>
      <c r="CB4514"/>
      <c r="CC4514"/>
      <c r="CD4514"/>
      <c r="CF4514"/>
      <c r="CG4514"/>
      <c r="CH4514"/>
      <c r="CI4514"/>
      <c r="CJ4514"/>
      <c r="CK4514"/>
      <c r="CL4514"/>
      <c r="CM4514"/>
      <c r="CN4514"/>
      <c r="CO4514"/>
    </row>
    <row r="4515" spans="1:93" hidden="1" x14ac:dyDescent="0.25">
      <c r="A4515" t="s">
        <v>2060</v>
      </c>
      <c r="B4515" t="str">
        <f t="shared" si="212"/>
        <v>VSF</v>
      </c>
      <c r="C4515" t="s">
        <v>200</v>
      </c>
      <c r="D4515" t="s">
        <v>72</v>
      </c>
      <c r="E4515">
        <f t="shared" si="210"/>
        <v>2</v>
      </c>
      <c r="F4515" t="s">
        <v>200</v>
      </c>
      <c r="G4515">
        <f t="shared" si="211"/>
        <v>1</v>
      </c>
      <c r="M4515" s="1">
        <v>3530</v>
      </c>
      <c r="N4515" s="1">
        <v>4166</v>
      </c>
      <c r="W4515" s="1">
        <v>0</v>
      </c>
      <c r="X4515" s="1">
        <v>0</v>
      </c>
      <c r="BI4515" s="1" t="s">
        <v>261</v>
      </c>
      <c r="BJ4515" s="1" t="s">
        <v>104</v>
      </c>
      <c r="BK4515" s="1" t="s">
        <v>200</v>
      </c>
      <c r="BO4515" s="1" t="s">
        <v>261</v>
      </c>
      <c r="BP4515" s="1" t="s">
        <v>104</v>
      </c>
      <c r="BQ4515" s="1" t="s">
        <v>200</v>
      </c>
      <c r="BS4515"/>
      <c r="BT4515"/>
      <c r="BV4515"/>
      <c r="BW4515"/>
      <c r="BY4515"/>
      <c r="BZ4515"/>
      <c r="CA4515"/>
      <c r="CB4515"/>
      <c r="CC4515"/>
      <c r="CD4515"/>
      <c r="CF4515"/>
      <c r="CG4515"/>
      <c r="CH4515"/>
      <c r="CI4515"/>
      <c r="CJ4515"/>
      <c r="CK4515"/>
      <c r="CL4515"/>
      <c r="CM4515"/>
      <c r="CN4515"/>
      <c r="CO4515"/>
    </row>
    <row r="4516" spans="1:93" hidden="1" x14ac:dyDescent="0.25">
      <c r="A4516" t="s">
        <v>2060</v>
      </c>
      <c r="B4516" t="str">
        <f t="shared" si="212"/>
        <v>VSF</v>
      </c>
      <c r="C4516" t="s">
        <v>71</v>
      </c>
      <c r="D4516" t="s">
        <v>72</v>
      </c>
      <c r="E4516">
        <f t="shared" si="210"/>
        <v>2</v>
      </c>
      <c r="G4516">
        <f t="shared" si="211"/>
        <v>0</v>
      </c>
      <c r="M4516" s="1">
        <v>32019</v>
      </c>
      <c r="N4516" s="1">
        <v>25862</v>
      </c>
      <c r="W4516" s="1">
        <v>0</v>
      </c>
      <c r="X4516" s="1">
        <v>0</v>
      </c>
      <c r="BI4516" s="1" t="s">
        <v>123</v>
      </c>
      <c r="BJ4516" s="1" t="s">
        <v>113</v>
      </c>
      <c r="BK4516" s="1" t="s">
        <v>71</v>
      </c>
      <c r="BO4516" s="1" t="s">
        <v>350</v>
      </c>
      <c r="BP4516" s="1" t="s">
        <v>113</v>
      </c>
      <c r="BQ4516" s="1" t="s">
        <v>71</v>
      </c>
      <c r="BS4516"/>
      <c r="BT4516"/>
      <c r="BV4516"/>
      <c r="BW4516"/>
      <c r="BY4516"/>
      <c r="BZ4516"/>
      <c r="CA4516"/>
      <c r="CB4516"/>
      <c r="CC4516"/>
      <c r="CD4516"/>
      <c r="CF4516"/>
      <c r="CG4516"/>
      <c r="CH4516"/>
      <c r="CI4516"/>
      <c r="CJ4516"/>
      <c r="CK4516"/>
      <c r="CL4516"/>
      <c r="CM4516"/>
      <c r="CN4516"/>
      <c r="CO4516"/>
    </row>
    <row r="4517" spans="1:93" hidden="1" x14ac:dyDescent="0.25">
      <c r="A4517" t="s">
        <v>2060</v>
      </c>
      <c r="B4517" t="str">
        <f t="shared" si="212"/>
        <v>VSF</v>
      </c>
      <c r="C4517" t="s">
        <v>116</v>
      </c>
      <c r="D4517" t="s">
        <v>72</v>
      </c>
      <c r="E4517">
        <f t="shared" si="210"/>
        <v>0</v>
      </c>
      <c r="G4517">
        <f t="shared" si="211"/>
        <v>0</v>
      </c>
      <c r="M4517" s="1">
        <v>0</v>
      </c>
      <c r="N4517" s="1">
        <v>2</v>
      </c>
      <c r="W4517" s="1">
        <v>0</v>
      </c>
      <c r="X4517" s="1">
        <v>0</v>
      </c>
      <c r="BO4517" s="2">
        <v>-2498</v>
      </c>
      <c r="BQ4517" s="1" t="s">
        <v>71</v>
      </c>
      <c r="BS4517"/>
      <c r="BT4517"/>
      <c r="BV4517"/>
      <c r="BW4517"/>
      <c r="BY4517"/>
      <c r="BZ4517"/>
      <c r="CA4517"/>
      <c r="CB4517"/>
      <c r="CC4517"/>
      <c r="CD4517"/>
      <c r="CF4517"/>
      <c r="CG4517"/>
      <c r="CH4517"/>
      <c r="CI4517"/>
      <c r="CJ4517"/>
      <c r="CK4517"/>
      <c r="CL4517"/>
      <c r="CM4517"/>
      <c r="CN4517"/>
      <c r="CO4517"/>
    </row>
    <row r="4518" spans="1:93" hidden="1" x14ac:dyDescent="0.25">
      <c r="A4518" t="s">
        <v>2060</v>
      </c>
      <c r="B4518" t="str">
        <f t="shared" si="212"/>
        <v>VSF</v>
      </c>
      <c r="C4518" t="s">
        <v>589</v>
      </c>
      <c r="D4518" t="s">
        <v>72</v>
      </c>
      <c r="E4518">
        <f t="shared" si="210"/>
        <v>1</v>
      </c>
      <c r="G4518">
        <f t="shared" si="211"/>
        <v>0</v>
      </c>
      <c r="M4518" s="1">
        <v>589</v>
      </c>
      <c r="N4518" s="1">
        <v>0</v>
      </c>
      <c r="W4518" s="1">
        <v>0</v>
      </c>
      <c r="X4518" s="1">
        <v>0</v>
      </c>
      <c r="BI4518" s="1" t="s">
        <v>106</v>
      </c>
      <c r="BJ4518" s="1" t="s">
        <v>113</v>
      </c>
      <c r="BK4518" s="1" t="s">
        <v>589</v>
      </c>
      <c r="BS4518"/>
      <c r="BT4518"/>
      <c r="BV4518"/>
      <c r="BW4518"/>
      <c r="BY4518"/>
      <c r="BZ4518"/>
      <c r="CA4518"/>
      <c r="CB4518"/>
      <c r="CC4518"/>
      <c r="CD4518"/>
      <c r="CF4518"/>
      <c r="CG4518"/>
      <c r="CH4518"/>
      <c r="CI4518"/>
      <c r="CJ4518"/>
      <c r="CK4518"/>
      <c r="CL4518"/>
      <c r="CM4518"/>
      <c r="CN4518"/>
      <c r="CO4518"/>
    </row>
    <row r="4519" spans="1:93" hidden="1" x14ac:dyDescent="0.25">
      <c r="A4519" t="s">
        <v>2060</v>
      </c>
      <c r="B4519" t="str">
        <f t="shared" si="212"/>
        <v>VSF</v>
      </c>
      <c r="C4519" t="s">
        <v>289</v>
      </c>
      <c r="D4519" t="s">
        <v>72</v>
      </c>
      <c r="E4519">
        <f t="shared" si="210"/>
        <v>1</v>
      </c>
      <c r="G4519">
        <f t="shared" si="211"/>
        <v>0</v>
      </c>
      <c r="M4519" s="1">
        <v>0</v>
      </c>
      <c r="N4519" s="1">
        <v>11136</v>
      </c>
      <c r="W4519" s="1">
        <v>0</v>
      </c>
      <c r="X4519" s="1">
        <v>0</v>
      </c>
      <c r="BO4519" s="1" t="s">
        <v>989</v>
      </c>
      <c r="BQ4519" s="1" t="s">
        <v>764</v>
      </c>
      <c r="BS4519"/>
      <c r="BT4519"/>
      <c r="BV4519"/>
      <c r="BW4519"/>
      <c r="BY4519"/>
      <c r="BZ4519"/>
      <c r="CA4519"/>
      <c r="CB4519"/>
      <c r="CC4519"/>
      <c r="CD4519"/>
      <c r="CF4519"/>
      <c r="CG4519"/>
      <c r="CH4519"/>
      <c r="CI4519"/>
      <c r="CJ4519"/>
      <c r="CK4519"/>
      <c r="CL4519"/>
      <c r="CM4519"/>
      <c r="CN4519"/>
      <c r="CO4519"/>
    </row>
    <row r="4520" spans="1:93" hidden="1" x14ac:dyDescent="0.25">
      <c r="A4520" t="s">
        <v>2060</v>
      </c>
      <c r="B4520" t="str">
        <f t="shared" si="212"/>
        <v>VSF</v>
      </c>
      <c r="C4520" t="s">
        <v>107</v>
      </c>
      <c r="D4520" t="s">
        <v>72</v>
      </c>
      <c r="E4520">
        <f t="shared" si="210"/>
        <v>0</v>
      </c>
      <c r="G4520">
        <f t="shared" si="211"/>
        <v>0</v>
      </c>
      <c r="M4520" s="1">
        <v>0</v>
      </c>
      <c r="N4520" s="1">
        <v>2</v>
      </c>
      <c r="W4520" s="1">
        <v>0</v>
      </c>
      <c r="X4520" s="1">
        <v>0</v>
      </c>
      <c r="BO4520" s="1" t="s">
        <v>108</v>
      </c>
      <c r="BP4520" s="1">
        <v>1</v>
      </c>
      <c r="BQ4520" s="1" t="s">
        <v>107</v>
      </c>
      <c r="BS4520"/>
      <c r="BT4520"/>
      <c r="BV4520"/>
      <c r="BW4520"/>
      <c r="BY4520"/>
      <c r="BZ4520"/>
      <c r="CA4520"/>
      <c r="CB4520"/>
      <c r="CC4520"/>
      <c r="CD4520"/>
      <c r="CF4520"/>
      <c r="CG4520"/>
      <c r="CH4520"/>
      <c r="CI4520"/>
      <c r="CJ4520"/>
      <c r="CK4520"/>
      <c r="CL4520"/>
      <c r="CM4520"/>
      <c r="CN4520"/>
      <c r="CO4520"/>
    </row>
    <row r="4521" spans="1:93" hidden="1" x14ac:dyDescent="0.25">
      <c r="A4521" t="s">
        <v>2060</v>
      </c>
      <c r="B4521" t="str">
        <f t="shared" si="212"/>
        <v>VSF</v>
      </c>
      <c r="C4521" t="s">
        <v>2062</v>
      </c>
      <c r="D4521" t="s">
        <v>72</v>
      </c>
      <c r="E4521">
        <f t="shared" si="210"/>
        <v>1</v>
      </c>
      <c r="G4521">
        <f t="shared" si="211"/>
        <v>0</v>
      </c>
      <c r="M4521" s="1">
        <v>0</v>
      </c>
      <c r="N4521" s="1">
        <v>25</v>
      </c>
      <c r="W4521" s="1">
        <v>0</v>
      </c>
      <c r="X4521" s="1">
        <v>0</v>
      </c>
      <c r="BO4521" s="2">
        <v>-1139</v>
      </c>
      <c r="BP4521" s="1" t="s">
        <v>88</v>
      </c>
      <c r="BQ4521" s="1" t="s">
        <v>2062</v>
      </c>
      <c r="BS4521"/>
      <c r="BT4521"/>
      <c r="BV4521"/>
      <c r="BW4521"/>
      <c r="BY4521"/>
      <c r="BZ4521"/>
      <c r="CA4521"/>
      <c r="CB4521"/>
      <c r="CC4521"/>
      <c r="CD4521"/>
      <c r="CF4521"/>
      <c r="CG4521"/>
      <c r="CH4521"/>
      <c r="CI4521"/>
      <c r="CJ4521"/>
      <c r="CK4521"/>
      <c r="CL4521"/>
      <c r="CM4521"/>
      <c r="CN4521"/>
      <c r="CO4521"/>
    </row>
    <row r="4522" spans="1:93" hidden="1" x14ac:dyDescent="0.25">
      <c r="A4522" t="s">
        <v>2060</v>
      </c>
      <c r="B4522" t="str">
        <f t="shared" si="212"/>
        <v>VSF</v>
      </c>
      <c r="C4522" t="s">
        <v>1848</v>
      </c>
      <c r="D4522" t="s">
        <v>72</v>
      </c>
      <c r="E4522">
        <f t="shared" si="210"/>
        <v>1</v>
      </c>
      <c r="G4522">
        <f t="shared" si="211"/>
        <v>0</v>
      </c>
      <c r="M4522" s="1">
        <v>0</v>
      </c>
      <c r="N4522" s="1">
        <v>16</v>
      </c>
      <c r="W4522" s="1">
        <v>0</v>
      </c>
      <c r="X4522" s="1">
        <v>0</v>
      </c>
      <c r="BO4522" s="1" t="s">
        <v>1148</v>
      </c>
      <c r="BP4522" s="1" t="s">
        <v>88</v>
      </c>
      <c r="BQ4522" s="1" t="s">
        <v>1848</v>
      </c>
      <c r="BS4522"/>
      <c r="BT4522"/>
      <c r="BV4522"/>
      <c r="BW4522"/>
      <c r="BY4522"/>
      <c r="BZ4522"/>
      <c r="CA4522"/>
      <c r="CB4522"/>
      <c r="CC4522"/>
      <c r="CD4522"/>
      <c r="CF4522"/>
      <c r="CG4522"/>
      <c r="CH4522"/>
      <c r="CI4522"/>
      <c r="CJ4522"/>
      <c r="CK4522"/>
      <c r="CL4522"/>
      <c r="CM4522"/>
      <c r="CN4522"/>
      <c r="CO4522"/>
    </row>
    <row r="4523" spans="1:93" hidden="1" x14ac:dyDescent="0.25">
      <c r="A4523" t="s">
        <v>2060</v>
      </c>
      <c r="B4523" t="str">
        <f t="shared" si="212"/>
        <v>VSF</v>
      </c>
      <c r="C4523" t="s">
        <v>198</v>
      </c>
      <c r="D4523" t="s">
        <v>67</v>
      </c>
      <c r="E4523">
        <f t="shared" si="210"/>
        <v>2</v>
      </c>
      <c r="G4523">
        <f t="shared" si="211"/>
        <v>0</v>
      </c>
      <c r="M4523" s="1">
        <v>3530</v>
      </c>
      <c r="N4523" s="1">
        <v>4166</v>
      </c>
      <c r="W4523" s="1">
        <v>0</v>
      </c>
      <c r="X4523" s="1">
        <v>0</v>
      </c>
      <c r="BI4523" s="1" t="s">
        <v>261</v>
      </c>
      <c r="BK4523" s="1" t="s">
        <v>200</v>
      </c>
      <c r="BO4523" s="1" t="s">
        <v>261</v>
      </c>
      <c r="BQ4523" s="1" t="s">
        <v>200</v>
      </c>
      <c r="BS4523"/>
      <c r="BT4523"/>
      <c r="BV4523"/>
      <c r="BW4523"/>
      <c r="BY4523"/>
      <c r="BZ4523"/>
      <c r="CA4523"/>
      <c r="CB4523"/>
      <c r="CC4523"/>
      <c r="CD4523"/>
      <c r="CF4523"/>
      <c r="CG4523"/>
      <c r="CH4523"/>
      <c r="CI4523"/>
      <c r="CJ4523"/>
      <c r="CK4523"/>
      <c r="CL4523"/>
      <c r="CM4523"/>
      <c r="CN4523"/>
      <c r="CO4523"/>
    </row>
    <row r="4524" spans="1:93" hidden="1" x14ac:dyDescent="0.25">
      <c r="A4524" t="s">
        <v>2060</v>
      </c>
      <c r="B4524" t="str">
        <f t="shared" si="212"/>
        <v>VSF</v>
      </c>
      <c r="C4524" t="s">
        <v>69</v>
      </c>
      <c r="D4524" t="s">
        <v>67</v>
      </c>
      <c r="E4524">
        <f t="shared" si="210"/>
        <v>2</v>
      </c>
      <c r="G4524">
        <f t="shared" si="211"/>
        <v>0</v>
      </c>
      <c r="M4524" s="1">
        <v>31960</v>
      </c>
      <c r="N4524" s="1">
        <v>25802</v>
      </c>
      <c r="W4524" s="1">
        <v>0</v>
      </c>
      <c r="X4524" s="1">
        <v>0</v>
      </c>
      <c r="BI4524" s="1" t="s">
        <v>124</v>
      </c>
      <c r="BK4524" s="1" t="s">
        <v>71</v>
      </c>
      <c r="BO4524" s="1" t="s">
        <v>124</v>
      </c>
      <c r="BQ4524" s="1" t="s">
        <v>71</v>
      </c>
      <c r="BS4524"/>
      <c r="BT4524"/>
      <c r="BV4524"/>
      <c r="BW4524"/>
      <c r="BY4524"/>
      <c r="BZ4524"/>
      <c r="CA4524"/>
      <c r="CB4524"/>
      <c r="CC4524"/>
      <c r="CD4524"/>
      <c r="CF4524"/>
      <c r="CG4524"/>
      <c r="CH4524"/>
      <c r="CI4524"/>
      <c r="CJ4524"/>
      <c r="CK4524"/>
      <c r="CL4524"/>
      <c r="CM4524"/>
      <c r="CN4524"/>
      <c r="CO4524"/>
    </row>
    <row r="4525" spans="1:93" hidden="1" x14ac:dyDescent="0.25">
      <c r="A4525" t="s">
        <v>2060</v>
      </c>
      <c r="B4525" t="str">
        <f t="shared" si="212"/>
        <v>VSF</v>
      </c>
      <c r="C4525" t="s">
        <v>588</v>
      </c>
      <c r="D4525" t="s">
        <v>67</v>
      </c>
      <c r="E4525">
        <f t="shared" si="210"/>
        <v>1</v>
      </c>
      <c r="G4525">
        <f t="shared" si="211"/>
        <v>0</v>
      </c>
      <c r="M4525" s="1">
        <v>589</v>
      </c>
      <c r="N4525" s="1">
        <v>0</v>
      </c>
      <c r="W4525" s="1">
        <v>0</v>
      </c>
      <c r="X4525" s="1">
        <v>0</v>
      </c>
      <c r="BI4525" s="1" t="s">
        <v>106</v>
      </c>
      <c r="BK4525" s="1" t="s">
        <v>589</v>
      </c>
      <c r="BS4525"/>
      <c r="BT4525"/>
      <c r="BV4525"/>
      <c r="BW4525"/>
      <c r="BY4525"/>
      <c r="BZ4525"/>
      <c r="CA4525"/>
      <c r="CB4525"/>
      <c r="CC4525"/>
      <c r="CD4525"/>
      <c r="CF4525"/>
      <c r="CG4525"/>
      <c r="CH4525"/>
      <c r="CI4525"/>
      <c r="CJ4525"/>
      <c r="CK4525"/>
      <c r="CL4525"/>
      <c r="CM4525"/>
      <c r="CN4525"/>
      <c r="CO4525"/>
    </row>
    <row r="4526" spans="1:93" hidden="1" x14ac:dyDescent="0.25">
      <c r="A4526" t="s">
        <v>2060</v>
      </c>
      <c r="B4526" t="str">
        <f t="shared" si="212"/>
        <v>VSF</v>
      </c>
      <c r="C4526" t="s">
        <v>279</v>
      </c>
      <c r="D4526" t="s">
        <v>67</v>
      </c>
      <c r="E4526">
        <f t="shared" si="210"/>
        <v>1</v>
      </c>
      <c r="G4526">
        <f t="shared" si="211"/>
        <v>0</v>
      </c>
      <c r="M4526" s="1">
        <v>0</v>
      </c>
      <c r="N4526" s="1">
        <v>11177</v>
      </c>
      <c r="W4526" s="1">
        <v>0</v>
      </c>
      <c r="X4526" s="1">
        <v>0</v>
      </c>
      <c r="BO4526" s="1" t="s">
        <v>835</v>
      </c>
      <c r="BQ4526" s="1" t="s">
        <v>2061</v>
      </c>
      <c r="BS4526"/>
      <c r="BT4526"/>
      <c r="BV4526"/>
      <c r="BW4526"/>
      <c r="BY4526"/>
      <c r="BZ4526"/>
      <c r="CA4526"/>
      <c r="CB4526"/>
      <c r="CC4526"/>
      <c r="CD4526"/>
      <c r="CF4526"/>
      <c r="CG4526"/>
      <c r="CH4526"/>
      <c r="CI4526"/>
      <c r="CJ4526"/>
      <c r="CK4526"/>
      <c r="CL4526"/>
      <c r="CM4526"/>
      <c r="CN4526"/>
      <c r="CO4526"/>
    </row>
    <row r="4527" spans="1:93" hidden="1" x14ac:dyDescent="0.25">
      <c r="A4527" t="s">
        <v>2060</v>
      </c>
      <c r="B4527" t="str">
        <f t="shared" si="212"/>
        <v>VSF</v>
      </c>
      <c r="C4527" t="s">
        <v>105</v>
      </c>
      <c r="D4527" t="s">
        <v>67</v>
      </c>
      <c r="E4527">
        <f t="shared" si="210"/>
        <v>0</v>
      </c>
      <c r="G4527">
        <f t="shared" si="211"/>
        <v>0</v>
      </c>
      <c r="M4527" s="1">
        <v>0</v>
      </c>
      <c r="N4527" s="1">
        <v>2</v>
      </c>
      <c r="W4527" s="1">
        <v>0</v>
      </c>
      <c r="X4527" s="1">
        <v>0</v>
      </c>
      <c r="BO4527" s="1" t="s">
        <v>106</v>
      </c>
      <c r="BQ4527" s="1" t="s">
        <v>107</v>
      </c>
      <c r="BS4527"/>
      <c r="BT4527"/>
      <c r="BV4527"/>
      <c r="BW4527"/>
      <c r="BY4527"/>
      <c r="BZ4527"/>
      <c r="CA4527"/>
      <c r="CB4527"/>
      <c r="CC4527"/>
      <c r="CD4527"/>
      <c r="CF4527"/>
      <c r="CG4527"/>
      <c r="CH4527"/>
      <c r="CI4527"/>
      <c r="CJ4527"/>
      <c r="CK4527"/>
      <c r="CL4527"/>
      <c r="CM4527"/>
      <c r="CN4527"/>
      <c r="CO4527"/>
    </row>
    <row r="4528" spans="1:93" hidden="1" x14ac:dyDescent="0.25">
      <c r="A4528" t="s">
        <v>1932</v>
      </c>
      <c r="B4528" t="str">
        <f t="shared" si="212"/>
        <v>VSF</v>
      </c>
      <c r="C4528" t="s">
        <v>69</v>
      </c>
      <c r="D4528" t="s">
        <v>67</v>
      </c>
      <c r="E4528">
        <f t="shared" si="210"/>
        <v>3</v>
      </c>
      <c r="G4528">
        <f t="shared" si="211"/>
        <v>0</v>
      </c>
      <c r="I4528" s="1">
        <v>0</v>
      </c>
      <c r="J4528" s="1">
        <v>0</v>
      </c>
      <c r="K4528" s="1">
        <v>0</v>
      </c>
      <c r="L4528" s="1">
        <v>48457</v>
      </c>
      <c r="M4528" s="1">
        <v>37952</v>
      </c>
      <c r="N4528" s="1">
        <v>41621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BC4528" s="1" t="s">
        <v>334</v>
      </c>
      <c r="BE4528" s="1" t="s">
        <v>71</v>
      </c>
      <c r="BI4528" s="1" t="s">
        <v>328</v>
      </c>
      <c r="BK4528" s="1" t="s">
        <v>71</v>
      </c>
      <c r="BO4528" s="1" t="s">
        <v>328</v>
      </c>
      <c r="BQ4528" s="1" t="s">
        <v>71</v>
      </c>
      <c r="BS4528"/>
      <c r="BT4528"/>
      <c r="BV4528"/>
      <c r="BW4528"/>
      <c r="BY4528"/>
      <c r="BZ4528"/>
      <c r="CA4528"/>
      <c r="CB4528"/>
      <c r="CC4528"/>
      <c r="CD4528"/>
      <c r="CF4528"/>
      <c r="CG4528"/>
      <c r="CH4528"/>
      <c r="CI4528"/>
      <c r="CJ4528"/>
      <c r="CK4528"/>
      <c r="CL4528"/>
      <c r="CM4528"/>
      <c r="CN4528"/>
      <c r="CO4528"/>
    </row>
    <row r="4529" spans="1:93" hidden="1" x14ac:dyDescent="0.25">
      <c r="A4529" t="s">
        <v>1932</v>
      </c>
      <c r="B4529" t="str">
        <f t="shared" si="212"/>
        <v>VSF</v>
      </c>
      <c r="C4529" t="s">
        <v>71</v>
      </c>
      <c r="D4529" t="s">
        <v>72</v>
      </c>
      <c r="E4529">
        <f t="shared" si="210"/>
        <v>3</v>
      </c>
      <c r="G4529">
        <f t="shared" si="211"/>
        <v>0</v>
      </c>
      <c r="I4529" s="1">
        <v>0</v>
      </c>
      <c r="J4529" s="1">
        <v>0</v>
      </c>
      <c r="K4529" s="1">
        <v>0</v>
      </c>
      <c r="L4529" s="1">
        <v>48573</v>
      </c>
      <c r="M4529" s="1">
        <v>38035</v>
      </c>
      <c r="N4529" s="1">
        <v>41735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BC4529" s="1" t="s">
        <v>404</v>
      </c>
      <c r="BD4529" s="1" t="s">
        <v>113</v>
      </c>
      <c r="BE4529" s="1" t="s">
        <v>71</v>
      </c>
      <c r="BI4529" s="1" t="s">
        <v>115</v>
      </c>
      <c r="BJ4529" s="1" t="s">
        <v>113</v>
      </c>
      <c r="BK4529" s="1" t="s">
        <v>71</v>
      </c>
      <c r="BO4529" s="1" t="s">
        <v>123</v>
      </c>
      <c r="BP4529" s="1" t="s">
        <v>113</v>
      </c>
      <c r="BQ4529" s="1" t="s">
        <v>71</v>
      </c>
      <c r="BS4529"/>
      <c r="BT4529"/>
      <c r="BV4529"/>
      <c r="BW4529"/>
      <c r="BY4529"/>
      <c r="BZ4529"/>
      <c r="CA4529"/>
      <c r="CB4529"/>
      <c r="CC4529"/>
      <c r="CD4529"/>
      <c r="CF4529"/>
      <c r="CG4529"/>
      <c r="CH4529"/>
      <c r="CI4529"/>
      <c r="CJ4529"/>
      <c r="CK4529"/>
      <c r="CL4529"/>
      <c r="CM4529"/>
      <c r="CN4529"/>
      <c r="CO4529"/>
    </row>
    <row r="4530" spans="1:93" hidden="1" x14ac:dyDescent="0.25">
      <c r="A4530" t="s">
        <v>1933</v>
      </c>
      <c r="B4530" t="str">
        <f t="shared" si="212"/>
        <v>VSF</v>
      </c>
      <c r="C4530" t="s">
        <v>69</v>
      </c>
      <c r="D4530" t="s">
        <v>67</v>
      </c>
      <c r="E4530">
        <f t="shared" si="210"/>
        <v>3</v>
      </c>
      <c r="G4530">
        <f t="shared" si="211"/>
        <v>0</v>
      </c>
      <c r="I4530" s="1">
        <v>0</v>
      </c>
      <c r="J4530" s="1">
        <v>0</v>
      </c>
      <c r="K4530" s="1">
        <v>0</v>
      </c>
      <c r="L4530" s="1">
        <v>76621</v>
      </c>
      <c r="M4530" s="1">
        <v>33815</v>
      </c>
      <c r="N4530" s="1">
        <v>3371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BC4530" s="1" t="s">
        <v>112</v>
      </c>
      <c r="BE4530" s="1" t="s">
        <v>71</v>
      </c>
      <c r="BI4530" s="1" t="s">
        <v>328</v>
      </c>
      <c r="BK4530" s="1" t="s">
        <v>71</v>
      </c>
      <c r="BO4530" s="1" t="s">
        <v>711</v>
      </c>
      <c r="BQ4530" s="1" t="s">
        <v>71</v>
      </c>
      <c r="BS4530"/>
      <c r="BT4530"/>
      <c r="BV4530"/>
      <c r="BW4530"/>
      <c r="BY4530"/>
      <c r="BZ4530"/>
      <c r="CA4530"/>
      <c r="CB4530"/>
      <c r="CC4530"/>
      <c r="CD4530"/>
      <c r="CF4530"/>
      <c r="CG4530"/>
      <c r="CH4530"/>
      <c r="CI4530"/>
      <c r="CJ4530"/>
      <c r="CK4530"/>
      <c r="CL4530"/>
      <c r="CM4530"/>
      <c r="CN4530"/>
      <c r="CO4530"/>
    </row>
    <row r="4531" spans="1:93" hidden="1" x14ac:dyDescent="0.25">
      <c r="A4531" t="s">
        <v>1933</v>
      </c>
      <c r="B4531" t="str">
        <f t="shared" si="212"/>
        <v>VSF</v>
      </c>
      <c r="C4531" t="s">
        <v>298</v>
      </c>
      <c r="D4531" t="s">
        <v>67</v>
      </c>
      <c r="E4531">
        <f t="shared" si="210"/>
        <v>1</v>
      </c>
      <c r="G4531">
        <f t="shared" si="211"/>
        <v>0</v>
      </c>
      <c r="M4531" s="1">
        <v>0</v>
      </c>
      <c r="N4531" s="1">
        <v>34819</v>
      </c>
      <c r="W4531" s="1">
        <v>0</v>
      </c>
      <c r="X4531" s="1">
        <v>0</v>
      </c>
      <c r="BO4531" s="1" t="s">
        <v>139</v>
      </c>
      <c r="BQ4531" s="1" t="s">
        <v>300</v>
      </c>
      <c r="BS4531"/>
      <c r="BT4531"/>
      <c r="BV4531"/>
      <c r="BW4531"/>
      <c r="BY4531"/>
      <c r="BZ4531"/>
      <c r="CA4531"/>
      <c r="CB4531"/>
      <c r="CC4531"/>
      <c r="CD4531"/>
      <c r="CF4531"/>
      <c r="CG4531"/>
      <c r="CH4531"/>
      <c r="CI4531"/>
      <c r="CJ4531"/>
      <c r="CK4531"/>
      <c r="CL4531"/>
      <c r="CM4531"/>
      <c r="CN4531"/>
      <c r="CO4531"/>
    </row>
    <row r="4532" spans="1:93" hidden="1" x14ac:dyDescent="0.25">
      <c r="A4532" t="s">
        <v>1933</v>
      </c>
      <c r="B4532" t="str">
        <f t="shared" si="212"/>
        <v>VSF</v>
      </c>
      <c r="C4532" t="s">
        <v>71</v>
      </c>
      <c r="D4532" t="s">
        <v>72</v>
      </c>
      <c r="E4532">
        <f t="shared" si="210"/>
        <v>3</v>
      </c>
      <c r="G4532">
        <f t="shared" si="211"/>
        <v>0</v>
      </c>
      <c r="I4532" s="1">
        <v>0</v>
      </c>
      <c r="J4532" s="1">
        <v>0</v>
      </c>
      <c r="K4532" s="1">
        <v>0</v>
      </c>
      <c r="L4532" s="1">
        <v>76843</v>
      </c>
      <c r="M4532" s="1">
        <v>33892</v>
      </c>
      <c r="N4532" s="1">
        <v>3377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BC4532" s="1" t="s">
        <v>514</v>
      </c>
      <c r="BD4532" s="1" t="s">
        <v>104</v>
      </c>
      <c r="BE4532" s="1" t="s">
        <v>71</v>
      </c>
      <c r="BI4532" s="1" t="s">
        <v>123</v>
      </c>
      <c r="BJ4532" s="1" t="s">
        <v>113</v>
      </c>
      <c r="BK4532" s="1" t="s">
        <v>71</v>
      </c>
      <c r="BO4532" s="1" t="s">
        <v>771</v>
      </c>
      <c r="BP4532" s="1" t="s">
        <v>113</v>
      </c>
      <c r="BQ4532" s="1" t="s">
        <v>71</v>
      </c>
      <c r="BS4532"/>
      <c r="BT4532"/>
      <c r="BV4532"/>
      <c r="BW4532"/>
      <c r="BY4532"/>
      <c r="BZ4532"/>
      <c r="CA4532"/>
      <c r="CB4532"/>
      <c r="CC4532"/>
      <c r="CD4532"/>
      <c r="CF4532"/>
      <c r="CG4532"/>
      <c r="CH4532"/>
      <c r="CI4532"/>
      <c r="CJ4532"/>
      <c r="CK4532"/>
      <c r="CL4532"/>
      <c r="CM4532"/>
      <c r="CN4532"/>
      <c r="CO4532"/>
    </row>
    <row r="4533" spans="1:93" hidden="1" x14ac:dyDescent="0.25">
      <c r="A4533" t="s">
        <v>1933</v>
      </c>
      <c r="B4533" t="str">
        <f t="shared" si="212"/>
        <v>VSF</v>
      </c>
      <c r="C4533" t="s">
        <v>301</v>
      </c>
      <c r="D4533" t="s">
        <v>72</v>
      </c>
      <c r="E4533">
        <f t="shared" si="210"/>
        <v>1</v>
      </c>
      <c r="G4533">
        <f t="shared" si="211"/>
        <v>0</v>
      </c>
      <c r="M4533" s="1">
        <v>0</v>
      </c>
      <c r="N4533" s="1">
        <v>34812</v>
      </c>
      <c r="W4533" s="1">
        <v>0</v>
      </c>
      <c r="X4533" s="1">
        <v>0</v>
      </c>
      <c r="BO4533" s="1" t="s">
        <v>790</v>
      </c>
      <c r="BQ4533" s="1" t="s">
        <v>300</v>
      </c>
      <c r="BS4533"/>
      <c r="BT4533"/>
      <c r="BV4533"/>
      <c r="BW4533"/>
      <c r="BY4533"/>
      <c r="BZ4533"/>
      <c r="CA4533"/>
      <c r="CB4533"/>
      <c r="CC4533"/>
      <c r="CD4533"/>
      <c r="CF4533"/>
      <c r="CG4533"/>
      <c r="CH4533"/>
      <c r="CI4533"/>
      <c r="CJ4533"/>
      <c r="CK4533"/>
      <c r="CL4533"/>
      <c r="CM4533"/>
      <c r="CN4533"/>
      <c r="CO4533"/>
    </row>
    <row r="4534" spans="1:93" hidden="1" x14ac:dyDescent="0.25">
      <c r="A4534" t="s">
        <v>1933</v>
      </c>
      <c r="B4534" t="str">
        <f t="shared" si="212"/>
        <v>VSF</v>
      </c>
      <c r="C4534" t="s">
        <v>300</v>
      </c>
      <c r="D4534" t="s">
        <v>72</v>
      </c>
      <c r="E4534">
        <f t="shared" si="210"/>
        <v>0</v>
      </c>
      <c r="G4534">
        <f t="shared" si="211"/>
        <v>0</v>
      </c>
      <c r="M4534" s="1">
        <v>0</v>
      </c>
      <c r="N4534" s="1">
        <v>7</v>
      </c>
      <c r="W4534" s="1">
        <v>0</v>
      </c>
      <c r="X4534" s="1">
        <v>0</v>
      </c>
      <c r="BO4534" s="1" t="s">
        <v>1046</v>
      </c>
      <c r="BP4534" s="1">
        <v>1</v>
      </c>
      <c r="BQ4534" s="1" t="s">
        <v>300</v>
      </c>
      <c r="BS4534"/>
      <c r="BT4534"/>
      <c r="BV4534"/>
      <c r="BW4534"/>
      <c r="BY4534"/>
      <c r="BZ4534"/>
      <c r="CA4534"/>
      <c r="CB4534"/>
      <c r="CC4534"/>
      <c r="CD4534"/>
      <c r="CF4534"/>
      <c r="CG4534"/>
      <c r="CH4534"/>
      <c r="CI4534"/>
      <c r="CJ4534"/>
      <c r="CK4534"/>
      <c r="CL4534"/>
      <c r="CM4534"/>
      <c r="CN4534"/>
      <c r="CO4534"/>
    </row>
    <row r="4535" spans="1:93" hidden="1" x14ac:dyDescent="0.25">
      <c r="A4535" t="s">
        <v>1934</v>
      </c>
      <c r="B4535" t="str">
        <f t="shared" si="212"/>
        <v>VSF</v>
      </c>
      <c r="C4535" t="s">
        <v>69</v>
      </c>
      <c r="D4535" t="s">
        <v>67</v>
      </c>
      <c r="E4535">
        <f t="shared" si="210"/>
        <v>5</v>
      </c>
      <c r="G4535">
        <f t="shared" si="211"/>
        <v>0</v>
      </c>
      <c r="I4535" s="1">
        <v>269</v>
      </c>
      <c r="J4535" s="1">
        <v>493</v>
      </c>
      <c r="K4535" s="1">
        <v>0</v>
      </c>
      <c r="L4535" s="1">
        <v>223</v>
      </c>
      <c r="M4535" s="1">
        <v>32</v>
      </c>
      <c r="N4535" s="1">
        <v>11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AB4535" s="1" t="s">
        <v>112</v>
      </c>
      <c r="AD4535" s="1" t="s">
        <v>71</v>
      </c>
      <c r="AT4535" s="1" t="s">
        <v>210</v>
      </c>
      <c r="AV4535" s="1" t="s">
        <v>71</v>
      </c>
      <c r="BC4535" s="1" t="s">
        <v>208</v>
      </c>
      <c r="BE4535" s="1" t="s">
        <v>71</v>
      </c>
      <c r="BI4535" s="1" t="s">
        <v>70</v>
      </c>
      <c r="BK4535" s="1" t="s">
        <v>71</v>
      </c>
      <c r="BO4535" s="1" t="s">
        <v>70</v>
      </c>
      <c r="BQ4535" s="1" t="s">
        <v>71</v>
      </c>
      <c r="BS4535"/>
      <c r="BT4535"/>
      <c r="BV4535"/>
      <c r="BW4535"/>
      <c r="BY4535"/>
      <c r="BZ4535"/>
      <c r="CA4535"/>
      <c r="CB4535"/>
      <c r="CC4535"/>
      <c r="CD4535"/>
      <c r="CF4535"/>
      <c r="CG4535"/>
      <c r="CH4535"/>
      <c r="CI4535"/>
      <c r="CJ4535"/>
      <c r="CK4535"/>
      <c r="CL4535"/>
      <c r="CM4535"/>
      <c r="CN4535"/>
      <c r="CO4535"/>
    </row>
    <row r="4536" spans="1:93" hidden="1" x14ac:dyDescent="0.25">
      <c r="A4536" t="s">
        <v>1934</v>
      </c>
      <c r="B4536" t="str">
        <f t="shared" si="212"/>
        <v>VSF</v>
      </c>
      <c r="C4536" t="s">
        <v>94</v>
      </c>
      <c r="D4536" t="s">
        <v>67</v>
      </c>
      <c r="E4536">
        <f t="shared" si="210"/>
        <v>1</v>
      </c>
      <c r="G4536">
        <f t="shared" si="211"/>
        <v>0</v>
      </c>
      <c r="I4536" s="1">
        <v>0</v>
      </c>
      <c r="J4536" s="1">
        <v>0</v>
      </c>
      <c r="K4536" s="1">
        <v>0</v>
      </c>
      <c r="L4536" s="1">
        <v>2</v>
      </c>
      <c r="M4536" s="1">
        <v>48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BC4536" s="1" t="s">
        <v>168</v>
      </c>
      <c r="BE4536" s="1" t="s">
        <v>96</v>
      </c>
      <c r="BI4536" s="1" t="s">
        <v>95</v>
      </c>
      <c r="BK4536" s="1" t="s">
        <v>96</v>
      </c>
      <c r="BS4536"/>
      <c r="BT4536"/>
      <c r="BV4536"/>
      <c r="BW4536"/>
      <c r="BY4536"/>
      <c r="BZ4536"/>
      <c r="CA4536"/>
      <c r="CB4536"/>
      <c r="CC4536"/>
      <c r="CD4536"/>
      <c r="CF4536"/>
      <c r="CG4536"/>
      <c r="CH4536"/>
      <c r="CI4536"/>
      <c r="CJ4536"/>
      <c r="CK4536"/>
      <c r="CL4536"/>
      <c r="CM4536"/>
      <c r="CN4536"/>
      <c r="CO4536"/>
    </row>
    <row r="4537" spans="1:93" hidden="1" x14ac:dyDescent="0.25">
      <c r="A4537" t="s">
        <v>1934</v>
      </c>
      <c r="B4537" t="str">
        <f t="shared" si="212"/>
        <v>VSF</v>
      </c>
      <c r="C4537" t="s">
        <v>314</v>
      </c>
      <c r="D4537" t="s">
        <v>67</v>
      </c>
      <c r="E4537">
        <f t="shared" si="210"/>
        <v>5</v>
      </c>
      <c r="G4537">
        <f t="shared" si="211"/>
        <v>0</v>
      </c>
      <c r="I4537" s="1">
        <v>60809</v>
      </c>
      <c r="J4537" s="1">
        <v>127451</v>
      </c>
      <c r="K4537" s="1">
        <v>0</v>
      </c>
      <c r="L4537" s="1">
        <v>191976</v>
      </c>
      <c r="M4537" s="1">
        <v>43835</v>
      </c>
      <c r="N4537" s="1">
        <v>35889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AB4537" s="1" t="s">
        <v>315</v>
      </c>
      <c r="AD4537" s="1" t="s">
        <v>316</v>
      </c>
      <c r="AT4537" s="1" t="s">
        <v>315</v>
      </c>
      <c r="AV4537" s="1" t="s">
        <v>316</v>
      </c>
      <c r="BC4537" s="1" t="s">
        <v>315</v>
      </c>
      <c r="BE4537" s="1" t="s">
        <v>316</v>
      </c>
      <c r="BI4537" s="1" t="s">
        <v>315</v>
      </c>
      <c r="BK4537" s="1" t="s">
        <v>316</v>
      </c>
      <c r="BO4537" s="1" t="s">
        <v>315</v>
      </c>
      <c r="BQ4537" s="1" t="s">
        <v>316</v>
      </c>
      <c r="BS4537"/>
      <c r="BT4537"/>
      <c r="BV4537"/>
      <c r="BW4537"/>
      <c r="BY4537"/>
      <c r="BZ4537"/>
      <c r="CA4537"/>
      <c r="CB4537"/>
      <c r="CC4537"/>
      <c r="CD4537"/>
      <c r="CF4537"/>
      <c r="CG4537"/>
      <c r="CH4537"/>
      <c r="CI4537"/>
      <c r="CJ4537"/>
      <c r="CK4537"/>
      <c r="CL4537"/>
      <c r="CM4537"/>
      <c r="CN4537"/>
      <c r="CO4537"/>
    </row>
    <row r="4538" spans="1:93" hidden="1" x14ac:dyDescent="0.25">
      <c r="A4538" t="s">
        <v>1934</v>
      </c>
      <c r="B4538" t="str">
        <f t="shared" si="212"/>
        <v>VSF</v>
      </c>
      <c r="C4538" t="s">
        <v>105</v>
      </c>
      <c r="D4538" t="s">
        <v>67</v>
      </c>
      <c r="E4538">
        <f t="shared" si="210"/>
        <v>0</v>
      </c>
      <c r="G4538">
        <f t="shared" si="211"/>
        <v>0</v>
      </c>
      <c r="I4538" s="1">
        <v>0</v>
      </c>
      <c r="J4538" s="1">
        <v>0</v>
      </c>
      <c r="K4538" s="1">
        <v>0</v>
      </c>
      <c r="L4538" s="1">
        <v>2</v>
      </c>
      <c r="M4538" s="1">
        <v>0</v>
      </c>
      <c r="N4538" s="1">
        <v>8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BC4538" s="1" t="s">
        <v>106</v>
      </c>
      <c r="BE4538" s="1" t="s">
        <v>107</v>
      </c>
      <c r="BO4538" s="1" t="s">
        <v>106</v>
      </c>
      <c r="BQ4538" s="1" t="s">
        <v>107</v>
      </c>
      <c r="BS4538"/>
      <c r="BT4538"/>
      <c r="BV4538"/>
      <c r="BW4538"/>
      <c r="BY4538"/>
      <c r="BZ4538"/>
      <c r="CA4538"/>
      <c r="CB4538"/>
      <c r="CC4538"/>
      <c r="CD4538"/>
      <c r="CF4538"/>
      <c r="CG4538"/>
      <c r="CH4538"/>
      <c r="CI4538"/>
      <c r="CJ4538"/>
      <c r="CK4538"/>
      <c r="CL4538"/>
      <c r="CM4538"/>
      <c r="CN4538"/>
      <c r="CO4538"/>
    </row>
    <row r="4539" spans="1:93" hidden="1" x14ac:dyDescent="0.25">
      <c r="A4539" t="s">
        <v>1934</v>
      </c>
      <c r="B4539" t="str">
        <f t="shared" si="212"/>
        <v>VSF</v>
      </c>
      <c r="C4539" t="s">
        <v>71</v>
      </c>
      <c r="D4539" t="s">
        <v>72</v>
      </c>
      <c r="E4539">
        <f t="shared" si="210"/>
        <v>5</v>
      </c>
      <c r="G4539">
        <f t="shared" si="211"/>
        <v>0</v>
      </c>
      <c r="I4539" s="1">
        <v>269</v>
      </c>
      <c r="J4539" s="1">
        <v>493</v>
      </c>
      <c r="K4539" s="1">
        <v>0</v>
      </c>
      <c r="L4539" s="1">
        <v>223</v>
      </c>
      <c r="M4539" s="1">
        <v>32</v>
      </c>
      <c r="N4539" s="1">
        <v>11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AB4539" s="1" t="s">
        <v>335</v>
      </c>
      <c r="AC4539" s="1" t="s">
        <v>113</v>
      </c>
      <c r="AD4539" s="1" t="s">
        <v>71</v>
      </c>
      <c r="AT4539" s="1" t="s">
        <v>554</v>
      </c>
      <c r="AU4539" s="1">
        <v>1</v>
      </c>
      <c r="AV4539" s="1" t="s">
        <v>71</v>
      </c>
      <c r="BC4539" s="1" t="s">
        <v>606</v>
      </c>
      <c r="BD4539" s="1">
        <v>1</v>
      </c>
      <c r="BE4539" s="1" t="s">
        <v>71</v>
      </c>
      <c r="BI4539" s="1" t="s">
        <v>73</v>
      </c>
      <c r="BJ4539" s="1">
        <v>1</v>
      </c>
      <c r="BK4539" s="1" t="s">
        <v>71</v>
      </c>
      <c r="BO4539" s="1" t="s">
        <v>73</v>
      </c>
      <c r="BP4539" s="1">
        <v>1</v>
      </c>
      <c r="BQ4539" s="1" t="s">
        <v>71</v>
      </c>
      <c r="BS4539"/>
      <c r="BT4539"/>
      <c r="BV4539"/>
      <c r="BW4539"/>
      <c r="BY4539"/>
      <c r="BZ4539"/>
      <c r="CA4539"/>
      <c r="CB4539"/>
      <c r="CC4539"/>
      <c r="CD4539"/>
      <c r="CF4539"/>
      <c r="CG4539"/>
      <c r="CH4539"/>
      <c r="CI4539"/>
      <c r="CJ4539"/>
      <c r="CK4539"/>
      <c r="CL4539"/>
      <c r="CM4539"/>
      <c r="CN4539"/>
      <c r="CO4539"/>
    </row>
    <row r="4540" spans="1:93" hidden="1" x14ac:dyDescent="0.25">
      <c r="A4540" t="s">
        <v>1934</v>
      </c>
      <c r="B4540" t="str">
        <f t="shared" si="212"/>
        <v>VSF</v>
      </c>
      <c r="C4540" t="s">
        <v>96</v>
      </c>
      <c r="D4540" t="s">
        <v>72</v>
      </c>
      <c r="E4540">
        <f t="shared" si="210"/>
        <v>1</v>
      </c>
      <c r="G4540">
        <f t="shared" si="211"/>
        <v>0</v>
      </c>
      <c r="I4540" s="1">
        <v>0</v>
      </c>
      <c r="J4540" s="1">
        <v>0</v>
      </c>
      <c r="K4540" s="1">
        <v>0</v>
      </c>
      <c r="L4540" s="1">
        <v>2</v>
      </c>
      <c r="M4540" s="1">
        <v>48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BC4540" s="1" t="s">
        <v>169</v>
      </c>
      <c r="BD4540" s="1">
        <v>1</v>
      </c>
      <c r="BE4540" s="1" t="s">
        <v>96</v>
      </c>
      <c r="BI4540" s="1" t="s">
        <v>97</v>
      </c>
      <c r="BJ4540" s="1">
        <v>1</v>
      </c>
      <c r="BK4540" s="1" t="s">
        <v>96</v>
      </c>
      <c r="BS4540"/>
      <c r="BT4540"/>
      <c r="BV4540"/>
      <c r="BW4540"/>
      <c r="BY4540"/>
      <c r="BZ4540"/>
      <c r="CA4540"/>
      <c r="CB4540"/>
      <c r="CC4540"/>
      <c r="CD4540"/>
      <c r="CF4540"/>
      <c r="CG4540"/>
      <c r="CH4540"/>
      <c r="CI4540"/>
      <c r="CJ4540"/>
      <c r="CK4540"/>
      <c r="CL4540"/>
      <c r="CM4540"/>
      <c r="CN4540"/>
      <c r="CO4540"/>
    </row>
    <row r="4541" spans="1:93" hidden="1" x14ac:dyDescent="0.25">
      <c r="A4541" t="s">
        <v>1934</v>
      </c>
      <c r="B4541" t="str">
        <f t="shared" si="212"/>
        <v>VSF</v>
      </c>
      <c r="C4541" t="s">
        <v>316</v>
      </c>
      <c r="D4541" t="s">
        <v>72</v>
      </c>
      <c r="E4541">
        <f t="shared" si="210"/>
        <v>5</v>
      </c>
      <c r="F4541" t="s">
        <v>316</v>
      </c>
      <c r="G4541">
        <f t="shared" si="211"/>
        <v>1</v>
      </c>
      <c r="I4541" s="1">
        <v>60521</v>
      </c>
      <c r="J4541" s="1">
        <v>127451</v>
      </c>
      <c r="K4541" s="1">
        <v>0</v>
      </c>
      <c r="L4541" s="1">
        <v>191931</v>
      </c>
      <c r="M4541" s="1">
        <v>43644</v>
      </c>
      <c r="N4541" s="1">
        <v>35889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AB4541" s="1" t="s">
        <v>315</v>
      </c>
      <c r="AC4541" s="1" t="s">
        <v>113</v>
      </c>
      <c r="AD4541" s="1" t="s">
        <v>316</v>
      </c>
      <c r="AT4541" s="1" t="s">
        <v>315</v>
      </c>
      <c r="AU4541" s="1" t="s">
        <v>104</v>
      </c>
      <c r="AV4541" s="1" t="s">
        <v>316</v>
      </c>
      <c r="BC4541" s="1" t="s">
        <v>315</v>
      </c>
      <c r="BD4541" s="1" t="s">
        <v>104</v>
      </c>
      <c r="BE4541" s="1" t="s">
        <v>316</v>
      </c>
      <c r="BI4541" s="1" t="s">
        <v>315</v>
      </c>
      <c r="BJ4541" s="1" t="s">
        <v>104</v>
      </c>
      <c r="BK4541" s="1" t="s">
        <v>316</v>
      </c>
      <c r="BO4541" s="1" t="s">
        <v>315</v>
      </c>
      <c r="BP4541" s="1" t="s">
        <v>104</v>
      </c>
      <c r="BQ4541" s="1" t="s">
        <v>316</v>
      </c>
      <c r="BS4541"/>
      <c r="BT4541"/>
      <c r="BV4541"/>
      <c r="BW4541"/>
      <c r="BY4541"/>
      <c r="BZ4541"/>
      <c r="CA4541"/>
      <c r="CB4541"/>
      <c r="CC4541"/>
      <c r="CD4541"/>
      <c r="CF4541"/>
      <c r="CG4541"/>
      <c r="CH4541"/>
      <c r="CI4541"/>
      <c r="CJ4541"/>
      <c r="CK4541"/>
      <c r="CL4541"/>
      <c r="CM4541"/>
      <c r="CN4541"/>
      <c r="CO4541"/>
    </row>
    <row r="4542" spans="1:93" hidden="1" x14ac:dyDescent="0.25">
      <c r="A4542" t="s">
        <v>1934</v>
      </c>
      <c r="B4542" t="str">
        <f t="shared" si="212"/>
        <v>VSF</v>
      </c>
      <c r="C4542" t="s">
        <v>397</v>
      </c>
      <c r="D4542" t="s">
        <v>72</v>
      </c>
      <c r="E4542">
        <f t="shared" si="210"/>
        <v>3</v>
      </c>
      <c r="G4542">
        <f t="shared" si="211"/>
        <v>0</v>
      </c>
      <c r="I4542" s="1">
        <v>288</v>
      </c>
      <c r="J4542" s="1">
        <v>0</v>
      </c>
      <c r="K4542" s="1">
        <v>0</v>
      </c>
      <c r="L4542" s="1">
        <v>45</v>
      </c>
      <c r="M4542" s="1">
        <v>191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AB4542" s="1" t="s">
        <v>261</v>
      </c>
      <c r="AD4542" s="1" t="s">
        <v>316</v>
      </c>
      <c r="BC4542" s="1" t="s">
        <v>400</v>
      </c>
      <c r="BE4542" s="1" t="s">
        <v>316</v>
      </c>
      <c r="BI4542" s="1" t="s">
        <v>840</v>
      </c>
      <c r="BK4542" s="1" t="s">
        <v>316</v>
      </c>
      <c r="BS4542"/>
      <c r="BT4542"/>
      <c r="BV4542"/>
      <c r="BW4542"/>
      <c r="BY4542"/>
      <c r="BZ4542"/>
      <c r="CA4542"/>
      <c r="CB4542"/>
      <c r="CC4542"/>
      <c r="CD4542"/>
      <c r="CF4542"/>
      <c r="CG4542"/>
      <c r="CH4542"/>
      <c r="CI4542"/>
      <c r="CJ4542"/>
      <c r="CK4542"/>
      <c r="CL4542"/>
      <c r="CM4542"/>
      <c r="CN4542"/>
      <c r="CO4542"/>
    </row>
    <row r="4543" spans="1:93" hidden="1" x14ac:dyDescent="0.25">
      <c r="A4543" t="s">
        <v>1934</v>
      </c>
      <c r="B4543" t="str">
        <f t="shared" si="212"/>
        <v>VSF</v>
      </c>
      <c r="C4543" t="s">
        <v>107</v>
      </c>
      <c r="D4543" t="s">
        <v>72</v>
      </c>
      <c r="E4543">
        <f t="shared" si="210"/>
        <v>0</v>
      </c>
      <c r="G4543">
        <f t="shared" si="211"/>
        <v>0</v>
      </c>
      <c r="I4543" s="1">
        <v>0</v>
      </c>
      <c r="J4543" s="1">
        <v>0</v>
      </c>
      <c r="K4543" s="1">
        <v>0</v>
      </c>
      <c r="L4543" s="1">
        <v>2</v>
      </c>
      <c r="M4543" s="1">
        <v>0</v>
      </c>
      <c r="N4543" s="1">
        <v>8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BC4543" s="1" t="s">
        <v>120</v>
      </c>
      <c r="BD4543" s="1">
        <v>1</v>
      </c>
      <c r="BE4543" s="1" t="s">
        <v>107</v>
      </c>
      <c r="BO4543" s="1" t="s">
        <v>108</v>
      </c>
      <c r="BP4543" s="1">
        <v>1</v>
      </c>
      <c r="BQ4543" s="1" t="s">
        <v>107</v>
      </c>
      <c r="BS4543"/>
      <c r="BT4543"/>
      <c r="BV4543"/>
      <c r="BW4543"/>
      <c r="BY4543"/>
      <c r="BZ4543"/>
      <c r="CA4543"/>
      <c r="CB4543"/>
      <c r="CC4543"/>
      <c r="CD4543"/>
      <c r="CF4543"/>
      <c r="CG4543"/>
      <c r="CH4543"/>
      <c r="CI4543"/>
      <c r="CJ4543"/>
      <c r="CK4543"/>
      <c r="CL4543"/>
      <c r="CM4543"/>
      <c r="CN4543"/>
      <c r="CO4543"/>
    </row>
    <row r="4544" spans="1:93" hidden="1" x14ac:dyDescent="0.25">
      <c r="A4544" t="s">
        <v>1935</v>
      </c>
      <c r="B4544" t="str">
        <f t="shared" si="212"/>
        <v>VSF</v>
      </c>
      <c r="C4544" t="s">
        <v>1936</v>
      </c>
      <c r="D4544" t="s">
        <v>67</v>
      </c>
      <c r="E4544">
        <f t="shared" si="210"/>
        <v>1</v>
      </c>
      <c r="G4544">
        <f t="shared" si="211"/>
        <v>0</v>
      </c>
      <c r="I4544" s="1">
        <v>0</v>
      </c>
      <c r="J4544" s="1">
        <v>0</v>
      </c>
      <c r="K4544" s="1">
        <v>0</v>
      </c>
      <c r="L4544" s="1">
        <v>0</v>
      </c>
      <c r="O4544" s="1">
        <v>15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Y4544" s="1" t="s">
        <v>1034</v>
      </c>
      <c r="AA4544" s="1" t="s">
        <v>1670</v>
      </c>
      <c r="BS4544"/>
      <c r="BT4544"/>
      <c r="BV4544"/>
      <c r="BW4544"/>
      <c r="BY4544"/>
      <c r="BZ4544"/>
      <c r="CA4544"/>
      <c r="CB4544"/>
      <c r="CC4544"/>
      <c r="CD4544"/>
      <c r="CF4544"/>
      <c r="CG4544"/>
      <c r="CH4544"/>
      <c r="CI4544"/>
      <c r="CJ4544"/>
      <c r="CK4544"/>
      <c r="CL4544"/>
      <c r="CM4544"/>
      <c r="CN4544"/>
      <c r="CO4544"/>
    </row>
    <row r="4545" spans="1:93" hidden="1" x14ac:dyDescent="0.25">
      <c r="A4545" t="s">
        <v>1935</v>
      </c>
      <c r="B4545" t="str">
        <f t="shared" si="212"/>
        <v>VSF</v>
      </c>
      <c r="C4545" t="s">
        <v>1150</v>
      </c>
      <c r="D4545" t="s">
        <v>67</v>
      </c>
      <c r="E4545">
        <f t="shared" si="210"/>
        <v>0</v>
      </c>
      <c r="G4545">
        <f t="shared" si="211"/>
        <v>0</v>
      </c>
      <c r="I4545" s="1">
        <v>0</v>
      </c>
      <c r="J4545" s="1">
        <v>0</v>
      </c>
      <c r="K4545" s="1">
        <v>0</v>
      </c>
      <c r="L4545" s="1">
        <v>0</v>
      </c>
      <c r="O4545" s="1">
        <v>8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Y4545" s="1" t="s">
        <v>195</v>
      </c>
      <c r="AA4545" s="1" t="s">
        <v>1151</v>
      </c>
      <c r="BS4545"/>
      <c r="BT4545"/>
      <c r="BV4545"/>
      <c r="BW4545"/>
      <c r="BY4545"/>
      <c r="BZ4545"/>
      <c r="CA4545"/>
      <c r="CB4545"/>
      <c r="CC4545"/>
      <c r="CD4545"/>
      <c r="CF4545"/>
      <c r="CG4545"/>
      <c r="CH4545"/>
      <c r="CI4545"/>
      <c r="CJ4545"/>
      <c r="CK4545"/>
      <c r="CL4545"/>
      <c r="CM4545"/>
      <c r="CN4545"/>
      <c r="CO4545"/>
    </row>
    <row r="4546" spans="1:93" hidden="1" x14ac:dyDescent="0.25">
      <c r="A4546" t="s">
        <v>1935</v>
      </c>
      <c r="B4546" t="str">
        <f t="shared" si="212"/>
        <v>VSF</v>
      </c>
      <c r="C4546" t="s">
        <v>69</v>
      </c>
      <c r="D4546" t="s">
        <v>67</v>
      </c>
      <c r="E4546">
        <f t="shared" ref="E4546:E4609" si="213">COUNTIF(I4546:X4546,"&gt;9")</f>
        <v>5</v>
      </c>
      <c r="G4546">
        <f t="shared" ref="G4546:G4609" si="214">IF(ISBLANK(F4546),0,1)</f>
        <v>0</v>
      </c>
      <c r="I4546" s="1">
        <v>68</v>
      </c>
      <c r="J4546" s="1">
        <v>123</v>
      </c>
      <c r="K4546" s="1">
        <v>0</v>
      </c>
      <c r="L4546" s="1">
        <v>147</v>
      </c>
      <c r="M4546" s="1">
        <v>0</v>
      </c>
      <c r="N4546" s="1">
        <v>30</v>
      </c>
      <c r="O4546" s="1">
        <v>71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 t="s">
        <v>1276</v>
      </c>
      <c r="AA4546" s="1" t="s">
        <v>71</v>
      </c>
      <c r="AB4546" s="1" t="s">
        <v>239</v>
      </c>
      <c r="AD4546" s="1" t="s">
        <v>71</v>
      </c>
      <c r="AT4546" s="1" t="s">
        <v>472</v>
      </c>
      <c r="AV4546" s="1" t="s">
        <v>71</v>
      </c>
      <c r="BC4546" s="1" t="s">
        <v>511</v>
      </c>
      <c r="BE4546" s="1" t="s">
        <v>71</v>
      </c>
      <c r="BO4546" s="1" t="s">
        <v>787</v>
      </c>
      <c r="BQ4546" s="1" t="s">
        <v>71</v>
      </c>
      <c r="BS4546"/>
      <c r="BT4546"/>
      <c r="BV4546"/>
      <c r="BW4546"/>
      <c r="BY4546"/>
      <c r="BZ4546"/>
      <c r="CA4546"/>
      <c r="CB4546"/>
      <c r="CC4546"/>
      <c r="CD4546"/>
      <c r="CF4546"/>
      <c r="CG4546"/>
      <c r="CH4546"/>
      <c r="CI4546"/>
      <c r="CJ4546"/>
      <c r="CK4546"/>
      <c r="CL4546"/>
      <c r="CM4546"/>
      <c r="CN4546"/>
      <c r="CO4546"/>
    </row>
    <row r="4547" spans="1:93" hidden="1" x14ac:dyDescent="0.25">
      <c r="A4547" t="s">
        <v>1935</v>
      </c>
      <c r="B4547" t="str">
        <f t="shared" ref="B4547:B4610" si="215">LEFT(A4547,3)</f>
        <v>VSF</v>
      </c>
      <c r="C4547" t="s">
        <v>371</v>
      </c>
      <c r="D4547" t="s">
        <v>67</v>
      </c>
      <c r="E4547">
        <f t="shared" si="213"/>
        <v>1</v>
      </c>
      <c r="G4547">
        <f t="shared" si="214"/>
        <v>0</v>
      </c>
      <c r="I4547" s="1">
        <v>0</v>
      </c>
      <c r="J4547" s="1">
        <v>0</v>
      </c>
      <c r="K4547" s="1">
        <v>0</v>
      </c>
      <c r="L4547" s="1">
        <v>0</v>
      </c>
      <c r="O4547" s="1">
        <v>3</v>
      </c>
      <c r="P4547" s="1">
        <v>0</v>
      </c>
      <c r="Q4547" s="1">
        <v>0</v>
      </c>
      <c r="R4547" s="1">
        <v>0</v>
      </c>
      <c r="S4547" s="1">
        <v>3125</v>
      </c>
      <c r="T4547" s="1">
        <v>0</v>
      </c>
      <c r="U4547" s="1">
        <v>0</v>
      </c>
      <c r="V4547" s="1">
        <v>0</v>
      </c>
      <c r="Y4547" s="1" t="s">
        <v>175</v>
      </c>
      <c r="AA4547" s="1" t="s">
        <v>372</v>
      </c>
      <c r="AE4547" s="1" t="s">
        <v>175</v>
      </c>
      <c r="AG4547" s="1" t="s">
        <v>372</v>
      </c>
      <c r="BS4547"/>
      <c r="BT4547"/>
      <c r="BV4547"/>
      <c r="BW4547"/>
      <c r="BY4547"/>
      <c r="BZ4547"/>
      <c r="CA4547"/>
      <c r="CB4547"/>
      <c r="CC4547"/>
      <c r="CD4547"/>
      <c r="CF4547"/>
      <c r="CG4547"/>
      <c r="CH4547"/>
      <c r="CI4547"/>
      <c r="CJ4547"/>
      <c r="CK4547"/>
      <c r="CL4547"/>
      <c r="CM4547"/>
      <c r="CN4547"/>
      <c r="CO4547"/>
    </row>
    <row r="4548" spans="1:93" hidden="1" x14ac:dyDescent="0.25">
      <c r="A4548" t="s">
        <v>1935</v>
      </c>
      <c r="B4548" t="str">
        <f t="shared" si="215"/>
        <v>VSF</v>
      </c>
      <c r="C4548" t="s">
        <v>126</v>
      </c>
      <c r="D4548" t="s">
        <v>67</v>
      </c>
      <c r="E4548">
        <f t="shared" si="213"/>
        <v>1</v>
      </c>
      <c r="G4548">
        <f t="shared" si="214"/>
        <v>0</v>
      </c>
      <c r="I4548" s="1">
        <v>20</v>
      </c>
      <c r="J4548" s="1">
        <v>0</v>
      </c>
      <c r="K4548" s="1">
        <v>0</v>
      </c>
      <c r="L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AB4548" s="1" t="s">
        <v>175</v>
      </c>
      <c r="AD4548" s="1" t="s">
        <v>157</v>
      </c>
      <c r="BS4548"/>
      <c r="BT4548"/>
      <c r="BV4548"/>
      <c r="BW4548"/>
      <c r="BY4548"/>
      <c r="BZ4548"/>
      <c r="CA4548"/>
      <c r="CB4548"/>
      <c r="CC4548"/>
      <c r="CD4548"/>
      <c r="CF4548"/>
      <c r="CG4548"/>
      <c r="CH4548"/>
      <c r="CI4548"/>
      <c r="CJ4548"/>
      <c r="CK4548"/>
      <c r="CL4548"/>
      <c r="CM4548"/>
      <c r="CN4548"/>
      <c r="CO4548"/>
    </row>
    <row r="4549" spans="1:93" hidden="1" x14ac:dyDescent="0.25">
      <c r="A4549" t="s">
        <v>1935</v>
      </c>
      <c r="B4549" t="str">
        <f t="shared" si="215"/>
        <v>VSF</v>
      </c>
      <c r="C4549" t="s">
        <v>535</v>
      </c>
      <c r="D4549" t="s">
        <v>67</v>
      </c>
      <c r="E4549">
        <f t="shared" si="213"/>
        <v>0</v>
      </c>
      <c r="G4549">
        <f t="shared" si="214"/>
        <v>0</v>
      </c>
      <c r="I4549" s="1">
        <v>0</v>
      </c>
      <c r="J4549" s="1">
        <v>0</v>
      </c>
      <c r="K4549" s="1">
        <v>0</v>
      </c>
      <c r="L4549" s="1">
        <v>7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BC4549" s="2">
        <v>-1043</v>
      </c>
      <c r="BE4549" s="1" t="s">
        <v>161</v>
      </c>
      <c r="BS4549"/>
      <c r="BT4549"/>
      <c r="BV4549"/>
      <c r="BW4549"/>
      <c r="BY4549"/>
      <c r="BZ4549"/>
      <c r="CA4549"/>
      <c r="CB4549"/>
      <c r="CC4549"/>
      <c r="CD4549"/>
      <c r="CF4549"/>
      <c r="CG4549"/>
      <c r="CH4549"/>
      <c r="CI4549"/>
      <c r="CJ4549"/>
      <c r="CK4549"/>
      <c r="CL4549"/>
      <c r="CM4549"/>
      <c r="CN4549"/>
      <c r="CO4549"/>
    </row>
    <row r="4550" spans="1:93" hidden="1" x14ac:dyDescent="0.25">
      <c r="A4550" t="s">
        <v>1935</v>
      </c>
      <c r="B4550" t="str">
        <f t="shared" si="215"/>
        <v>VSF</v>
      </c>
      <c r="C4550" t="s">
        <v>138</v>
      </c>
      <c r="D4550" t="s">
        <v>67</v>
      </c>
      <c r="E4550">
        <f t="shared" si="213"/>
        <v>7</v>
      </c>
      <c r="G4550">
        <f t="shared" si="214"/>
        <v>0</v>
      </c>
      <c r="I4550" s="1">
        <v>55200</v>
      </c>
      <c r="J4550" s="1">
        <v>91607</v>
      </c>
      <c r="K4550" s="1">
        <v>0</v>
      </c>
      <c r="L4550" s="1">
        <v>90284</v>
      </c>
      <c r="M4550" s="1">
        <v>34181</v>
      </c>
      <c r="N4550" s="1">
        <v>33177</v>
      </c>
      <c r="O4550" s="1">
        <v>39856</v>
      </c>
      <c r="P4550" s="1">
        <v>0</v>
      </c>
      <c r="Q4550" s="1">
        <v>0</v>
      </c>
      <c r="R4550" s="1">
        <v>0</v>
      </c>
      <c r="S4550" s="1">
        <v>46313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 t="s">
        <v>820</v>
      </c>
      <c r="AA4550" s="1" t="s">
        <v>140</v>
      </c>
      <c r="AB4550" s="1" t="s">
        <v>162</v>
      </c>
      <c r="AD4550" s="1" t="s">
        <v>140</v>
      </c>
      <c r="AE4550" s="1" t="s">
        <v>817</v>
      </c>
      <c r="AG4550" s="1" t="s">
        <v>1341</v>
      </c>
      <c r="AT4550" s="1" t="s">
        <v>162</v>
      </c>
      <c r="AV4550" s="1" t="s">
        <v>140</v>
      </c>
      <c r="BC4550" s="1" t="s">
        <v>141</v>
      </c>
      <c r="BE4550" s="1" t="s">
        <v>140</v>
      </c>
      <c r="BI4550" s="1" t="s">
        <v>163</v>
      </c>
      <c r="BK4550" s="1" t="s">
        <v>140</v>
      </c>
      <c r="BO4550" s="1" t="s">
        <v>396</v>
      </c>
      <c r="BQ4550" s="1" t="s">
        <v>140</v>
      </c>
      <c r="BS4550"/>
      <c r="BT4550"/>
      <c r="BV4550"/>
      <c r="BW4550"/>
      <c r="BY4550"/>
      <c r="BZ4550"/>
      <c r="CA4550"/>
      <c r="CB4550"/>
      <c r="CC4550"/>
      <c r="CD4550"/>
      <c r="CF4550"/>
      <c r="CG4550"/>
      <c r="CH4550"/>
      <c r="CI4550"/>
      <c r="CJ4550"/>
      <c r="CK4550"/>
      <c r="CL4550"/>
      <c r="CM4550"/>
      <c r="CN4550"/>
      <c r="CO4550"/>
    </row>
    <row r="4551" spans="1:93" hidden="1" x14ac:dyDescent="0.25">
      <c r="A4551" t="s">
        <v>1935</v>
      </c>
      <c r="B4551" t="str">
        <f t="shared" si="215"/>
        <v>VSF</v>
      </c>
      <c r="C4551" t="s">
        <v>94</v>
      </c>
      <c r="D4551" t="s">
        <v>67</v>
      </c>
      <c r="E4551">
        <f t="shared" si="213"/>
        <v>1</v>
      </c>
      <c r="G4551">
        <f t="shared" si="214"/>
        <v>0</v>
      </c>
      <c r="I4551" s="1">
        <v>73</v>
      </c>
      <c r="J4551" s="1">
        <v>0</v>
      </c>
      <c r="K4551" s="1">
        <v>0</v>
      </c>
      <c r="L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AB4551" s="1" t="s">
        <v>168</v>
      </c>
      <c r="AD4551" s="1" t="s">
        <v>96</v>
      </c>
      <c r="BS4551"/>
      <c r="BT4551"/>
      <c r="BV4551"/>
      <c r="BW4551"/>
      <c r="BY4551"/>
      <c r="BZ4551"/>
      <c r="CA4551"/>
      <c r="CB4551"/>
      <c r="CC4551"/>
      <c r="CD4551"/>
      <c r="CF4551"/>
      <c r="CG4551"/>
      <c r="CH4551"/>
      <c r="CI4551"/>
      <c r="CJ4551"/>
      <c r="CK4551"/>
      <c r="CL4551"/>
      <c r="CM4551"/>
      <c r="CN4551"/>
      <c r="CO4551"/>
    </row>
    <row r="4552" spans="1:93" hidden="1" x14ac:dyDescent="0.25">
      <c r="A4552" t="s">
        <v>1935</v>
      </c>
      <c r="B4552" t="str">
        <f t="shared" si="215"/>
        <v>VSF</v>
      </c>
      <c r="C4552" t="s">
        <v>105</v>
      </c>
      <c r="D4552" t="s">
        <v>67</v>
      </c>
      <c r="E4552">
        <f t="shared" si="213"/>
        <v>0</v>
      </c>
      <c r="G4552">
        <f t="shared" si="214"/>
        <v>0</v>
      </c>
      <c r="I4552" s="1">
        <v>2</v>
      </c>
      <c r="J4552" s="1">
        <v>0</v>
      </c>
      <c r="K4552" s="1">
        <v>0</v>
      </c>
      <c r="L4552" s="1">
        <v>3</v>
      </c>
      <c r="M4552" s="1">
        <v>3</v>
      </c>
      <c r="N4552" s="1">
        <v>2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AB4552" s="1" t="s">
        <v>106</v>
      </c>
      <c r="AD4552" s="1" t="s">
        <v>107</v>
      </c>
      <c r="BC4552" s="1" t="s">
        <v>106</v>
      </c>
      <c r="BE4552" s="1" t="s">
        <v>107</v>
      </c>
      <c r="BI4552" s="1" t="s">
        <v>106</v>
      </c>
      <c r="BK4552" s="1" t="s">
        <v>107</v>
      </c>
      <c r="BO4552" s="1" t="s">
        <v>106</v>
      </c>
      <c r="BQ4552" s="1" t="s">
        <v>107</v>
      </c>
      <c r="BS4552"/>
      <c r="BT4552"/>
      <c r="BV4552"/>
      <c r="BW4552"/>
      <c r="BY4552"/>
      <c r="BZ4552"/>
      <c r="CA4552"/>
      <c r="CB4552"/>
      <c r="CC4552"/>
      <c r="CD4552"/>
      <c r="CF4552"/>
      <c r="CG4552"/>
      <c r="CH4552"/>
      <c r="CI4552"/>
      <c r="CJ4552"/>
      <c r="CK4552"/>
      <c r="CL4552"/>
      <c r="CM4552"/>
      <c r="CN4552"/>
      <c r="CO4552"/>
    </row>
    <row r="4553" spans="1:93" hidden="1" x14ac:dyDescent="0.25">
      <c r="A4553" t="s">
        <v>1935</v>
      </c>
      <c r="B4553" t="str">
        <f t="shared" si="215"/>
        <v>VSF</v>
      </c>
      <c r="C4553" t="s">
        <v>1669</v>
      </c>
      <c r="D4553" t="s">
        <v>72</v>
      </c>
      <c r="E4553">
        <f t="shared" si="213"/>
        <v>1</v>
      </c>
      <c r="G4553">
        <f t="shared" si="214"/>
        <v>0</v>
      </c>
      <c r="I4553" s="1">
        <v>0</v>
      </c>
      <c r="J4553" s="1">
        <v>0</v>
      </c>
      <c r="K4553" s="1">
        <v>0</v>
      </c>
      <c r="L4553" s="1">
        <v>0</v>
      </c>
      <c r="O4553" s="1">
        <v>188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Y4553" s="2">
        <v>-1886</v>
      </c>
      <c r="AA4553" s="1" t="s">
        <v>1670</v>
      </c>
      <c r="BS4553"/>
      <c r="BT4553"/>
      <c r="BV4553"/>
      <c r="BW4553"/>
      <c r="BY4553"/>
      <c r="BZ4553"/>
      <c r="CA4553"/>
      <c r="CB4553"/>
      <c r="CC4553"/>
      <c r="CD4553"/>
      <c r="CF4553"/>
      <c r="CG4553"/>
      <c r="CH4553"/>
      <c r="CI4553"/>
      <c r="CJ4553"/>
      <c r="CK4553"/>
      <c r="CL4553"/>
      <c r="CM4553"/>
      <c r="CN4553"/>
      <c r="CO4553"/>
    </row>
    <row r="4554" spans="1:93" hidden="1" x14ac:dyDescent="0.25">
      <c r="A4554" t="s">
        <v>1935</v>
      </c>
      <c r="B4554" t="str">
        <f t="shared" si="215"/>
        <v>VSF</v>
      </c>
      <c r="C4554" t="s">
        <v>1151</v>
      </c>
      <c r="D4554" t="s">
        <v>72</v>
      </c>
      <c r="E4554">
        <f t="shared" si="213"/>
        <v>0</v>
      </c>
      <c r="G4554">
        <f t="shared" si="214"/>
        <v>0</v>
      </c>
      <c r="I4554" s="1">
        <v>0</v>
      </c>
      <c r="J4554" s="1">
        <v>0</v>
      </c>
      <c r="K4554" s="1">
        <v>0</v>
      </c>
      <c r="L4554" s="1">
        <v>0</v>
      </c>
      <c r="O4554" s="1">
        <v>6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Y4554" s="1" t="s">
        <v>128</v>
      </c>
      <c r="Z4554" s="1">
        <v>1</v>
      </c>
      <c r="AA4554" s="1" t="s">
        <v>1151</v>
      </c>
      <c r="BS4554"/>
      <c r="BT4554"/>
      <c r="BV4554"/>
      <c r="BW4554"/>
      <c r="BY4554"/>
      <c r="BZ4554"/>
      <c r="CA4554"/>
      <c r="CB4554"/>
      <c r="CC4554"/>
      <c r="CD4554"/>
      <c r="CF4554"/>
      <c r="CG4554"/>
      <c r="CH4554"/>
      <c r="CI4554"/>
      <c r="CJ4554"/>
      <c r="CK4554"/>
      <c r="CL4554"/>
      <c r="CM4554"/>
      <c r="CN4554"/>
      <c r="CO4554"/>
    </row>
    <row r="4555" spans="1:93" hidden="1" x14ac:dyDescent="0.25">
      <c r="A4555" t="s">
        <v>1935</v>
      </c>
      <c r="B4555" t="str">
        <f t="shared" si="215"/>
        <v>VSF</v>
      </c>
      <c r="C4555" t="s">
        <v>1937</v>
      </c>
      <c r="D4555" t="s">
        <v>72</v>
      </c>
      <c r="E4555">
        <f t="shared" si="213"/>
        <v>0</v>
      </c>
      <c r="G4555">
        <f t="shared" si="214"/>
        <v>0</v>
      </c>
      <c r="I4555" s="1">
        <v>0</v>
      </c>
      <c r="J4555" s="1">
        <v>0</v>
      </c>
      <c r="K4555" s="1">
        <v>0</v>
      </c>
      <c r="L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Y4555" s="2">
        <v>-1136</v>
      </c>
      <c r="AA4555" s="1" t="s">
        <v>1151</v>
      </c>
      <c r="BS4555"/>
      <c r="BT4555"/>
      <c r="BV4555"/>
      <c r="BW4555"/>
      <c r="BY4555"/>
      <c r="BZ4555"/>
      <c r="CA4555"/>
      <c r="CB4555"/>
      <c r="CC4555"/>
      <c r="CD4555"/>
      <c r="CF4555"/>
      <c r="CG4555"/>
      <c r="CH4555"/>
      <c r="CI4555"/>
      <c r="CJ4555"/>
      <c r="CK4555"/>
      <c r="CL4555"/>
      <c r="CM4555"/>
      <c r="CN4555"/>
      <c r="CO4555"/>
    </row>
    <row r="4556" spans="1:93" hidden="1" x14ac:dyDescent="0.25">
      <c r="A4556" t="s">
        <v>1935</v>
      </c>
      <c r="B4556" t="str">
        <f t="shared" si="215"/>
        <v>VSF</v>
      </c>
      <c r="C4556" t="s">
        <v>71</v>
      </c>
      <c r="D4556" t="s">
        <v>72</v>
      </c>
      <c r="E4556">
        <f t="shared" si="213"/>
        <v>5</v>
      </c>
      <c r="G4556">
        <f t="shared" si="214"/>
        <v>0</v>
      </c>
      <c r="I4556" s="1">
        <v>68</v>
      </c>
      <c r="J4556" s="1">
        <v>123</v>
      </c>
      <c r="K4556" s="1">
        <v>0</v>
      </c>
      <c r="L4556" s="1">
        <v>147</v>
      </c>
      <c r="M4556" s="1">
        <v>0</v>
      </c>
      <c r="N4556" s="1">
        <v>30</v>
      </c>
      <c r="O4556" s="1">
        <v>71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 t="s">
        <v>1853</v>
      </c>
      <c r="Z4556" s="1">
        <v>1</v>
      </c>
      <c r="AA4556" s="1" t="s">
        <v>71</v>
      </c>
      <c r="AB4556" s="1" t="s">
        <v>208</v>
      </c>
      <c r="AC4556" s="1">
        <v>1</v>
      </c>
      <c r="AD4556" s="1" t="s">
        <v>71</v>
      </c>
      <c r="AT4556" s="1" t="s">
        <v>146</v>
      </c>
      <c r="AU4556" s="1" t="s">
        <v>113</v>
      </c>
      <c r="AV4556" s="1" t="s">
        <v>71</v>
      </c>
      <c r="BC4556" s="1" t="s">
        <v>513</v>
      </c>
      <c r="BD4556" s="1" t="s">
        <v>113</v>
      </c>
      <c r="BE4556" s="1" t="s">
        <v>71</v>
      </c>
      <c r="BO4556" s="1" t="s">
        <v>483</v>
      </c>
      <c r="BP4556" s="1">
        <v>1</v>
      </c>
      <c r="BQ4556" s="1" t="s">
        <v>71</v>
      </c>
      <c r="BS4556"/>
      <c r="BT4556"/>
      <c r="BV4556"/>
      <c r="BW4556"/>
      <c r="BY4556"/>
      <c r="BZ4556"/>
      <c r="CA4556"/>
      <c r="CB4556"/>
      <c r="CC4556"/>
      <c r="CD4556"/>
      <c r="CF4556"/>
      <c r="CG4556"/>
      <c r="CH4556"/>
      <c r="CI4556"/>
      <c r="CJ4556"/>
      <c r="CK4556"/>
      <c r="CL4556"/>
      <c r="CM4556"/>
      <c r="CN4556"/>
      <c r="CO4556"/>
    </row>
    <row r="4557" spans="1:93" hidden="1" x14ac:dyDescent="0.25">
      <c r="A4557" t="s">
        <v>1935</v>
      </c>
      <c r="B4557" t="str">
        <f t="shared" si="215"/>
        <v>VSF</v>
      </c>
      <c r="C4557" t="s">
        <v>372</v>
      </c>
      <c r="D4557" t="s">
        <v>72</v>
      </c>
      <c r="E4557">
        <f t="shared" si="213"/>
        <v>1</v>
      </c>
      <c r="G4557">
        <f t="shared" si="214"/>
        <v>0</v>
      </c>
      <c r="I4557" s="1">
        <v>0</v>
      </c>
      <c r="J4557" s="1">
        <v>0</v>
      </c>
      <c r="K4557" s="1">
        <v>0</v>
      </c>
      <c r="L4557" s="1">
        <v>0</v>
      </c>
      <c r="O4557" s="1">
        <v>3</v>
      </c>
      <c r="P4557" s="1">
        <v>0</v>
      </c>
      <c r="Q4557" s="1">
        <v>0</v>
      </c>
      <c r="R4557" s="1">
        <v>0</v>
      </c>
      <c r="S4557" s="1">
        <v>3125</v>
      </c>
      <c r="T4557" s="1">
        <v>0</v>
      </c>
      <c r="U4557" s="1">
        <v>0</v>
      </c>
      <c r="V4557" s="1">
        <v>0</v>
      </c>
      <c r="Y4557" s="1" t="s">
        <v>175</v>
      </c>
      <c r="Z4557" s="1">
        <v>1</v>
      </c>
      <c r="AA4557" s="1" t="s">
        <v>372</v>
      </c>
      <c r="AE4557" s="1" t="s">
        <v>108</v>
      </c>
      <c r="AF4557" s="1" t="s">
        <v>113</v>
      </c>
      <c r="AG4557" s="1" t="s">
        <v>372</v>
      </c>
      <c r="BS4557"/>
      <c r="BT4557"/>
      <c r="BV4557"/>
      <c r="BW4557"/>
      <c r="BY4557"/>
      <c r="BZ4557"/>
      <c r="CA4557"/>
      <c r="CB4557"/>
      <c r="CC4557"/>
      <c r="CD4557"/>
      <c r="CF4557"/>
      <c r="CG4557"/>
      <c r="CH4557"/>
      <c r="CI4557"/>
      <c r="CJ4557"/>
      <c r="CK4557"/>
      <c r="CL4557"/>
      <c r="CM4557"/>
      <c r="CN4557"/>
      <c r="CO4557"/>
    </row>
    <row r="4558" spans="1:93" hidden="1" x14ac:dyDescent="0.25">
      <c r="A4558" t="s">
        <v>1935</v>
      </c>
      <c r="B4558" t="str">
        <f t="shared" si="215"/>
        <v>VSF</v>
      </c>
      <c r="C4558" t="s">
        <v>157</v>
      </c>
      <c r="D4558" t="s">
        <v>72</v>
      </c>
      <c r="E4558">
        <f t="shared" si="213"/>
        <v>1</v>
      </c>
      <c r="G4558">
        <f t="shared" si="214"/>
        <v>0</v>
      </c>
      <c r="I4558" s="1">
        <v>20</v>
      </c>
      <c r="J4558" s="1">
        <v>0</v>
      </c>
      <c r="K4558" s="1">
        <v>0</v>
      </c>
      <c r="L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AB4558" s="1" t="s">
        <v>892</v>
      </c>
      <c r="AC4558" s="1">
        <v>1</v>
      </c>
      <c r="AD4558" s="1" t="s">
        <v>157</v>
      </c>
      <c r="BS4558"/>
      <c r="BT4558"/>
      <c r="BV4558"/>
      <c r="BW4558"/>
      <c r="BY4558"/>
      <c r="BZ4558"/>
      <c r="CA4558"/>
      <c r="CB4558"/>
      <c r="CC4558"/>
      <c r="CD4558"/>
      <c r="CF4558"/>
      <c r="CG4558"/>
      <c r="CH4558"/>
      <c r="CI4558"/>
      <c r="CJ4558"/>
      <c r="CK4558"/>
      <c r="CL4558"/>
      <c r="CM4558"/>
      <c r="CN4558"/>
      <c r="CO4558"/>
    </row>
    <row r="4559" spans="1:93" hidden="1" x14ac:dyDescent="0.25">
      <c r="A4559" t="s">
        <v>1935</v>
      </c>
      <c r="B4559" t="str">
        <f t="shared" si="215"/>
        <v>VSF</v>
      </c>
      <c r="C4559" t="s">
        <v>160</v>
      </c>
      <c r="D4559" t="s">
        <v>72</v>
      </c>
      <c r="E4559">
        <f t="shared" si="213"/>
        <v>5</v>
      </c>
      <c r="G4559">
        <f t="shared" si="214"/>
        <v>0</v>
      </c>
      <c r="H4559" t="s">
        <v>2165</v>
      </c>
      <c r="I4559" s="1">
        <v>16</v>
      </c>
      <c r="J4559" s="1">
        <v>20</v>
      </c>
      <c r="K4559" s="1">
        <v>0</v>
      </c>
      <c r="L4559" s="1">
        <v>204</v>
      </c>
      <c r="M4559" s="1">
        <v>18</v>
      </c>
      <c r="N4559" s="1">
        <v>46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AB4559" s="2">
        <v>-1465</v>
      </c>
      <c r="AD4559" s="1" t="s">
        <v>161</v>
      </c>
      <c r="AT4559" s="2">
        <v>-1473</v>
      </c>
      <c r="AV4559" s="1" t="s">
        <v>161</v>
      </c>
      <c r="BC4559" s="2">
        <v>-1553</v>
      </c>
      <c r="BE4559" s="1" t="s">
        <v>626</v>
      </c>
      <c r="BI4559" s="2">
        <v>-1923</v>
      </c>
      <c r="BK4559" s="1" t="s">
        <v>161</v>
      </c>
      <c r="BO4559" s="2">
        <v>-1581</v>
      </c>
      <c r="BQ4559" s="1" t="s">
        <v>626</v>
      </c>
      <c r="BS4559"/>
      <c r="BT4559"/>
      <c r="BV4559"/>
      <c r="BW4559"/>
      <c r="BY4559"/>
      <c r="BZ4559"/>
      <c r="CA4559"/>
      <c r="CB4559"/>
      <c r="CC4559"/>
      <c r="CD4559"/>
      <c r="CF4559"/>
      <c r="CG4559"/>
      <c r="CH4559"/>
      <c r="CI4559"/>
      <c r="CJ4559"/>
      <c r="CK4559"/>
      <c r="CL4559"/>
      <c r="CM4559"/>
      <c r="CN4559"/>
      <c r="CO4559"/>
    </row>
    <row r="4560" spans="1:93" hidden="1" x14ac:dyDescent="0.25">
      <c r="A4560" t="s">
        <v>1935</v>
      </c>
      <c r="B4560" t="str">
        <f t="shared" si="215"/>
        <v>VSF</v>
      </c>
      <c r="C4560" t="s">
        <v>140</v>
      </c>
      <c r="D4560" t="s">
        <v>72</v>
      </c>
      <c r="E4560">
        <f t="shared" si="213"/>
        <v>7</v>
      </c>
      <c r="F4560" t="s">
        <v>140</v>
      </c>
      <c r="G4560">
        <f t="shared" si="214"/>
        <v>1</v>
      </c>
      <c r="I4560" s="1">
        <v>55121</v>
      </c>
      <c r="J4560" s="1">
        <v>91537</v>
      </c>
      <c r="K4560" s="1">
        <v>0</v>
      </c>
      <c r="L4560" s="1">
        <v>89356</v>
      </c>
      <c r="M4560" s="1">
        <v>33750</v>
      </c>
      <c r="N4560" s="1">
        <v>32687</v>
      </c>
      <c r="O4560" s="1">
        <v>39128</v>
      </c>
      <c r="P4560" s="1">
        <v>0</v>
      </c>
      <c r="Q4560" s="1">
        <v>0</v>
      </c>
      <c r="R4560" s="1">
        <v>0</v>
      </c>
      <c r="S4560" s="1">
        <v>42660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 t="s">
        <v>551</v>
      </c>
      <c r="Z4560" s="1" t="s">
        <v>1085</v>
      </c>
      <c r="AA4560" s="1" t="s">
        <v>140</v>
      </c>
      <c r="AB4560" s="1" t="s">
        <v>642</v>
      </c>
      <c r="AC4560" s="1" t="s">
        <v>113</v>
      </c>
      <c r="AD4560" s="1" t="s">
        <v>140</v>
      </c>
      <c r="AE4560" s="1" t="s">
        <v>489</v>
      </c>
      <c r="AF4560" s="1" t="s">
        <v>498</v>
      </c>
      <c r="AG4560" s="1" t="s">
        <v>140</v>
      </c>
      <c r="AT4560" s="1" t="s">
        <v>164</v>
      </c>
      <c r="AU4560" s="1" t="s">
        <v>104</v>
      </c>
      <c r="AV4560" s="1" t="s">
        <v>140</v>
      </c>
      <c r="BC4560" s="1" t="s">
        <v>713</v>
      </c>
      <c r="BD4560" s="1" t="s">
        <v>104</v>
      </c>
      <c r="BE4560" s="1" t="s">
        <v>140</v>
      </c>
      <c r="BI4560" s="1" t="s">
        <v>162</v>
      </c>
      <c r="BJ4560" s="1" t="s">
        <v>104</v>
      </c>
      <c r="BK4560" s="1" t="s">
        <v>140</v>
      </c>
      <c r="BO4560" s="1" t="s">
        <v>162</v>
      </c>
      <c r="BP4560" s="1" t="s">
        <v>104</v>
      </c>
      <c r="BQ4560" s="1" t="s">
        <v>140</v>
      </c>
      <c r="BS4560"/>
      <c r="BT4560"/>
      <c r="BV4560"/>
      <c r="BW4560"/>
      <c r="BY4560"/>
      <c r="BZ4560"/>
      <c r="CA4560"/>
      <c r="CB4560"/>
      <c r="CC4560"/>
      <c r="CD4560"/>
      <c r="CF4560"/>
      <c r="CG4560"/>
      <c r="CH4560"/>
      <c r="CI4560"/>
      <c r="CJ4560"/>
      <c r="CK4560"/>
      <c r="CL4560"/>
      <c r="CM4560"/>
      <c r="CN4560"/>
      <c r="CO4560"/>
    </row>
    <row r="4561" spans="1:93" hidden="1" x14ac:dyDescent="0.25">
      <c r="A4561" t="s">
        <v>1935</v>
      </c>
      <c r="B4561" t="str">
        <f t="shared" si="215"/>
        <v>VSF</v>
      </c>
      <c r="C4561" t="s">
        <v>143</v>
      </c>
      <c r="D4561" t="s">
        <v>72</v>
      </c>
      <c r="E4561">
        <f t="shared" si="213"/>
        <v>7</v>
      </c>
      <c r="G4561">
        <f t="shared" si="214"/>
        <v>0</v>
      </c>
      <c r="I4561" s="1">
        <v>79</v>
      </c>
      <c r="J4561" s="1">
        <v>70</v>
      </c>
      <c r="K4561" s="1">
        <v>0</v>
      </c>
      <c r="L4561" s="1">
        <v>959</v>
      </c>
      <c r="M4561" s="1">
        <v>433</v>
      </c>
      <c r="N4561" s="1">
        <v>500</v>
      </c>
      <c r="O4561" s="1">
        <v>1196</v>
      </c>
      <c r="P4561" s="1">
        <v>0</v>
      </c>
      <c r="Q4561" s="1">
        <v>0</v>
      </c>
      <c r="R4561" s="1">
        <v>0</v>
      </c>
      <c r="S4561" s="1">
        <v>3738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 t="s">
        <v>1054</v>
      </c>
      <c r="AA4561" s="1" t="s">
        <v>140</v>
      </c>
      <c r="AB4561" s="1" t="s">
        <v>426</v>
      </c>
      <c r="AD4561" s="1" t="s">
        <v>140</v>
      </c>
      <c r="AE4561" s="1" t="s">
        <v>750</v>
      </c>
      <c r="AG4561" s="1" t="s">
        <v>1342</v>
      </c>
      <c r="AT4561" s="1" t="s">
        <v>130</v>
      </c>
      <c r="AV4561" s="1" t="s">
        <v>140</v>
      </c>
      <c r="BC4561" s="1" t="s">
        <v>544</v>
      </c>
      <c r="BE4561" s="1" t="s">
        <v>140</v>
      </c>
      <c r="BI4561" s="1" t="s">
        <v>953</v>
      </c>
      <c r="BK4561" s="1" t="s">
        <v>140</v>
      </c>
      <c r="BO4561" s="1" t="s">
        <v>811</v>
      </c>
      <c r="BQ4561" s="1" t="s">
        <v>140</v>
      </c>
      <c r="BS4561"/>
      <c r="BT4561"/>
      <c r="BV4561"/>
      <c r="BW4561"/>
      <c r="BY4561"/>
      <c r="BZ4561"/>
      <c r="CA4561"/>
      <c r="CB4561"/>
      <c r="CC4561"/>
      <c r="CD4561"/>
      <c r="CF4561"/>
      <c r="CG4561"/>
      <c r="CH4561"/>
      <c r="CI4561"/>
      <c r="CJ4561"/>
      <c r="CK4561"/>
      <c r="CL4561"/>
      <c r="CM4561"/>
      <c r="CN4561"/>
      <c r="CO4561"/>
    </row>
    <row r="4562" spans="1:93" hidden="1" x14ac:dyDescent="0.25">
      <c r="A4562" t="s">
        <v>1935</v>
      </c>
      <c r="B4562" t="str">
        <f t="shared" si="215"/>
        <v>VSF</v>
      </c>
      <c r="C4562" t="s">
        <v>651</v>
      </c>
      <c r="D4562" t="s">
        <v>72</v>
      </c>
      <c r="E4562">
        <f t="shared" si="213"/>
        <v>2</v>
      </c>
      <c r="G4562">
        <f t="shared" si="214"/>
        <v>0</v>
      </c>
      <c r="I4562" s="1">
        <v>2</v>
      </c>
      <c r="J4562" s="1">
        <v>0</v>
      </c>
      <c r="K4562" s="1">
        <v>0</v>
      </c>
      <c r="L4562" s="1">
        <v>10</v>
      </c>
      <c r="O4562" s="1">
        <v>25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Y4562" s="2">
        <v>-2494</v>
      </c>
      <c r="AA4562" s="1" t="s">
        <v>1667</v>
      </c>
      <c r="AB4562" s="2">
        <v>-2911</v>
      </c>
      <c r="AD4562" s="1" t="s">
        <v>652</v>
      </c>
      <c r="BC4562" s="2">
        <v>-2853</v>
      </c>
      <c r="BE4562" s="1" t="s">
        <v>652</v>
      </c>
      <c r="BS4562"/>
      <c r="BT4562"/>
      <c r="BV4562"/>
      <c r="BW4562"/>
      <c r="BY4562"/>
      <c r="BZ4562"/>
      <c r="CA4562"/>
      <c r="CB4562"/>
      <c r="CC4562"/>
      <c r="CD4562"/>
      <c r="CF4562"/>
      <c r="CG4562"/>
      <c r="CH4562"/>
      <c r="CI4562"/>
      <c r="CJ4562"/>
      <c r="CK4562"/>
      <c r="CL4562"/>
      <c r="CM4562"/>
      <c r="CN4562"/>
      <c r="CO4562"/>
    </row>
    <row r="4563" spans="1:93" hidden="1" x14ac:dyDescent="0.25">
      <c r="A4563" t="s">
        <v>1935</v>
      </c>
      <c r="B4563" t="str">
        <f t="shared" si="215"/>
        <v>VSF</v>
      </c>
      <c r="C4563" t="s">
        <v>96</v>
      </c>
      <c r="D4563" t="s">
        <v>72</v>
      </c>
      <c r="E4563">
        <f t="shared" si="213"/>
        <v>1</v>
      </c>
      <c r="G4563">
        <f t="shared" si="214"/>
        <v>0</v>
      </c>
      <c r="I4563" s="1">
        <v>73</v>
      </c>
      <c r="J4563" s="1">
        <v>0</v>
      </c>
      <c r="K4563" s="1">
        <v>0</v>
      </c>
      <c r="L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AB4563" s="1" t="s">
        <v>169</v>
      </c>
      <c r="AC4563" s="1">
        <v>1</v>
      </c>
      <c r="AD4563" s="1" t="s">
        <v>96</v>
      </c>
      <c r="BS4563"/>
      <c r="BT4563"/>
      <c r="BV4563"/>
      <c r="BW4563"/>
      <c r="BY4563"/>
      <c r="BZ4563"/>
      <c r="CA4563"/>
      <c r="CB4563"/>
      <c r="CC4563"/>
      <c r="CD4563"/>
      <c r="CF4563"/>
      <c r="CG4563"/>
      <c r="CH4563"/>
      <c r="CI4563"/>
      <c r="CJ4563"/>
      <c r="CK4563"/>
      <c r="CL4563"/>
      <c r="CM4563"/>
      <c r="CN4563"/>
      <c r="CO4563"/>
    </row>
    <row r="4564" spans="1:93" hidden="1" x14ac:dyDescent="0.25">
      <c r="A4564" t="s">
        <v>1935</v>
      </c>
      <c r="B4564" t="str">
        <f t="shared" si="215"/>
        <v>VSF</v>
      </c>
      <c r="C4564" t="s">
        <v>107</v>
      </c>
      <c r="D4564" t="s">
        <v>72</v>
      </c>
      <c r="E4564">
        <f t="shared" si="213"/>
        <v>0</v>
      </c>
      <c r="G4564">
        <f t="shared" si="214"/>
        <v>0</v>
      </c>
      <c r="I4564" s="1">
        <v>2</v>
      </c>
      <c r="J4564" s="1">
        <v>0</v>
      </c>
      <c r="K4564" s="1">
        <v>0</v>
      </c>
      <c r="L4564" s="1">
        <v>3</v>
      </c>
      <c r="M4564" s="1">
        <v>3</v>
      </c>
      <c r="N4564" s="1">
        <v>2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AB4564" s="1" t="s">
        <v>120</v>
      </c>
      <c r="AC4564" s="1">
        <v>1</v>
      </c>
      <c r="AD4564" s="1" t="s">
        <v>107</v>
      </c>
      <c r="BC4564" s="1" t="s">
        <v>120</v>
      </c>
      <c r="BD4564" s="1">
        <v>1</v>
      </c>
      <c r="BE4564" s="1" t="s">
        <v>107</v>
      </c>
      <c r="BI4564" s="1" t="s">
        <v>108</v>
      </c>
      <c r="BJ4564" s="1">
        <v>1</v>
      </c>
      <c r="BK4564" s="1" t="s">
        <v>107</v>
      </c>
      <c r="BO4564" s="1" t="s">
        <v>108</v>
      </c>
      <c r="BP4564" s="1">
        <v>1</v>
      </c>
      <c r="BQ4564" s="1" t="s">
        <v>107</v>
      </c>
      <c r="BS4564"/>
      <c r="BT4564"/>
      <c r="BV4564"/>
      <c r="BW4564"/>
      <c r="BY4564"/>
      <c r="BZ4564"/>
      <c r="CA4564"/>
      <c r="CB4564"/>
      <c r="CC4564"/>
      <c r="CD4564"/>
      <c r="CF4564"/>
      <c r="CG4564"/>
      <c r="CH4564"/>
      <c r="CI4564"/>
      <c r="CJ4564"/>
      <c r="CK4564"/>
      <c r="CL4564"/>
      <c r="CM4564"/>
      <c r="CN4564"/>
      <c r="CO4564"/>
    </row>
    <row r="4565" spans="1:93" hidden="1" x14ac:dyDescent="0.25">
      <c r="A4565" t="s">
        <v>1938</v>
      </c>
      <c r="B4565" t="str">
        <f t="shared" si="215"/>
        <v>VSF</v>
      </c>
      <c r="C4565" t="s">
        <v>1038</v>
      </c>
      <c r="D4565" t="s">
        <v>67</v>
      </c>
      <c r="E4565">
        <f t="shared" si="213"/>
        <v>0</v>
      </c>
      <c r="G4565">
        <f t="shared" si="214"/>
        <v>0</v>
      </c>
      <c r="I4565" s="1">
        <v>0</v>
      </c>
      <c r="J4565" s="1">
        <v>3</v>
      </c>
      <c r="K4565" s="1">
        <v>0</v>
      </c>
      <c r="L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AT4565" s="1" t="s">
        <v>1072</v>
      </c>
      <c r="AV4565" s="1" t="s">
        <v>1039</v>
      </c>
      <c r="BS4565"/>
      <c r="BT4565"/>
      <c r="BV4565"/>
      <c r="BW4565"/>
      <c r="BY4565"/>
      <c r="BZ4565"/>
      <c r="CA4565"/>
      <c r="CB4565"/>
      <c r="CC4565"/>
      <c r="CD4565"/>
      <c r="CF4565"/>
      <c r="CG4565"/>
      <c r="CH4565"/>
      <c r="CI4565"/>
      <c r="CJ4565"/>
      <c r="CK4565"/>
      <c r="CL4565"/>
      <c r="CM4565"/>
      <c r="CN4565"/>
      <c r="CO4565"/>
    </row>
    <row r="4566" spans="1:93" hidden="1" x14ac:dyDescent="0.25">
      <c r="A4566" t="s">
        <v>1938</v>
      </c>
      <c r="B4566" t="str">
        <f t="shared" si="215"/>
        <v>VSF</v>
      </c>
      <c r="C4566" t="s">
        <v>69</v>
      </c>
      <c r="D4566" t="s">
        <v>67</v>
      </c>
      <c r="E4566">
        <f t="shared" si="213"/>
        <v>5</v>
      </c>
      <c r="G4566">
        <f t="shared" si="214"/>
        <v>0</v>
      </c>
      <c r="I4566" s="1">
        <v>347805</v>
      </c>
      <c r="J4566" s="1">
        <v>36483</v>
      </c>
      <c r="K4566" s="1">
        <v>0</v>
      </c>
      <c r="L4566" s="1">
        <v>316854</v>
      </c>
      <c r="M4566" s="1">
        <v>39734</v>
      </c>
      <c r="N4566" s="1">
        <v>42714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AB4566" s="1" t="s">
        <v>112</v>
      </c>
      <c r="AD4566" s="1" t="s">
        <v>71</v>
      </c>
      <c r="AT4566" s="1" t="s">
        <v>403</v>
      </c>
      <c r="AV4566" s="1" t="s">
        <v>71</v>
      </c>
      <c r="BC4566" s="1" t="s">
        <v>334</v>
      </c>
      <c r="BE4566" s="1" t="s">
        <v>71</v>
      </c>
      <c r="BI4566" s="1" t="s">
        <v>111</v>
      </c>
      <c r="BK4566" s="1" t="s">
        <v>71</v>
      </c>
      <c r="BO4566" s="1" t="s">
        <v>122</v>
      </c>
      <c r="BQ4566" s="1" t="s">
        <v>71</v>
      </c>
      <c r="BS4566"/>
      <c r="BT4566"/>
      <c r="BV4566"/>
      <c r="BW4566"/>
      <c r="BY4566"/>
      <c r="BZ4566"/>
      <c r="CA4566"/>
      <c r="CB4566"/>
      <c r="CC4566"/>
      <c r="CD4566"/>
      <c r="CF4566"/>
      <c r="CG4566"/>
      <c r="CH4566"/>
      <c r="CI4566"/>
      <c r="CJ4566"/>
      <c r="CK4566"/>
      <c r="CL4566"/>
      <c r="CM4566"/>
      <c r="CN4566"/>
      <c r="CO4566"/>
    </row>
    <row r="4567" spans="1:93" hidden="1" x14ac:dyDescent="0.25">
      <c r="A4567" t="s">
        <v>1938</v>
      </c>
      <c r="B4567" t="str">
        <f t="shared" si="215"/>
        <v>VSF</v>
      </c>
      <c r="C4567" t="s">
        <v>126</v>
      </c>
      <c r="D4567" t="s">
        <v>67</v>
      </c>
      <c r="E4567">
        <f t="shared" si="213"/>
        <v>1</v>
      </c>
      <c r="G4567">
        <f t="shared" si="214"/>
        <v>0</v>
      </c>
      <c r="I4567" s="1">
        <v>0</v>
      </c>
      <c r="J4567" s="1">
        <v>0</v>
      </c>
      <c r="K4567" s="1">
        <v>0</v>
      </c>
      <c r="L4567" s="1">
        <v>2333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BC4567" s="1" t="s">
        <v>1666</v>
      </c>
      <c r="BE4567" s="1" t="s">
        <v>157</v>
      </c>
      <c r="BS4567"/>
      <c r="BT4567"/>
      <c r="BV4567"/>
      <c r="BW4567"/>
      <c r="BY4567"/>
      <c r="BZ4567"/>
      <c r="CA4567"/>
      <c r="CB4567"/>
      <c r="CC4567"/>
      <c r="CD4567"/>
      <c r="CF4567"/>
      <c r="CG4567"/>
      <c r="CH4567"/>
      <c r="CI4567"/>
      <c r="CJ4567"/>
      <c r="CK4567"/>
      <c r="CL4567"/>
      <c r="CM4567"/>
      <c r="CN4567"/>
      <c r="CO4567"/>
    </row>
    <row r="4568" spans="1:93" hidden="1" x14ac:dyDescent="0.25">
      <c r="A4568" t="s">
        <v>1938</v>
      </c>
      <c r="B4568" t="str">
        <f t="shared" si="215"/>
        <v>VSF</v>
      </c>
      <c r="C4568" t="s">
        <v>94</v>
      </c>
      <c r="D4568" t="s">
        <v>67</v>
      </c>
      <c r="E4568">
        <f t="shared" si="213"/>
        <v>1</v>
      </c>
      <c r="G4568">
        <f t="shared" si="214"/>
        <v>0</v>
      </c>
      <c r="I4568" s="1">
        <v>0</v>
      </c>
      <c r="J4568" s="1">
        <v>0</v>
      </c>
      <c r="K4568" s="1">
        <v>0</v>
      </c>
      <c r="L4568" s="1">
        <v>16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BC4568" s="1" t="s">
        <v>168</v>
      </c>
      <c r="BE4568" s="1" t="s">
        <v>96</v>
      </c>
      <c r="BS4568"/>
      <c r="BT4568"/>
      <c r="BV4568"/>
      <c r="BW4568"/>
      <c r="BY4568"/>
      <c r="BZ4568"/>
      <c r="CA4568"/>
      <c r="CB4568"/>
      <c r="CC4568"/>
      <c r="CD4568"/>
      <c r="CF4568"/>
      <c r="CG4568"/>
      <c r="CH4568"/>
      <c r="CI4568"/>
      <c r="CJ4568"/>
      <c r="CK4568"/>
      <c r="CL4568"/>
      <c r="CM4568"/>
      <c r="CN4568"/>
      <c r="CO4568"/>
    </row>
    <row r="4569" spans="1:93" hidden="1" x14ac:dyDescent="0.25">
      <c r="A4569" t="s">
        <v>1938</v>
      </c>
      <c r="B4569" t="str">
        <f t="shared" si="215"/>
        <v>VSF</v>
      </c>
      <c r="C4569" t="s">
        <v>314</v>
      </c>
      <c r="D4569" t="s">
        <v>67</v>
      </c>
      <c r="E4569">
        <f t="shared" si="213"/>
        <v>2</v>
      </c>
      <c r="G4569">
        <f t="shared" si="214"/>
        <v>0</v>
      </c>
      <c r="I4569" s="1">
        <v>25</v>
      </c>
      <c r="J4569" s="1">
        <v>1100</v>
      </c>
      <c r="K4569" s="1">
        <v>0</v>
      </c>
      <c r="L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AB4569" s="1" t="s">
        <v>315</v>
      </c>
      <c r="AD4569" s="1" t="s">
        <v>316</v>
      </c>
      <c r="AT4569" s="1" t="s">
        <v>315</v>
      </c>
      <c r="AV4569" s="1" t="s">
        <v>316</v>
      </c>
      <c r="BS4569"/>
      <c r="BT4569"/>
      <c r="BV4569"/>
      <c r="BW4569"/>
      <c r="BY4569"/>
      <c r="BZ4569"/>
      <c r="CA4569"/>
      <c r="CB4569"/>
      <c r="CC4569"/>
      <c r="CD4569"/>
      <c r="CF4569"/>
      <c r="CG4569"/>
      <c r="CH4569"/>
      <c r="CI4569"/>
      <c r="CJ4569"/>
      <c r="CK4569"/>
      <c r="CL4569"/>
      <c r="CM4569"/>
      <c r="CN4569"/>
      <c r="CO4569"/>
    </row>
    <row r="4570" spans="1:93" hidden="1" x14ac:dyDescent="0.25">
      <c r="A4570" t="s">
        <v>1938</v>
      </c>
      <c r="B4570" t="str">
        <f t="shared" si="215"/>
        <v>VSF</v>
      </c>
      <c r="C4570" t="s">
        <v>105</v>
      </c>
      <c r="D4570" t="s">
        <v>67</v>
      </c>
      <c r="E4570">
        <f t="shared" si="213"/>
        <v>1</v>
      </c>
      <c r="G4570">
        <f t="shared" si="214"/>
        <v>0</v>
      </c>
      <c r="I4570" s="1">
        <v>0</v>
      </c>
      <c r="J4570" s="1">
        <v>0</v>
      </c>
      <c r="K4570" s="1">
        <v>0</v>
      </c>
      <c r="L4570" s="1">
        <v>118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BC4570" s="1" t="s">
        <v>106</v>
      </c>
      <c r="BE4570" s="1" t="s">
        <v>107</v>
      </c>
      <c r="BS4570"/>
      <c r="BT4570"/>
      <c r="BV4570"/>
      <c r="BW4570"/>
      <c r="BY4570"/>
      <c r="BZ4570"/>
      <c r="CA4570"/>
      <c r="CB4570"/>
      <c r="CC4570"/>
      <c r="CD4570"/>
      <c r="CF4570"/>
      <c r="CG4570"/>
      <c r="CH4570"/>
      <c r="CI4570"/>
      <c r="CJ4570"/>
      <c r="CK4570"/>
      <c r="CL4570"/>
      <c r="CM4570"/>
      <c r="CN4570"/>
      <c r="CO4570"/>
    </row>
    <row r="4571" spans="1:93" hidden="1" x14ac:dyDescent="0.25">
      <c r="A4571" t="s">
        <v>1938</v>
      </c>
      <c r="B4571" t="str">
        <f t="shared" si="215"/>
        <v>VSF</v>
      </c>
      <c r="C4571" t="s">
        <v>1041</v>
      </c>
      <c r="D4571" t="s">
        <v>72</v>
      </c>
      <c r="E4571">
        <f t="shared" si="213"/>
        <v>0</v>
      </c>
      <c r="G4571">
        <f t="shared" si="214"/>
        <v>0</v>
      </c>
      <c r="I4571" s="1">
        <v>0</v>
      </c>
      <c r="J4571" s="1">
        <v>3</v>
      </c>
      <c r="K4571" s="1">
        <v>0</v>
      </c>
      <c r="L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AT4571" s="1" t="s">
        <v>1072</v>
      </c>
      <c r="AV4571" s="1" t="s">
        <v>1039</v>
      </c>
      <c r="BS4571"/>
      <c r="BT4571"/>
      <c r="BV4571"/>
      <c r="BW4571"/>
      <c r="BY4571"/>
      <c r="BZ4571"/>
      <c r="CA4571"/>
      <c r="CB4571"/>
      <c r="CC4571"/>
      <c r="CD4571"/>
      <c r="CF4571"/>
      <c r="CG4571"/>
      <c r="CH4571"/>
      <c r="CI4571"/>
      <c r="CJ4571"/>
      <c r="CK4571"/>
      <c r="CL4571"/>
      <c r="CM4571"/>
      <c r="CN4571"/>
      <c r="CO4571"/>
    </row>
    <row r="4572" spans="1:93" hidden="1" x14ac:dyDescent="0.25">
      <c r="A4572" t="s">
        <v>1938</v>
      </c>
      <c r="B4572" t="str">
        <f t="shared" si="215"/>
        <v>VSF</v>
      </c>
      <c r="C4572" t="s">
        <v>71</v>
      </c>
      <c r="D4572" t="s">
        <v>72</v>
      </c>
      <c r="E4572">
        <f t="shared" si="213"/>
        <v>5</v>
      </c>
      <c r="G4572">
        <f t="shared" si="214"/>
        <v>0</v>
      </c>
      <c r="I4572" s="1">
        <v>348462</v>
      </c>
      <c r="J4572" s="1">
        <v>36565</v>
      </c>
      <c r="K4572" s="1">
        <v>0</v>
      </c>
      <c r="L4572" s="1">
        <v>317672</v>
      </c>
      <c r="M4572" s="1">
        <v>39809</v>
      </c>
      <c r="N4572" s="1">
        <v>42819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AB4572" s="1" t="s">
        <v>514</v>
      </c>
      <c r="AC4572" s="1" t="s">
        <v>113</v>
      </c>
      <c r="AD4572" s="1" t="s">
        <v>71</v>
      </c>
      <c r="AT4572" s="1" t="s">
        <v>149</v>
      </c>
      <c r="AU4572" s="1" t="s">
        <v>113</v>
      </c>
      <c r="AV4572" s="1" t="s">
        <v>71</v>
      </c>
      <c r="BC4572" s="1" t="s">
        <v>335</v>
      </c>
      <c r="BD4572" s="1" t="s">
        <v>113</v>
      </c>
      <c r="BE4572" s="1" t="s">
        <v>71</v>
      </c>
      <c r="BI4572" s="1" t="s">
        <v>172</v>
      </c>
      <c r="BJ4572" s="1" t="s">
        <v>113</v>
      </c>
      <c r="BK4572" s="1" t="s">
        <v>71</v>
      </c>
      <c r="BO4572" s="1" t="s">
        <v>172</v>
      </c>
      <c r="BP4572" s="1" t="s">
        <v>113</v>
      </c>
      <c r="BQ4572" s="1" t="s">
        <v>71</v>
      </c>
      <c r="BS4572"/>
      <c r="BT4572"/>
      <c r="BV4572"/>
      <c r="BW4572"/>
      <c r="BY4572"/>
      <c r="BZ4572"/>
      <c r="CA4572"/>
      <c r="CB4572"/>
      <c r="CC4572"/>
      <c r="CD4572"/>
      <c r="CF4572"/>
      <c r="CG4572"/>
      <c r="CH4572"/>
      <c r="CI4572"/>
      <c r="CJ4572"/>
      <c r="CK4572"/>
      <c r="CL4572"/>
      <c r="CM4572"/>
      <c r="CN4572"/>
      <c r="CO4572"/>
    </row>
    <row r="4573" spans="1:93" hidden="1" x14ac:dyDescent="0.25">
      <c r="A4573" t="s">
        <v>1938</v>
      </c>
      <c r="B4573" t="str">
        <f t="shared" si="215"/>
        <v>VSF</v>
      </c>
      <c r="C4573" t="s">
        <v>116</v>
      </c>
      <c r="D4573" t="s">
        <v>72</v>
      </c>
      <c r="E4573">
        <f t="shared" si="213"/>
        <v>3</v>
      </c>
      <c r="G4573">
        <f t="shared" si="214"/>
        <v>0</v>
      </c>
      <c r="I4573" s="1">
        <v>549</v>
      </c>
      <c r="J4573" s="1">
        <v>0</v>
      </c>
      <c r="K4573" s="1">
        <v>0</v>
      </c>
      <c r="L4573" s="1">
        <v>571</v>
      </c>
      <c r="M4573" s="1">
        <v>72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AB4573" s="2">
        <v>-2694</v>
      </c>
      <c r="AD4573" s="1" t="s">
        <v>71</v>
      </c>
      <c r="BC4573" s="2">
        <v>-2732</v>
      </c>
      <c r="BE4573" s="1" t="s">
        <v>71</v>
      </c>
      <c r="BI4573" s="2">
        <v>-2605</v>
      </c>
      <c r="BK4573" s="1" t="s">
        <v>71</v>
      </c>
      <c r="BS4573"/>
      <c r="BT4573"/>
      <c r="BV4573"/>
      <c r="BW4573"/>
      <c r="BY4573"/>
      <c r="BZ4573"/>
      <c r="CA4573"/>
      <c r="CB4573"/>
      <c r="CC4573"/>
      <c r="CD4573"/>
      <c r="CF4573"/>
      <c r="CG4573"/>
      <c r="CH4573"/>
      <c r="CI4573"/>
      <c r="CJ4573"/>
      <c r="CK4573"/>
      <c r="CL4573"/>
      <c r="CM4573"/>
      <c r="CN4573"/>
      <c r="CO4573"/>
    </row>
    <row r="4574" spans="1:93" hidden="1" x14ac:dyDescent="0.25">
      <c r="A4574" t="s">
        <v>1938</v>
      </c>
      <c r="B4574" t="str">
        <f t="shared" si="215"/>
        <v>VSF</v>
      </c>
      <c r="C4574" t="s">
        <v>135</v>
      </c>
      <c r="D4574" t="s">
        <v>72</v>
      </c>
      <c r="E4574">
        <f t="shared" si="213"/>
        <v>1</v>
      </c>
      <c r="G4574">
        <f t="shared" si="214"/>
        <v>0</v>
      </c>
      <c r="I4574" s="1">
        <v>0</v>
      </c>
      <c r="J4574" s="1">
        <v>0</v>
      </c>
      <c r="K4574" s="1">
        <v>0</v>
      </c>
      <c r="L4574" s="1">
        <v>2739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BC4574" s="1" t="s">
        <v>1939</v>
      </c>
      <c r="BE4574" s="1" t="s">
        <v>1940</v>
      </c>
      <c r="BS4574"/>
      <c r="BT4574"/>
      <c r="BV4574"/>
      <c r="BW4574"/>
      <c r="BY4574"/>
      <c r="BZ4574"/>
      <c r="CA4574"/>
      <c r="CB4574"/>
      <c r="CC4574"/>
      <c r="CD4574"/>
      <c r="CF4574"/>
      <c r="CG4574"/>
      <c r="CH4574"/>
      <c r="CI4574"/>
      <c r="CJ4574"/>
      <c r="CK4574"/>
      <c r="CL4574"/>
      <c r="CM4574"/>
      <c r="CN4574"/>
      <c r="CO4574"/>
    </row>
    <row r="4575" spans="1:93" hidden="1" x14ac:dyDescent="0.25">
      <c r="A4575" t="s">
        <v>1938</v>
      </c>
      <c r="B4575" t="str">
        <f t="shared" si="215"/>
        <v>VSF</v>
      </c>
      <c r="C4575" t="s">
        <v>96</v>
      </c>
      <c r="D4575" t="s">
        <v>72</v>
      </c>
      <c r="E4575">
        <f t="shared" si="213"/>
        <v>1</v>
      </c>
      <c r="G4575">
        <f t="shared" si="214"/>
        <v>0</v>
      </c>
      <c r="I4575" s="1">
        <v>0</v>
      </c>
      <c r="J4575" s="1">
        <v>0</v>
      </c>
      <c r="K4575" s="1">
        <v>0</v>
      </c>
      <c r="L4575" s="1">
        <v>16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BC4575" s="1" t="s">
        <v>169</v>
      </c>
      <c r="BD4575" s="1">
        <v>1</v>
      </c>
      <c r="BE4575" s="1" t="s">
        <v>96</v>
      </c>
      <c r="BS4575"/>
      <c r="BT4575"/>
      <c r="BV4575"/>
      <c r="BW4575"/>
      <c r="BY4575"/>
      <c r="BZ4575"/>
      <c r="CA4575"/>
      <c r="CB4575"/>
      <c r="CC4575"/>
      <c r="CD4575"/>
      <c r="CF4575"/>
      <c r="CG4575"/>
      <c r="CH4575"/>
      <c r="CI4575"/>
      <c r="CJ4575"/>
      <c r="CK4575"/>
      <c r="CL4575"/>
      <c r="CM4575"/>
      <c r="CN4575"/>
      <c r="CO4575"/>
    </row>
    <row r="4576" spans="1:93" hidden="1" x14ac:dyDescent="0.25">
      <c r="A4576" t="s">
        <v>1938</v>
      </c>
      <c r="B4576" t="str">
        <f t="shared" si="215"/>
        <v>VSF</v>
      </c>
      <c r="C4576" t="s">
        <v>316</v>
      </c>
      <c r="D4576" t="s">
        <v>72</v>
      </c>
      <c r="E4576">
        <f t="shared" si="213"/>
        <v>2</v>
      </c>
      <c r="F4576" t="s">
        <v>316</v>
      </c>
      <c r="G4576">
        <f t="shared" si="214"/>
        <v>1</v>
      </c>
      <c r="I4576" s="1">
        <v>25</v>
      </c>
      <c r="J4576" s="1">
        <v>1100</v>
      </c>
      <c r="K4576" s="1">
        <v>0</v>
      </c>
      <c r="L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AB4576" s="1" t="s">
        <v>315</v>
      </c>
      <c r="AC4576" s="1">
        <v>1</v>
      </c>
      <c r="AD4576" s="1" t="s">
        <v>316</v>
      </c>
      <c r="AT4576" s="1" t="s">
        <v>315</v>
      </c>
      <c r="AU4576" s="1" t="s">
        <v>113</v>
      </c>
      <c r="AV4576" s="1" t="s">
        <v>316</v>
      </c>
      <c r="BS4576"/>
      <c r="BT4576"/>
      <c r="BV4576"/>
      <c r="BW4576"/>
      <c r="BY4576"/>
      <c r="BZ4576"/>
      <c r="CA4576"/>
      <c r="CB4576"/>
      <c r="CC4576"/>
      <c r="CD4576"/>
      <c r="CF4576"/>
      <c r="CG4576"/>
      <c r="CH4576"/>
      <c r="CI4576"/>
      <c r="CJ4576"/>
      <c r="CK4576"/>
      <c r="CL4576"/>
      <c r="CM4576"/>
      <c r="CN4576"/>
      <c r="CO4576"/>
    </row>
    <row r="4577" spans="1:93" hidden="1" x14ac:dyDescent="0.25">
      <c r="A4577" t="s">
        <v>1938</v>
      </c>
      <c r="B4577" t="str">
        <f t="shared" si="215"/>
        <v>VSF</v>
      </c>
      <c r="C4577" t="s">
        <v>107</v>
      </c>
      <c r="D4577" t="s">
        <v>72</v>
      </c>
      <c r="E4577">
        <f t="shared" si="213"/>
        <v>1</v>
      </c>
      <c r="G4577">
        <f t="shared" si="214"/>
        <v>0</v>
      </c>
      <c r="I4577" s="1">
        <v>0</v>
      </c>
      <c r="J4577" s="1">
        <v>0</v>
      </c>
      <c r="K4577" s="1">
        <v>0</v>
      </c>
      <c r="L4577" s="1">
        <v>118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BC4577" s="1" t="s">
        <v>108</v>
      </c>
      <c r="BD4577" s="1" t="s">
        <v>113</v>
      </c>
      <c r="BE4577" s="1" t="s">
        <v>107</v>
      </c>
      <c r="BS4577"/>
      <c r="BT4577"/>
      <c r="BV4577"/>
      <c r="BW4577"/>
      <c r="BY4577"/>
      <c r="BZ4577"/>
      <c r="CA4577"/>
      <c r="CB4577"/>
      <c r="CC4577"/>
      <c r="CD4577"/>
      <c r="CF4577"/>
      <c r="CG4577"/>
      <c r="CH4577"/>
      <c r="CI4577"/>
      <c r="CJ4577"/>
      <c r="CK4577"/>
      <c r="CL4577"/>
      <c r="CM4577"/>
      <c r="CN4577"/>
      <c r="CO4577"/>
    </row>
    <row r="4578" spans="1:93" hidden="1" x14ac:dyDescent="0.25">
      <c r="A4578" t="s">
        <v>1941</v>
      </c>
      <c r="B4578" t="str">
        <f t="shared" si="215"/>
        <v>VSF</v>
      </c>
      <c r="C4578" t="s">
        <v>198</v>
      </c>
      <c r="D4578" t="s">
        <v>67</v>
      </c>
      <c r="E4578">
        <f t="shared" si="213"/>
        <v>1</v>
      </c>
      <c r="G4578">
        <f t="shared" si="214"/>
        <v>0</v>
      </c>
      <c r="M4578" s="1">
        <v>593</v>
      </c>
      <c r="N4578" s="1">
        <v>0</v>
      </c>
      <c r="W4578" s="1">
        <v>0</v>
      </c>
      <c r="X4578" s="1">
        <v>0</v>
      </c>
      <c r="BI4578" s="1" t="s">
        <v>203</v>
      </c>
      <c r="BK4578" s="1" t="s">
        <v>200</v>
      </c>
      <c r="BS4578"/>
      <c r="BT4578"/>
      <c r="BV4578"/>
      <c r="BW4578"/>
      <c r="BY4578"/>
      <c r="BZ4578"/>
      <c r="CA4578"/>
      <c r="CB4578"/>
      <c r="CC4578"/>
      <c r="CD4578"/>
      <c r="CF4578"/>
      <c r="CG4578"/>
      <c r="CH4578"/>
      <c r="CI4578"/>
      <c r="CJ4578"/>
      <c r="CK4578"/>
      <c r="CL4578"/>
      <c r="CM4578"/>
      <c r="CN4578"/>
      <c r="CO4578"/>
    </row>
    <row r="4579" spans="1:93" hidden="1" x14ac:dyDescent="0.25">
      <c r="A4579" t="s">
        <v>1941</v>
      </c>
      <c r="B4579" t="str">
        <f t="shared" si="215"/>
        <v>VSF</v>
      </c>
      <c r="C4579" t="s">
        <v>66</v>
      </c>
      <c r="D4579" t="s">
        <v>67</v>
      </c>
      <c r="E4579">
        <f t="shared" si="213"/>
        <v>1</v>
      </c>
      <c r="G4579">
        <f t="shared" si="214"/>
        <v>0</v>
      </c>
      <c r="M4579" s="1">
        <v>0</v>
      </c>
      <c r="N4579" s="1">
        <v>323</v>
      </c>
      <c r="W4579" s="1">
        <v>0</v>
      </c>
      <c r="X4579" s="1">
        <v>0</v>
      </c>
      <c r="BO4579" s="1" t="s">
        <v>178</v>
      </c>
      <c r="BQ4579" s="1" t="s">
        <v>366</v>
      </c>
      <c r="BS4579"/>
      <c r="BT4579"/>
      <c r="BV4579"/>
      <c r="BW4579"/>
      <c r="BY4579"/>
      <c r="BZ4579"/>
      <c r="CA4579"/>
      <c r="CB4579"/>
      <c r="CC4579"/>
      <c r="CD4579"/>
      <c r="CF4579"/>
      <c r="CG4579"/>
      <c r="CH4579"/>
      <c r="CI4579"/>
      <c r="CJ4579"/>
      <c r="CK4579"/>
      <c r="CL4579"/>
      <c r="CM4579"/>
      <c r="CN4579"/>
      <c r="CO4579"/>
    </row>
    <row r="4580" spans="1:93" hidden="1" x14ac:dyDescent="0.25">
      <c r="A4580" t="s">
        <v>1941</v>
      </c>
      <c r="B4580" t="str">
        <f t="shared" si="215"/>
        <v>VSF</v>
      </c>
      <c r="C4580" t="s">
        <v>69</v>
      </c>
      <c r="D4580" t="s">
        <v>67</v>
      </c>
      <c r="E4580">
        <f t="shared" si="213"/>
        <v>3</v>
      </c>
      <c r="G4580">
        <f t="shared" si="214"/>
        <v>0</v>
      </c>
      <c r="I4580" s="1">
        <v>0</v>
      </c>
      <c r="J4580" s="1">
        <v>0</v>
      </c>
      <c r="K4580" s="1">
        <v>0</v>
      </c>
      <c r="L4580" s="1">
        <v>10217</v>
      </c>
      <c r="M4580" s="1">
        <v>2757</v>
      </c>
      <c r="N4580" s="1">
        <v>15645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BC4580" s="1" t="s">
        <v>112</v>
      </c>
      <c r="BE4580" s="1" t="s">
        <v>71</v>
      </c>
      <c r="BI4580" s="1" t="s">
        <v>328</v>
      </c>
      <c r="BK4580" s="1" t="s">
        <v>71</v>
      </c>
      <c r="BO4580" s="1" t="s">
        <v>111</v>
      </c>
      <c r="BQ4580" s="1" t="s">
        <v>71</v>
      </c>
      <c r="BS4580"/>
      <c r="BT4580"/>
      <c r="BV4580"/>
      <c r="BW4580"/>
      <c r="BY4580"/>
      <c r="BZ4580"/>
      <c r="CA4580"/>
      <c r="CB4580"/>
      <c r="CC4580"/>
      <c r="CD4580"/>
      <c r="CF4580"/>
      <c r="CG4580"/>
      <c r="CH4580"/>
      <c r="CI4580"/>
      <c r="CJ4580"/>
      <c r="CK4580"/>
      <c r="CL4580"/>
      <c r="CM4580"/>
      <c r="CN4580"/>
      <c r="CO4580"/>
    </row>
    <row r="4581" spans="1:93" hidden="1" x14ac:dyDescent="0.25">
      <c r="A4581" t="s">
        <v>1941</v>
      </c>
      <c r="B4581" t="str">
        <f t="shared" si="215"/>
        <v>VSF</v>
      </c>
      <c r="C4581" t="s">
        <v>212</v>
      </c>
      <c r="D4581" t="s">
        <v>67</v>
      </c>
      <c r="E4581">
        <f t="shared" si="213"/>
        <v>3</v>
      </c>
      <c r="G4581">
        <f t="shared" si="214"/>
        <v>0</v>
      </c>
      <c r="I4581" s="1">
        <v>0</v>
      </c>
      <c r="J4581" s="1">
        <v>0</v>
      </c>
      <c r="K4581" s="1">
        <v>0</v>
      </c>
      <c r="L4581" s="1">
        <v>46237</v>
      </c>
      <c r="M4581" s="1">
        <v>6246</v>
      </c>
      <c r="N4581" s="1">
        <v>24396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BC4581" s="1" t="s">
        <v>351</v>
      </c>
      <c r="BE4581" s="1" t="s">
        <v>352</v>
      </c>
      <c r="BI4581" s="1" t="s">
        <v>294</v>
      </c>
      <c r="BK4581" s="1" t="s">
        <v>352</v>
      </c>
      <c r="BO4581" s="1" t="s">
        <v>294</v>
      </c>
      <c r="BQ4581" s="1" t="s">
        <v>966</v>
      </c>
      <c r="BS4581"/>
      <c r="BT4581"/>
      <c r="BV4581"/>
      <c r="BW4581"/>
      <c r="BY4581"/>
      <c r="BZ4581"/>
      <c r="CA4581"/>
      <c r="CB4581"/>
      <c r="CC4581"/>
      <c r="CD4581"/>
      <c r="CF4581"/>
      <c r="CG4581"/>
      <c r="CH4581"/>
      <c r="CI4581"/>
      <c r="CJ4581"/>
      <c r="CK4581"/>
      <c r="CL4581"/>
      <c r="CM4581"/>
      <c r="CN4581"/>
      <c r="CO4581"/>
    </row>
    <row r="4582" spans="1:93" hidden="1" x14ac:dyDescent="0.25">
      <c r="A4582" t="s">
        <v>1941</v>
      </c>
      <c r="B4582" t="str">
        <f t="shared" si="215"/>
        <v>VSF</v>
      </c>
      <c r="C4582" t="s">
        <v>94</v>
      </c>
      <c r="D4582" t="s">
        <v>67</v>
      </c>
      <c r="E4582">
        <f t="shared" si="213"/>
        <v>1</v>
      </c>
      <c r="G4582">
        <f t="shared" si="214"/>
        <v>0</v>
      </c>
      <c r="M4582" s="1">
        <v>2599</v>
      </c>
      <c r="N4582" s="1">
        <v>0</v>
      </c>
      <c r="W4582" s="1">
        <v>0</v>
      </c>
      <c r="X4582" s="1">
        <v>0</v>
      </c>
      <c r="BI4582" s="1" t="s">
        <v>1090</v>
      </c>
      <c r="BK4582" s="1" t="s">
        <v>96</v>
      </c>
      <c r="BS4582"/>
      <c r="BT4582"/>
      <c r="BV4582"/>
      <c r="BW4582"/>
      <c r="BY4582"/>
      <c r="BZ4582"/>
      <c r="CA4582"/>
      <c r="CB4582"/>
      <c r="CC4582"/>
      <c r="CD4582"/>
      <c r="CF4582"/>
      <c r="CG4582"/>
      <c r="CH4582"/>
      <c r="CI4582"/>
      <c r="CJ4582"/>
      <c r="CK4582"/>
      <c r="CL4582"/>
      <c r="CM4582"/>
      <c r="CN4582"/>
      <c r="CO4582"/>
    </row>
    <row r="4583" spans="1:93" hidden="1" x14ac:dyDescent="0.25">
      <c r="A4583" t="s">
        <v>1941</v>
      </c>
      <c r="B4583" t="str">
        <f t="shared" si="215"/>
        <v>VSF</v>
      </c>
      <c r="C4583" t="s">
        <v>200</v>
      </c>
      <c r="D4583" t="s">
        <v>72</v>
      </c>
      <c r="E4583">
        <f t="shared" si="213"/>
        <v>1</v>
      </c>
      <c r="G4583">
        <f t="shared" si="214"/>
        <v>0</v>
      </c>
      <c r="M4583" s="1">
        <v>593</v>
      </c>
      <c r="N4583" s="1">
        <v>0</v>
      </c>
      <c r="W4583" s="1">
        <v>0</v>
      </c>
      <c r="X4583" s="1">
        <v>0</v>
      </c>
      <c r="BI4583" s="1" t="s">
        <v>237</v>
      </c>
      <c r="BJ4583" s="1" t="s">
        <v>104</v>
      </c>
      <c r="BK4583" s="1" t="s">
        <v>200</v>
      </c>
      <c r="BS4583"/>
      <c r="BT4583"/>
      <c r="BV4583"/>
      <c r="BW4583"/>
      <c r="BY4583"/>
      <c r="BZ4583"/>
      <c r="CA4583"/>
      <c r="CB4583"/>
      <c r="CC4583"/>
      <c r="CD4583"/>
      <c r="CF4583"/>
      <c r="CG4583"/>
      <c r="CH4583"/>
      <c r="CI4583"/>
      <c r="CJ4583"/>
      <c r="CK4583"/>
      <c r="CL4583"/>
      <c r="CM4583"/>
      <c r="CN4583"/>
      <c r="CO4583"/>
    </row>
    <row r="4584" spans="1:93" hidden="1" x14ac:dyDescent="0.25">
      <c r="A4584" t="s">
        <v>1941</v>
      </c>
      <c r="B4584" t="str">
        <f t="shared" si="215"/>
        <v>VSF</v>
      </c>
      <c r="C4584" t="s">
        <v>367</v>
      </c>
      <c r="D4584" t="s">
        <v>72</v>
      </c>
      <c r="E4584">
        <f t="shared" si="213"/>
        <v>0</v>
      </c>
      <c r="G4584">
        <f t="shared" si="214"/>
        <v>0</v>
      </c>
      <c r="M4584" s="1">
        <v>0</v>
      </c>
      <c r="N4584" s="1">
        <v>2</v>
      </c>
      <c r="W4584" s="1">
        <v>0</v>
      </c>
      <c r="X4584" s="1">
        <v>0</v>
      </c>
      <c r="BO4584" s="1" t="s">
        <v>1942</v>
      </c>
      <c r="BQ4584" s="1" t="s">
        <v>366</v>
      </c>
      <c r="BS4584"/>
      <c r="BT4584"/>
      <c r="BV4584"/>
      <c r="BW4584"/>
      <c r="BY4584"/>
      <c r="BZ4584"/>
      <c r="CA4584"/>
      <c r="CB4584"/>
      <c r="CC4584"/>
      <c r="CD4584"/>
      <c r="CF4584"/>
      <c r="CG4584"/>
      <c r="CH4584"/>
      <c r="CI4584"/>
      <c r="CJ4584"/>
      <c r="CK4584"/>
      <c r="CL4584"/>
      <c r="CM4584"/>
      <c r="CN4584"/>
      <c r="CO4584"/>
    </row>
    <row r="4585" spans="1:93" hidden="1" x14ac:dyDescent="0.25">
      <c r="A4585" t="s">
        <v>1941</v>
      </c>
      <c r="B4585" t="str">
        <f t="shared" si="215"/>
        <v>VSF</v>
      </c>
      <c r="C4585" t="s">
        <v>71</v>
      </c>
      <c r="D4585" t="s">
        <v>72</v>
      </c>
      <c r="E4585">
        <f t="shared" si="213"/>
        <v>3</v>
      </c>
      <c r="G4585">
        <f t="shared" si="214"/>
        <v>0</v>
      </c>
      <c r="I4585" s="1">
        <v>0</v>
      </c>
      <c r="J4585" s="1">
        <v>0</v>
      </c>
      <c r="K4585" s="1">
        <v>0</v>
      </c>
      <c r="L4585" s="1">
        <v>10254</v>
      </c>
      <c r="M4585" s="1">
        <v>2763</v>
      </c>
      <c r="N4585" s="1">
        <v>15689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BC4585" s="1" t="s">
        <v>476</v>
      </c>
      <c r="BD4585" s="1" t="s">
        <v>113</v>
      </c>
      <c r="BE4585" s="1" t="s">
        <v>71</v>
      </c>
      <c r="BI4585" s="1" t="s">
        <v>123</v>
      </c>
      <c r="BJ4585" s="1" t="s">
        <v>113</v>
      </c>
      <c r="BK4585" s="1" t="s">
        <v>71</v>
      </c>
      <c r="BO4585" s="1" t="s">
        <v>115</v>
      </c>
      <c r="BP4585" s="1" t="s">
        <v>113</v>
      </c>
      <c r="BQ4585" s="1" t="s">
        <v>71</v>
      </c>
      <c r="BS4585"/>
      <c r="BT4585"/>
      <c r="BV4585"/>
      <c r="BW4585"/>
      <c r="BY4585"/>
      <c r="BZ4585"/>
      <c r="CA4585"/>
      <c r="CB4585"/>
      <c r="CC4585"/>
      <c r="CD4585"/>
      <c r="CF4585"/>
      <c r="CG4585"/>
      <c r="CH4585"/>
      <c r="CI4585"/>
      <c r="CJ4585"/>
      <c r="CK4585"/>
      <c r="CL4585"/>
      <c r="CM4585"/>
      <c r="CN4585"/>
      <c r="CO4585"/>
    </row>
    <row r="4586" spans="1:93" hidden="1" x14ac:dyDescent="0.25">
      <c r="A4586" t="s">
        <v>1941</v>
      </c>
      <c r="B4586" t="str">
        <f t="shared" si="215"/>
        <v>VSF</v>
      </c>
      <c r="C4586" t="s">
        <v>116</v>
      </c>
      <c r="D4586" t="s">
        <v>72</v>
      </c>
      <c r="E4586">
        <f t="shared" si="213"/>
        <v>2</v>
      </c>
      <c r="G4586">
        <f t="shared" si="214"/>
        <v>0</v>
      </c>
      <c r="I4586" s="1">
        <v>0</v>
      </c>
      <c r="J4586" s="1">
        <v>0</v>
      </c>
      <c r="K4586" s="1">
        <v>0</v>
      </c>
      <c r="L4586" s="1">
        <v>12</v>
      </c>
      <c r="M4586" s="1">
        <v>0</v>
      </c>
      <c r="N4586" s="1">
        <v>13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BC4586" s="2">
        <v>-2854</v>
      </c>
      <c r="BE4586" s="1" t="s">
        <v>71</v>
      </c>
      <c r="BO4586" s="2">
        <v>-2694</v>
      </c>
      <c r="BQ4586" s="1" t="s">
        <v>71</v>
      </c>
      <c r="BS4586"/>
      <c r="BT4586"/>
      <c r="BV4586"/>
      <c r="BW4586"/>
      <c r="BY4586"/>
      <c r="BZ4586"/>
      <c r="CA4586"/>
      <c r="CB4586"/>
      <c r="CC4586"/>
      <c r="CD4586"/>
      <c r="CF4586"/>
      <c r="CG4586"/>
      <c r="CH4586"/>
      <c r="CI4586"/>
      <c r="CJ4586"/>
      <c r="CK4586"/>
      <c r="CL4586"/>
      <c r="CM4586"/>
      <c r="CN4586"/>
      <c r="CO4586"/>
    </row>
    <row r="4587" spans="1:93" hidden="1" x14ac:dyDescent="0.25">
      <c r="A4587" t="s">
        <v>1941</v>
      </c>
      <c r="B4587" t="str">
        <f t="shared" si="215"/>
        <v>VSF</v>
      </c>
      <c r="C4587" t="s">
        <v>215</v>
      </c>
      <c r="D4587" t="s">
        <v>72</v>
      </c>
      <c r="E4587">
        <f t="shared" si="213"/>
        <v>3</v>
      </c>
      <c r="F4587" t="s">
        <v>215</v>
      </c>
      <c r="G4587">
        <f t="shared" si="214"/>
        <v>1</v>
      </c>
      <c r="I4587" s="1">
        <v>0</v>
      </c>
      <c r="J4587" s="1">
        <v>0</v>
      </c>
      <c r="K4587" s="1">
        <v>0</v>
      </c>
      <c r="L4587" s="1">
        <v>41563</v>
      </c>
      <c r="M4587" s="1">
        <v>5693</v>
      </c>
      <c r="N4587" s="1">
        <v>21947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BC4587" s="1" t="s">
        <v>353</v>
      </c>
      <c r="BD4587" s="1">
        <v>1</v>
      </c>
      <c r="BE4587" s="1" t="s">
        <v>215</v>
      </c>
      <c r="BI4587" s="1" t="s">
        <v>216</v>
      </c>
      <c r="BJ4587" s="1">
        <v>1</v>
      </c>
      <c r="BK4587" s="1" t="s">
        <v>215</v>
      </c>
      <c r="BO4587" s="1" t="s">
        <v>216</v>
      </c>
      <c r="BP4587" s="1">
        <v>1</v>
      </c>
      <c r="BQ4587" s="1" t="s">
        <v>215</v>
      </c>
      <c r="BS4587"/>
      <c r="BT4587"/>
      <c r="BV4587"/>
      <c r="BW4587"/>
      <c r="BY4587"/>
      <c r="BZ4587"/>
      <c r="CA4587"/>
      <c r="CB4587"/>
      <c r="CC4587"/>
      <c r="CD4587"/>
      <c r="CF4587"/>
      <c r="CG4587"/>
      <c r="CH4587"/>
      <c r="CI4587"/>
      <c r="CJ4587"/>
      <c r="CK4587"/>
      <c r="CL4587"/>
      <c r="CM4587"/>
      <c r="CN4587"/>
      <c r="CO4587"/>
    </row>
    <row r="4588" spans="1:93" hidden="1" x14ac:dyDescent="0.25">
      <c r="A4588" t="s">
        <v>1941</v>
      </c>
      <c r="B4588" t="str">
        <f t="shared" si="215"/>
        <v>VSF</v>
      </c>
      <c r="C4588" t="s">
        <v>217</v>
      </c>
      <c r="D4588" t="s">
        <v>72</v>
      </c>
      <c r="E4588">
        <f t="shared" si="213"/>
        <v>3</v>
      </c>
      <c r="G4588">
        <f t="shared" si="214"/>
        <v>0</v>
      </c>
      <c r="H4588" t="s">
        <v>2112</v>
      </c>
      <c r="I4588" s="1">
        <v>0</v>
      </c>
      <c r="J4588" s="1">
        <v>0</v>
      </c>
      <c r="K4588" s="1">
        <v>0</v>
      </c>
      <c r="L4588" s="1">
        <v>4625</v>
      </c>
      <c r="M4588" s="1">
        <v>550</v>
      </c>
      <c r="N4588" s="1">
        <v>2423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BC4588" s="1" t="s">
        <v>347</v>
      </c>
      <c r="BE4588" s="1" t="s">
        <v>215</v>
      </c>
      <c r="BI4588" s="1" t="s">
        <v>595</v>
      </c>
      <c r="BK4588" s="1" t="s">
        <v>215</v>
      </c>
      <c r="BO4588" s="1" t="s">
        <v>426</v>
      </c>
      <c r="BQ4588" s="1" t="s">
        <v>964</v>
      </c>
      <c r="BS4588"/>
      <c r="BT4588"/>
      <c r="BV4588"/>
      <c r="BW4588"/>
      <c r="BY4588"/>
      <c r="BZ4588"/>
      <c r="CA4588"/>
      <c r="CB4588"/>
      <c r="CC4588"/>
      <c r="CD4588"/>
      <c r="CF4588"/>
      <c r="CG4588"/>
      <c r="CH4588"/>
      <c r="CI4588"/>
      <c r="CJ4588"/>
      <c r="CK4588"/>
      <c r="CL4588"/>
      <c r="CM4588"/>
      <c r="CN4588"/>
      <c r="CO4588"/>
    </row>
    <row r="4589" spans="1:93" hidden="1" x14ac:dyDescent="0.25">
      <c r="A4589" t="s">
        <v>1941</v>
      </c>
      <c r="B4589" t="str">
        <f t="shared" si="215"/>
        <v>VSF</v>
      </c>
      <c r="C4589" t="s">
        <v>310</v>
      </c>
      <c r="D4589" t="s">
        <v>72</v>
      </c>
      <c r="E4589">
        <f t="shared" si="213"/>
        <v>2</v>
      </c>
      <c r="G4589">
        <f t="shared" si="214"/>
        <v>0</v>
      </c>
      <c r="H4589" t="s">
        <v>2112</v>
      </c>
      <c r="I4589" s="1">
        <v>0</v>
      </c>
      <c r="J4589" s="1">
        <v>0</v>
      </c>
      <c r="K4589" s="1">
        <v>0</v>
      </c>
      <c r="L4589" s="1">
        <v>49</v>
      </c>
      <c r="M4589" s="1">
        <v>3</v>
      </c>
      <c r="N4589" s="1">
        <v>26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BC4589" s="1" t="s">
        <v>910</v>
      </c>
      <c r="BD4589" s="1" t="s">
        <v>88</v>
      </c>
      <c r="BE4589" s="1" t="s">
        <v>310</v>
      </c>
      <c r="BI4589" s="1" t="s">
        <v>167</v>
      </c>
      <c r="BJ4589" s="1" t="s">
        <v>88</v>
      </c>
      <c r="BK4589" s="1" t="s">
        <v>310</v>
      </c>
      <c r="BO4589" s="1" t="s">
        <v>428</v>
      </c>
      <c r="BP4589" s="1" t="s">
        <v>88</v>
      </c>
      <c r="BQ4589" s="1" t="s">
        <v>310</v>
      </c>
      <c r="BS4589"/>
      <c r="BT4589"/>
      <c r="BV4589"/>
      <c r="BW4589"/>
      <c r="BY4589"/>
      <c r="BZ4589"/>
      <c r="CA4589"/>
      <c r="CB4589"/>
      <c r="CC4589"/>
      <c r="CD4589"/>
      <c r="CF4589"/>
      <c r="CG4589"/>
      <c r="CH4589"/>
      <c r="CI4589"/>
      <c r="CJ4589"/>
      <c r="CK4589"/>
      <c r="CL4589"/>
      <c r="CM4589"/>
      <c r="CN4589"/>
      <c r="CO4589"/>
    </row>
    <row r="4590" spans="1:93" hidden="1" x14ac:dyDescent="0.25">
      <c r="A4590" t="s">
        <v>1941</v>
      </c>
      <c r="B4590" t="str">
        <f t="shared" si="215"/>
        <v>VSF</v>
      </c>
      <c r="C4590" t="s">
        <v>96</v>
      </c>
      <c r="D4590" t="s">
        <v>72</v>
      </c>
      <c r="E4590">
        <f t="shared" si="213"/>
        <v>1</v>
      </c>
      <c r="G4590">
        <f t="shared" si="214"/>
        <v>0</v>
      </c>
      <c r="M4590" s="1">
        <v>2599</v>
      </c>
      <c r="N4590" s="1">
        <v>0</v>
      </c>
      <c r="W4590" s="1">
        <v>0</v>
      </c>
      <c r="X4590" s="1">
        <v>0</v>
      </c>
      <c r="BI4590" s="1" t="s">
        <v>1205</v>
      </c>
      <c r="BJ4590" s="1" t="s">
        <v>185</v>
      </c>
      <c r="BK4590" s="1" t="s">
        <v>96</v>
      </c>
      <c r="BS4590"/>
      <c r="BT4590"/>
      <c r="BV4590"/>
      <c r="BW4590"/>
      <c r="BY4590"/>
      <c r="BZ4590"/>
      <c r="CA4590"/>
      <c r="CB4590"/>
      <c r="CC4590"/>
      <c r="CD4590"/>
      <c r="CF4590"/>
      <c r="CG4590"/>
      <c r="CH4590"/>
      <c r="CI4590"/>
      <c r="CJ4590"/>
      <c r="CK4590"/>
      <c r="CL4590"/>
      <c r="CM4590"/>
      <c r="CN4590"/>
      <c r="CO4590"/>
    </row>
    <row r="4591" spans="1:93" hidden="1" x14ac:dyDescent="0.25">
      <c r="A4591" t="s">
        <v>1941</v>
      </c>
      <c r="B4591" t="str">
        <f t="shared" si="215"/>
        <v>VSF</v>
      </c>
      <c r="C4591" t="s">
        <v>221</v>
      </c>
      <c r="D4591" t="s">
        <v>72</v>
      </c>
      <c r="E4591">
        <f t="shared" si="213"/>
        <v>1</v>
      </c>
      <c r="G4591">
        <f t="shared" si="214"/>
        <v>0</v>
      </c>
      <c r="M4591" s="1">
        <v>60</v>
      </c>
      <c r="N4591" s="1">
        <v>0</v>
      </c>
      <c r="W4591" s="1">
        <v>0</v>
      </c>
      <c r="X4591" s="1">
        <v>0</v>
      </c>
      <c r="BI4591" s="2">
        <v>-1188</v>
      </c>
      <c r="BK4591" s="1" t="s">
        <v>96</v>
      </c>
      <c r="BS4591"/>
      <c r="BT4591"/>
      <c r="BV4591"/>
      <c r="BW4591"/>
      <c r="BY4591"/>
      <c r="BZ4591"/>
      <c r="CA4591"/>
      <c r="CB4591"/>
      <c r="CC4591"/>
      <c r="CD4591"/>
      <c r="CF4591"/>
      <c r="CG4591"/>
      <c r="CH4591"/>
      <c r="CI4591"/>
      <c r="CJ4591"/>
      <c r="CK4591"/>
      <c r="CL4591"/>
      <c r="CM4591"/>
      <c r="CN4591"/>
      <c r="CO4591"/>
    </row>
    <row r="4592" spans="1:93" hidden="1" x14ac:dyDescent="0.25">
      <c r="A4592" t="s">
        <v>1941</v>
      </c>
      <c r="B4592" t="str">
        <f t="shared" si="215"/>
        <v>VSF</v>
      </c>
      <c r="C4592" t="s">
        <v>366</v>
      </c>
      <c r="D4592" t="s">
        <v>72</v>
      </c>
      <c r="E4592">
        <f t="shared" si="213"/>
        <v>1</v>
      </c>
      <c r="G4592">
        <f t="shared" si="214"/>
        <v>0</v>
      </c>
      <c r="M4592" s="1">
        <v>0</v>
      </c>
      <c r="N4592" s="1">
        <v>321</v>
      </c>
      <c r="W4592" s="1">
        <v>0</v>
      </c>
      <c r="X4592" s="1">
        <v>0</v>
      </c>
      <c r="BO4592" s="1" t="s">
        <v>557</v>
      </c>
      <c r="BP4592" s="1" t="s">
        <v>81</v>
      </c>
      <c r="BQ4592" s="1" t="s">
        <v>366</v>
      </c>
      <c r="BS4592"/>
      <c r="BT4592"/>
      <c r="BV4592"/>
      <c r="BW4592"/>
      <c r="BY4592"/>
      <c r="BZ4592"/>
      <c r="CA4592"/>
      <c r="CB4592"/>
      <c r="CC4592"/>
      <c r="CD4592"/>
      <c r="CF4592"/>
      <c r="CG4592"/>
      <c r="CH4592"/>
      <c r="CI4592"/>
      <c r="CJ4592"/>
      <c r="CK4592"/>
      <c r="CL4592"/>
      <c r="CM4592"/>
      <c r="CN4592"/>
      <c r="CO4592"/>
    </row>
    <row r="4593" spans="1:93" hidden="1" x14ac:dyDescent="0.25">
      <c r="A4593" t="s">
        <v>2063</v>
      </c>
      <c r="B4593" t="str">
        <f t="shared" si="215"/>
        <v>VSF</v>
      </c>
      <c r="C4593" t="s">
        <v>71</v>
      </c>
      <c r="D4593" t="s">
        <v>72</v>
      </c>
      <c r="E4593">
        <f t="shared" si="213"/>
        <v>2</v>
      </c>
      <c r="G4593">
        <f t="shared" si="214"/>
        <v>0</v>
      </c>
      <c r="M4593" s="1">
        <v>2065</v>
      </c>
      <c r="N4593" s="1">
        <v>5341</v>
      </c>
      <c r="W4593" s="1">
        <v>0</v>
      </c>
      <c r="X4593" s="1">
        <v>0</v>
      </c>
      <c r="BI4593" s="1" t="s">
        <v>336</v>
      </c>
      <c r="BJ4593" s="1">
        <v>1</v>
      </c>
      <c r="BK4593" s="1" t="s">
        <v>71</v>
      </c>
      <c r="BO4593" s="1" t="s">
        <v>111</v>
      </c>
      <c r="BP4593" s="1" t="s">
        <v>113</v>
      </c>
      <c r="BQ4593" s="1" t="s">
        <v>71</v>
      </c>
      <c r="BS4593"/>
      <c r="BT4593"/>
      <c r="BV4593"/>
      <c r="BW4593"/>
      <c r="BY4593"/>
      <c r="BZ4593"/>
      <c r="CA4593"/>
      <c r="CB4593"/>
      <c r="CC4593"/>
      <c r="CD4593"/>
      <c r="CF4593"/>
      <c r="CG4593"/>
      <c r="CH4593"/>
      <c r="CI4593"/>
      <c r="CJ4593"/>
      <c r="CK4593"/>
      <c r="CL4593"/>
      <c r="CM4593"/>
      <c r="CN4593"/>
      <c r="CO4593"/>
    </row>
    <row r="4594" spans="1:93" hidden="1" x14ac:dyDescent="0.25">
      <c r="A4594" t="s">
        <v>2063</v>
      </c>
      <c r="B4594" t="str">
        <f t="shared" si="215"/>
        <v>VSF</v>
      </c>
      <c r="C4594" t="s">
        <v>160</v>
      </c>
      <c r="D4594" t="s">
        <v>72</v>
      </c>
      <c r="E4594">
        <f t="shared" si="213"/>
        <v>0</v>
      </c>
      <c r="G4594">
        <f t="shared" si="214"/>
        <v>0</v>
      </c>
      <c r="M4594" s="1">
        <v>4</v>
      </c>
      <c r="N4594" s="1">
        <v>2</v>
      </c>
      <c r="W4594" s="1">
        <v>0</v>
      </c>
      <c r="X4594" s="1">
        <v>0</v>
      </c>
      <c r="BI4594" s="2">
        <v>-2275</v>
      </c>
      <c r="BK4594" s="1" t="s">
        <v>161</v>
      </c>
      <c r="BO4594" s="2">
        <v>-2473</v>
      </c>
      <c r="BQ4594" s="1" t="s">
        <v>161</v>
      </c>
      <c r="BS4594"/>
      <c r="BT4594"/>
      <c r="BV4594"/>
      <c r="BW4594"/>
      <c r="BY4594"/>
      <c r="BZ4594"/>
      <c r="CA4594"/>
      <c r="CB4594"/>
      <c r="CC4594"/>
      <c r="CD4594"/>
      <c r="CF4594"/>
      <c r="CG4594"/>
      <c r="CH4594"/>
      <c r="CI4594"/>
      <c r="CJ4594"/>
      <c r="CK4594"/>
      <c r="CL4594"/>
      <c r="CM4594"/>
      <c r="CN4594"/>
      <c r="CO4594"/>
    </row>
    <row r="4595" spans="1:93" hidden="1" x14ac:dyDescent="0.25">
      <c r="A4595" t="s">
        <v>2063</v>
      </c>
      <c r="B4595" t="str">
        <f t="shared" si="215"/>
        <v>VSF</v>
      </c>
      <c r="C4595" t="s">
        <v>140</v>
      </c>
      <c r="D4595" t="s">
        <v>72</v>
      </c>
      <c r="E4595">
        <f t="shared" si="213"/>
        <v>2</v>
      </c>
      <c r="F4595" t="s">
        <v>140</v>
      </c>
      <c r="G4595">
        <f t="shared" si="214"/>
        <v>1</v>
      </c>
      <c r="M4595" s="1">
        <v>33058</v>
      </c>
      <c r="N4595" s="1">
        <v>33942</v>
      </c>
      <c r="W4595" s="1">
        <v>0</v>
      </c>
      <c r="X4595" s="1">
        <v>0</v>
      </c>
      <c r="BI4595" s="1" t="s">
        <v>396</v>
      </c>
      <c r="BJ4595" s="1" t="s">
        <v>113</v>
      </c>
      <c r="BK4595" s="1" t="s">
        <v>140</v>
      </c>
      <c r="BO4595" s="1" t="s">
        <v>162</v>
      </c>
      <c r="BP4595" s="1" t="s">
        <v>104</v>
      </c>
      <c r="BQ4595" s="1" t="s">
        <v>140</v>
      </c>
      <c r="BS4595"/>
      <c r="BT4595"/>
      <c r="BV4595"/>
      <c r="BW4595"/>
      <c r="BY4595"/>
      <c r="BZ4595"/>
      <c r="CA4595"/>
      <c r="CB4595"/>
      <c r="CC4595"/>
      <c r="CD4595"/>
      <c r="CF4595"/>
      <c r="CG4595"/>
      <c r="CH4595"/>
      <c r="CI4595"/>
      <c r="CJ4595"/>
      <c r="CK4595"/>
      <c r="CL4595"/>
      <c r="CM4595"/>
      <c r="CN4595"/>
      <c r="CO4595"/>
    </row>
    <row r="4596" spans="1:93" hidden="1" x14ac:dyDescent="0.25">
      <c r="A4596" t="s">
        <v>2063</v>
      </c>
      <c r="B4596" t="str">
        <f t="shared" si="215"/>
        <v>VSF</v>
      </c>
      <c r="C4596" t="s">
        <v>143</v>
      </c>
      <c r="D4596" t="s">
        <v>72</v>
      </c>
      <c r="E4596">
        <f t="shared" si="213"/>
        <v>2</v>
      </c>
      <c r="G4596">
        <f t="shared" si="214"/>
        <v>0</v>
      </c>
      <c r="M4596" s="1">
        <v>13</v>
      </c>
      <c r="N4596" s="1">
        <v>31</v>
      </c>
      <c r="W4596" s="1">
        <v>0</v>
      </c>
      <c r="X4596" s="1">
        <v>0</v>
      </c>
      <c r="BI4596" s="1" t="s">
        <v>673</v>
      </c>
      <c r="BK4596" s="1" t="s">
        <v>140</v>
      </c>
      <c r="BO4596" s="1" t="s">
        <v>1884</v>
      </c>
      <c r="BQ4596" s="1" t="s">
        <v>140</v>
      </c>
      <c r="BS4596"/>
      <c r="BT4596"/>
      <c r="BV4596"/>
      <c r="BW4596"/>
      <c r="BY4596"/>
      <c r="BZ4596"/>
      <c r="CA4596"/>
      <c r="CB4596"/>
      <c r="CC4596"/>
      <c r="CD4596"/>
      <c r="CF4596"/>
      <c r="CG4596"/>
      <c r="CH4596"/>
      <c r="CI4596"/>
      <c r="CJ4596"/>
      <c r="CK4596"/>
      <c r="CL4596"/>
      <c r="CM4596"/>
      <c r="CN4596"/>
      <c r="CO4596"/>
    </row>
    <row r="4597" spans="1:93" hidden="1" x14ac:dyDescent="0.25">
      <c r="A4597" t="s">
        <v>2063</v>
      </c>
      <c r="B4597" t="str">
        <f t="shared" si="215"/>
        <v>VSF</v>
      </c>
      <c r="C4597" t="s">
        <v>107</v>
      </c>
      <c r="D4597" t="s">
        <v>72</v>
      </c>
      <c r="E4597">
        <f t="shared" si="213"/>
        <v>2</v>
      </c>
      <c r="G4597">
        <f t="shared" si="214"/>
        <v>0</v>
      </c>
      <c r="M4597" s="1">
        <v>33</v>
      </c>
      <c r="N4597" s="1">
        <v>147</v>
      </c>
      <c r="W4597" s="1">
        <v>0</v>
      </c>
      <c r="X4597" s="1">
        <v>0</v>
      </c>
      <c r="BI4597" s="1" t="s">
        <v>108</v>
      </c>
      <c r="BJ4597" s="1">
        <v>1</v>
      </c>
      <c r="BK4597" s="1" t="s">
        <v>107</v>
      </c>
      <c r="BO4597" s="1" t="s">
        <v>108</v>
      </c>
      <c r="BP4597" s="1">
        <v>1</v>
      </c>
      <c r="BQ4597" s="1" t="s">
        <v>107</v>
      </c>
      <c r="BS4597"/>
      <c r="BT4597"/>
      <c r="BV4597"/>
      <c r="BW4597"/>
      <c r="BY4597"/>
      <c r="BZ4597"/>
      <c r="CA4597"/>
      <c r="CB4597"/>
      <c r="CC4597"/>
      <c r="CD4597"/>
      <c r="CF4597"/>
      <c r="CG4597"/>
      <c r="CH4597"/>
      <c r="CI4597"/>
      <c r="CJ4597"/>
      <c r="CK4597"/>
      <c r="CL4597"/>
      <c r="CM4597"/>
      <c r="CN4597"/>
      <c r="CO4597"/>
    </row>
    <row r="4598" spans="1:93" hidden="1" x14ac:dyDescent="0.25">
      <c r="A4598" t="s">
        <v>2063</v>
      </c>
      <c r="B4598" t="str">
        <f t="shared" si="215"/>
        <v>VSF</v>
      </c>
      <c r="C4598" t="s">
        <v>69</v>
      </c>
      <c r="D4598" t="s">
        <v>67</v>
      </c>
      <c r="E4598">
        <f t="shared" si="213"/>
        <v>2</v>
      </c>
      <c r="G4598">
        <f t="shared" si="214"/>
        <v>0</v>
      </c>
      <c r="M4598" s="1">
        <v>2065</v>
      </c>
      <c r="N4598" s="1">
        <v>5337</v>
      </c>
      <c r="W4598" s="1">
        <v>0</v>
      </c>
      <c r="X4598" s="1">
        <v>0</v>
      </c>
      <c r="BI4598" s="1" t="s">
        <v>73</v>
      </c>
      <c r="BK4598" s="1" t="s">
        <v>71</v>
      </c>
      <c r="BO4598" s="1" t="s">
        <v>453</v>
      </c>
      <c r="BQ4598" s="1" t="s">
        <v>71</v>
      </c>
      <c r="BS4598"/>
      <c r="BT4598"/>
      <c r="BV4598"/>
      <c r="BW4598"/>
      <c r="BY4598"/>
      <c r="BZ4598"/>
      <c r="CA4598"/>
      <c r="CB4598"/>
      <c r="CC4598"/>
      <c r="CD4598"/>
      <c r="CF4598"/>
      <c r="CG4598"/>
      <c r="CH4598"/>
      <c r="CI4598"/>
      <c r="CJ4598"/>
      <c r="CK4598"/>
      <c r="CL4598"/>
      <c r="CM4598"/>
      <c r="CN4598"/>
      <c r="CO4598"/>
    </row>
    <row r="4599" spans="1:93" hidden="1" x14ac:dyDescent="0.25">
      <c r="A4599" t="s">
        <v>2063</v>
      </c>
      <c r="B4599" t="str">
        <f t="shared" si="215"/>
        <v>VSF</v>
      </c>
      <c r="C4599" t="s">
        <v>138</v>
      </c>
      <c r="D4599" t="s">
        <v>67</v>
      </c>
      <c r="E4599">
        <f t="shared" si="213"/>
        <v>2</v>
      </c>
      <c r="G4599">
        <f t="shared" si="214"/>
        <v>0</v>
      </c>
      <c r="M4599" s="1">
        <v>33071</v>
      </c>
      <c r="N4599" s="1">
        <v>33973</v>
      </c>
      <c r="W4599" s="1">
        <v>0</v>
      </c>
      <c r="X4599" s="1">
        <v>0</v>
      </c>
      <c r="BI4599" s="1" t="s">
        <v>139</v>
      </c>
      <c r="BK4599" s="1" t="s">
        <v>140</v>
      </c>
      <c r="BO4599" s="1" t="s">
        <v>139</v>
      </c>
      <c r="BQ4599" s="1" t="s">
        <v>140</v>
      </c>
      <c r="BS4599"/>
      <c r="BT4599"/>
      <c r="BV4599"/>
      <c r="BW4599"/>
      <c r="BY4599"/>
      <c r="BZ4599"/>
      <c r="CA4599"/>
      <c r="CB4599"/>
      <c r="CC4599"/>
      <c r="CD4599"/>
      <c r="CF4599"/>
      <c r="CG4599"/>
      <c r="CH4599"/>
      <c r="CI4599"/>
      <c r="CJ4599"/>
      <c r="CK4599"/>
      <c r="CL4599"/>
      <c r="CM4599"/>
      <c r="CN4599"/>
      <c r="CO4599"/>
    </row>
    <row r="4600" spans="1:93" hidden="1" x14ac:dyDescent="0.25">
      <c r="A4600" t="s">
        <v>2063</v>
      </c>
      <c r="B4600" t="str">
        <f t="shared" si="215"/>
        <v>VSF</v>
      </c>
      <c r="C4600" t="s">
        <v>105</v>
      </c>
      <c r="D4600" t="s">
        <v>67</v>
      </c>
      <c r="E4600">
        <f t="shared" si="213"/>
        <v>2</v>
      </c>
      <c r="G4600">
        <f t="shared" si="214"/>
        <v>0</v>
      </c>
      <c r="M4600" s="1">
        <v>33</v>
      </c>
      <c r="N4600" s="1">
        <v>147</v>
      </c>
      <c r="W4600" s="1">
        <v>0</v>
      </c>
      <c r="X4600" s="1">
        <v>0</v>
      </c>
      <c r="BI4600" s="1" t="s">
        <v>106</v>
      </c>
      <c r="BK4600" s="1" t="s">
        <v>107</v>
      </c>
      <c r="BO4600" s="1" t="s">
        <v>106</v>
      </c>
      <c r="BQ4600" s="1" t="s">
        <v>107</v>
      </c>
      <c r="BS4600"/>
      <c r="BT4600"/>
      <c r="BV4600"/>
      <c r="BW4600"/>
      <c r="BY4600"/>
      <c r="BZ4600"/>
      <c r="CA4600"/>
      <c r="CB4600"/>
      <c r="CC4600"/>
      <c r="CD4600"/>
      <c r="CF4600"/>
      <c r="CG4600"/>
      <c r="CH4600"/>
      <c r="CI4600"/>
      <c r="CJ4600"/>
      <c r="CK4600"/>
      <c r="CL4600"/>
      <c r="CM4600"/>
      <c r="CN4600"/>
      <c r="CO4600"/>
    </row>
    <row r="4601" spans="1:93" hidden="1" x14ac:dyDescent="0.25">
      <c r="A4601" t="s">
        <v>1943</v>
      </c>
      <c r="B4601" t="str">
        <f t="shared" si="215"/>
        <v>VSF</v>
      </c>
      <c r="C4601" t="s">
        <v>272</v>
      </c>
      <c r="D4601" t="s">
        <v>67</v>
      </c>
      <c r="E4601">
        <f t="shared" si="213"/>
        <v>6</v>
      </c>
      <c r="G4601">
        <f t="shared" si="214"/>
        <v>0</v>
      </c>
      <c r="I4601" s="1">
        <v>87281</v>
      </c>
      <c r="J4601" s="1">
        <v>0</v>
      </c>
      <c r="K4601" s="1">
        <v>0</v>
      </c>
      <c r="L4601" s="1">
        <v>54343</v>
      </c>
      <c r="M4601" s="1">
        <v>39022</v>
      </c>
      <c r="N4601" s="1">
        <v>46148</v>
      </c>
      <c r="O4601" s="1">
        <v>62898</v>
      </c>
      <c r="P4601" s="1">
        <v>0</v>
      </c>
      <c r="Q4601" s="1">
        <v>0</v>
      </c>
      <c r="R4601" s="1">
        <v>0</v>
      </c>
      <c r="S4601" s="1">
        <v>4650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 t="s">
        <v>591</v>
      </c>
      <c r="AA4601" s="1" t="s">
        <v>274</v>
      </c>
      <c r="AB4601" s="1" t="s">
        <v>436</v>
      </c>
      <c r="AD4601" s="1" t="s">
        <v>437</v>
      </c>
      <c r="AE4601" s="1">
        <v>0</v>
      </c>
      <c r="AG4601" s="1" t="s">
        <v>1570</v>
      </c>
      <c r="BC4601" s="1" t="s">
        <v>273</v>
      </c>
      <c r="BE4601" s="1" t="s">
        <v>437</v>
      </c>
      <c r="BI4601" s="1" t="s">
        <v>77</v>
      </c>
      <c r="BK4601" s="1" t="s">
        <v>437</v>
      </c>
      <c r="BO4601" s="1" t="s">
        <v>77</v>
      </c>
      <c r="BQ4601" s="1" t="s">
        <v>437</v>
      </c>
      <c r="BS4601"/>
      <c r="BT4601"/>
      <c r="BV4601"/>
      <c r="BW4601"/>
      <c r="BY4601"/>
      <c r="BZ4601"/>
      <c r="CA4601"/>
      <c r="CB4601"/>
      <c r="CC4601"/>
      <c r="CD4601"/>
      <c r="CF4601"/>
      <c r="CG4601"/>
      <c r="CH4601"/>
      <c r="CI4601"/>
      <c r="CJ4601"/>
      <c r="CK4601"/>
      <c r="CL4601"/>
      <c r="CM4601"/>
      <c r="CN4601"/>
      <c r="CO4601"/>
    </row>
    <row r="4602" spans="1:93" hidden="1" x14ac:dyDescent="0.25">
      <c r="A4602" t="s">
        <v>1943</v>
      </c>
      <c r="B4602" t="str">
        <f t="shared" si="215"/>
        <v>VSF</v>
      </c>
      <c r="C4602" t="s">
        <v>69</v>
      </c>
      <c r="D4602" t="s">
        <v>67</v>
      </c>
      <c r="E4602">
        <f t="shared" si="213"/>
        <v>6</v>
      </c>
      <c r="G4602">
        <f t="shared" si="214"/>
        <v>0</v>
      </c>
      <c r="I4602" s="1">
        <v>251</v>
      </c>
      <c r="J4602" s="1">
        <v>0</v>
      </c>
      <c r="K4602" s="1">
        <v>0</v>
      </c>
      <c r="L4602" s="1">
        <v>35</v>
      </c>
      <c r="M4602" s="1">
        <v>72</v>
      </c>
      <c r="N4602" s="1">
        <v>107</v>
      </c>
      <c r="O4602" s="1">
        <v>88</v>
      </c>
      <c r="P4602" s="1">
        <v>0</v>
      </c>
      <c r="Q4602" s="1">
        <v>0</v>
      </c>
      <c r="R4602" s="1">
        <v>0</v>
      </c>
      <c r="S4602" s="1">
        <v>57224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2">
        <v>-1171</v>
      </c>
      <c r="AA4602" s="1" t="s">
        <v>71</v>
      </c>
      <c r="AB4602" s="1" t="s">
        <v>1249</v>
      </c>
      <c r="AD4602" s="1" t="s">
        <v>71</v>
      </c>
      <c r="AE4602" s="1" t="s">
        <v>162</v>
      </c>
      <c r="AG4602" s="1" t="s">
        <v>1238</v>
      </c>
      <c r="BC4602" s="1" t="s">
        <v>239</v>
      </c>
      <c r="BE4602" s="1" t="s">
        <v>71</v>
      </c>
      <c r="BI4602" s="1" t="s">
        <v>1413</v>
      </c>
      <c r="BK4602" s="1" t="s">
        <v>71</v>
      </c>
      <c r="BO4602" s="1" t="s">
        <v>1593</v>
      </c>
      <c r="BQ4602" s="1" t="s">
        <v>71</v>
      </c>
      <c r="BS4602"/>
      <c r="BT4602"/>
      <c r="BV4602"/>
      <c r="BW4602"/>
      <c r="BY4602"/>
      <c r="BZ4602"/>
      <c r="CA4602"/>
      <c r="CB4602"/>
      <c r="CC4602"/>
      <c r="CD4602"/>
      <c r="CF4602"/>
      <c r="CG4602"/>
      <c r="CH4602"/>
      <c r="CI4602"/>
      <c r="CJ4602"/>
      <c r="CK4602"/>
      <c r="CL4602"/>
      <c r="CM4602"/>
      <c r="CN4602"/>
      <c r="CO4602"/>
    </row>
    <row r="4603" spans="1:93" hidden="1" x14ac:dyDescent="0.25">
      <c r="A4603" t="s">
        <v>1943</v>
      </c>
      <c r="B4603" t="str">
        <f t="shared" si="215"/>
        <v>VSF</v>
      </c>
      <c r="C4603" t="s">
        <v>94</v>
      </c>
      <c r="D4603" t="s">
        <v>67</v>
      </c>
      <c r="E4603">
        <f t="shared" si="213"/>
        <v>1</v>
      </c>
      <c r="G4603">
        <f t="shared" si="214"/>
        <v>0</v>
      </c>
      <c r="I4603" s="1">
        <v>0</v>
      </c>
      <c r="J4603" s="1">
        <v>0</v>
      </c>
      <c r="K4603" s="1">
        <v>0</v>
      </c>
      <c r="L4603" s="1">
        <v>33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BC4603" s="1" t="s">
        <v>1227</v>
      </c>
      <c r="BE4603" s="1" t="s">
        <v>96</v>
      </c>
      <c r="BS4603"/>
      <c r="BT4603"/>
      <c r="BV4603"/>
      <c r="BW4603"/>
      <c r="BY4603"/>
      <c r="BZ4603"/>
      <c r="CA4603"/>
      <c r="CB4603"/>
      <c r="CC4603"/>
      <c r="CD4603"/>
      <c r="CF4603"/>
      <c r="CG4603"/>
      <c r="CH4603"/>
      <c r="CI4603"/>
      <c r="CJ4603"/>
      <c r="CK4603"/>
      <c r="CL4603"/>
      <c r="CM4603"/>
      <c r="CN4603"/>
      <c r="CO4603"/>
    </row>
    <row r="4604" spans="1:93" hidden="1" x14ac:dyDescent="0.25">
      <c r="A4604" t="s">
        <v>1943</v>
      </c>
      <c r="B4604" t="str">
        <f t="shared" si="215"/>
        <v>VSF</v>
      </c>
      <c r="C4604" t="s">
        <v>314</v>
      </c>
      <c r="D4604" t="s">
        <v>67</v>
      </c>
      <c r="E4604">
        <f t="shared" si="213"/>
        <v>0</v>
      </c>
      <c r="G4604">
        <f t="shared" si="214"/>
        <v>0</v>
      </c>
      <c r="I4604" s="1">
        <v>2</v>
      </c>
      <c r="J4604" s="1">
        <v>0</v>
      </c>
      <c r="K4604" s="1">
        <v>0</v>
      </c>
      <c r="L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AB4604" s="1" t="s">
        <v>315</v>
      </c>
      <c r="AD4604" s="1" t="s">
        <v>316</v>
      </c>
      <c r="BS4604"/>
      <c r="BT4604"/>
      <c r="BV4604"/>
      <c r="BW4604"/>
      <c r="BY4604"/>
      <c r="BZ4604"/>
      <c r="CA4604"/>
      <c r="CB4604"/>
      <c r="CC4604"/>
      <c r="CD4604"/>
      <c r="CF4604"/>
      <c r="CG4604"/>
      <c r="CH4604"/>
      <c r="CI4604"/>
      <c r="CJ4604"/>
      <c r="CK4604"/>
      <c r="CL4604"/>
      <c r="CM4604"/>
      <c r="CN4604"/>
      <c r="CO4604"/>
    </row>
    <row r="4605" spans="1:93" hidden="1" x14ac:dyDescent="0.25">
      <c r="A4605" t="s">
        <v>1943</v>
      </c>
      <c r="B4605" t="str">
        <f t="shared" si="215"/>
        <v>VSF</v>
      </c>
      <c r="C4605" t="s">
        <v>105</v>
      </c>
      <c r="D4605" t="s">
        <v>67</v>
      </c>
      <c r="E4605">
        <f t="shared" si="213"/>
        <v>2</v>
      </c>
      <c r="G4605">
        <f t="shared" si="214"/>
        <v>0</v>
      </c>
      <c r="I4605" s="1">
        <v>9</v>
      </c>
      <c r="J4605" s="1">
        <v>0</v>
      </c>
      <c r="K4605" s="1">
        <v>0</v>
      </c>
      <c r="L4605" s="1">
        <v>272</v>
      </c>
      <c r="M4605" s="1">
        <v>0</v>
      </c>
      <c r="N4605" s="1">
        <v>270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AB4605" s="1" t="s">
        <v>106</v>
      </c>
      <c r="AD4605" s="1" t="s">
        <v>107</v>
      </c>
      <c r="BC4605" s="1" t="s">
        <v>414</v>
      </c>
      <c r="BE4605" s="1" t="s">
        <v>107</v>
      </c>
      <c r="BO4605" s="1" t="s">
        <v>269</v>
      </c>
      <c r="BQ4605" s="1" t="s">
        <v>107</v>
      </c>
      <c r="BS4605"/>
      <c r="BT4605"/>
      <c r="BV4605"/>
      <c r="BW4605"/>
      <c r="BY4605"/>
      <c r="BZ4605"/>
      <c r="CA4605"/>
      <c r="CB4605"/>
      <c r="CC4605"/>
      <c r="CD4605"/>
      <c r="CF4605"/>
      <c r="CG4605"/>
      <c r="CH4605"/>
      <c r="CI4605"/>
      <c r="CJ4605"/>
      <c r="CK4605"/>
      <c r="CL4605"/>
      <c r="CM4605"/>
      <c r="CN4605"/>
      <c r="CO4605"/>
    </row>
    <row r="4606" spans="1:93" hidden="1" x14ac:dyDescent="0.25">
      <c r="A4606" t="s">
        <v>1943</v>
      </c>
      <c r="B4606" t="str">
        <f t="shared" si="215"/>
        <v>VSF</v>
      </c>
      <c r="C4606" t="s">
        <v>438</v>
      </c>
      <c r="D4606" t="s">
        <v>72</v>
      </c>
      <c r="E4606">
        <f t="shared" si="213"/>
        <v>4</v>
      </c>
      <c r="G4606">
        <f t="shared" si="214"/>
        <v>0</v>
      </c>
      <c r="I4606" s="1">
        <v>116</v>
      </c>
      <c r="J4606" s="1">
        <v>0</v>
      </c>
      <c r="K4606" s="1">
        <v>0</v>
      </c>
      <c r="L4606" s="1">
        <v>127</v>
      </c>
      <c r="M4606" s="1">
        <v>65</v>
      </c>
      <c r="N4606" s="1">
        <v>92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AB4606" s="1" t="s">
        <v>612</v>
      </c>
      <c r="AC4606" s="1" t="s">
        <v>134</v>
      </c>
      <c r="AD4606" s="1" t="s">
        <v>438</v>
      </c>
      <c r="BC4606" s="1" t="s">
        <v>674</v>
      </c>
      <c r="BD4606" s="1" t="s">
        <v>134</v>
      </c>
      <c r="BE4606" s="1" t="s">
        <v>438</v>
      </c>
      <c r="BI4606" s="1" t="s">
        <v>1883</v>
      </c>
      <c r="BJ4606" s="1" t="s">
        <v>134</v>
      </c>
      <c r="BK4606" s="1" t="s">
        <v>438</v>
      </c>
      <c r="BO4606" s="1" t="s">
        <v>1723</v>
      </c>
      <c r="BP4606" s="1" t="s">
        <v>134</v>
      </c>
      <c r="BQ4606" s="1" t="s">
        <v>438</v>
      </c>
      <c r="BS4606"/>
      <c r="BT4606"/>
      <c r="BV4606"/>
      <c r="BW4606"/>
      <c r="BY4606"/>
      <c r="BZ4606"/>
      <c r="CA4606"/>
      <c r="CB4606"/>
      <c r="CC4606"/>
      <c r="CD4606"/>
      <c r="CF4606"/>
      <c r="CG4606"/>
      <c r="CH4606"/>
      <c r="CI4606"/>
      <c r="CJ4606"/>
      <c r="CK4606"/>
      <c r="CL4606"/>
      <c r="CM4606"/>
      <c r="CN4606"/>
      <c r="CO4606"/>
    </row>
    <row r="4607" spans="1:93" hidden="1" x14ac:dyDescent="0.25">
      <c r="A4607" t="s">
        <v>1943</v>
      </c>
      <c r="B4607" t="str">
        <f t="shared" si="215"/>
        <v>VSF</v>
      </c>
      <c r="C4607" t="s">
        <v>275</v>
      </c>
      <c r="D4607" t="s">
        <v>72</v>
      </c>
      <c r="E4607">
        <f t="shared" si="213"/>
        <v>5</v>
      </c>
      <c r="F4607" t="s">
        <v>1570</v>
      </c>
      <c r="G4607">
        <f t="shared" si="214"/>
        <v>1</v>
      </c>
      <c r="H4607" t="s">
        <v>2168</v>
      </c>
      <c r="I4607" s="1">
        <v>87165</v>
      </c>
      <c r="J4607" s="1">
        <v>0</v>
      </c>
      <c r="K4607" s="1">
        <v>0</v>
      </c>
      <c r="L4607" s="1">
        <v>54216</v>
      </c>
      <c r="M4607" s="1">
        <v>38957</v>
      </c>
      <c r="N4607" s="1">
        <v>46056</v>
      </c>
      <c r="O4607" s="1">
        <v>63021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 t="s">
        <v>467</v>
      </c>
      <c r="AA4607" s="1" t="s">
        <v>274</v>
      </c>
      <c r="AB4607" s="1" t="s">
        <v>85</v>
      </c>
      <c r="AD4607" s="1" t="s">
        <v>437</v>
      </c>
      <c r="BC4607" s="1" t="s">
        <v>443</v>
      </c>
      <c r="BE4607" s="1" t="s">
        <v>437</v>
      </c>
      <c r="BI4607" s="1" t="s">
        <v>445</v>
      </c>
      <c r="BK4607" s="1" t="s">
        <v>437</v>
      </c>
      <c r="BO4607" s="1" t="s">
        <v>445</v>
      </c>
      <c r="BQ4607" s="1" t="s">
        <v>437</v>
      </c>
      <c r="BS4607"/>
      <c r="BT4607"/>
      <c r="BV4607"/>
      <c r="BW4607"/>
      <c r="BY4607"/>
      <c r="BZ4607"/>
      <c r="CA4607"/>
      <c r="CB4607"/>
      <c r="CC4607"/>
      <c r="CD4607"/>
      <c r="CF4607"/>
      <c r="CG4607"/>
      <c r="CH4607"/>
      <c r="CI4607"/>
      <c r="CJ4607"/>
      <c r="CK4607"/>
      <c r="CL4607"/>
      <c r="CM4607"/>
      <c r="CN4607"/>
      <c r="CO4607"/>
    </row>
    <row r="4608" spans="1:93" hidden="1" x14ac:dyDescent="0.25">
      <c r="A4608" t="s">
        <v>1943</v>
      </c>
      <c r="B4608" t="str">
        <f t="shared" si="215"/>
        <v>VSF</v>
      </c>
      <c r="C4608" t="s">
        <v>1570</v>
      </c>
      <c r="D4608" t="s">
        <v>72</v>
      </c>
      <c r="E4608">
        <f t="shared" si="213"/>
        <v>1</v>
      </c>
      <c r="G4608">
        <f t="shared" si="214"/>
        <v>0</v>
      </c>
      <c r="I4608" s="1">
        <v>0</v>
      </c>
      <c r="J4608" s="1">
        <v>0</v>
      </c>
      <c r="K4608" s="1">
        <v>0</v>
      </c>
      <c r="L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4650</v>
      </c>
      <c r="T4608" s="1">
        <v>0</v>
      </c>
      <c r="U4608" s="1">
        <v>0</v>
      </c>
      <c r="V4608" s="1">
        <v>0</v>
      </c>
      <c r="AE4608" s="1">
        <v>0</v>
      </c>
      <c r="AF4608" s="1" t="s">
        <v>113</v>
      </c>
      <c r="AG4608" s="1" t="s">
        <v>1570</v>
      </c>
      <c r="BS4608"/>
      <c r="BT4608"/>
      <c r="BV4608"/>
      <c r="BW4608"/>
      <c r="BY4608"/>
      <c r="BZ4608"/>
      <c r="CA4608"/>
      <c r="CB4608"/>
      <c r="CC4608"/>
      <c r="CD4608"/>
      <c r="CF4608"/>
      <c r="CG4608"/>
      <c r="CH4608"/>
      <c r="CI4608"/>
      <c r="CJ4608"/>
      <c r="CK4608"/>
      <c r="CL4608"/>
      <c r="CM4608"/>
      <c r="CN4608"/>
      <c r="CO4608"/>
    </row>
    <row r="4609" spans="1:93" hidden="1" x14ac:dyDescent="0.25">
      <c r="A4609" t="s">
        <v>1943</v>
      </c>
      <c r="B4609" t="str">
        <f t="shared" si="215"/>
        <v>VSF</v>
      </c>
      <c r="C4609" t="s">
        <v>341</v>
      </c>
      <c r="D4609" t="s">
        <v>72</v>
      </c>
      <c r="E4609">
        <f t="shared" si="213"/>
        <v>1</v>
      </c>
      <c r="G4609">
        <f t="shared" si="214"/>
        <v>0</v>
      </c>
      <c r="I4609" s="1">
        <v>0</v>
      </c>
      <c r="J4609" s="1">
        <v>0</v>
      </c>
      <c r="K4609" s="1">
        <v>0</v>
      </c>
      <c r="L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53282</v>
      </c>
      <c r="T4609" s="1">
        <v>0</v>
      </c>
      <c r="U4609" s="1">
        <v>0</v>
      </c>
      <c r="V4609" s="1">
        <v>0</v>
      </c>
      <c r="AE4609" s="1" t="s">
        <v>866</v>
      </c>
      <c r="AF4609" s="1" t="s">
        <v>326</v>
      </c>
      <c r="AG4609" s="1" t="s">
        <v>341</v>
      </c>
      <c r="BS4609"/>
      <c r="BT4609"/>
      <c r="BV4609"/>
      <c r="BW4609"/>
      <c r="BY4609"/>
      <c r="BZ4609"/>
      <c r="CA4609"/>
      <c r="CB4609"/>
      <c r="CC4609"/>
      <c r="CD4609"/>
      <c r="CF4609"/>
      <c r="CG4609"/>
      <c r="CH4609"/>
      <c r="CI4609"/>
      <c r="CJ4609"/>
      <c r="CK4609"/>
      <c r="CL4609"/>
      <c r="CM4609"/>
      <c r="CN4609"/>
      <c r="CO4609"/>
    </row>
    <row r="4610" spans="1:93" hidden="1" x14ac:dyDescent="0.25">
      <c r="A4610" t="s">
        <v>1943</v>
      </c>
      <c r="B4610" t="str">
        <f t="shared" si="215"/>
        <v>VSF</v>
      </c>
      <c r="C4610" t="s">
        <v>71</v>
      </c>
      <c r="D4610" t="s">
        <v>72</v>
      </c>
      <c r="E4610">
        <f t="shared" ref="E4610:E4647" si="216">COUNTIF(I4610:X4610,"&gt;9")</f>
        <v>6</v>
      </c>
      <c r="G4610">
        <f t="shared" ref="G4610:G4647" si="217">IF(ISBLANK(F4610),0,1)</f>
        <v>0</v>
      </c>
      <c r="I4610" s="1">
        <v>251</v>
      </c>
      <c r="J4610" s="1">
        <v>0</v>
      </c>
      <c r="K4610" s="1">
        <v>0</v>
      </c>
      <c r="L4610" s="1">
        <v>35</v>
      </c>
      <c r="M4610" s="1">
        <v>72</v>
      </c>
      <c r="N4610" s="1">
        <v>107</v>
      </c>
      <c r="O4610" s="1">
        <v>63</v>
      </c>
      <c r="P4610" s="1">
        <v>0</v>
      </c>
      <c r="Q4610" s="1">
        <v>0</v>
      </c>
      <c r="R4610" s="1">
        <v>0</v>
      </c>
      <c r="S4610" s="1">
        <v>3942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 t="s">
        <v>90</v>
      </c>
      <c r="Z4610" s="1">
        <v>1</v>
      </c>
      <c r="AA4610" s="1" t="s">
        <v>71</v>
      </c>
      <c r="AB4610" s="1" t="s">
        <v>1107</v>
      </c>
      <c r="AC4610" s="1">
        <v>1</v>
      </c>
      <c r="AD4610" s="1" t="s">
        <v>71</v>
      </c>
      <c r="AE4610" s="1" t="s">
        <v>1944</v>
      </c>
      <c r="AF4610" s="1">
        <v>1</v>
      </c>
      <c r="AG4610" s="1" t="s">
        <v>71</v>
      </c>
      <c r="BC4610" s="1" t="s">
        <v>208</v>
      </c>
      <c r="BD4610" s="1">
        <v>1</v>
      </c>
      <c r="BE4610" s="1" t="s">
        <v>71</v>
      </c>
      <c r="BI4610" s="1" t="s">
        <v>1533</v>
      </c>
      <c r="BJ4610" s="1">
        <v>1</v>
      </c>
      <c r="BK4610" s="1" t="s">
        <v>71</v>
      </c>
      <c r="BO4610" s="1" t="s">
        <v>208</v>
      </c>
      <c r="BP4610" s="1" t="s">
        <v>142</v>
      </c>
      <c r="BQ4610" s="1" t="s">
        <v>71</v>
      </c>
      <c r="BS4610"/>
      <c r="BT4610"/>
      <c r="BV4610"/>
      <c r="BW4610"/>
      <c r="BY4610"/>
      <c r="BZ4610"/>
      <c r="CA4610"/>
      <c r="CB4610"/>
      <c r="CC4610"/>
      <c r="CD4610"/>
      <c r="CF4610"/>
      <c r="CG4610"/>
      <c r="CH4610"/>
      <c r="CI4610"/>
      <c r="CJ4610"/>
      <c r="CK4610"/>
      <c r="CL4610"/>
      <c r="CM4610"/>
      <c r="CN4610"/>
      <c r="CO4610"/>
    </row>
    <row r="4611" spans="1:93" hidden="1" x14ac:dyDescent="0.25">
      <c r="A4611" t="s">
        <v>1943</v>
      </c>
      <c r="B4611" t="str">
        <f t="shared" ref="B4611:B4647" si="218">LEFT(A4611,3)</f>
        <v>VSF</v>
      </c>
      <c r="C4611" t="s">
        <v>116</v>
      </c>
      <c r="D4611" t="s">
        <v>72</v>
      </c>
      <c r="E4611">
        <f t="shared" si="216"/>
        <v>1</v>
      </c>
      <c r="G4611">
        <f t="shared" si="217"/>
        <v>0</v>
      </c>
      <c r="I4611" s="1">
        <v>0</v>
      </c>
      <c r="J4611" s="1">
        <v>0</v>
      </c>
      <c r="K4611" s="1">
        <v>0</v>
      </c>
      <c r="L4611" s="1">
        <v>0</v>
      </c>
      <c r="O4611" s="1">
        <v>25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Y4611" s="2">
        <v>-2688</v>
      </c>
      <c r="AA4611" s="1" t="s">
        <v>71</v>
      </c>
      <c r="BS4611"/>
      <c r="BT4611"/>
      <c r="BV4611"/>
      <c r="BW4611"/>
      <c r="BY4611"/>
      <c r="BZ4611"/>
      <c r="CA4611"/>
      <c r="CB4611"/>
      <c r="CC4611"/>
      <c r="CD4611"/>
      <c r="CF4611"/>
      <c r="CG4611"/>
      <c r="CH4611"/>
      <c r="CI4611"/>
      <c r="CJ4611"/>
      <c r="CK4611"/>
      <c r="CL4611"/>
      <c r="CM4611"/>
      <c r="CN4611"/>
      <c r="CO4611"/>
    </row>
    <row r="4612" spans="1:93" hidden="1" x14ac:dyDescent="0.25">
      <c r="A4612" t="s">
        <v>1943</v>
      </c>
      <c r="B4612" t="str">
        <f t="shared" si="218"/>
        <v>VSF</v>
      </c>
      <c r="C4612" t="s">
        <v>96</v>
      </c>
      <c r="D4612" t="s">
        <v>72</v>
      </c>
      <c r="E4612">
        <f t="shared" si="216"/>
        <v>1</v>
      </c>
      <c r="G4612">
        <f t="shared" si="217"/>
        <v>0</v>
      </c>
      <c r="I4612" s="1">
        <v>0</v>
      </c>
      <c r="J4612" s="1">
        <v>0</v>
      </c>
      <c r="K4612" s="1">
        <v>0</v>
      </c>
      <c r="L4612" s="1">
        <v>33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BC4612" s="1" t="s">
        <v>439</v>
      </c>
      <c r="BD4612" s="1" t="s">
        <v>142</v>
      </c>
      <c r="BE4612" s="1" t="s">
        <v>96</v>
      </c>
      <c r="BS4612"/>
      <c r="BT4612"/>
      <c r="BV4612"/>
      <c r="BW4612"/>
      <c r="BY4612"/>
      <c r="BZ4612"/>
      <c r="CA4612"/>
      <c r="CB4612"/>
      <c r="CC4612"/>
      <c r="CD4612"/>
      <c r="CF4612"/>
      <c r="CG4612"/>
      <c r="CH4612"/>
      <c r="CI4612"/>
      <c r="CJ4612"/>
      <c r="CK4612"/>
      <c r="CL4612"/>
      <c r="CM4612"/>
      <c r="CN4612"/>
      <c r="CO4612"/>
    </row>
    <row r="4613" spans="1:93" hidden="1" x14ac:dyDescent="0.25">
      <c r="A4613" t="s">
        <v>1943</v>
      </c>
      <c r="B4613" t="str">
        <f t="shared" si="218"/>
        <v>VSF</v>
      </c>
      <c r="C4613" t="s">
        <v>316</v>
      </c>
      <c r="D4613" t="s">
        <v>72</v>
      </c>
      <c r="E4613">
        <f t="shared" si="216"/>
        <v>0</v>
      </c>
      <c r="G4613">
        <f t="shared" si="217"/>
        <v>0</v>
      </c>
      <c r="I4613" s="1">
        <v>2</v>
      </c>
      <c r="J4613" s="1">
        <v>0</v>
      </c>
      <c r="K4613" s="1">
        <v>0</v>
      </c>
      <c r="L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AB4613" s="1" t="s">
        <v>315</v>
      </c>
      <c r="AC4613" s="1">
        <v>1</v>
      </c>
      <c r="AD4613" s="1" t="s">
        <v>316</v>
      </c>
      <c r="BS4613"/>
      <c r="BT4613"/>
      <c r="BV4613"/>
      <c r="BW4613"/>
      <c r="BY4613"/>
      <c r="BZ4613"/>
      <c r="CA4613"/>
      <c r="CB4613"/>
      <c r="CC4613"/>
      <c r="CD4613"/>
      <c r="CF4613"/>
      <c r="CG4613"/>
      <c r="CH4613"/>
      <c r="CI4613"/>
      <c r="CJ4613"/>
      <c r="CK4613"/>
      <c r="CL4613"/>
      <c r="CM4613"/>
      <c r="CN4613"/>
      <c r="CO4613"/>
    </row>
    <row r="4614" spans="1:93" hidden="1" x14ac:dyDescent="0.25">
      <c r="A4614" t="s">
        <v>1943</v>
      </c>
      <c r="B4614" t="str">
        <f t="shared" si="218"/>
        <v>VSF</v>
      </c>
      <c r="C4614" t="s">
        <v>107</v>
      </c>
      <c r="D4614" t="s">
        <v>72</v>
      </c>
      <c r="E4614">
        <f t="shared" si="216"/>
        <v>2</v>
      </c>
      <c r="F4614" t="s">
        <v>107</v>
      </c>
      <c r="G4614">
        <f t="shared" si="217"/>
        <v>1</v>
      </c>
      <c r="I4614" s="1">
        <v>9</v>
      </c>
      <c r="J4614" s="1">
        <v>0</v>
      </c>
      <c r="K4614" s="1">
        <v>0</v>
      </c>
      <c r="L4614" s="1">
        <v>187</v>
      </c>
      <c r="M4614" s="1">
        <v>0</v>
      </c>
      <c r="N4614" s="1">
        <v>177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AB4614" s="1" t="s">
        <v>120</v>
      </c>
      <c r="AC4614" s="1">
        <v>1</v>
      </c>
      <c r="AD4614" s="1" t="s">
        <v>107</v>
      </c>
      <c r="BC4614" s="1" t="s">
        <v>818</v>
      </c>
      <c r="BD4614" s="1" t="s">
        <v>313</v>
      </c>
      <c r="BE4614" s="1" t="s">
        <v>107</v>
      </c>
      <c r="BO4614" s="1" t="s">
        <v>108</v>
      </c>
      <c r="BP4614" s="1">
        <v>1</v>
      </c>
      <c r="BQ4614" s="1" t="s">
        <v>107</v>
      </c>
      <c r="BS4614"/>
      <c r="BT4614"/>
      <c r="BV4614"/>
      <c r="BW4614"/>
      <c r="BY4614"/>
      <c r="BZ4614"/>
      <c r="CA4614"/>
      <c r="CB4614"/>
      <c r="CC4614"/>
      <c r="CD4614"/>
      <c r="CF4614"/>
      <c r="CG4614"/>
      <c r="CH4614"/>
      <c r="CI4614"/>
      <c r="CJ4614"/>
      <c r="CK4614"/>
      <c r="CL4614"/>
      <c r="CM4614"/>
      <c r="CN4614"/>
      <c r="CO4614"/>
    </row>
    <row r="4615" spans="1:93" hidden="1" x14ac:dyDescent="0.25">
      <c r="A4615" t="s">
        <v>1943</v>
      </c>
      <c r="B4615" t="str">
        <f t="shared" si="218"/>
        <v>VSF</v>
      </c>
      <c r="C4615" t="s">
        <v>228</v>
      </c>
      <c r="D4615" t="s">
        <v>72</v>
      </c>
      <c r="E4615">
        <f t="shared" si="216"/>
        <v>2</v>
      </c>
      <c r="G4615">
        <f t="shared" si="217"/>
        <v>0</v>
      </c>
      <c r="I4615" s="1">
        <v>0</v>
      </c>
      <c r="J4615" s="1">
        <v>0</v>
      </c>
      <c r="K4615" s="1">
        <v>0</v>
      </c>
      <c r="L4615" s="1">
        <v>85</v>
      </c>
      <c r="M4615" s="1">
        <v>0</v>
      </c>
      <c r="N4615" s="1">
        <v>93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BC4615" s="1" t="s">
        <v>1377</v>
      </c>
      <c r="BE4615" s="1" t="s">
        <v>107</v>
      </c>
      <c r="BO4615" s="1" t="s">
        <v>1945</v>
      </c>
      <c r="BQ4615" s="1" t="s">
        <v>107</v>
      </c>
      <c r="BS4615"/>
      <c r="BT4615"/>
      <c r="BV4615"/>
      <c r="BW4615"/>
      <c r="BY4615"/>
      <c r="BZ4615"/>
      <c r="CA4615"/>
      <c r="CB4615"/>
      <c r="CC4615"/>
      <c r="CD4615"/>
      <c r="CF4615"/>
      <c r="CG4615"/>
      <c r="CH4615"/>
      <c r="CI4615"/>
      <c r="CJ4615"/>
      <c r="CK4615"/>
      <c r="CL4615"/>
      <c r="CM4615"/>
      <c r="CN4615"/>
      <c r="CO4615"/>
    </row>
    <row r="4616" spans="1:93" hidden="1" x14ac:dyDescent="0.25">
      <c r="A4616" t="s">
        <v>1946</v>
      </c>
      <c r="B4616" t="str">
        <f t="shared" si="218"/>
        <v>VSF</v>
      </c>
      <c r="C4616" t="s">
        <v>1038</v>
      </c>
      <c r="D4616" t="s">
        <v>67</v>
      </c>
      <c r="E4616">
        <f t="shared" si="216"/>
        <v>0</v>
      </c>
      <c r="G4616">
        <f t="shared" si="217"/>
        <v>0</v>
      </c>
      <c r="I4616" s="1">
        <v>5</v>
      </c>
      <c r="J4616" s="1">
        <v>0</v>
      </c>
      <c r="K4616" s="1">
        <v>0</v>
      </c>
      <c r="L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AB4616" s="1" t="s">
        <v>1162</v>
      </c>
      <c r="AD4616" s="1" t="s">
        <v>1039</v>
      </c>
      <c r="BS4616"/>
      <c r="BT4616"/>
      <c r="BV4616"/>
      <c r="BW4616"/>
      <c r="BY4616"/>
      <c r="BZ4616"/>
      <c r="CA4616"/>
      <c r="CB4616"/>
      <c r="CC4616"/>
      <c r="CD4616"/>
      <c r="CF4616"/>
      <c r="CG4616"/>
      <c r="CH4616"/>
      <c r="CI4616"/>
      <c r="CJ4616"/>
      <c r="CK4616"/>
      <c r="CL4616"/>
      <c r="CM4616"/>
      <c r="CN4616"/>
      <c r="CO4616"/>
    </row>
    <row r="4617" spans="1:93" hidden="1" x14ac:dyDescent="0.25">
      <c r="A4617" t="s">
        <v>1946</v>
      </c>
      <c r="B4617" t="str">
        <f t="shared" si="218"/>
        <v>VSF</v>
      </c>
      <c r="C4617" t="s">
        <v>69</v>
      </c>
      <c r="D4617" t="s">
        <v>67</v>
      </c>
      <c r="E4617">
        <f t="shared" si="216"/>
        <v>4</v>
      </c>
      <c r="G4617">
        <f t="shared" si="217"/>
        <v>0</v>
      </c>
      <c r="I4617" s="1">
        <v>20075</v>
      </c>
      <c r="J4617" s="1">
        <v>0</v>
      </c>
      <c r="K4617" s="1">
        <v>0</v>
      </c>
      <c r="L4617" s="1">
        <v>62852</v>
      </c>
      <c r="M4617" s="1">
        <v>35936</v>
      </c>
      <c r="N4617" s="1">
        <v>45476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AB4617" s="1" t="s">
        <v>472</v>
      </c>
      <c r="AD4617" s="1" t="s">
        <v>71</v>
      </c>
      <c r="BC4617" s="1" t="s">
        <v>334</v>
      </c>
      <c r="BE4617" s="1" t="s">
        <v>71</v>
      </c>
      <c r="BI4617" s="1" t="s">
        <v>111</v>
      </c>
      <c r="BK4617" s="1" t="s">
        <v>71</v>
      </c>
      <c r="BO4617" s="1" t="s">
        <v>172</v>
      </c>
      <c r="BQ4617" s="1" t="s">
        <v>71</v>
      </c>
      <c r="BS4617"/>
      <c r="BT4617"/>
      <c r="BV4617"/>
      <c r="BW4617"/>
      <c r="BY4617"/>
      <c r="BZ4617"/>
      <c r="CA4617"/>
      <c r="CB4617"/>
      <c r="CC4617"/>
      <c r="CD4617"/>
      <c r="CF4617"/>
      <c r="CG4617"/>
      <c r="CH4617"/>
      <c r="CI4617"/>
      <c r="CJ4617"/>
      <c r="CK4617"/>
      <c r="CL4617"/>
      <c r="CM4617"/>
      <c r="CN4617"/>
      <c r="CO4617"/>
    </row>
    <row r="4618" spans="1:93" hidden="1" x14ac:dyDescent="0.25">
      <c r="A4618" t="s">
        <v>1946</v>
      </c>
      <c r="B4618" t="str">
        <f t="shared" si="218"/>
        <v>VSF</v>
      </c>
      <c r="C4618" t="s">
        <v>126</v>
      </c>
      <c r="D4618" t="s">
        <v>67</v>
      </c>
      <c r="E4618">
        <f t="shared" si="216"/>
        <v>0</v>
      </c>
      <c r="G4618">
        <f t="shared" si="217"/>
        <v>0</v>
      </c>
      <c r="I4618" s="1">
        <v>0</v>
      </c>
      <c r="J4618" s="1">
        <v>0</v>
      </c>
      <c r="K4618" s="1">
        <v>0</v>
      </c>
      <c r="L4618" s="1">
        <v>2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BC4618" s="1" t="s">
        <v>128</v>
      </c>
      <c r="BE4618" s="1" t="s">
        <v>129</v>
      </c>
      <c r="BS4618"/>
      <c r="BT4618"/>
      <c r="BV4618"/>
      <c r="BW4618"/>
      <c r="BY4618"/>
      <c r="BZ4618"/>
      <c r="CA4618"/>
      <c r="CB4618"/>
      <c r="CC4618"/>
      <c r="CD4618"/>
      <c r="CF4618"/>
      <c r="CG4618"/>
      <c r="CH4618"/>
      <c r="CI4618"/>
      <c r="CJ4618"/>
      <c r="CK4618"/>
      <c r="CL4618"/>
      <c r="CM4618"/>
      <c r="CN4618"/>
      <c r="CO4618"/>
    </row>
    <row r="4619" spans="1:93" hidden="1" x14ac:dyDescent="0.25">
      <c r="A4619" t="s">
        <v>1946</v>
      </c>
      <c r="B4619" t="str">
        <f t="shared" si="218"/>
        <v>VSF</v>
      </c>
      <c r="C4619" t="s">
        <v>138</v>
      </c>
      <c r="D4619" t="s">
        <v>67</v>
      </c>
      <c r="E4619">
        <f t="shared" si="216"/>
        <v>0</v>
      </c>
      <c r="G4619">
        <f t="shared" si="217"/>
        <v>0</v>
      </c>
      <c r="M4619" s="1">
        <v>0</v>
      </c>
      <c r="N4619" s="1">
        <v>2</v>
      </c>
      <c r="W4619" s="1">
        <v>0</v>
      </c>
      <c r="X4619" s="1">
        <v>0</v>
      </c>
      <c r="BO4619" s="1" t="s">
        <v>139</v>
      </c>
      <c r="BQ4619" s="1" t="s">
        <v>140</v>
      </c>
      <c r="BS4619"/>
      <c r="BT4619"/>
      <c r="BV4619"/>
      <c r="BW4619"/>
      <c r="BY4619"/>
      <c r="BZ4619"/>
      <c r="CA4619"/>
      <c r="CB4619"/>
      <c r="CC4619"/>
      <c r="CD4619"/>
      <c r="CF4619"/>
      <c r="CG4619"/>
      <c r="CH4619"/>
      <c r="CI4619"/>
      <c r="CJ4619"/>
      <c r="CK4619"/>
      <c r="CL4619"/>
      <c r="CM4619"/>
      <c r="CN4619"/>
      <c r="CO4619"/>
    </row>
    <row r="4620" spans="1:93" hidden="1" x14ac:dyDescent="0.25">
      <c r="A4620" t="s">
        <v>1946</v>
      </c>
      <c r="B4620" t="str">
        <f t="shared" si="218"/>
        <v>VSF</v>
      </c>
      <c r="C4620" t="s">
        <v>212</v>
      </c>
      <c r="D4620" t="s">
        <v>67</v>
      </c>
      <c r="E4620">
        <f t="shared" si="216"/>
        <v>0</v>
      </c>
      <c r="G4620">
        <f t="shared" si="217"/>
        <v>0</v>
      </c>
      <c r="I4620" s="1">
        <v>0</v>
      </c>
      <c r="J4620" s="1">
        <v>0</v>
      </c>
      <c r="K4620" s="1">
        <v>0</v>
      </c>
      <c r="L4620" s="1">
        <v>5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BC4620" s="1" t="s">
        <v>351</v>
      </c>
      <c r="BE4620" s="1" t="s">
        <v>215</v>
      </c>
      <c r="BS4620"/>
      <c r="BT4620"/>
      <c r="BV4620"/>
      <c r="BW4620"/>
      <c r="BY4620"/>
      <c r="BZ4620"/>
      <c r="CA4620"/>
      <c r="CB4620"/>
      <c r="CC4620"/>
      <c r="CD4620"/>
      <c r="CF4620"/>
      <c r="CG4620"/>
      <c r="CH4620"/>
      <c r="CI4620"/>
      <c r="CJ4620"/>
      <c r="CK4620"/>
      <c r="CL4620"/>
      <c r="CM4620"/>
      <c r="CN4620"/>
      <c r="CO4620"/>
    </row>
    <row r="4621" spans="1:93" hidden="1" x14ac:dyDescent="0.25">
      <c r="A4621" t="s">
        <v>1946</v>
      </c>
      <c r="B4621" t="str">
        <f t="shared" si="218"/>
        <v>VSF</v>
      </c>
      <c r="C4621" t="s">
        <v>314</v>
      </c>
      <c r="D4621" t="s">
        <v>67</v>
      </c>
      <c r="E4621">
        <f t="shared" si="216"/>
        <v>0</v>
      </c>
      <c r="G4621">
        <f t="shared" si="217"/>
        <v>0</v>
      </c>
      <c r="I4621" s="1">
        <v>6</v>
      </c>
      <c r="J4621" s="1">
        <v>0</v>
      </c>
      <c r="K4621" s="1">
        <v>0</v>
      </c>
      <c r="L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AB4621" s="1" t="s">
        <v>315</v>
      </c>
      <c r="AD4621" s="1" t="s">
        <v>316</v>
      </c>
      <c r="BS4621"/>
      <c r="BT4621"/>
      <c r="BV4621"/>
      <c r="BW4621"/>
      <c r="BY4621"/>
      <c r="BZ4621"/>
      <c r="CA4621"/>
      <c r="CB4621"/>
      <c r="CC4621"/>
      <c r="CD4621"/>
      <c r="CF4621"/>
      <c r="CG4621"/>
      <c r="CH4621"/>
      <c r="CI4621"/>
      <c r="CJ4621"/>
      <c r="CK4621"/>
      <c r="CL4621"/>
      <c r="CM4621"/>
      <c r="CN4621"/>
      <c r="CO4621"/>
    </row>
    <row r="4622" spans="1:93" hidden="1" x14ac:dyDescent="0.25">
      <c r="A4622" t="s">
        <v>1946</v>
      </c>
      <c r="B4622" t="str">
        <f t="shared" si="218"/>
        <v>VSF</v>
      </c>
      <c r="C4622" t="s">
        <v>105</v>
      </c>
      <c r="D4622" t="s">
        <v>67</v>
      </c>
      <c r="E4622">
        <f t="shared" si="216"/>
        <v>0</v>
      </c>
      <c r="G4622">
        <f t="shared" si="217"/>
        <v>0</v>
      </c>
      <c r="I4622" s="1">
        <v>0</v>
      </c>
      <c r="J4622" s="1">
        <v>0</v>
      </c>
      <c r="K4622" s="1">
        <v>0</v>
      </c>
      <c r="L4622" s="1">
        <v>6</v>
      </c>
      <c r="M4622" s="1">
        <v>2</v>
      </c>
      <c r="N4622" s="1">
        <v>2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BC4622" s="1" t="s">
        <v>106</v>
      </c>
      <c r="BE4622" s="1" t="s">
        <v>107</v>
      </c>
      <c r="BI4622" s="1" t="s">
        <v>106</v>
      </c>
      <c r="BK4622" s="1" t="s">
        <v>107</v>
      </c>
      <c r="BO4622" s="1" t="s">
        <v>106</v>
      </c>
      <c r="BQ4622" s="1" t="s">
        <v>107</v>
      </c>
      <c r="BS4622"/>
      <c r="BT4622"/>
      <c r="BV4622"/>
      <c r="BW4622"/>
      <c r="BY4622"/>
      <c r="BZ4622"/>
      <c r="CA4622"/>
      <c r="CB4622"/>
      <c r="CC4622"/>
      <c r="CD4622"/>
      <c r="CF4622"/>
      <c r="CG4622"/>
      <c r="CH4622"/>
      <c r="CI4622"/>
      <c r="CJ4622"/>
      <c r="CK4622"/>
      <c r="CL4622"/>
      <c r="CM4622"/>
      <c r="CN4622"/>
      <c r="CO4622"/>
    </row>
    <row r="4623" spans="1:93" hidden="1" x14ac:dyDescent="0.25">
      <c r="A4623" t="s">
        <v>1946</v>
      </c>
      <c r="B4623" t="str">
        <f t="shared" si="218"/>
        <v>VSF</v>
      </c>
      <c r="C4623" t="s">
        <v>1041</v>
      </c>
      <c r="D4623" t="s">
        <v>72</v>
      </c>
      <c r="E4623">
        <f t="shared" si="216"/>
        <v>0</v>
      </c>
      <c r="G4623">
        <f t="shared" si="217"/>
        <v>0</v>
      </c>
      <c r="I4623" s="1">
        <v>5</v>
      </c>
      <c r="J4623" s="1">
        <v>0</v>
      </c>
      <c r="K4623" s="1">
        <v>0</v>
      </c>
      <c r="L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AB4623" s="1" t="s">
        <v>1162</v>
      </c>
      <c r="AD4623" s="1" t="s">
        <v>1039</v>
      </c>
      <c r="BS4623"/>
      <c r="BT4623"/>
      <c r="BV4623"/>
      <c r="BW4623"/>
      <c r="BY4623"/>
      <c r="BZ4623"/>
      <c r="CA4623"/>
      <c r="CB4623"/>
      <c r="CC4623"/>
      <c r="CD4623"/>
      <c r="CF4623"/>
      <c r="CG4623"/>
      <c r="CH4623"/>
      <c r="CI4623"/>
      <c r="CJ4623"/>
      <c r="CK4623"/>
      <c r="CL4623"/>
      <c r="CM4623"/>
      <c r="CN4623"/>
      <c r="CO4623"/>
    </row>
    <row r="4624" spans="1:93" hidden="1" x14ac:dyDescent="0.25">
      <c r="A4624" t="s">
        <v>1946</v>
      </c>
      <c r="B4624" t="str">
        <f t="shared" si="218"/>
        <v>VSF</v>
      </c>
      <c r="C4624" t="s">
        <v>71</v>
      </c>
      <c r="D4624" t="s">
        <v>72</v>
      </c>
      <c r="E4624">
        <f t="shared" si="216"/>
        <v>4</v>
      </c>
      <c r="G4624">
        <f t="shared" si="217"/>
        <v>0</v>
      </c>
      <c r="I4624" s="1">
        <v>20102</v>
      </c>
      <c r="J4624" s="1">
        <v>0</v>
      </c>
      <c r="K4624" s="1">
        <v>0</v>
      </c>
      <c r="L4624" s="1">
        <v>63042</v>
      </c>
      <c r="M4624" s="1">
        <v>36029</v>
      </c>
      <c r="N4624" s="1">
        <v>45574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AB4624" s="1" t="s">
        <v>334</v>
      </c>
      <c r="AC4624" s="1" t="s">
        <v>113</v>
      </c>
      <c r="AD4624" s="1" t="s">
        <v>71</v>
      </c>
      <c r="BC4624" s="1" t="s">
        <v>335</v>
      </c>
      <c r="BD4624" s="1" t="s">
        <v>113</v>
      </c>
      <c r="BE4624" s="1" t="s">
        <v>71</v>
      </c>
      <c r="BI4624" s="1" t="s">
        <v>172</v>
      </c>
      <c r="BJ4624" s="1" t="s">
        <v>113</v>
      </c>
      <c r="BK4624" s="1" t="s">
        <v>71</v>
      </c>
      <c r="BO4624" s="1" t="s">
        <v>102</v>
      </c>
      <c r="BP4624" s="1" t="s">
        <v>113</v>
      </c>
      <c r="BQ4624" s="1" t="s">
        <v>71</v>
      </c>
      <c r="BS4624"/>
      <c r="BT4624"/>
      <c r="BV4624"/>
      <c r="BW4624"/>
      <c r="BY4624"/>
      <c r="BZ4624"/>
      <c r="CA4624"/>
      <c r="CB4624"/>
      <c r="CC4624"/>
      <c r="CD4624"/>
      <c r="CF4624"/>
      <c r="CG4624"/>
      <c r="CH4624"/>
      <c r="CI4624"/>
      <c r="CJ4624"/>
      <c r="CK4624"/>
      <c r="CL4624"/>
      <c r="CM4624"/>
      <c r="CN4624"/>
      <c r="CO4624"/>
    </row>
    <row r="4625" spans="1:93" hidden="1" x14ac:dyDescent="0.25">
      <c r="A4625" t="s">
        <v>1946</v>
      </c>
      <c r="B4625" t="str">
        <f t="shared" si="218"/>
        <v>VSF</v>
      </c>
      <c r="C4625" t="s">
        <v>129</v>
      </c>
      <c r="D4625" t="s">
        <v>72</v>
      </c>
      <c r="E4625">
        <f t="shared" si="216"/>
        <v>0</v>
      </c>
      <c r="G4625">
        <f t="shared" si="217"/>
        <v>0</v>
      </c>
      <c r="I4625" s="1">
        <v>0</v>
      </c>
      <c r="J4625" s="1">
        <v>0</v>
      </c>
      <c r="K4625" s="1">
        <v>0</v>
      </c>
      <c r="L4625" s="1">
        <v>2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BC4625" s="1" t="s">
        <v>183</v>
      </c>
      <c r="BD4625" s="1" t="s">
        <v>132</v>
      </c>
      <c r="BE4625" s="1" t="s">
        <v>129</v>
      </c>
      <c r="BS4625"/>
      <c r="BT4625"/>
      <c r="BV4625"/>
      <c r="BW4625"/>
      <c r="BY4625"/>
      <c r="BZ4625"/>
      <c r="CA4625"/>
      <c r="CB4625"/>
      <c r="CC4625"/>
      <c r="CD4625"/>
      <c r="CF4625"/>
      <c r="CG4625"/>
      <c r="CH4625"/>
      <c r="CI4625"/>
      <c r="CJ4625"/>
      <c r="CK4625"/>
      <c r="CL4625"/>
      <c r="CM4625"/>
      <c r="CN4625"/>
      <c r="CO4625"/>
    </row>
    <row r="4626" spans="1:93" hidden="1" x14ac:dyDescent="0.25">
      <c r="A4626" t="s">
        <v>1946</v>
      </c>
      <c r="B4626" t="str">
        <f t="shared" si="218"/>
        <v>VSF</v>
      </c>
      <c r="C4626" t="s">
        <v>140</v>
      </c>
      <c r="D4626" t="s">
        <v>72</v>
      </c>
      <c r="E4626">
        <f t="shared" si="216"/>
        <v>0</v>
      </c>
      <c r="G4626">
        <f t="shared" si="217"/>
        <v>0</v>
      </c>
      <c r="M4626" s="1">
        <v>0</v>
      </c>
      <c r="N4626" s="1">
        <v>2</v>
      </c>
      <c r="W4626" s="1">
        <v>0</v>
      </c>
      <c r="X4626" s="1">
        <v>0</v>
      </c>
      <c r="BO4626" s="1" t="s">
        <v>139</v>
      </c>
      <c r="BP4626" s="1">
        <v>1</v>
      </c>
      <c r="BQ4626" s="1" t="s">
        <v>140</v>
      </c>
      <c r="BS4626"/>
      <c r="BT4626"/>
      <c r="BV4626"/>
      <c r="BW4626"/>
      <c r="BY4626"/>
      <c r="BZ4626"/>
      <c r="CA4626"/>
      <c r="CB4626"/>
      <c r="CC4626"/>
      <c r="CD4626"/>
      <c r="CF4626"/>
      <c r="CG4626"/>
      <c r="CH4626"/>
      <c r="CI4626"/>
      <c r="CJ4626"/>
      <c r="CK4626"/>
      <c r="CL4626"/>
      <c r="CM4626"/>
      <c r="CN4626"/>
      <c r="CO4626"/>
    </row>
    <row r="4627" spans="1:93" hidden="1" x14ac:dyDescent="0.25">
      <c r="A4627" t="s">
        <v>1946</v>
      </c>
      <c r="B4627" t="str">
        <f t="shared" si="218"/>
        <v>VSF</v>
      </c>
      <c r="C4627" t="s">
        <v>215</v>
      </c>
      <c r="D4627" t="s">
        <v>72</v>
      </c>
      <c r="E4627">
        <f t="shared" si="216"/>
        <v>0</v>
      </c>
      <c r="G4627">
        <f t="shared" si="217"/>
        <v>0</v>
      </c>
      <c r="I4627" s="1">
        <v>0</v>
      </c>
      <c r="J4627" s="1">
        <v>0</v>
      </c>
      <c r="K4627" s="1">
        <v>0</v>
      </c>
      <c r="L4627" s="1">
        <v>5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BC4627" s="1" t="s">
        <v>353</v>
      </c>
      <c r="BD4627" s="1">
        <v>1</v>
      </c>
      <c r="BE4627" s="1" t="s">
        <v>215</v>
      </c>
      <c r="BS4627"/>
      <c r="BT4627"/>
      <c r="BV4627"/>
      <c r="BW4627"/>
      <c r="BY4627"/>
      <c r="BZ4627"/>
      <c r="CA4627"/>
      <c r="CB4627"/>
      <c r="CC4627"/>
      <c r="CD4627"/>
      <c r="CF4627"/>
      <c r="CG4627"/>
      <c r="CH4627"/>
      <c r="CI4627"/>
      <c r="CJ4627"/>
      <c r="CK4627"/>
      <c r="CL4627"/>
      <c r="CM4627"/>
      <c r="CN4627"/>
      <c r="CO4627"/>
    </row>
    <row r="4628" spans="1:93" hidden="1" x14ac:dyDescent="0.25">
      <c r="A4628" t="s">
        <v>1946</v>
      </c>
      <c r="B4628" t="str">
        <f t="shared" si="218"/>
        <v>VSF</v>
      </c>
      <c r="C4628" t="s">
        <v>316</v>
      </c>
      <c r="D4628" t="s">
        <v>72</v>
      </c>
      <c r="E4628">
        <f t="shared" si="216"/>
        <v>0</v>
      </c>
      <c r="G4628">
        <f t="shared" si="217"/>
        <v>0</v>
      </c>
      <c r="I4628" s="1">
        <v>6</v>
      </c>
      <c r="J4628" s="1">
        <v>0</v>
      </c>
      <c r="K4628" s="1">
        <v>0</v>
      </c>
      <c r="L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AB4628" s="1" t="s">
        <v>315</v>
      </c>
      <c r="AC4628" s="1">
        <v>1</v>
      </c>
      <c r="AD4628" s="1" t="s">
        <v>316</v>
      </c>
      <c r="BS4628"/>
      <c r="BT4628"/>
      <c r="BV4628"/>
      <c r="BW4628"/>
      <c r="BY4628"/>
      <c r="BZ4628"/>
      <c r="CA4628"/>
      <c r="CB4628"/>
      <c r="CC4628"/>
      <c r="CD4628"/>
      <c r="CF4628"/>
      <c r="CG4628"/>
      <c r="CH4628"/>
      <c r="CI4628"/>
      <c r="CJ4628"/>
      <c r="CK4628"/>
      <c r="CL4628"/>
      <c r="CM4628"/>
      <c r="CN4628"/>
      <c r="CO4628"/>
    </row>
    <row r="4629" spans="1:93" hidden="1" x14ac:dyDescent="0.25">
      <c r="A4629" t="s">
        <v>1946</v>
      </c>
      <c r="B4629" t="str">
        <f t="shared" si="218"/>
        <v>VSF</v>
      </c>
      <c r="C4629" t="s">
        <v>107</v>
      </c>
      <c r="D4629" t="s">
        <v>72</v>
      </c>
      <c r="E4629">
        <f t="shared" si="216"/>
        <v>0</v>
      </c>
      <c r="G4629">
        <f t="shared" si="217"/>
        <v>0</v>
      </c>
      <c r="I4629" s="1">
        <v>0</v>
      </c>
      <c r="J4629" s="1">
        <v>0</v>
      </c>
      <c r="K4629" s="1">
        <v>0</v>
      </c>
      <c r="L4629" s="1">
        <v>6</v>
      </c>
      <c r="M4629" s="1">
        <v>2</v>
      </c>
      <c r="N4629" s="1">
        <v>2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BC4629" s="1" t="s">
        <v>120</v>
      </c>
      <c r="BD4629" s="1">
        <v>1</v>
      </c>
      <c r="BE4629" s="1" t="s">
        <v>107</v>
      </c>
      <c r="BI4629" s="1" t="s">
        <v>108</v>
      </c>
      <c r="BJ4629" s="1">
        <v>1</v>
      </c>
      <c r="BK4629" s="1" t="s">
        <v>107</v>
      </c>
      <c r="BO4629" s="1" t="s">
        <v>108</v>
      </c>
      <c r="BP4629" s="1">
        <v>1</v>
      </c>
      <c r="BQ4629" s="1" t="s">
        <v>107</v>
      </c>
      <c r="BS4629"/>
      <c r="BT4629"/>
      <c r="BV4629"/>
      <c r="BW4629"/>
      <c r="BY4629"/>
      <c r="BZ4629"/>
      <c r="CA4629"/>
      <c r="CB4629"/>
      <c r="CC4629"/>
      <c r="CD4629"/>
      <c r="CF4629"/>
      <c r="CG4629"/>
      <c r="CH4629"/>
      <c r="CI4629"/>
      <c r="CJ4629"/>
      <c r="CK4629"/>
      <c r="CL4629"/>
      <c r="CM4629"/>
      <c r="CN4629"/>
      <c r="CO4629"/>
    </row>
    <row r="4630" spans="1:93" hidden="1" x14ac:dyDescent="0.25">
      <c r="A4630" t="s">
        <v>1947</v>
      </c>
      <c r="B4630" t="str">
        <f t="shared" si="218"/>
        <v>VSF</v>
      </c>
      <c r="C4630" t="s">
        <v>69</v>
      </c>
      <c r="D4630" t="s">
        <v>67</v>
      </c>
      <c r="E4630">
        <f t="shared" si="216"/>
        <v>3</v>
      </c>
      <c r="G4630">
        <f t="shared" si="217"/>
        <v>0</v>
      </c>
      <c r="I4630" s="1">
        <v>0</v>
      </c>
      <c r="J4630" s="1">
        <v>0</v>
      </c>
      <c r="K4630" s="1">
        <v>0</v>
      </c>
      <c r="L4630" s="1">
        <v>47340</v>
      </c>
      <c r="M4630" s="1">
        <v>17566</v>
      </c>
      <c r="N4630" s="1">
        <v>25504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BC4630" s="1" t="s">
        <v>335</v>
      </c>
      <c r="BE4630" s="1" t="s">
        <v>71</v>
      </c>
      <c r="BI4630" s="1" t="s">
        <v>111</v>
      </c>
      <c r="BK4630" s="1" t="s">
        <v>71</v>
      </c>
      <c r="BO4630" s="1" t="s">
        <v>124</v>
      </c>
      <c r="BQ4630" s="1" t="s">
        <v>71</v>
      </c>
      <c r="BS4630"/>
      <c r="BT4630"/>
      <c r="BV4630"/>
      <c r="BW4630"/>
      <c r="BY4630"/>
      <c r="BZ4630"/>
      <c r="CA4630"/>
      <c r="CB4630"/>
      <c r="CC4630"/>
      <c r="CD4630"/>
      <c r="CF4630"/>
      <c r="CG4630"/>
      <c r="CH4630"/>
      <c r="CI4630"/>
      <c r="CJ4630"/>
      <c r="CK4630"/>
      <c r="CL4630"/>
      <c r="CM4630"/>
      <c r="CN4630"/>
      <c r="CO4630"/>
    </row>
    <row r="4631" spans="1:93" hidden="1" x14ac:dyDescent="0.25">
      <c r="A4631" t="s">
        <v>1947</v>
      </c>
      <c r="B4631" t="str">
        <f t="shared" si="218"/>
        <v>VSF</v>
      </c>
      <c r="C4631" t="s">
        <v>138</v>
      </c>
      <c r="D4631" t="s">
        <v>67</v>
      </c>
      <c r="E4631">
        <f t="shared" si="216"/>
        <v>1</v>
      </c>
      <c r="G4631">
        <f t="shared" si="217"/>
        <v>0</v>
      </c>
      <c r="M4631" s="1">
        <v>6473</v>
      </c>
      <c r="N4631" s="1">
        <v>0</v>
      </c>
      <c r="W4631" s="1">
        <v>0</v>
      </c>
      <c r="X4631" s="1">
        <v>0</v>
      </c>
      <c r="BI4631" s="1" t="s">
        <v>139</v>
      </c>
      <c r="BK4631" s="1" t="s">
        <v>140</v>
      </c>
      <c r="BS4631"/>
      <c r="BT4631"/>
      <c r="BV4631"/>
      <c r="BW4631"/>
      <c r="BY4631"/>
      <c r="BZ4631"/>
      <c r="CA4631"/>
      <c r="CB4631"/>
      <c r="CC4631"/>
      <c r="CD4631"/>
      <c r="CF4631"/>
      <c r="CG4631"/>
      <c r="CH4631"/>
      <c r="CI4631"/>
      <c r="CJ4631"/>
      <c r="CK4631"/>
      <c r="CL4631"/>
      <c r="CM4631"/>
      <c r="CN4631"/>
      <c r="CO4631"/>
    </row>
    <row r="4632" spans="1:93" hidden="1" x14ac:dyDescent="0.25">
      <c r="A4632" t="s">
        <v>1947</v>
      </c>
      <c r="B4632" t="str">
        <f t="shared" si="218"/>
        <v>VSF</v>
      </c>
      <c r="C4632" t="s">
        <v>94</v>
      </c>
      <c r="D4632" t="s">
        <v>67</v>
      </c>
      <c r="E4632">
        <f t="shared" si="216"/>
        <v>3</v>
      </c>
      <c r="G4632">
        <f t="shared" si="217"/>
        <v>0</v>
      </c>
      <c r="I4632" s="1">
        <v>0</v>
      </c>
      <c r="J4632" s="1">
        <v>0</v>
      </c>
      <c r="K4632" s="1">
        <v>0</v>
      </c>
      <c r="L4632" s="1">
        <v>23072</v>
      </c>
      <c r="M4632" s="1">
        <v>11023</v>
      </c>
      <c r="N4632" s="1">
        <v>18575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BC4632" s="1" t="s">
        <v>663</v>
      </c>
      <c r="BE4632" s="1" t="s">
        <v>96</v>
      </c>
      <c r="BI4632" s="1" t="s">
        <v>959</v>
      </c>
      <c r="BK4632" s="1" t="s">
        <v>96</v>
      </c>
      <c r="BO4632" s="1" t="s">
        <v>576</v>
      </c>
      <c r="BQ4632" s="1" t="s">
        <v>96</v>
      </c>
      <c r="BS4632"/>
      <c r="BT4632"/>
      <c r="BV4632"/>
      <c r="BW4632"/>
      <c r="BY4632"/>
      <c r="BZ4632"/>
      <c r="CA4632"/>
      <c r="CB4632"/>
      <c r="CC4632"/>
      <c r="CD4632"/>
      <c r="CF4632"/>
      <c r="CG4632"/>
      <c r="CH4632"/>
      <c r="CI4632"/>
      <c r="CJ4632"/>
      <c r="CK4632"/>
      <c r="CL4632"/>
      <c r="CM4632"/>
      <c r="CN4632"/>
      <c r="CO4632"/>
    </row>
    <row r="4633" spans="1:93" hidden="1" x14ac:dyDescent="0.25">
      <c r="A4633" t="s">
        <v>1947</v>
      </c>
      <c r="B4633" t="str">
        <f t="shared" si="218"/>
        <v>VSF</v>
      </c>
      <c r="C4633" t="s">
        <v>71</v>
      </c>
      <c r="D4633" t="s">
        <v>72</v>
      </c>
      <c r="E4633">
        <f t="shared" si="216"/>
        <v>3</v>
      </c>
      <c r="G4633">
        <f t="shared" si="217"/>
        <v>0</v>
      </c>
      <c r="I4633" s="1">
        <v>0</v>
      </c>
      <c r="J4633" s="1">
        <v>0</v>
      </c>
      <c r="K4633" s="1">
        <v>0</v>
      </c>
      <c r="L4633" s="1">
        <v>47532</v>
      </c>
      <c r="M4633" s="1">
        <v>17626</v>
      </c>
      <c r="N4633" s="1">
        <v>25589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BC4633" s="1" t="s">
        <v>709</v>
      </c>
      <c r="BD4633" s="1" t="s">
        <v>104</v>
      </c>
      <c r="BE4633" s="1" t="s">
        <v>71</v>
      </c>
      <c r="BI4633" s="1" t="s">
        <v>123</v>
      </c>
      <c r="BJ4633" s="1" t="s">
        <v>113</v>
      </c>
      <c r="BK4633" s="1" t="s">
        <v>71</v>
      </c>
      <c r="BO4633" s="1" t="s">
        <v>102</v>
      </c>
      <c r="BP4633" s="1" t="s">
        <v>113</v>
      </c>
      <c r="BQ4633" s="1" t="s">
        <v>71</v>
      </c>
      <c r="BS4633"/>
      <c r="BT4633"/>
      <c r="BV4633"/>
      <c r="BW4633"/>
      <c r="BY4633"/>
      <c r="BZ4633"/>
      <c r="CA4633"/>
      <c r="CB4633"/>
      <c r="CC4633"/>
      <c r="CD4633"/>
      <c r="CF4633"/>
      <c r="CG4633"/>
      <c r="CH4633"/>
      <c r="CI4633"/>
      <c r="CJ4633"/>
      <c r="CK4633"/>
      <c r="CL4633"/>
      <c r="CM4633"/>
      <c r="CN4633"/>
      <c r="CO4633"/>
    </row>
    <row r="4634" spans="1:93" hidden="1" x14ac:dyDescent="0.25">
      <c r="A4634" t="s">
        <v>1947</v>
      </c>
      <c r="B4634" t="str">
        <f t="shared" si="218"/>
        <v>VSF</v>
      </c>
      <c r="C4634" t="s">
        <v>116</v>
      </c>
      <c r="D4634" t="s">
        <v>72</v>
      </c>
      <c r="E4634">
        <f t="shared" si="216"/>
        <v>0</v>
      </c>
      <c r="G4634">
        <f t="shared" si="217"/>
        <v>0</v>
      </c>
      <c r="I4634" s="1">
        <v>0</v>
      </c>
      <c r="J4634" s="1">
        <v>0</v>
      </c>
      <c r="K4634" s="1">
        <v>0</v>
      </c>
      <c r="L4634" s="1">
        <v>2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BC4634" s="2">
        <v>-2337</v>
      </c>
      <c r="BE4634" s="1" t="s">
        <v>71</v>
      </c>
      <c r="BS4634"/>
      <c r="BT4634"/>
      <c r="BV4634"/>
      <c r="BW4634"/>
      <c r="BY4634"/>
      <c r="BZ4634"/>
      <c r="CA4634"/>
      <c r="CB4634"/>
      <c r="CC4634"/>
      <c r="CD4634"/>
      <c r="CF4634"/>
      <c r="CG4634"/>
      <c r="CH4634"/>
      <c r="CI4634"/>
      <c r="CJ4634"/>
      <c r="CK4634"/>
      <c r="CL4634"/>
      <c r="CM4634"/>
      <c r="CN4634"/>
      <c r="CO4634"/>
    </row>
    <row r="4635" spans="1:93" hidden="1" x14ac:dyDescent="0.25">
      <c r="A4635" t="s">
        <v>1947</v>
      </c>
      <c r="B4635" t="str">
        <f t="shared" si="218"/>
        <v>VSF</v>
      </c>
      <c r="C4635" t="s">
        <v>140</v>
      </c>
      <c r="D4635" t="s">
        <v>72</v>
      </c>
      <c r="E4635">
        <f t="shared" si="216"/>
        <v>1</v>
      </c>
      <c r="G4635">
        <f t="shared" si="217"/>
        <v>0</v>
      </c>
      <c r="M4635" s="1">
        <v>6457</v>
      </c>
      <c r="N4635" s="1">
        <v>0</v>
      </c>
      <c r="W4635" s="1">
        <v>0</v>
      </c>
      <c r="X4635" s="1">
        <v>0</v>
      </c>
      <c r="BI4635" s="1" t="s">
        <v>162</v>
      </c>
      <c r="BJ4635" s="1" t="s">
        <v>104</v>
      </c>
      <c r="BK4635" s="1" t="s">
        <v>140</v>
      </c>
      <c r="BS4635"/>
      <c r="BT4635"/>
      <c r="BV4635"/>
      <c r="BW4635"/>
      <c r="BY4635"/>
      <c r="BZ4635"/>
      <c r="CA4635"/>
      <c r="CB4635"/>
      <c r="CC4635"/>
      <c r="CD4635"/>
      <c r="CF4635"/>
      <c r="CG4635"/>
      <c r="CH4635"/>
      <c r="CI4635"/>
      <c r="CJ4635"/>
      <c r="CK4635"/>
      <c r="CL4635"/>
      <c r="CM4635"/>
      <c r="CN4635"/>
      <c r="CO4635"/>
    </row>
    <row r="4636" spans="1:93" hidden="1" x14ac:dyDescent="0.25">
      <c r="A4636" t="s">
        <v>1947</v>
      </c>
      <c r="B4636" t="str">
        <f t="shared" si="218"/>
        <v>VSF</v>
      </c>
      <c r="C4636" t="s">
        <v>143</v>
      </c>
      <c r="D4636" t="s">
        <v>72</v>
      </c>
      <c r="E4636">
        <f t="shared" si="216"/>
        <v>1</v>
      </c>
      <c r="G4636">
        <f t="shared" si="217"/>
        <v>0</v>
      </c>
      <c r="M4636" s="1">
        <v>16</v>
      </c>
      <c r="N4636" s="1">
        <v>0</v>
      </c>
      <c r="W4636" s="1">
        <v>0</v>
      </c>
      <c r="X4636" s="1">
        <v>0</v>
      </c>
      <c r="BI4636" s="1" t="s">
        <v>458</v>
      </c>
      <c r="BK4636" s="1" t="s">
        <v>140</v>
      </c>
      <c r="BS4636"/>
      <c r="BT4636"/>
      <c r="BV4636"/>
      <c r="BW4636"/>
      <c r="BY4636"/>
      <c r="BZ4636"/>
      <c r="CA4636"/>
      <c r="CB4636"/>
      <c r="CC4636"/>
      <c r="CD4636"/>
      <c r="CF4636"/>
      <c r="CG4636"/>
      <c r="CH4636"/>
      <c r="CI4636"/>
      <c r="CJ4636"/>
      <c r="CK4636"/>
      <c r="CL4636"/>
      <c r="CM4636"/>
      <c r="CN4636"/>
      <c r="CO4636"/>
    </row>
    <row r="4637" spans="1:93" hidden="1" x14ac:dyDescent="0.25">
      <c r="A4637" t="s">
        <v>1947</v>
      </c>
      <c r="B4637" t="str">
        <f t="shared" si="218"/>
        <v>VSF</v>
      </c>
      <c r="C4637" t="s">
        <v>96</v>
      </c>
      <c r="D4637" t="s">
        <v>72</v>
      </c>
      <c r="E4637">
        <f t="shared" si="216"/>
        <v>3</v>
      </c>
      <c r="G4637">
        <f t="shared" si="217"/>
        <v>0</v>
      </c>
      <c r="I4637" s="1">
        <v>0</v>
      </c>
      <c r="J4637" s="1">
        <v>0</v>
      </c>
      <c r="K4637" s="1">
        <v>0</v>
      </c>
      <c r="L4637" s="1">
        <v>23072</v>
      </c>
      <c r="M4637" s="1">
        <v>11023</v>
      </c>
      <c r="N4637" s="1">
        <v>18575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BC4637" s="1" t="s">
        <v>956</v>
      </c>
      <c r="BD4637" s="1" t="s">
        <v>104</v>
      </c>
      <c r="BE4637" s="1" t="s">
        <v>96</v>
      </c>
      <c r="BI4637" s="1" t="s">
        <v>1948</v>
      </c>
      <c r="BJ4637" s="1" t="s">
        <v>104</v>
      </c>
      <c r="BK4637" s="1" t="s">
        <v>96</v>
      </c>
      <c r="BO4637" s="1" t="s">
        <v>427</v>
      </c>
      <c r="BP4637" s="1" t="s">
        <v>104</v>
      </c>
      <c r="BQ4637" s="1" t="s">
        <v>96</v>
      </c>
      <c r="BS4637"/>
      <c r="BT4637"/>
      <c r="BV4637"/>
      <c r="BW4637"/>
      <c r="BY4637"/>
      <c r="BZ4637"/>
      <c r="CA4637"/>
      <c r="CB4637"/>
      <c r="CC4637"/>
      <c r="CD4637"/>
      <c r="CF4637"/>
      <c r="CG4637"/>
      <c r="CH4637"/>
      <c r="CI4637"/>
      <c r="CJ4637"/>
      <c r="CK4637"/>
      <c r="CL4637"/>
      <c r="CM4637"/>
      <c r="CN4637"/>
      <c r="CO4637"/>
    </row>
    <row r="4638" spans="1:93" hidden="1" x14ac:dyDescent="0.25">
      <c r="A4638" t="s">
        <v>1947</v>
      </c>
      <c r="B4638" t="str">
        <f t="shared" si="218"/>
        <v>VSF</v>
      </c>
      <c r="C4638" t="s">
        <v>221</v>
      </c>
      <c r="D4638" t="s">
        <v>72</v>
      </c>
      <c r="E4638">
        <f t="shared" si="216"/>
        <v>3</v>
      </c>
      <c r="G4638">
        <f t="shared" si="217"/>
        <v>0</v>
      </c>
      <c r="I4638" s="1">
        <v>0</v>
      </c>
      <c r="J4638" s="1">
        <v>0</v>
      </c>
      <c r="K4638" s="1">
        <v>0</v>
      </c>
      <c r="L4638" s="1">
        <v>86</v>
      </c>
      <c r="M4638" s="1">
        <v>24</v>
      </c>
      <c r="N4638" s="1">
        <v>20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BC4638" s="2">
        <v>-1604</v>
      </c>
      <c r="BE4638" s="1" t="s">
        <v>96</v>
      </c>
      <c r="BI4638" s="2">
        <v>-1343</v>
      </c>
      <c r="BK4638" s="1" t="s">
        <v>96</v>
      </c>
      <c r="BO4638" s="2">
        <v>-1484</v>
      </c>
      <c r="BQ4638" s="1" t="s">
        <v>96</v>
      </c>
      <c r="BS4638"/>
      <c r="BT4638"/>
      <c r="BV4638"/>
      <c r="BW4638"/>
      <c r="BY4638"/>
      <c r="BZ4638"/>
      <c r="CA4638"/>
      <c r="CB4638"/>
      <c r="CC4638"/>
      <c r="CD4638"/>
      <c r="CF4638"/>
      <c r="CG4638"/>
      <c r="CH4638"/>
      <c r="CI4638"/>
      <c r="CJ4638"/>
      <c r="CK4638"/>
      <c r="CL4638"/>
      <c r="CM4638"/>
      <c r="CN4638"/>
      <c r="CO4638"/>
    </row>
    <row r="4639" spans="1:93" hidden="1" x14ac:dyDescent="0.25">
      <c r="A4639" t="s">
        <v>1949</v>
      </c>
      <c r="B4639" t="str">
        <f t="shared" si="218"/>
        <v>VSF</v>
      </c>
      <c r="C4639" t="s">
        <v>198</v>
      </c>
      <c r="D4639" t="s">
        <v>67</v>
      </c>
      <c r="E4639">
        <f t="shared" si="216"/>
        <v>1</v>
      </c>
      <c r="G4639">
        <f t="shared" si="217"/>
        <v>0</v>
      </c>
      <c r="I4639" s="1">
        <v>14</v>
      </c>
      <c r="J4639" s="1">
        <v>0</v>
      </c>
      <c r="K4639" s="1">
        <v>0</v>
      </c>
      <c r="L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AB4639" s="1" t="s">
        <v>199</v>
      </c>
      <c r="AD4639" s="1" t="s">
        <v>200</v>
      </c>
      <c r="BS4639"/>
      <c r="BT4639"/>
      <c r="BV4639"/>
      <c r="BW4639"/>
      <c r="BY4639"/>
      <c r="BZ4639"/>
      <c r="CA4639"/>
      <c r="CB4639"/>
      <c r="CC4639"/>
      <c r="CD4639"/>
      <c r="CF4639"/>
      <c r="CG4639"/>
      <c r="CH4639"/>
      <c r="CI4639"/>
      <c r="CJ4639"/>
      <c r="CK4639"/>
      <c r="CL4639"/>
      <c r="CM4639"/>
      <c r="CN4639"/>
      <c r="CO4639"/>
    </row>
    <row r="4640" spans="1:93" hidden="1" x14ac:dyDescent="0.25">
      <c r="A4640" t="s">
        <v>1949</v>
      </c>
      <c r="B4640" t="str">
        <f t="shared" si="218"/>
        <v>VSF</v>
      </c>
      <c r="C4640" t="s">
        <v>69</v>
      </c>
      <c r="D4640" t="s">
        <v>67</v>
      </c>
      <c r="E4640">
        <f t="shared" si="216"/>
        <v>1</v>
      </c>
      <c r="G4640">
        <f t="shared" si="217"/>
        <v>0</v>
      </c>
      <c r="I4640" s="1">
        <v>0</v>
      </c>
      <c r="J4640" s="1">
        <v>0</v>
      </c>
      <c r="K4640" s="1">
        <v>0</v>
      </c>
      <c r="L4640" s="1">
        <v>25</v>
      </c>
      <c r="M4640" s="1">
        <v>0</v>
      </c>
      <c r="N4640" s="1">
        <v>8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BC4640" s="1" t="s">
        <v>239</v>
      </c>
      <c r="BE4640" s="1" t="s">
        <v>71</v>
      </c>
      <c r="BO4640" s="1" t="s">
        <v>70</v>
      </c>
      <c r="BQ4640" s="1" t="s">
        <v>71</v>
      </c>
      <c r="BS4640"/>
      <c r="BT4640"/>
      <c r="BV4640"/>
      <c r="BW4640"/>
      <c r="BY4640"/>
      <c r="BZ4640"/>
      <c r="CA4640"/>
      <c r="CB4640"/>
      <c r="CC4640"/>
      <c r="CD4640"/>
      <c r="CF4640"/>
      <c r="CG4640"/>
      <c r="CH4640"/>
      <c r="CI4640"/>
      <c r="CJ4640"/>
      <c r="CK4640"/>
      <c r="CL4640"/>
      <c r="CM4640"/>
      <c r="CN4640"/>
      <c r="CO4640"/>
    </row>
    <row r="4641" spans="1:93" hidden="1" x14ac:dyDescent="0.25">
      <c r="A4641" t="s">
        <v>1949</v>
      </c>
      <c r="B4641" t="str">
        <f t="shared" si="218"/>
        <v>VSF</v>
      </c>
      <c r="C4641" t="s">
        <v>314</v>
      </c>
      <c r="D4641" t="s">
        <v>67</v>
      </c>
      <c r="E4641">
        <f t="shared" si="216"/>
        <v>4</v>
      </c>
      <c r="G4641">
        <f t="shared" si="217"/>
        <v>0</v>
      </c>
      <c r="I4641" s="1">
        <v>79306</v>
      </c>
      <c r="J4641" s="1">
        <v>0</v>
      </c>
      <c r="K4641" s="1">
        <v>0</v>
      </c>
      <c r="L4641" s="1">
        <v>60067</v>
      </c>
      <c r="M4641" s="1">
        <v>37061</v>
      </c>
      <c r="N4641" s="1">
        <v>30996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AB4641" s="1" t="s">
        <v>315</v>
      </c>
      <c r="AD4641" s="1" t="s">
        <v>316</v>
      </c>
      <c r="BC4641" s="1" t="s">
        <v>315</v>
      </c>
      <c r="BE4641" s="1" t="s">
        <v>316</v>
      </c>
      <c r="BI4641" s="1" t="s">
        <v>315</v>
      </c>
      <c r="BK4641" s="1" t="s">
        <v>316</v>
      </c>
      <c r="BO4641" s="1" t="s">
        <v>315</v>
      </c>
      <c r="BQ4641" s="1" t="s">
        <v>316</v>
      </c>
      <c r="BS4641"/>
      <c r="BT4641"/>
      <c r="BV4641"/>
      <c r="BW4641"/>
      <c r="BY4641"/>
      <c r="BZ4641"/>
      <c r="CA4641"/>
      <c r="CB4641"/>
      <c r="CC4641"/>
      <c r="CD4641"/>
      <c r="CF4641"/>
      <c r="CG4641"/>
      <c r="CH4641"/>
      <c r="CI4641"/>
      <c r="CJ4641"/>
      <c r="CK4641"/>
      <c r="CL4641"/>
      <c r="CM4641"/>
      <c r="CN4641"/>
      <c r="CO4641"/>
    </row>
    <row r="4642" spans="1:93" hidden="1" x14ac:dyDescent="0.25">
      <c r="A4642" t="s">
        <v>1949</v>
      </c>
      <c r="B4642" t="str">
        <f t="shared" si="218"/>
        <v>VSF</v>
      </c>
      <c r="C4642" t="s">
        <v>105</v>
      </c>
      <c r="D4642" t="s">
        <v>67</v>
      </c>
      <c r="E4642">
        <f t="shared" si="216"/>
        <v>0</v>
      </c>
      <c r="G4642">
        <f t="shared" si="217"/>
        <v>0</v>
      </c>
      <c r="M4642" s="1">
        <v>0</v>
      </c>
      <c r="N4642" s="1">
        <v>3</v>
      </c>
      <c r="W4642" s="1">
        <v>0</v>
      </c>
      <c r="X4642" s="1">
        <v>0</v>
      </c>
      <c r="BO4642" s="1" t="s">
        <v>106</v>
      </c>
      <c r="BQ4642" s="1" t="s">
        <v>107</v>
      </c>
      <c r="BS4642"/>
      <c r="BT4642"/>
      <c r="BV4642"/>
      <c r="BW4642"/>
      <c r="BY4642"/>
      <c r="BZ4642"/>
      <c r="CA4642"/>
      <c r="CB4642"/>
      <c r="CC4642"/>
      <c r="CD4642"/>
      <c r="CF4642"/>
      <c r="CG4642"/>
      <c r="CH4642"/>
      <c r="CI4642"/>
      <c r="CJ4642"/>
      <c r="CK4642"/>
      <c r="CL4642"/>
      <c r="CM4642"/>
      <c r="CN4642"/>
      <c r="CO4642"/>
    </row>
    <row r="4643" spans="1:93" hidden="1" x14ac:dyDescent="0.25">
      <c r="A4643" t="s">
        <v>1949</v>
      </c>
      <c r="B4643" t="str">
        <f t="shared" si="218"/>
        <v>VSF</v>
      </c>
      <c r="C4643" t="s">
        <v>200</v>
      </c>
      <c r="D4643" t="s">
        <v>72</v>
      </c>
      <c r="E4643">
        <f t="shared" si="216"/>
        <v>1</v>
      </c>
      <c r="G4643">
        <f t="shared" si="217"/>
        <v>0</v>
      </c>
      <c r="I4643" s="1">
        <v>14</v>
      </c>
      <c r="J4643" s="1">
        <v>0</v>
      </c>
      <c r="K4643" s="1">
        <v>0</v>
      </c>
      <c r="L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AB4643" s="1" t="s">
        <v>203</v>
      </c>
      <c r="AC4643" s="1">
        <v>1</v>
      </c>
      <c r="AD4643" s="1" t="s">
        <v>200</v>
      </c>
      <c r="BS4643"/>
      <c r="BT4643"/>
      <c r="BV4643"/>
      <c r="BW4643"/>
      <c r="BY4643"/>
      <c r="BZ4643"/>
      <c r="CA4643"/>
      <c r="CB4643"/>
      <c r="CC4643"/>
      <c r="CD4643"/>
      <c r="CF4643"/>
      <c r="CG4643"/>
      <c r="CH4643"/>
      <c r="CI4643"/>
      <c r="CJ4643"/>
      <c r="CK4643"/>
      <c r="CL4643"/>
      <c r="CM4643"/>
      <c r="CN4643"/>
      <c r="CO4643"/>
    </row>
    <row r="4644" spans="1:93" hidden="1" x14ac:dyDescent="0.25">
      <c r="A4644" t="s">
        <v>1949</v>
      </c>
      <c r="B4644" t="str">
        <f t="shared" si="218"/>
        <v>VSF</v>
      </c>
      <c r="C4644" t="s">
        <v>71</v>
      </c>
      <c r="D4644" t="s">
        <v>72</v>
      </c>
      <c r="E4644">
        <f t="shared" si="216"/>
        <v>1</v>
      </c>
      <c r="G4644">
        <f t="shared" si="217"/>
        <v>0</v>
      </c>
      <c r="I4644" s="1">
        <v>0</v>
      </c>
      <c r="J4644" s="1">
        <v>0</v>
      </c>
      <c r="K4644" s="1">
        <v>0</v>
      </c>
      <c r="L4644" s="1">
        <v>25</v>
      </c>
      <c r="M4644" s="1">
        <v>0</v>
      </c>
      <c r="N4644" s="1">
        <v>8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BC4644" s="1" t="s">
        <v>208</v>
      </c>
      <c r="BD4644" s="1">
        <v>1</v>
      </c>
      <c r="BE4644" s="1" t="s">
        <v>71</v>
      </c>
      <c r="BO4644" s="1" t="s">
        <v>73</v>
      </c>
      <c r="BP4644" s="1">
        <v>1</v>
      </c>
      <c r="BQ4644" s="1" t="s">
        <v>71</v>
      </c>
      <c r="BS4644"/>
      <c r="BT4644"/>
      <c r="BV4644"/>
      <c r="BW4644"/>
      <c r="BY4644"/>
      <c r="BZ4644"/>
      <c r="CA4644"/>
      <c r="CB4644"/>
      <c r="CC4644"/>
      <c r="CD4644"/>
      <c r="CF4644"/>
      <c r="CG4644"/>
      <c r="CH4644"/>
      <c r="CI4644"/>
      <c r="CJ4644"/>
      <c r="CK4644"/>
      <c r="CL4644"/>
      <c r="CM4644"/>
      <c r="CN4644"/>
      <c r="CO4644"/>
    </row>
    <row r="4645" spans="1:93" hidden="1" x14ac:dyDescent="0.25">
      <c r="A4645" t="s">
        <v>1949</v>
      </c>
      <c r="B4645" t="str">
        <f t="shared" si="218"/>
        <v>VSF</v>
      </c>
      <c r="C4645" t="s">
        <v>316</v>
      </c>
      <c r="D4645" t="s">
        <v>72</v>
      </c>
      <c r="E4645">
        <f t="shared" si="216"/>
        <v>4</v>
      </c>
      <c r="F4645" t="s">
        <v>316</v>
      </c>
      <c r="G4645">
        <f t="shared" si="217"/>
        <v>1</v>
      </c>
      <c r="I4645" s="1">
        <v>79209</v>
      </c>
      <c r="J4645" s="1">
        <v>0</v>
      </c>
      <c r="K4645" s="1">
        <v>0</v>
      </c>
      <c r="L4645" s="1">
        <v>60056</v>
      </c>
      <c r="M4645" s="1">
        <v>37046</v>
      </c>
      <c r="N4645" s="1">
        <v>30969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AB4645" s="1" t="s">
        <v>315</v>
      </c>
      <c r="AC4645" s="1" t="s">
        <v>113</v>
      </c>
      <c r="AD4645" s="1" t="s">
        <v>316</v>
      </c>
      <c r="BC4645" s="1" t="s">
        <v>315</v>
      </c>
      <c r="BD4645" s="1" t="s">
        <v>104</v>
      </c>
      <c r="BE4645" s="1" t="s">
        <v>316</v>
      </c>
      <c r="BI4645" s="1" t="s">
        <v>315</v>
      </c>
      <c r="BJ4645" s="1" t="s">
        <v>104</v>
      </c>
      <c r="BK4645" s="1" t="s">
        <v>316</v>
      </c>
      <c r="BO4645" s="1" t="s">
        <v>315</v>
      </c>
      <c r="BP4645" s="1" t="s">
        <v>104</v>
      </c>
      <c r="BQ4645" s="1" t="s">
        <v>316</v>
      </c>
      <c r="BS4645"/>
      <c r="BT4645"/>
      <c r="BV4645"/>
      <c r="BW4645"/>
      <c r="BY4645"/>
      <c r="BZ4645"/>
      <c r="CA4645"/>
      <c r="CB4645"/>
      <c r="CC4645"/>
      <c r="CD4645"/>
      <c r="CF4645"/>
      <c r="CG4645"/>
      <c r="CH4645"/>
      <c r="CI4645"/>
      <c r="CJ4645"/>
      <c r="CK4645"/>
      <c r="CL4645"/>
      <c r="CM4645"/>
      <c r="CN4645"/>
      <c r="CO4645"/>
    </row>
    <row r="4646" spans="1:93" hidden="1" x14ac:dyDescent="0.25">
      <c r="A4646" t="s">
        <v>1949</v>
      </c>
      <c r="B4646" t="str">
        <f t="shared" si="218"/>
        <v>VSF</v>
      </c>
      <c r="C4646" t="s">
        <v>397</v>
      </c>
      <c r="D4646" t="s">
        <v>72</v>
      </c>
      <c r="E4646">
        <f t="shared" si="216"/>
        <v>4</v>
      </c>
      <c r="G4646">
        <f t="shared" si="217"/>
        <v>0</v>
      </c>
      <c r="I4646" s="1">
        <v>97</v>
      </c>
      <c r="J4646" s="1">
        <v>0</v>
      </c>
      <c r="K4646" s="1">
        <v>0</v>
      </c>
      <c r="L4646" s="1">
        <v>11</v>
      </c>
      <c r="M4646" s="1">
        <v>15</v>
      </c>
      <c r="N4646" s="1">
        <v>27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AB4646" s="1" t="s">
        <v>1950</v>
      </c>
      <c r="AD4646" s="1" t="s">
        <v>316</v>
      </c>
      <c r="BC4646" s="1" t="s">
        <v>806</v>
      </c>
      <c r="BE4646" s="1" t="s">
        <v>316</v>
      </c>
      <c r="BI4646" s="1" t="s">
        <v>95</v>
      </c>
      <c r="BK4646" s="1" t="s">
        <v>316</v>
      </c>
      <c r="BO4646" s="1" t="s">
        <v>1051</v>
      </c>
      <c r="BQ4646" s="1" t="s">
        <v>316</v>
      </c>
      <c r="BS4646"/>
      <c r="BT4646"/>
      <c r="BV4646"/>
      <c r="BW4646"/>
      <c r="BY4646"/>
      <c r="BZ4646"/>
      <c r="CA4646"/>
      <c r="CB4646"/>
      <c r="CC4646"/>
      <c r="CD4646"/>
      <c r="CF4646"/>
      <c r="CG4646"/>
      <c r="CH4646"/>
      <c r="CI4646"/>
      <c r="CJ4646"/>
      <c r="CK4646"/>
      <c r="CL4646"/>
      <c r="CM4646"/>
      <c r="CN4646"/>
      <c r="CO4646"/>
    </row>
    <row r="4647" spans="1:93" hidden="1" x14ac:dyDescent="0.25">
      <c r="A4647" t="s">
        <v>1949</v>
      </c>
      <c r="B4647" t="str">
        <f t="shared" si="218"/>
        <v>VSF</v>
      </c>
      <c r="C4647" t="s">
        <v>107</v>
      </c>
      <c r="D4647" t="s">
        <v>72</v>
      </c>
      <c r="E4647">
        <f t="shared" si="216"/>
        <v>0</v>
      </c>
      <c r="G4647">
        <f t="shared" si="217"/>
        <v>0</v>
      </c>
      <c r="M4647" s="1">
        <v>0</v>
      </c>
      <c r="N4647" s="1">
        <v>3</v>
      </c>
      <c r="W4647" s="1">
        <v>0</v>
      </c>
      <c r="X4647" s="1">
        <v>0</v>
      </c>
      <c r="BO4647" s="1" t="s">
        <v>108</v>
      </c>
      <c r="BP4647" s="1">
        <v>1</v>
      </c>
      <c r="BQ4647" s="1" t="s">
        <v>107</v>
      </c>
      <c r="BS4647"/>
      <c r="BT4647"/>
      <c r="BV4647"/>
      <c r="BW4647"/>
      <c r="BY4647"/>
      <c r="BZ4647"/>
      <c r="CA4647"/>
      <c r="CB4647"/>
      <c r="CC4647"/>
      <c r="CD4647"/>
      <c r="CF4647"/>
      <c r="CG4647"/>
      <c r="CH4647"/>
      <c r="CI4647"/>
      <c r="CJ4647"/>
      <c r="CK4647"/>
      <c r="CL4647"/>
      <c r="CM4647"/>
      <c r="CN4647"/>
      <c r="CO4647"/>
    </row>
  </sheetData>
  <conditionalFormatting sqref="I1:I1048576 AN4648:AN1048576 AR4648:AR1048576 AV4648:AV1048576 BD4648:BD1048576 CJ4648:CJ1048576 J1:L4647 M1:M1048576 CF4648:CF1048576 N1:N4647 CB4648:CB1048576 O1:O1048576 BT4648:BT1048576 BH4648:BH1048576 BL4648:BL1048576 BP4648:BP1048576 Q4648:Q1048576 P1:W4647">
    <cfRule type="cellIs" dxfId="105" priority="4" operator="greaterThanOrEqual">
      <formula>10</formula>
    </cfRule>
    <cfRule type="cellIs" dxfId="104" priority="5" operator="lessThan">
      <formula>10</formula>
    </cfRule>
  </conditionalFormatting>
  <conditionalFormatting sqref="CN4648:CN1048576 X1:X4647">
    <cfRule type="cellIs" dxfId="103" priority="2" operator="greaterThanOrEqual">
      <formula>10</formula>
    </cfRule>
    <cfRule type="cellIs" dxfId="102" priority="3" operator="lessThan">
      <formula>10</formula>
    </cfRule>
  </conditionalFormatting>
  <conditionalFormatting sqref="E1:E1048576">
    <cfRule type="cellIs" dxfId="101" priority="1" operator="greaterThan">
      <formula>1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E430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39"/>
  <sheetViews>
    <sheetView tabSelected="1" workbookViewId="0">
      <pane xSplit="1" ySplit="5" topLeftCell="B142" activePane="bottomRight" state="frozen"/>
      <selection pane="topRight" activeCell="B1" sqref="B1"/>
      <selection pane="bottomLeft" activeCell="A6" sqref="A6"/>
      <selection pane="bottomRight" activeCell="H15" sqref="H15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39" width="3.7109375" bestFit="1" customWidth="1"/>
    <col min="40" max="40" width="4" bestFit="1" customWidth="1"/>
    <col min="41" max="41" width="3.7109375" customWidth="1"/>
    <col min="42" max="52" width="3.7109375" bestFit="1" customWidth="1"/>
    <col min="53" max="54" width="4" bestFit="1" customWidth="1"/>
    <col min="55" max="55" width="4" customWidth="1"/>
    <col min="56" max="56" width="4" bestFit="1" customWidth="1"/>
  </cols>
  <sheetData>
    <row r="1" spans="1:53" x14ac:dyDescent="0.25">
      <c r="A1" s="8" t="s">
        <v>2169</v>
      </c>
      <c r="B1" t="s">
        <v>2170</v>
      </c>
    </row>
    <row r="2" spans="1:53" x14ac:dyDescent="0.25">
      <c r="A2" s="8" t="s">
        <v>2171</v>
      </c>
      <c r="B2" s="9">
        <v>1</v>
      </c>
    </row>
    <row r="4" spans="1:53" x14ac:dyDescent="0.25">
      <c r="A4" s="8" t="s">
        <v>2154</v>
      </c>
      <c r="B4" s="8" t="s">
        <v>2153</v>
      </c>
    </row>
    <row r="5" spans="1:53" ht="142.5" x14ac:dyDescent="0.25">
      <c r="A5" s="8" t="s">
        <v>2151</v>
      </c>
      <c r="B5" s="11" t="s">
        <v>2100</v>
      </c>
      <c r="C5" s="11" t="s">
        <v>2090</v>
      </c>
      <c r="D5" s="11" t="s">
        <v>2149</v>
      </c>
      <c r="E5" s="11" t="s">
        <v>196</v>
      </c>
      <c r="F5" s="11" t="s">
        <v>767</v>
      </c>
      <c r="G5" s="11" t="s">
        <v>2109</v>
      </c>
      <c r="H5" s="11" t="s">
        <v>200</v>
      </c>
      <c r="I5" s="11" t="s">
        <v>391</v>
      </c>
      <c r="J5" s="11" t="s">
        <v>2027</v>
      </c>
      <c r="K5" s="11" t="s">
        <v>2103</v>
      </c>
      <c r="L5" s="11" t="s">
        <v>1151</v>
      </c>
      <c r="M5" s="11" t="s">
        <v>2119</v>
      </c>
      <c r="N5" s="11" t="s">
        <v>2088</v>
      </c>
      <c r="O5" s="11" t="s">
        <v>1570</v>
      </c>
      <c r="P5" s="11" t="s">
        <v>2150</v>
      </c>
      <c r="Q5" s="11" t="s">
        <v>78</v>
      </c>
      <c r="R5" s="11" t="s">
        <v>2113</v>
      </c>
      <c r="S5" s="11" t="s">
        <v>129</v>
      </c>
      <c r="T5" s="11" t="s">
        <v>157</v>
      </c>
      <c r="U5" s="11" t="s">
        <v>2124</v>
      </c>
      <c r="V5" s="11" t="s">
        <v>161</v>
      </c>
      <c r="W5" s="11" t="s">
        <v>140</v>
      </c>
      <c r="X5" s="11" t="s">
        <v>1202</v>
      </c>
      <c r="Y5" s="11" t="s">
        <v>2116</v>
      </c>
      <c r="Z5" s="11" t="s">
        <v>215</v>
      </c>
      <c r="AA5" s="11" t="s">
        <v>310</v>
      </c>
      <c r="AB5" s="11" t="s">
        <v>2096</v>
      </c>
      <c r="AC5" s="11" t="s">
        <v>316</v>
      </c>
      <c r="AD5" s="11" t="s">
        <v>119</v>
      </c>
      <c r="AE5" s="11" t="s">
        <v>430</v>
      </c>
      <c r="AF5" s="11" t="s">
        <v>2083</v>
      </c>
      <c r="AG5" s="11" t="s">
        <v>2126</v>
      </c>
      <c r="AH5" s="11" t="s">
        <v>68</v>
      </c>
      <c r="AI5" s="11" t="s">
        <v>589</v>
      </c>
      <c r="AJ5" s="11" t="s">
        <v>2141</v>
      </c>
      <c r="AK5" s="11" t="s">
        <v>2105</v>
      </c>
      <c r="AL5" s="11" t="s">
        <v>319</v>
      </c>
      <c r="AM5" s="11" t="s">
        <v>854</v>
      </c>
      <c r="AN5" s="11" t="s">
        <v>107</v>
      </c>
      <c r="AO5" s="11" t="s">
        <v>529</v>
      </c>
      <c r="AP5" s="11" t="s">
        <v>2098</v>
      </c>
      <c r="AQ5" s="11" t="s">
        <v>247</v>
      </c>
      <c r="AR5" s="11" t="s">
        <v>2092</v>
      </c>
      <c r="AS5" s="11" t="s">
        <v>2120</v>
      </c>
      <c r="AT5" s="11" t="s">
        <v>2156</v>
      </c>
      <c r="AU5" s="11" t="s">
        <v>2157</v>
      </c>
      <c r="AV5" s="11" t="s">
        <v>1812</v>
      </c>
      <c r="AW5" s="11" t="s">
        <v>1821</v>
      </c>
      <c r="AX5" s="11" t="s">
        <v>2163</v>
      </c>
      <c r="AY5" s="11" t="s">
        <v>1214</v>
      </c>
      <c r="AZ5" s="11" t="s">
        <v>2176</v>
      </c>
      <c r="BA5" s="11" t="s">
        <v>2152</v>
      </c>
    </row>
    <row r="6" spans="1:53" x14ac:dyDescent="0.25">
      <c r="A6" s="9" t="s">
        <v>65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>
        <v>1</v>
      </c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>
        <v>1</v>
      </c>
    </row>
    <row r="7" spans="1:53" x14ac:dyDescent="0.25">
      <c r="A7" s="9" t="s">
        <v>121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>
        <v>1</v>
      </c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>
        <v>1</v>
      </c>
    </row>
    <row r="8" spans="1:53" x14ac:dyDescent="0.25">
      <c r="A8" s="9" t="s">
        <v>145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>
        <v>1</v>
      </c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>
        <v>1</v>
      </c>
    </row>
    <row r="9" spans="1:53" x14ac:dyDescent="0.25">
      <c r="A9" s="9" t="s">
        <v>193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>
        <v>1</v>
      </c>
      <c r="AE9" s="10"/>
      <c r="AF9" s="10"/>
      <c r="AG9" s="10"/>
      <c r="AH9" s="10"/>
      <c r="AI9" s="10"/>
      <c r="AJ9" s="10"/>
      <c r="AK9" s="10"/>
      <c r="AL9" s="10"/>
      <c r="AM9" s="10"/>
      <c r="AN9" s="10">
        <v>1</v>
      </c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>
        <v>2</v>
      </c>
    </row>
    <row r="10" spans="1:53" x14ac:dyDescent="0.25">
      <c r="A10" s="9" t="s">
        <v>231</v>
      </c>
      <c r="B10" s="10"/>
      <c r="C10" s="10"/>
      <c r="D10" s="10"/>
      <c r="E10" s="10"/>
      <c r="F10" s="10"/>
      <c r="G10" s="10"/>
      <c r="H10" s="10">
        <v>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>
        <v>1</v>
      </c>
    </row>
    <row r="11" spans="1:53" x14ac:dyDescent="0.25">
      <c r="A11" s="9" t="s">
        <v>254</v>
      </c>
      <c r="B11" s="10"/>
      <c r="C11" s="10">
        <v>1</v>
      </c>
      <c r="D11" s="10"/>
      <c r="E11" s="10"/>
      <c r="F11" s="10"/>
      <c r="G11" s="10">
        <v>1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>
        <v>2</v>
      </c>
    </row>
    <row r="12" spans="1:53" x14ac:dyDescent="0.25">
      <c r="A12" s="9" t="s">
        <v>297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>
        <v>1</v>
      </c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>
        <v>1</v>
      </c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>
        <v>2</v>
      </c>
    </row>
    <row r="13" spans="1:53" x14ac:dyDescent="0.25">
      <c r="A13" s="9" t="s">
        <v>337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>
        <v>1</v>
      </c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>
        <v>1</v>
      </c>
    </row>
    <row r="14" spans="1:53" x14ac:dyDescent="0.25">
      <c r="A14" s="9" t="s">
        <v>356</v>
      </c>
      <c r="B14" s="10"/>
      <c r="C14" s="10"/>
      <c r="D14" s="10"/>
      <c r="E14" s="10"/>
      <c r="F14" s="10"/>
      <c r="G14" s="10"/>
      <c r="H14" s="10">
        <v>1</v>
      </c>
      <c r="I14" s="10">
        <v>1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>
        <v>1</v>
      </c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>
        <v>3</v>
      </c>
    </row>
    <row r="15" spans="1:53" x14ac:dyDescent="0.25">
      <c r="A15" s="9" t="s">
        <v>394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>
        <v>1</v>
      </c>
      <c r="X15" s="10"/>
      <c r="Y15" s="10"/>
      <c r="Z15" s="10"/>
      <c r="AA15" s="10"/>
      <c r="AB15" s="10"/>
      <c r="AC15" s="10">
        <v>1</v>
      </c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>
        <v>1</v>
      </c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>
        <v>3</v>
      </c>
    </row>
    <row r="16" spans="1:53" x14ac:dyDescent="0.25">
      <c r="A16" s="9" t="s">
        <v>408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>
        <v>1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>
        <v>1</v>
      </c>
    </row>
    <row r="17" spans="1:53" x14ac:dyDescent="0.25">
      <c r="A17" s="9" t="s">
        <v>422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>
        <v>1</v>
      </c>
      <c r="AA17" s="10"/>
      <c r="AB17" s="10"/>
      <c r="AC17" s="10"/>
      <c r="AD17" s="10"/>
      <c r="AE17" s="10">
        <v>1</v>
      </c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>
        <v>2</v>
      </c>
    </row>
    <row r="18" spans="1:53" x14ac:dyDescent="0.25">
      <c r="A18" s="9" t="s">
        <v>435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>
        <v>1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>
        <v>1</v>
      </c>
    </row>
    <row r="19" spans="1:53" x14ac:dyDescent="0.25">
      <c r="A19" s="9" t="s">
        <v>452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>
        <v>1</v>
      </c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>
        <v>1</v>
      </c>
    </row>
    <row r="20" spans="1:53" x14ac:dyDescent="0.25">
      <c r="A20" s="9" t="s">
        <v>465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>
        <v>1</v>
      </c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>
        <v>1</v>
      </c>
    </row>
    <row r="21" spans="1:53" x14ac:dyDescent="0.25">
      <c r="A21" s="9" t="s">
        <v>474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>
        <v>1</v>
      </c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>
        <v>1</v>
      </c>
    </row>
    <row r="22" spans="1:53" x14ac:dyDescent="0.25">
      <c r="A22" s="9" t="s">
        <v>482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>
        <v>1</v>
      </c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>
        <v>1</v>
      </c>
    </row>
    <row r="23" spans="1:53" x14ac:dyDescent="0.25">
      <c r="A23" s="9" t="s">
        <v>512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>
        <v>1</v>
      </c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>
        <v>1</v>
      </c>
    </row>
    <row r="24" spans="1:53" x14ac:dyDescent="0.25">
      <c r="A24" s="9" t="s">
        <v>531</v>
      </c>
      <c r="B24" s="10"/>
      <c r="C24" s="10"/>
      <c r="D24" s="10"/>
      <c r="E24" s="10"/>
      <c r="F24" s="10"/>
      <c r="G24" s="10"/>
      <c r="H24" s="10">
        <v>1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>
        <v>1</v>
      </c>
      <c r="W24" s="10">
        <v>1</v>
      </c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>
        <v>3</v>
      </c>
    </row>
    <row r="25" spans="1:53" x14ac:dyDescent="0.25">
      <c r="A25" s="9" t="s">
        <v>545</v>
      </c>
      <c r="B25" s="10"/>
      <c r="C25" s="10"/>
      <c r="D25" s="10"/>
      <c r="E25" s="10">
        <v>1</v>
      </c>
      <c r="F25" s="10"/>
      <c r="G25" s="10"/>
      <c r="H25" s="10">
        <v>1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>
        <v>1</v>
      </c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>
        <v>1</v>
      </c>
      <c r="AO25" s="10"/>
      <c r="AP25" s="10"/>
      <c r="AQ25" s="10">
        <v>1</v>
      </c>
      <c r="AR25" s="10"/>
      <c r="AS25" s="10"/>
      <c r="AT25" s="10"/>
      <c r="AU25" s="10"/>
      <c r="AV25" s="10"/>
      <c r="AW25" s="10"/>
      <c r="AX25" s="10"/>
      <c r="AY25" s="10"/>
      <c r="AZ25" s="10"/>
      <c r="BA25" s="10">
        <v>5</v>
      </c>
    </row>
    <row r="26" spans="1:53" x14ac:dyDescent="0.25">
      <c r="A26" s="9" t="s">
        <v>568</v>
      </c>
      <c r="B26" s="10"/>
      <c r="C26" s="10"/>
      <c r="D26" s="10"/>
      <c r="E26" s="10"/>
      <c r="F26" s="10"/>
      <c r="G26" s="10"/>
      <c r="H26" s="10">
        <v>1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>
        <v>1</v>
      </c>
    </row>
    <row r="27" spans="1:53" x14ac:dyDescent="0.25">
      <c r="A27" s="9" t="s">
        <v>581</v>
      </c>
      <c r="B27" s="10"/>
      <c r="C27" s="10"/>
      <c r="D27" s="10"/>
      <c r="E27" s="10"/>
      <c r="F27" s="10"/>
      <c r="G27" s="10"/>
      <c r="H27" s="10">
        <v>1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>
        <v>1</v>
      </c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>
        <v>1</v>
      </c>
      <c r="AS27" s="10"/>
      <c r="AT27" s="10"/>
      <c r="AU27" s="10"/>
      <c r="AV27" s="10"/>
      <c r="AW27" s="10"/>
      <c r="AX27" s="10"/>
      <c r="AY27" s="10"/>
      <c r="AZ27" s="10"/>
      <c r="BA27" s="10">
        <v>3</v>
      </c>
    </row>
    <row r="28" spans="1:53" x14ac:dyDescent="0.25">
      <c r="A28" s="9" t="s">
        <v>593</v>
      </c>
      <c r="B28" s="10"/>
      <c r="C28" s="10"/>
      <c r="D28" s="10"/>
      <c r="E28" s="10">
        <v>1</v>
      </c>
      <c r="F28" s="10"/>
      <c r="G28" s="10"/>
      <c r="H28" s="10">
        <v>1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>
        <v>1</v>
      </c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>
        <v>1</v>
      </c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>
        <v>4</v>
      </c>
    </row>
    <row r="29" spans="1:53" x14ac:dyDescent="0.25">
      <c r="A29" s="9" t="s">
        <v>603</v>
      </c>
      <c r="B29" s="10"/>
      <c r="C29" s="10"/>
      <c r="D29" s="10"/>
      <c r="E29" s="10">
        <v>1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>
        <v>1</v>
      </c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>
        <v>2</v>
      </c>
      <c r="AS29" s="10"/>
      <c r="AT29" s="10"/>
      <c r="AU29" s="10"/>
      <c r="AV29" s="10"/>
      <c r="AW29" s="10"/>
      <c r="AX29" s="10"/>
      <c r="AY29" s="10"/>
      <c r="AZ29" s="10"/>
      <c r="BA29" s="10">
        <v>4</v>
      </c>
    </row>
    <row r="30" spans="1:53" x14ac:dyDescent="0.25">
      <c r="A30" s="9" t="s">
        <v>616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>
        <v>1</v>
      </c>
      <c r="T30" s="10"/>
      <c r="U30" s="10"/>
      <c r="V30" s="10"/>
      <c r="W30" s="10">
        <v>1</v>
      </c>
      <c r="X30" s="10"/>
      <c r="Y30" s="10"/>
      <c r="Z30" s="10">
        <v>1</v>
      </c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>
        <v>3</v>
      </c>
    </row>
    <row r="31" spans="1:53" x14ac:dyDescent="0.25">
      <c r="A31" s="9" t="s">
        <v>631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>
        <v>1</v>
      </c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>
        <v>1</v>
      </c>
    </row>
    <row r="32" spans="1:53" x14ac:dyDescent="0.25">
      <c r="A32" s="9" t="s">
        <v>641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>
        <v>1</v>
      </c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>
        <v>1</v>
      </c>
    </row>
    <row r="33" spans="1:53" x14ac:dyDescent="0.25">
      <c r="A33" s="9" t="s">
        <v>644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>
        <v>1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>
        <v>1</v>
      </c>
    </row>
    <row r="34" spans="1:53" x14ac:dyDescent="0.25">
      <c r="A34" s="9" t="s">
        <v>664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>
        <v>1</v>
      </c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>
        <v>1</v>
      </c>
    </row>
    <row r="35" spans="1:53" x14ac:dyDescent="0.25">
      <c r="A35" s="9" t="s">
        <v>696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>
        <v>1</v>
      </c>
      <c r="AO35" s="10"/>
      <c r="AP35" s="10">
        <v>1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>
        <v>2</v>
      </c>
    </row>
    <row r="36" spans="1:53" x14ac:dyDescent="0.25">
      <c r="A36" s="9" t="s">
        <v>708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>
        <v>1</v>
      </c>
      <c r="AD36" s="10">
        <v>1</v>
      </c>
      <c r="AE36" s="10"/>
      <c r="AF36" s="10"/>
      <c r="AG36" s="10"/>
      <c r="AH36" s="10"/>
      <c r="AI36" s="10"/>
      <c r="AJ36" s="10"/>
      <c r="AK36" s="10"/>
      <c r="AL36" s="10"/>
      <c r="AM36" s="10"/>
      <c r="AN36" s="10">
        <v>1</v>
      </c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>
        <v>3</v>
      </c>
    </row>
    <row r="37" spans="1:53" x14ac:dyDescent="0.25">
      <c r="A37" s="9" t="s">
        <v>725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>
        <v>1</v>
      </c>
      <c r="X37" s="10"/>
      <c r="Y37" s="10"/>
      <c r="Z37" s="10"/>
      <c r="AA37" s="10"/>
      <c r="AB37" s="10"/>
      <c r="AC37" s="10">
        <v>1</v>
      </c>
      <c r="AD37" s="10">
        <v>1</v>
      </c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>
        <v>3</v>
      </c>
    </row>
    <row r="38" spans="1:53" x14ac:dyDescent="0.25">
      <c r="A38" s="9" t="s">
        <v>734</v>
      </c>
      <c r="B38" s="10"/>
      <c r="C38" s="10"/>
      <c r="D38" s="10"/>
      <c r="E38" s="10"/>
      <c r="F38" s="10"/>
      <c r="G38" s="10"/>
      <c r="H38" s="10">
        <v>1</v>
      </c>
      <c r="I38" s="10"/>
      <c r="J38" s="10"/>
      <c r="K38" s="10"/>
      <c r="L38" s="10"/>
      <c r="M38" s="10"/>
      <c r="N38" s="10">
        <v>1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>
        <v>1</v>
      </c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>
        <v>1</v>
      </c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>
        <v>4</v>
      </c>
    </row>
    <row r="39" spans="1:53" x14ac:dyDescent="0.25">
      <c r="A39" s="9" t="s">
        <v>752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>
        <v>1</v>
      </c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>
        <v>1</v>
      </c>
    </row>
    <row r="40" spans="1:53" x14ac:dyDescent="0.25">
      <c r="A40" s="9" t="s">
        <v>756</v>
      </c>
      <c r="B40" s="10">
        <v>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>
        <v>1</v>
      </c>
    </row>
    <row r="41" spans="1:53" x14ac:dyDescent="0.25">
      <c r="A41" s="9" t="s">
        <v>765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>
        <v>1</v>
      </c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>
        <v>1</v>
      </c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>
        <v>2</v>
      </c>
    </row>
    <row r="42" spans="1:53" x14ac:dyDescent="0.25">
      <c r="A42" s="9" t="s">
        <v>770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>
        <v>1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>
        <v>1</v>
      </c>
    </row>
    <row r="43" spans="1:53" x14ac:dyDescent="0.25">
      <c r="A43" s="9" t="s">
        <v>786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>
        <v>1</v>
      </c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>
        <v>1</v>
      </c>
    </row>
    <row r="44" spans="1:53" x14ac:dyDescent="0.25">
      <c r="A44" s="9" t="s">
        <v>789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>
        <v>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>
        <v>1</v>
      </c>
    </row>
    <row r="45" spans="1:53" x14ac:dyDescent="0.25">
      <c r="A45" s="9" t="s">
        <v>792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>
        <v>1</v>
      </c>
      <c r="T45" s="10"/>
      <c r="U45" s="10"/>
      <c r="V45" s="10"/>
      <c r="W45" s="10">
        <v>1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>
        <v>1</v>
      </c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>
        <v>3</v>
      </c>
    </row>
    <row r="46" spans="1:53" x14ac:dyDescent="0.25">
      <c r="A46" s="9" t="s">
        <v>799</v>
      </c>
      <c r="B46" s="10"/>
      <c r="C46" s="10"/>
      <c r="D46" s="10"/>
      <c r="E46" s="10"/>
      <c r="F46" s="10"/>
      <c r="G46" s="10"/>
      <c r="H46" s="10"/>
      <c r="I46" s="10"/>
      <c r="J46" s="10"/>
      <c r="K46" s="10">
        <v>1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>
        <v>1</v>
      </c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>
        <v>2</v>
      </c>
    </row>
    <row r="47" spans="1:53" x14ac:dyDescent="0.25">
      <c r="A47" s="9" t="s">
        <v>814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>
        <v>1</v>
      </c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>
        <v>1</v>
      </c>
    </row>
    <row r="48" spans="1:53" x14ac:dyDescent="0.25">
      <c r="A48" s="9" t="s">
        <v>823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>
        <v>1</v>
      </c>
      <c r="X48" s="10"/>
      <c r="Y48" s="10"/>
      <c r="Z48" s="10"/>
      <c r="AA48" s="10"/>
      <c r="AB48" s="10"/>
      <c r="AC48" s="10"/>
      <c r="AD48" s="10">
        <v>1</v>
      </c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>
        <v>2</v>
      </c>
    </row>
    <row r="49" spans="1:53" x14ac:dyDescent="0.25">
      <c r="A49" s="9" t="s">
        <v>824</v>
      </c>
      <c r="B49" s="10"/>
      <c r="C49" s="10"/>
      <c r="D49" s="10"/>
      <c r="E49" s="10"/>
      <c r="F49" s="10"/>
      <c r="G49" s="10">
        <v>1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>
        <v>1</v>
      </c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>
        <v>2</v>
      </c>
    </row>
    <row r="50" spans="1:53" x14ac:dyDescent="0.25">
      <c r="A50" s="9" t="s">
        <v>827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>
        <v>1</v>
      </c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>
        <v>1</v>
      </c>
    </row>
    <row r="51" spans="1:53" x14ac:dyDescent="0.25">
      <c r="A51" s="9" t="s">
        <v>847</v>
      </c>
      <c r="B51" s="10"/>
      <c r="C51" s="10"/>
      <c r="D51" s="10"/>
      <c r="E51" s="10"/>
      <c r="F51" s="10"/>
      <c r="G51" s="10"/>
      <c r="H51" s="10">
        <v>1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>
        <v>1</v>
      </c>
    </row>
    <row r="52" spans="1:53" x14ac:dyDescent="0.25">
      <c r="A52" s="9" t="s">
        <v>852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>
        <v>1</v>
      </c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>
        <v>1</v>
      </c>
    </row>
    <row r="53" spans="1:53" x14ac:dyDescent="0.25">
      <c r="A53" s="9" t="s">
        <v>855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>
        <v>1</v>
      </c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>
        <v>1</v>
      </c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>
        <v>2</v>
      </c>
    </row>
    <row r="54" spans="1:53" x14ac:dyDescent="0.25">
      <c r="A54" s="9" t="s">
        <v>863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>
        <v>1</v>
      </c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>
        <v>1</v>
      </c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>
        <v>2</v>
      </c>
    </row>
    <row r="55" spans="1:53" x14ac:dyDescent="0.25">
      <c r="A55" s="9" t="s">
        <v>874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>
        <v>1</v>
      </c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>
        <v>1</v>
      </c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>
        <v>2</v>
      </c>
    </row>
    <row r="56" spans="1:53" x14ac:dyDescent="0.25">
      <c r="A56" s="9" t="s">
        <v>901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>
        <v>1</v>
      </c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>
        <v>1</v>
      </c>
    </row>
    <row r="57" spans="1:53" x14ac:dyDescent="0.25">
      <c r="A57" s="9" t="s">
        <v>906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>
        <v>1</v>
      </c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>
        <v>1</v>
      </c>
    </row>
    <row r="58" spans="1:53" x14ac:dyDescent="0.25">
      <c r="A58" s="9" t="s">
        <v>911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>
        <v>1</v>
      </c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>
        <v>1</v>
      </c>
    </row>
    <row r="59" spans="1:53" x14ac:dyDescent="0.25">
      <c r="A59" s="9" t="s">
        <v>913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>
        <v>1</v>
      </c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>
        <v>1</v>
      </c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>
        <v>2</v>
      </c>
    </row>
    <row r="60" spans="1:53" x14ac:dyDescent="0.25">
      <c r="A60" s="9" t="s">
        <v>930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>
        <v>1</v>
      </c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>
        <v>1</v>
      </c>
    </row>
    <row r="61" spans="1:53" x14ac:dyDescent="0.25">
      <c r="A61" s="9" t="s">
        <v>937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>
        <v>1</v>
      </c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>
        <v>1</v>
      </c>
    </row>
    <row r="62" spans="1:53" x14ac:dyDescent="0.25">
      <c r="A62" s="9" t="s">
        <v>938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>
        <v>1</v>
      </c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>
        <v>1</v>
      </c>
    </row>
    <row r="63" spans="1:53" x14ac:dyDescent="0.25">
      <c r="A63" s="9" t="s">
        <v>945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>
        <v>1</v>
      </c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>
        <v>1</v>
      </c>
    </row>
    <row r="64" spans="1:53" x14ac:dyDescent="0.25">
      <c r="A64" s="9" t="s">
        <v>947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>
        <v>1</v>
      </c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>
        <v>1</v>
      </c>
    </row>
    <row r="65" spans="1:53" x14ac:dyDescent="0.25">
      <c r="A65" s="9" t="s">
        <v>957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>
        <v>1</v>
      </c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>
        <v>1</v>
      </c>
    </row>
    <row r="66" spans="1:53" x14ac:dyDescent="0.25">
      <c r="A66" s="9" t="s">
        <v>960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>
        <v>1</v>
      </c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>
        <v>1</v>
      </c>
    </row>
    <row r="67" spans="1:53" x14ac:dyDescent="0.25">
      <c r="A67" s="9" t="s">
        <v>972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>
        <v>1</v>
      </c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>
        <v>1</v>
      </c>
    </row>
    <row r="68" spans="1:53" x14ac:dyDescent="0.25">
      <c r="A68" s="9" t="s">
        <v>978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>
        <v>1</v>
      </c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>
        <v>1</v>
      </c>
      <c r="AT68" s="10"/>
      <c r="AU68" s="10"/>
      <c r="AV68" s="10"/>
      <c r="AW68" s="10"/>
      <c r="AX68" s="10"/>
      <c r="AY68" s="10"/>
      <c r="AZ68" s="10"/>
      <c r="BA68" s="10">
        <v>2</v>
      </c>
    </row>
    <row r="69" spans="1:53" x14ac:dyDescent="0.25">
      <c r="A69" s="9" t="s">
        <v>985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>
        <v>1</v>
      </c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>
        <v>1</v>
      </c>
    </row>
    <row r="70" spans="1:53" x14ac:dyDescent="0.25">
      <c r="A70" s="9" t="s">
        <v>987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>
        <v>1</v>
      </c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>
        <v>1</v>
      </c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>
        <v>2</v>
      </c>
    </row>
    <row r="71" spans="1:53" x14ac:dyDescent="0.25">
      <c r="A71" s="9" t="s">
        <v>994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>
        <v>1</v>
      </c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>
        <v>1</v>
      </c>
    </row>
    <row r="72" spans="1:53" x14ac:dyDescent="0.25">
      <c r="A72" s="9" t="s">
        <v>999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>
        <v>1</v>
      </c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>
        <v>1</v>
      </c>
    </row>
    <row r="73" spans="1:53" x14ac:dyDescent="0.25">
      <c r="A73" s="9" t="s">
        <v>1001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>
        <v>1</v>
      </c>
      <c r="V73" s="10"/>
      <c r="W73" s="10"/>
      <c r="X73" s="10">
        <v>1</v>
      </c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>
        <v>2</v>
      </c>
    </row>
    <row r="74" spans="1:53" x14ac:dyDescent="0.25">
      <c r="A74" s="9" t="s">
        <v>1037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>
        <v>1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>
        <v>1</v>
      </c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>
        <v>2</v>
      </c>
    </row>
    <row r="75" spans="1:53" x14ac:dyDescent="0.25">
      <c r="A75" s="9" t="s">
        <v>1047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>
        <v>1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>
        <v>1</v>
      </c>
    </row>
    <row r="76" spans="1:53" x14ac:dyDescent="0.25">
      <c r="A76" s="9" t="s">
        <v>1049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>
        <v>1</v>
      </c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>
        <v>1</v>
      </c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>
        <v>2</v>
      </c>
    </row>
    <row r="77" spans="1:53" x14ac:dyDescent="0.25">
      <c r="A77" s="9" t="s">
        <v>1052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>
        <v>1</v>
      </c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>
        <v>1</v>
      </c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>
        <v>2</v>
      </c>
    </row>
    <row r="78" spans="1:53" x14ac:dyDescent="0.25">
      <c r="A78" s="9" t="s">
        <v>1053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>
        <v>1</v>
      </c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>
        <v>1</v>
      </c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>
        <v>2</v>
      </c>
    </row>
    <row r="79" spans="1:53" x14ac:dyDescent="0.25">
      <c r="A79" s="9" t="s">
        <v>1069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>
        <v>1</v>
      </c>
      <c r="AO79" s="10">
        <v>1</v>
      </c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>
        <v>2</v>
      </c>
    </row>
    <row r="80" spans="1:53" x14ac:dyDescent="0.25">
      <c r="A80" s="9" t="s">
        <v>1071</v>
      </c>
      <c r="B80" s="10"/>
      <c r="C80" s="10"/>
      <c r="D80" s="10"/>
      <c r="E80" s="10"/>
      <c r="F80" s="10"/>
      <c r="G80" s="10"/>
      <c r="H80" s="10">
        <v>1</v>
      </c>
      <c r="I80" s="10"/>
      <c r="J80" s="10"/>
      <c r="K80" s="10"/>
      <c r="L80" s="10"/>
      <c r="M80" s="10"/>
      <c r="N80" s="10"/>
      <c r="O80" s="10"/>
      <c r="P80" s="10">
        <v>1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>
        <v>1</v>
      </c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>
        <v>1</v>
      </c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>
        <v>4</v>
      </c>
    </row>
    <row r="81" spans="1:53" x14ac:dyDescent="0.25">
      <c r="A81" s="9" t="s">
        <v>1096</v>
      </c>
      <c r="B81" s="10"/>
      <c r="C81" s="10"/>
      <c r="D81" s="10"/>
      <c r="E81" s="10"/>
      <c r="F81" s="10"/>
      <c r="G81" s="10"/>
      <c r="H81" s="10">
        <v>1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>
        <v>1</v>
      </c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>
        <v>2</v>
      </c>
    </row>
    <row r="82" spans="1:53" x14ac:dyDescent="0.25">
      <c r="A82" s="9" t="s">
        <v>1106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>
        <v>1</v>
      </c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>
        <v>1</v>
      </c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>
        <v>2</v>
      </c>
    </row>
    <row r="83" spans="1:53" x14ac:dyDescent="0.25">
      <c r="A83" s="9" t="s">
        <v>1124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>
        <v>1</v>
      </c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>
        <v>1</v>
      </c>
    </row>
    <row r="84" spans="1:53" x14ac:dyDescent="0.25">
      <c r="A84" s="9" t="s">
        <v>1125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>
        <v>1</v>
      </c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>
        <v>1</v>
      </c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>
        <v>2</v>
      </c>
    </row>
    <row r="85" spans="1:53" x14ac:dyDescent="0.25">
      <c r="A85" s="9" t="s">
        <v>1130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>
        <v>1</v>
      </c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>
        <v>1</v>
      </c>
      <c r="AZ85" s="10"/>
      <c r="BA85" s="10">
        <v>2</v>
      </c>
    </row>
    <row r="86" spans="1:53" x14ac:dyDescent="0.25">
      <c r="A86" s="9" t="s">
        <v>1138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>
        <v>1</v>
      </c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>
        <v>1</v>
      </c>
    </row>
    <row r="87" spans="1:53" x14ac:dyDescent="0.25">
      <c r="A87" s="9" t="s">
        <v>1969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>
        <v>1</v>
      </c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>
        <v>1</v>
      </c>
    </row>
    <row r="88" spans="1:53" x14ac:dyDescent="0.25">
      <c r="A88" s="9" t="s">
        <v>1972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>
        <v>1</v>
      </c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>
        <v>1</v>
      </c>
    </row>
    <row r="89" spans="1:53" x14ac:dyDescent="0.25">
      <c r="A89" s="9" t="s">
        <v>1974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>
        <v>1</v>
      </c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>
        <v>1</v>
      </c>
    </row>
    <row r="90" spans="1:53" x14ac:dyDescent="0.25">
      <c r="A90" s="9" t="s">
        <v>1978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>
        <v>1</v>
      </c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>
        <v>1</v>
      </c>
    </row>
    <row r="91" spans="1:53" x14ac:dyDescent="0.25">
      <c r="A91" s="9" t="s">
        <v>1980</v>
      </c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>
        <v>1</v>
      </c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>
        <v>1</v>
      </c>
    </row>
    <row r="92" spans="1:53" x14ac:dyDescent="0.25">
      <c r="A92" s="9" t="s">
        <v>1982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>
        <v>1</v>
      </c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>
        <v>1</v>
      </c>
    </row>
    <row r="93" spans="1:53" x14ac:dyDescent="0.25">
      <c r="A93" s="9" t="s">
        <v>1983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>
        <v>1</v>
      </c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>
        <v>1</v>
      </c>
    </row>
    <row r="94" spans="1:53" x14ac:dyDescent="0.25">
      <c r="A94" s="9" t="s">
        <v>1149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>
        <v>1</v>
      </c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>
        <v>1</v>
      </c>
    </row>
    <row r="95" spans="1:53" x14ac:dyDescent="0.25">
      <c r="A95" s="9" t="s">
        <v>1161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>
        <v>1</v>
      </c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>
        <v>1</v>
      </c>
    </row>
    <row r="96" spans="1:53" x14ac:dyDescent="0.25">
      <c r="A96" s="9" t="s">
        <v>1180</v>
      </c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>
        <v>1</v>
      </c>
      <c r="BA96" s="10">
        <v>1</v>
      </c>
    </row>
    <row r="97" spans="1:53" x14ac:dyDescent="0.25">
      <c r="A97" s="9" t="s">
        <v>1213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>
        <v>1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>
        <v>1</v>
      </c>
    </row>
    <row r="98" spans="1:53" x14ac:dyDescent="0.25">
      <c r="A98" s="9" t="s">
        <v>1243</v>
      </c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>
        <v>1</v>
      </c>
      <c r="BA98" s="10">
        <v>1</v>
      </c>
    </row>
    <row r="99" spans="1:53" x14ac:dyDescent="0.25">
      <c r="A99" s="9" t="s">
        <v>1281</v>
      </c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>
        <v>1</v>
      </c>
      <c r="BA99" s="10">
        <v>1</v>
      </c>
    </row>
    <row r="100" spans="1:53" x14ac:dyDescent="0.25">
      <c r="A100" s="9" t="s">
        <v>1300</v>
      </c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>
        <v>1</v>
      </c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>
        <v>1</v>
      </c>
    </row>
    <row r="101" spans="1:53" x14ac:dyDescent="0.25">
      <c r="A101" s="9" t="s">
        <v>1316</v>
      </c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>
        <v>1</v>
      </c>
      <c r="BA101" s="10">
        <v>1</v>
      </c>
    </row>
    <row r="102" spans="1:53" x14ac:dyDescent="0.25">
      <c r="A102" s="9" t="s">
        <v>1318</v>
      </c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>
        <v>1</v>
      </c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>
        <v>1</v>
      </c>
    </row>
    <row r="103" spans="1:53" x14ac:dyDescent="0.25">
      <c r="A103" s="9" t="s">
        <v>1338</v>
      </c>
      <c r="B103" s="10"/>
      <c r="C103" s="10"/>
      <c r="D103" s="10"/>
      <c r="E103" s="10"/>
      <c r="F103" s="10"/>
      <c r="G103" s="10"/>
      <c r="H103" s="10">
        <v>1</v>
      </c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>
        <v>1</v>
      </c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>
        <v>2</v>
      </c>
    </row>
    <row r="104" spans="1:53" x14ac:dyDescent="0.25">
      <c r="A104" s="9" t="s">
        <v>1339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>
        <v>1</v>
      </c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>
        <v>1</v>
      </c>
    </row>
    <row r="105" spans="1:53" x14ac:dyDescent="0.25">
      <c r="A105" s="9" t="s">
        <v>1343</v>
      </c>
      <c r="B105" s="10"/>
      <c r="C105" s="10"/>
      <c r="D105" s="10"/>
      <c r="E105" s="10"/>
      <c r="F105" s="10"/>
      <c r="G105" s="10"/>
      <c r="H105" s="10">
        <v>1</v>
      </c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>
        <v>1</v>
      </c>
    </row>
    <row r="106" spans="1:53" x14ac:dyDescent="0.25">
      <c r="A106" s="9" t="s">
        <v>1345</v>
      </c>
      <c r="B106" s="10"/>
      <c r="C106" s="10"/>
      <c r="D106" s="10"/>
      <c r="E106" s="10"/>
      <c r="F106" s="10"/>
      <c r="G106" s="10"/>
      <c r="H106" s="10">
        <v>1</v>
      </c>
      <c r="I106" s="10"/>
      <c r="J106" s="10"/>
      <c r="K106" s="10"/>
      <c r="L106" s="10">
        <v>1</v>
      </c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>
        <v>2</v>
      </c>
    </row>
    <row r="107" spans="1:53" x14ac:dyDescent="0.25">
      <c r="A107" s="9" t="s">
        <v>1347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>
        <v>1</v>
      </c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>
        <v>1</v>
      </c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>
        <v>2</v>
      </c>
    </row>
    <row r="108" spans="1:53" x14ac:dyDescent="0.25">
      <c r="A108" s="9" t="s">
        <v>1350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>
        <v>1</v>
      </c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>
        <v>1</v>
      </c>
    </row>
    <row r="109" spans="1:53" x14ac:dyDescent="0.25">
      <c r="A109" s="9" t="s">
        <v>1351</v>
      </c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>
        <v>1</v>
      </c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>
        <v>1</v>
      </c>
    </row>
    <row r="110" spans="1:53" x14ac:dyDescent="0.25">
      <c r="A110" s="9" t="s">
        <v>1364</v>
      </c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>
        <v>1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>
        <v>1</v>
      </c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>
        <v>2</v>
      </c>
    </row>
    <row r="111" spans="1:53" x14ac:dyDescent="0.25">
      <c r="A111" s="9" t="s">
        <v>1380</v>
      </c>
      <c r="B111" s="10"/>
      <c r="C111" s="10"/>
      <c r="D111" s="10"/>
      <c r="E111" s="10"/>
      <c r="F111" s="10"/>
      <c r="G111" s="10"/>
      <c r="H111" s="10">
        <v>1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>
        <v>1</v>
      </c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>
        <v>2</v>
      </c>
    </row>
    <row r="112" spans="1:53" x14ac:dyDescent="0.25">
      <c r="A112" s="9" t="s">
        <v>1384</v>
      </c>
      <c r="B112" s="10"/>
      <c r="C112" s="10"/>
      <c r="D112" s="10"/>
      <c r="E112" s="10">
        <v>1</v>
      </c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>
        <v>1</v>
      </c>
    </row>
    <row r="113" spans="1:53" x14ac:dyDescent="0.25">
      <c r="A113" s="9" t="s">
        <v>1386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>
        <v>1</v>
      </c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>
        <v>1</v>
      </c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>
        <v>2</v>
      </c>
    </row>
    <row r="114" spans="1:53" x14ac:dyDescent="0.25">
      <c r="A114" s="9" t="s">
        <v>1401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>
        <v>1</v>
      </c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>
        <v>1</v>
      </c>
    </row>
    <row r="115" spans="1:53" x14ac:dyDescent="0.25">
      <c r="A115" s="9" t="s">
        <v>1404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>
        <v>1</v>
      </c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>
        <v>1</v>
      </c>
    </row>
    <row r="116" spans="1:53" x14ac:dyDescent="0.25">
      <c r="A116" s="9" t="s">
        <v>1405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>
        <v>1</v>
      </c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>
        <v>1</v>
      </c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>
        <v>2</v>
      </c>
    </row>
    <row r="117" spans="1:53" x14ac:dyDescent="0.25">
      <c r="A117" s="9" t="s">
        <v>1418</v>
      </c>
      <c r="B117" s="10"/>
      <c r="C117" s="10"/>
      <c r="D117" s="10"/>
      <c r="E117" s="10"/>
      <c r="F117" s="10"/>
      <c r="G117" s="10"/>
      <c r="H117" s="10">
        <v>1</v>
      </c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>
        <v>1</v>
      </c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>
        <v>2</v>
      </c>
    </row>
    <row r="118" spans="1:53" x14ac:dyDescent="0.25">
      <c r="A118" s="9" t="s">
        <v>1421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>
        <v>1</v>
      </c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>
        <v>1</v>
      </c>
    </row>
    <row r="119" spans="1:53" x14ac:dyDescent="0.25">
      <c r="A119" s="9" t="s">
        <v>1437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>
        <v>1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>
        <v>1</v>
      </c>
    </row>
    <row r="120" spans="1:53" x14ac:dyDescent="0.25">
      <c r="A120" s="9" t="s">
        <v>1439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>
        <v>1</v>
      </c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>
        <v>1</v>
      </c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>
        <v>2</v>
      </c>
    </row>
    <row r="121" spans="1:53" x14ac:dyDescent="0.25">
      <c r="A121" s="9" t="s">
        <v>1445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>
        <v>1</v>
      </c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>
        <v>1</v>
      </c>
    </row>
    <row r="122" spans="1:53" x14ac:dyDescent="0.25">
      <c r="A122" s="9" t="s">
        <v>1449</v>
      </c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>
        <v>1</v>
      </c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>
        <v>1</v>
      </c>
    </row>
    <row r="123" spans="1:53" x14ac:dyDescent="0.25">
      <c r="A123" s="9" t="s">
        <v>1464</v>
      </c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>
        <v>1</v>
      </c>
      <c r="BA123" s="10">
        <v>1</v>
      </c>
    </row>
    <row r="124" spans="1:53" x14ac:dyDescent="0.25">
      <c r="A124" s="9" t="s">
        <v>2025</v>
      </c>
      <c r="B124" s="10"/>
      <c r="C124" s="10"/>
      <c r="D124" s="10"/>
      <c r="E124" s="10"/>
      <c r="F124" s="10"/>
      <c r="G124" s="10"/>
      <c r="H124" s="10"/>
      <c r="I124" s="10"/>
      <c r="J124" s="10">
        <v>1</v>
      </c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>
        <v>1</v>
      </c>
    </row>
    <row r="125" spans="1:53" x14ac:dyDescent="0.25">
      <c r="A125" s="9" t="s">
        <v>2029</v>
      </c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>
        <v>1</v>
      </c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>
        <v>1</v>
      </c>
    </row>
    <row r="126" spans="1:53" x14ac:dyDescent="0.25">
      <c r="A126" s="9" t="s">
        <v>1469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>
        <v>1</v>
      </c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>
        <v>1</v>
      </c>
      <c r="BA126" s="10">
        <v>2</v>
      </c>
    </row>
    <row r="127" spans="1:53" x14ac:dyDescent="0.25">
      <c r="A127" s="9" t="s">
        <v>1478</v>
      </c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>
        <v>1</v>
      </c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>
        <v>1</v>
      </c>
    </row>
    <row r="128" spans="1:53" x14ac:dyDescent="0.25">
      <c r="A128" s="9" t="s">
        <v>1487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>
        <v>1</v>
      </c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>
        <v>1</v>
      </c>
    </row>
    <row r="129" spans="1:53" x14ac:dyDescent="0.25">
      <c r="A129" s="9" t="s">
        <v>1502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>
        <v>1</v>
      </c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>
        <v>1</v>
      </c>
    </row>
    <row r="130" spans="1:53" x14ac:dyDescent="0.25">
      <c r="A130" s="9" t="s">
        <v>1503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>
        <v>1</v>
      </c>
      <c r="BA130" s="10">
        <v>1</v>
      </c>
    </row>
    <row r="131" spans="1:53" x14ac:dyDescent="0.25">
      <c r="A131" s="9" t="s">
        <v>1505</v>
      </c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>
        <v>1</v>
      </c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>
        <v>1</v>
      </c>
    </row>
    <row r="132" spans="1:53" x14ac:dyDescent="0.25">
      <c r="A132" s="9" t="s">
        <v>1506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>
        <v>1</v>
      </c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>
        <v>1</v>
      </c>
    </row>
    <row r="133" spans="1:53" x14ac:dyDescent="0.25">
      <c r="A133" s="9" t="s">
        <v>2033</v>
      </c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>
        <v>1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>
        <v>1</v>
      </c>
    </row>
    <row r="134" spans="1:53" x14ac:dyDescent="0.25">
      <c r="A134" s="9" t="s">
        <v>1509</v>
      </c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>
        <v>1</v>
      </c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>
        <v>1</v>
      </c>
    </row>
    <row r="135" spans="1:53" x14ac:dyDescent="0.25">
      <c r="A135" s="9" t="s">
        <v>1522</v>
      </c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>
        <v>1</v>
      </c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>
        <v>1</v>
      </c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>
        <v>2</v>
      </c>
    </row>
    <row r="136" spans="1:53" x14ac:dyDescent="0.25">
      <c r="A136" s="9" t="s">
        <v>1530</v>
      </c>
      <c r="B136" s="10"/>
      <c r="C136" s="10"/>
      <c r="D136" s="10"/>
      <c r="E136" s="10"/>
      <c r="F136" s="10"/>
      <c r="G136" s="10"/>
      <c r="H136" s="10">
        <v>1</v>
      </c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>
        <v>1</v>
      </c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>
        <v>2</v>
      </c>
    </row>
    <row r="137" spans="1:53" x14ac:dyDescent="0.25">
      <c r="A137" s="9" t="s">
        <v>1531</v>
      </c>
      <c r="B137" s="10"/>
      <c r="C137" s="10"/>
      <c r="D137" s="10"/>
      <c r="E137" s="10"/>
      <c r="F137" s="10"/>
      <c r="G137" s="10"/>
      <c r="H137" s="10">
        <v>1</v>
      </c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>
        <v>1</v>
      </c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>
        <v>2</v>
      </c>
    </row>
    <row r="138" spans="1:53" x14ac:dyDescent="0.25">
      <c r="A138" s="9" t="s">
        <v>1535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>
        <v>1</v>
      </c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>
        <v>1</v>
      </c>
    </row>
    <row r="139" spans="1:53" x14ac:dyDescent="0.25">
      <c r="A139" s="9" t="s">
        <v>1549</v>
      </c>
      <c r="B139" s="10"/>
      <c r="C139" s="10"/>
      <c r="D139" s="10"/>
      <c r="E139" s="10"/>
      <c r="F139" s="10">
        <v>1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>
        <v>1</v>
      </c>
    </row>
    <row r="140" spans="1:53" x14ac:dyDescent="0.25">
      <c r="A140" s="9" t="s">
        <v>1552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>
        <v>1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>
        <v>1</v>
      </c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>
        <v>2</v>
      </c>
    </row>
    <row r="141" spans="1:53" x14ac:dyDescent="0.25">
      <c r="A141" s="9" t="s">
        <v>1557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>
        <v>1</v>
      </c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>
        <v>1</v>
      </c>
    </row>
    <row r="142" spans="1:53" x14ac:dyDescent="0.25">
      <c r="A142" s="9" t="s">
        <v>1559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>
        <v>1</v>
      </c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>
        <v>1</v>
      </c>
    </row>
    <row r="143" spans="1:53" x14ac:dyDescent="0.25">
      <c r="A143" s="9" t="s">
        <v>1569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>
        <v>1</v>
      </c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>
        <v>1</v>
      </c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>
        <v>2</v>
      </c>
    </row>
    <row r="144" spans="1:53" x14ac:dyDescent="0.25">
      <c r="A144" s="9" t="s">
        <v>1574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>
        <v>1</v>
      </c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>
        <v>1</v>
      </c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>
        <v>2</v>
      </c>
    </row>
    <row r="145" spans="1:53" x14ac:dyDescent="0.25">
      <c r="A145" s="9" t="s">
        <v>1578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>
        <v>1</v>
      </c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>
        <v>1</v>
      </c>
    </row>
    <row r="146" spans="1:53" x14ac:dyDescent="0.25">
      <c r="A146" s="9" t="s">
        <v>1579</v>
      </c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>
        <v>1</v>
      </c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>
        <v>1</v>
      </c>
      <c r="AK146" s="10"/>
      <c r="AL146" s="10"/>
      <c r="AM146" s="10"/>
      <c r="AN146" s="10">
        <v>1</v>
      </c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>
        <v>3</v>
      </c>
    </row>
    <row r="147" spans="1:53" x14ac:dyDescent="0.25">
      <c r="A147" s="9" t="s">
        <v>1595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>
        <v>1</v>
      </c>
      <c r="X147" s="10"/>
      <c r="Y147" s="10"/>
      <c r="Z147" s="10">
        <v>1</v>
      </c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>
        <v>2</v>
      </c>
    </row>
    <row r="148" spans="1:53" x14ac:dyDescent="0.25">
      <c r="A148" s="9" t="s">
        <v>1602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>
        <v>1</v>
      </c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>
        <v>1</v>
      </c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>
        <v>2</v>
      </c>
    </row>
    <row r="149" spans="1:53" x14ac:dyDescent="0.25">
      <c r="A149" s="9" t="s">
        <v>1613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>
        <v>1</v>
      </c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>
        <v>1</v>
      </c>
    </row>
    <row r="150" spans="1:53" x14ac:dyDescent="0.25">
      <c r="A150" s="9" t="s">
        <v>1618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>
        <v>1</v>
      </c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>
        <v>1</v>
      </c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>
        <v>2</v>
      </c>
    </row>
    <row r="151" spans="1:53" x14ac:dyDescent="0.25">
      <c r="A151" s="9" t="s">
        <v>2036</v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>
        <v>1</v>
      </c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>
        <v>1</v>
      </c>
    </row>
    <row r="152" spans="1:53" x14ac:dyDescent="0.25">
      <c r="A152" s="9" t="s">
        <v>1623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>
        <v>1</v>
      </c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>
        <v>1</v>
      </c>
    </row>
    <row r="153" spans="1:53" x14ac:dyDescent="0.25">
      <c r="A153" s="9" t="s">
        <v>1632</v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>
        <v>1</v>
      </c>
      <c r="X153" s="10"/>
      <c r="Y153" s="10"/>
      <c r="Z153" s="10">
        <v>1</v>
      </c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>
        <v>1</v>
      </c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>
        <v>3</v>
      </c>
    </row>
    <row r="154" spans="1:53" x14ac:dyDescent="0.25">
      <c r="A154" s="9" t="s">
        <v>1637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>
        <v>1</v>
      </c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>
        <v>1</v>
      </c>
    </row>
    <row r="155" spans="1:53" x14ac:dyDescent="0.25">
      <c r="A155" s="9" t="s">
        <v>1658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>
        <v>1</v>
      </c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>
        <v>1</v>
      </c>
    </row>
    <row r="156" spans="1:53" x14ac:dyDescent="0.25">
      <c r="A156" s="9" t="s">
        <v>1659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>
        <v>1</v>
      </c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>
        <v>1</v>
      </c>
    </row>
    <row r="157" spans="1:53" x14ac:dyDescent="0.25">
      <c r="A157" s="9" t="s">
        <v>1662</v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>
        <v>1</v>
      </c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>
        <v>1</v>
      </c>
    </row>
    <row r="158" spans="1:53" x14ac:dyDescent="0.25">
      <c r="A158" s="9" t="s">
        <v>2037</v>
      </c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>
        <v>1</v>
      </c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>
        <v>1</v>
      </c>
    </row>
    <row r="159" spans="1:53" x14ac:dyDescent="0.25">
      <c r="A159" s="9" t="s">
        <v>1665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>
        <v>1</v>
      </c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>
        <v>1</v>
      </c>
    </row>
    <row r="160" spans="1:53" x14ac:dyDescent="0.25">
      <c r="A160" s="9" t="s">
        <v>1668</v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>
        <v>1</v>
      </c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>
        <v>1</v>
      </c>
    </row>
    <row r="161" spans="1:53" x14ac:dyDescent="0.25">
      <c r="A161" s="9" t="s">
        <v>1676</v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>
        <v>1</v>
      </c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>
        <v>1</v>
      </c>
    </row>
    <row r="162" spans="1:53" x14ac:dyDescent="0.25">
      <c r="A162" s="9" t="s">
        <v>1678</v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>
        <v>1</v>
      </c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>
        <v>1</v>
      </c>
    </row>
    <row r="163" spans="1:53" x14ac:dyDescent="0.25">
      <c r="A163" s="9" t="s">
        <v>1681</v>
      </c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>
        <v>1</v>
      </c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>
        <v>1</v>
      </c>
    </row>
    <row r="164" spans="1:53" x14ac:dyDescent="0.25">
      <c r="A164" s="9" t="s">
        <v>1682</v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>
        <v>1</v>
      </c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>
        <v>1</v>
      </c>
    </row>
    <row r="165" spans="1:53" x14ac:dyDescent="0.25">
      <c r="A165" s="9" t="s">
        <v>1692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>
        <v>1</v>
      </c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>
        <v>1</v>
      </c>
    </row>
    <row r="166" spans="1:53" x14ac:dyDescent="0.25">
      <c r="A166" s="9" t="s">
        <v>1701</v>
      </c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>
        <v>1</v>
      </c>
      <c r="W166" s="10"/>
      <c r="X166" s="10"/>
      <c r="Y166" s="10"/>
      <c r="Z166" s="10">
        <v>1</v>
      </c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>
        <v>2</v>
      </c>
    </row>
    <row r="167" spans="1:53" x14ac:dyDescent="0.25">
      <c r="A167" s="9" t="s">
        <v>1705</v>
      </c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>
        <v>1</v>
      </c>
      <c r="AE167" s="10"/>
      <c r="AF167" s="10"/>
      <c r="AG167" s="10"/>
      <c r="AH167" s="10"/>
      <c r="AI167" s="10"/>
      <c r="AJ167" s="10"/>
      <c r="AK167" s="10"/>
      <c r="AL167" s="10"/>
      <c r="AM167" s="10"/>
      <c r="AN167" s="10">
        <v>1</v>
      </c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>
        <v>2</v>
      </c>
    </row>
    <row r="168" spans="1:53" x14ac:dyDescent="0.25">
      <c r="A168" s="9" t="s">
        <v>1706</v>
      </c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>
        <v>1</v>
      </c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>
        <v>1</v>
      </c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>
        <v>2</v>
      </c>
    </row>
    <row r="169" spans="1:53" x14ac:dyDescent="0.25">
      <c r="A169" s="9" t="s">
        <v>1714</v>
      </c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>
        <v>1</v>
      </c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>
        <v>1</v>
      </c>
    </row>
    <row r="170" spans="1:53" x14ac:dyDescent="0.25">
      <c r="A170" s="9" t="s">
        <v>1717</v>
      </c>
      <c r="B170" s="10"/>
      <c r="C170" s="10"/>
      <c r="D170" s="10">
        <v>1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>
        <v>1</v>
      </c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>
        <v>2</v>
      </c>
    </row>
    <row r="171" spans="1:53" x14ac:dyDescent="0.25">
      <c r="A171" s="9" t="s">
        <v>1721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>
        <v>1</v>
      </c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>
        <v>1</v>
      </c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>
        <v>2</v>
      </c>
    </row>
    <row r="172" spans="1:53" x14ac:dyDescent="0.25">
      <c r="A172" s="9" t="s">
        <v>2040</v>
      </c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>
        <v>1</v>
      </c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>
        <v>1</v>
      </c>
    </row>
    <row r="173" spans="1:53" x14ac:dyDescent="0.25">
      <c r="A173" s="9" t="s">
        <v>1722</v>
      </c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>
        <v>1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>
        <v>1</v>
      </c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>
        <v>2</v>
      </c>
    </row>
    <row r="174" spans="1:53" x14ac:dyDescent="0.25">
      <c r="A174" s="9" t="s">
        <v>2041</v>
      </c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>
        <v>1</v>
      </c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>
        <v>1</v>
      </c>
    </row>
    <row r="175" spans="1:53" x14ac:dyDescent="0.25">
      <c r="A175" s="9" t="s">
        <v>1729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>
        <v>1</v>
      </c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>
        <v>1</v>
      </c>
    </row>
    <row r="176" spans="1:53" x14ac:dyDescent="0.25">
      <c r="A176" s="9" t="s">
        <v>1735</v>
      </c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>
        <v>1</v>
      </c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>
        <v>1</v>
      </c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>
        <v>2</v>
      </c>
    </row>
    <row r="177" spans="1:53" x14ac:dyDescent="0.25">
      <c r="A177" s="9" t="s">
        <v>1746</v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>
        <v>1</v>
      </c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>
        <v>1</v>
      </c>
    </row>
    <row r="178" spans="1:53" x14ac:dyDescent="0.25">
      <c r="A178" s="9" t="s">
        <v>1749</v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>
        <v>1</v>
      </c>
      <c r="X178" s="10"/>
      <c r="Y178" s="10"/>
      <c r="Z178" s="10"/>
      <c r="AA178" s="10"/>
      <c r="AB178" s="10"/>
      <c r="AC178" s="10"/>
      <c r="AD178" s="10">
        <v>1</v>
      </c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>
        <v>2</v>
      </c>
    </row>
    <row r="179" spans="1:53" x14ac:dyDescent="0.25">
      <c r="A179" s="9" t="s">
        <v>1756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>
        <v>1</v>
      </c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>
        <v>1</v>
      </c>
    </row>
    <row r="180" spans="1:53" x14ac:dyDescent="0.25">
      <c r="A180" s="9" t="s">
        <v>1760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>
        <v>1</v>
      </c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>
        <v>1</v>
      </c>
    </row>
    <row r="181" spans="1:53" x14ac:dyDescent="0.25">
      <c r="A181" s="9" t="s">
        <v>1762</v>
      </c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>
        <v>1</v>
      </c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>
        <v>1</v>
      </c>
    </row>
    <row r="182" spans="1:53" x14ac:dyDescent="0.25">
      <c r="A182" s="9" t="s">
        <v>1765</v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>
        <v>1</v>
      </c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>
        <v>1</v>
      </c>
    </row>
    <row r="183" spans="1:53" x14ac:dyDescent="0.25">
      <c r="A183" s="9" t="s">
        <v>1766</v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>
        <v>1</v>
      </c>
      <c r="S183" s="10"/>
      <c r="T183" s="10"/>
      <c r="U183" s="10"/>
      <c r="V183" s="10"/>
      <c r="W183" s="10"/>
      <c r="X183" s="10"/>
      <c r="Y183" s="10"/>
      <c r="Z183" s="10"/>
      <c r="AA183" s="10">
        <v>1</v>
      </c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>
        <v>2</v>
      </c>
    </row>
    <row r="184" spans="1:53" x14ac:dyDescent="0.25">
      <c r="A184" s="9" t="s">
        <v>1769</v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>
        <v>1</v>
      </c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>
        <v>1</v>
      </c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>
        <v>2</v>
      </c>
    </row>
    <row r="185" spans="1:53" x14ac:dyDescent="0.25">
      <c r="A185" s="9" t="s">
        <v>1782</v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>
        <v>1</v>
      </c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>
        <v>1</v>
      </c>
    </row>
    <row r="186" spans="1:53" x14ac:dyDescent="0.25">
      <c r="A186" s="9" t="s">
        <v>1783</v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>
        <v>1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>
        <v>1</v>
      </c>
    </row>
    <row r="187" spans="1:53" x14ac:dyDescent="0.25">
      <c r="A187" s="9" t="s">
        <v>1784</v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>
        <v>1</v>
      </c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>
        <v>1</v>
      </c>
    </row>
    <row r="188" spans="1:53" x14ac:dyDescent="0.25">
      <c r="A188" s="9" t="s">
        <v>1789</v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>
        <v>1</v>
      </c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>
        <v>1</v>
      </c>
    </row>
    <row r="189" spans="1:53" x14ac:dyDescent="0.25">
      <c r="A189" s="9" t="s">
        <v>1791</v>
      </c>
      <c r="B189" s="10"/>
      <c r="C189" s="10"/>
      <c r="D189" s="10"/>
      <c r="E189" s="10">
        <v>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>
        <v>1</v>
      </c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>
        <v>2</v>
      </c>
    </row>
    <row r="190" spans="1:53" x14ac:dyDescent="0.25">
      <c r="A190" s="9" t="s">
        <v>1792</v>
      </c>
      <c r="B190" s="10"/>
      <c r="C190" s="10"/>
      <c r="D190" s="10"/>
      <c r="E190" s="10"/>
      <c r="F190" s="10"/>
      <c r="G190" s="10"/>
      <c r="H190" s="10">
        <v>1</v>
      </c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>
        <v>1</v>
      </c>
      <c r="AO190" s="10"/>
      <c r="AP190" s="10"/>
      <c r="AQ190" s="10"/>
      <c r="AR190" s="10"/>
      <c r="AS190" s="10"/>
      <c r="AT190" s="10">
        <v>1</v>
      </c>
      <c r="AU190" s="10"/>
      <c r="AV190" s="10"/>
      <c r="AW190" s="10"/>
      <c r="AX190" s="10"/>
      <c r="AY190" s="10"/>
      <c r="AZ190" s="10"/>
      <c r="BA190" s="10">
        <v>3</v>
      </c>
    </row>
    <row r="191" spans="1:53" x14ac:dyDescent="0.25">
      <c r="A191" s="9" t="s">
        <v>1797</v>
      </c>
      <c r="B191" s="10"/>
      <c r="C191" s="10"/>
      <c r="D191" s="10"/>
      <c r="E191" s="10"/>
      <c r="F191" s="10"/>
      <c r="G191" s="10"/>
      <c r="H191" s="10">
        <v>1</v>
      </c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>
        <v>1</v>
      </c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>
        <v>2</v>
      </c>
    </row>
    <row r="192" spans="1:53" x14ac:dyDescent="0.25">
      <c r="A192" s="9" t="s">
        <v>1802</v>
      </c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>
        <v>1</v>
      </c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>
        <v>1</v>
      </c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>
        <v>2</v>
      </c>
    </row>
    <row r="193" spans="1:53" x14ac:dyDescent="0.25">
      <c r="A193" s="9" t="s">
        <v>2048</v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>
        <v>1</v>
      </c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>
        <v>1</v>
      </c>
      <c r="AV193" s="10"/>
      <c r="AW193" s="10"/>
      <c r="AX193" s="10"/>
      <c r="AY193" s="10"/>
      <c r="AZ193" s="10"/>
      <c r="BA193" s="10">
        <v>2</v>
      </c>
    </row>
    <row r="194" spans="1:53" x14ac:dyDescent="0.25">
      <c r="A194" s="9" t="s">
        <v>2052</v>
      </c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>
        <v>1</v>
      </c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>
        <v>1</v>
      </c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>
        <v>2</v>
      </c>
    </row>
    <row r="195" spans="1:53" x14ac:dyDescent="0.25">
      <c r="A195" s="9" t="s">
        <v>2053</v>
      </c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>
        <v>1</v>
      </c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>
        <v>1</v>
      </c>
    </row>
    <row r="196" spans="1:53" x14ac:dyDescent="0.25">
      <c r="A196" s="9" t="s">
        <v>1804</v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>
        <v>1</v>
      </c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>
        <v>1</v>
      </c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>
        <v>2</v>
      </c>
    </row>
    <row r="197" spans="1:53" x14ac:dyDescent="0.25">
      <c r="A197" s="9" t="s">
        <v>1807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>
        <v>1</v>
      </c>
      <c r="AK197" s="10"/>
      <c r="AL197" s="10"/>
      <c r="AM197" s="10"/>
      <c r="AN197" s="10">
        <v>1</v>
      </c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>
        <v>2</v>
      </c>
    </row>
    <row r="198" spans="1:53" x14ac:dyDescent="0.25">
      <c r="A198" s="9" t="s">
        <v>1810</v>
      </c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>
        <v>1</v>
      </c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>
        <v>1</v>
      </c>
    </row>
    <row r="199" spans="1:53" x14ac:dyDescent="0.25">
      <c r="A199" s="9" t="s">
        <v>1811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>
        <v>1</v>
      </c>
      <c r="AW199" s="10"/>
      <c r="AX199" s="10"/>
      <c r="AY199" s="10"/>
      <c r="AZ199" s="10"/>
      <c r="BA199" s="10">
        <v>1</v>
      </c>
    </row>
    <row r="200" spans="1:53" x14ac:dyDescent="0.25">
      <c r="A200" s="9" t="s">
        <v>1814</v>
      </c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>
        <v>1</v>
      </c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>
        <v>1</v>
      </c>
      <c r="AZ200" s="10"/>
      <c r="BA200" s="10">
        <v>2</v>
      </c>
    </row>
    <row r="201" spans="1:53" x14ac:dyDescent="0.25">
      <c r="A201" s="9" t="s">
        <v>1818</v>
      </c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>
        <v>1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>
        <v>1</v>
      </c>
      <c r="AX201" s="10"/>
      <c r="AY201" s="10"/>
      <c r="AZ201" s="10"/>
      <c r="BA201" s="10">
        <v>2</v>
      </c>
    </row>
    <row r="202" spans="1:53" x14ac:dyDescent="0.25">
      <c r="A202" s="9" t="s">
        <v>1823</v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>
        <v>1</v>
      </c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>
        <v>1</v>
      </c>
    </row>
    <row r="203" spans="1:53" x14ac:dyDescent="0.25">
      <c r="A203" s="9" t="s">
        <v>1825</v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>
        <v>1</v>
      </c>
      <c r="AN203" s="10">
        <v>1</v>
      </c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>
        <v>2</v>
      </c>
    </row>
    <row r="204" spans="1:53" x14ac:dyDescent="0.25">
      <c r="A204" s="9" t="s">
        <v>1830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>
        <v>1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>
        <v>1</v>
      </c>
    </row>
    <row r="205" spans="1:53" x14ac:dyDescent="0.25">
      <c r="A205" s="9" t="s">
        <v>1833</v>
      </c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>
        <v>1</v>
      </c>
      <c r="AK205" s="10"/>
      <c r="AL205" s="10"/>
      <c r="AM205" s="10"/>
      <c r="AN205" s="10">
        <v>1</v>
      </c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>
        <v>2</v>
      </c>
    </row>
    <row r="206" spans="1:53" x14ac:dyDescent="0.25">
      <c r="A206" s="9" t="s">
        <v>1836</v>
      </c>
      <c r="B206" s="10"/>
      <c r="C206" s="10"/>
      <c r="D206" s="10"/>
      <c r="E206" s="10"/>
      <c r="F206" s="10"/>
      <c r="G206" s="10"/>
      <c r="H206" s="10">
        <v>1</v>
      </c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>
        <v>1</v>
      </c>
    </row>
    <row r="207" spans="1:53" x14ac:dyDescent="0.25">
      <c r="A207" s="9" t="s">
        <v>1844</v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>
        <v>1</v>
      </c>
      <c r="AY207" s="10"/>
      <c r="AZ207" s="10"/>
      <c r="BA207" s="10">
        <v>1</v>
      </c>
    </row>
    <row r="208" spans="1:53" x14ac:dyDescent="0.25">
      <c r="A208" s="9" t="s">
        <v>1852</v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>
        <v>1</v>
      </c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>
        <v>1</v>
      </c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>
        <v>2</v>
      </c>
    </row>
    <row r="209" spans="1:53" x14ac:dyDescent="0.25">
      <c r="A209" s="9" t="s">
        <v>1858</v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>
        <v>1</v>
      </c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>
        <v>1</v>
      </c>
      <c r="AK209" s="10"/>
      <c r="AL209" s="10"/>
      <c r="AM209" s="10"/>
      <c r="AN209" s="10">
        <v>1</v>
      </c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>
        <v>3</v>
      </c>
    </row>
    <row r="210" spans="1:53" x14ac:dyDescent="0.25">
      <c r="A210" s="9" t="s">
        <v>1872</v>
      </c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>
        <v>1</v>
      </c>
      <c r="AN210" s="10">
        <v>1</v>
      </c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>
        <v>2</v>
      </c>
    </row>
    <row r="211" spans="1:53" x14ac:dyDescent="0.25">
      <c r="A211" s="9" t="s">
        <v>1873</v>
      </c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>
        <v>1</v>
      </c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>
        <v>1</v>
      </c>
    </row>
    <row r="212" spans="1:53" x14ac:dyDescent="0.25">
      <c r="A212" s="9" t="s">
        <v>1874</v>
      </c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>
        <v>1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>
        <v>1</v>
      </c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>
        <v>2</v>
      </c>
    </row>
    <row r="213" spans="1:53" x14ac:dyDescent="0.25">
      <c r="A213" s="9" t="s">
        <v>1876</v>
      </c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>
        <v>1</v>
      </c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>
        <v>1</v>
      </c>
    </row>
    <row r="214" spans="1:53" x14ac:dyDescent="0.25">
      <c r="A214" s="9" t="s">
        <v>1880</v>
      </c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>
        <v>1</v>
      </c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>
        <v>1</v>
      </c>
    </row>
    <row r="215" spans="1:53" x14ac:dyDescent="0.25">
      <c r="A215" s="9" t="s">
        <v>1882</v>
      </c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>
        <v>1</v>
      </c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>
        <v>1</v>
      </c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>
        <v>2</v>
      </c>
    </row>
    <row r="216" spans="1:53" x14ac:dyDescent="0.25">
      <c r="A216" s="9" t="s">
        <v>1888</v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>
        <v>1</v>
      </c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>
        <v>1</v>
      </c>
    </row>
    <row r="217" spans="1:53" x14ac:dyDescent="0.25">
      <c r="A217" s="9" t="s">
        <v>1889</v>
      </c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>
        <v>1</v>
      </c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>
        <v>1</v>
      </c>
    </row>
    <row r="218" spans="1:53" x14ac:dyDescent="0.25">
      <c r="A218" s="9" t="s">
        <v>1891</v>
      </c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>
        <v>1</v>
      </c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>
        <v>1</v>
      </c>
    </row>
    <row r="219" spans="1:53" x14ac:dyDescent="0.25">
      <c r="A219" s="9" t="s">
        <v>1892</v>
      </c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>
        <v>1</v>
      </c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>
        <v>1</v>
      </c>
      <c r="AZ219" s="10"/>
      <c r="BA219" s="10">
        <v>2</v>
      </c>
    </row>
    <row r="220" spans="1:53" x14ac:dyDescent="0.25">
      <c r="A220" s="9" t="s">
        <v>1895</v>
      </c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>
        <v>1</v>
      </c>
      <c r="AZ220" s="10"/>
      <c r="BA220" s="10">
        <v>1</v>
      </c>
    </row>
    <row r="221" spans="1:53" x14ac:dyDescent="0.25">
      <c r="A221" s="9" t="s">
        <v>1896</v>
      </c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>
        <v>1</v>
      </c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>
        <v>1</v>
      </c>
    </row>
    <row r="222" spans="1:53" x14ac:dyDescent="0.25">
      <c r="A222" s="9" t="s">
        <v>1898</v>
      </c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>
        <v>1</v>
      </c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>
        <v>1</v>
      </c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>
        <v>1</v>
      </c>
      <c r="AZ222" s="10"/>
      <c r="BA222" s="10">
        <v>3</v>
      </c>
    </row>
    <row r="223" spans="1:53" x14ac:dyDescent="0.25">
      <c r="A223" s="9" t="s">
        <v>1905</v>
      </c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>
        <v>1</v>
      </c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>
        <v>1</v>
      </c>
    </row>
    <row r="224" spans="1:53" x14ac:dyDescent="0.25">
      <c r="A224" s="9" t="s">
        <v>1911</v>
      </c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>
        <v>1</v>
      </c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>
        <v>1</v>
      </c>
    </row>
    <row r="225" spans="1:53" x14ac:dyDescent="0.25">
      <c r="A225" s="9" t="s">
        <v>1913</v>
      </c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>
        <v>1</v>
      </c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>
        <v>1</v>
      </c>
    </row>
    <row r="226" spans="1:53" x14ac:dyDescent="0.25">
      <c r="A226" s="9" t="s">
        <v>1921</v>
      </c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>
        <v>1</v>
      </c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>
        <v>1</v>
      </c>
    </row>
    <row r="227" spans="1:53" x14ac:dyDescent="0.25">
      <c r="A227" s="9" t="s">
        <v>2059</v>
      </c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>
        <v>1</v>
      </c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>
        <v>1</v>
      </c>
    </row>
    <row r="228" spans="1:53" x14ac:dyDescent="0.25">
      <c r="A228" s="9" t="s">
        <v>1922</v>
      </c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>
        <v>1</v>
      </c>
      <c r="X228" s="10"/>
      <c r="Y228" s="10"/>
      <c r="Z228" s="10"/>
      <c r="AA228" s="10">
        <v>1</v>
      </c>
      <c r="AB228" s="10"/>
      <c r="AC228" s="10"/>
      <c r="AD228" s="10">
        <v>1</v>
      </c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>
        <v>3</v>
      </c>
    </row>
    <row r="229" spans="1:53" x14ac:dyDescent="0.25">
      <c r="A229" s="9" t="s">
        <v>1930</v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>
        <v>1</v>
      </c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>
        <v>1</v>
      </c>
    </row>
    <row r="230" spans="1:53" x14ac:dyDescent="0.25">
      <c r="A230" s="9" t="s">
        <v>1931</v>
      </c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>
        <v>1</v>
      </c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>
        <v>1</v>
      </c>
    </row>
    <row r="231" spans="1:53" x14ac:dyDescent="0.25">
      <c r="A231" s="9" t="s">
        <v>2060</v>
      </c>
      <c r="B231" s="10"/>
      <c r="C231" s="10"/>
      <c r="D231" s="10"/>
      <c r="E231" s="10"/>
      <c r="F231" s="10"/>
      <c r="G231" s="10"/>
      <c r="H231" s="10">
        <v>1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>
        <v>1</v>
      </c>
    </row>
    <row r="232" spans="1:53" x14ac:dyDescent="0.25">
      <c r="A232" s="9" t="s">
        <v>1934</v>
      </c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>
        <v>1</v>
      </c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>
        <v>1</v>
      </c>
    </row>
    <row r="233" spans="1:53" x14ac:dyDescent="0.25">
      <c r="A233" s="9" t="s">
        <v>1935</v>
      </c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>
        <v>1</v>
      </c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>
        <v>1</v>
      </c>
    </row>
    <row r="234" spans="1:53" x14ac:dyDescent="0.25">
      <c r="A234" s="9" t="s">
        <v>1938</v>
      </c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>
        <v>1</v>
      </c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>
        <v>1</v>
      </c>
    </row>
    <row r="235" spans="1:53" x14ac:dyDescent="0.25">
      <c r="A235" s="9" t="s">
        <v>1941</v>
      </c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>
        <v>1</v>
      </c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>
        <v>1</v>
      </c>
    </row>
    <row r="236" spans="1:53" x14ac:dyDescent="0.25">
      <c r="A236" s="9" t="s">
        <v>2063</v>
      </c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>
        <v>1</v>
      </c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>
        <v>1</v>
      </c>
    </row>
    <row r="237" spans="1:53" x14ac:dyDescent="0.25">
      <c r="A237" s="9" t="s">
        <v>1943</v>
      </c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>
        <v>1</v>
      </c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>
        <v>1</v>
      </c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>
        <v>2</v>
      </c>
    </row>
    <row r="238" spans="1:53" x14ac:dyDescent="0.25">
      <c r="A238" s="9" t="s">
        <v>1949</v>
      </c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>
        <v>1</v>
      </c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>
        <v>1</v>
      </c>
    </row>
    <row r="239" spans="1:53" x14ac:dyDescent="0.25">
      <c r="A239" s="9" t="s">
        <v>2152</v>
      </c>
      <c r="B239" s="10">
        <v>1</v>
      </c>
      <c r="C239" s="10">
        <v>1</v>
      </c>
      <c r="D239" s="10">
        <v>1</v>
      </c>
      <c r="E239" s="10">
        <v>5</v>
      </c>
      <c r="F239" s="10">
        <v>1</v>
      </c>
      <c r="G239" s="10">
        <v>2</v>
      </c>
      <c r="H239" s="10">
        <v>22</v>
      </c>
      <c r="I239" s="10">
        <v>1</v>
      </c>
      <c r="J239" s="10">
        <v>1</v>
      </c>
      <c r="K239" s="10">
        <v>1</v>
      </c>
      <c r="L239" s="10">
        <v>3</v>
      </c>
      <c r="M239" s="10">
        <v>1</v>
      </c>
      <c r="N239" s="10">
        <v>3</v>
      </c>
      <c r="O239" s="10">
        <v>8</v>
      </c>
      <c r="P239" s="10">
        <v>12</v>
      </c>
      <c r="Q239" s="10">
        <v>5</v>
      </c>
      <c r="R239" s="10">
        <v>4</v>
      </c>
      <c r="S239" s="10">
        <v>21</v>
      </c>
      <c r="T239" s="10">
        <v>2</v>
      </c>
      <c r="U239" s="10">
        <v>1</v>
      </c>
      <c r="V239" s="10">
        <v>4</v>
      </c>
      <c r="W239" s="10">
        <v>37</v>
      </c>
      <c r="X239" s="10">
        <v>3</v>
      </c>
      <c r="Y239" s="10">
        <v>1</v>
      </c>
      <c r="Z239" s="10">
        <v>15</v>
      </c>
      <c r="AA239" s="10">
        <v>15</v>
      </c>
      <c r="AB239" s="10">
        <v>2</v>
      </c>
      <c r="AC239" s="10">
        <v>10</v>
      </c>
      <c r="AD239" s="10">
        <v>10</v>
      </c>
      <c r="AE239" s="10">
        <v>3</v>
      </c>
      <c r="AF239" s="10">
        <v>1</v>
      </c>
      <c r="AG239" s="10">
        <v>1</v>
      </c>
      <c r="AH239" s="10">
        <v>1</v>
      </c>
      <c r="AI239" s="10">
        <v>2</v>
      </c>
      <c r="AJ239" s="10">
        <v>4</v>
      </c>
      <c r="AK239" s="10">
        <v>1</v>
      </c>
      <c r="AL239" s="10">
        <v>2</v>
      </c>
      <c r="AM239" s="10">
        <v>14</v>
      </c>
      <c r="AN239" s="10">
        <v>101</v>
      </c>
      <c r="AO239" s="10">
        <v>2</v>
      </c>
      <c r="AP239" s="10">
        <v>1</v>
      </c>
      <c r="AQ239" s="10">
        <v>1</v>
      </c>
      <c r="AR239" s="10">
        <v>3</v>
      </c>
      <c r="AS239" s="10">
        <v>1</v>
      </c>
      <c r="AT239" s="10">
        <v>1</v>
      </c>
      <c r="AU239" s="10">
        <v>1</v>
      </c>
      <c r="AV239" s="10">
        <v>1</v>
      </c>
      <c r="AW239" s="10">
        <v>1</v>
      </c>
      <c r="AX239" s="10">
        <v>1</v>
      </c>
      <c r="AY239" s="10">
        <v>5</v>
      </c>
      <c r="AZ239" s="10">
        <v>7</v>
      </c>
      <c r="BA239" s="10">
        <v>348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Axtner, Jan</dc:creator>
  <cp:lastModifiedBy>Axtner, Jan</cp:lastModifiedBy>
  <dcterms:created xsi:type="dcterms:W3CDTF">2019-01-29T08:16:00Z</dcterms:created>
  <dcterms:modified xsi:type="dcterms:W3CDTF">2019-02-06T10:35:57Z</dcterms:modified>
</cp:coreProperties>
</file>